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19499dfa401a1278/Desktop/Excel-Dashboard Shark Attacks Analysis/"/>
    </mc:Choice>
  </mc:AlternateContent>
  <xr:revisionPtr revIDLastSave="0" documentId="8_{354028B1-B681-4A3B-BCCD-D6B7E7CB1E6D}" xr6:coauthVersionLast="47" xr6:coauthVersionMax="47" xr10:uidLastSave="{00000000-0000-0000-0000-000000000000}"/>
  <bookViews>
    <workbookView xWindow="-108" yWindow="-108" windowWidth="23256" windowHeight="12456" activeTab="2" xr2:uid="{00000000-000D-0000-FFFF-FFFF00000000}"/>
  </bookViews>
  <sheets>
    <sheet name="Shark Tank Sol" sheetId="18" r:id="rId1"/>
    <sheet name="Fatality vs attack types" sheetId="22" r:id="rId2"/>
    <sheet name="Shark Attack Records DB" sheetId="21" r:id="rId3"/>
    <sheet name="Shark Attack Records" sheetId="4" r:id="rId4"/>
    <sheet name="Q - Sharks" sheetId="14" r:id="rId5"/>
  </sheets>
  <definedNames>
    <definedName name="_xlnm._FilterDatabase" localSheetId="3" hidden="1">'Shark Attack Records'!$A$1:$N$5293</definedName>
    <definedName name="Slicer_Age">#N/A</definedName>
    <definedName name="Slicer_Country">#N/A</definedName>
    <definedName name="Slicer_Years__Date">#N/A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4" l="1"/>
  <c r="P6" i="4"/>
  <c r="P4" i="4"/>
  <c r="P3" i="4"/>
  <c r="P2" i="4"/>
</calcChain>
</file>

<file path=xl/sharedStrings.xml><?xml version="1.0" encoding="utf-8"?>
<sst xmlns="http://schemas.openxmlformats.org/spreadsheetml/2006/main" count="62664" uniqueCount="24538">
  <si>
    <t>Age</t>
  </si>
  <si>
    <t>Alabama</t>
  </si>
  <si>
    <t>Alaska</t>
  </si>
  <si>
    <t>California</t>
  </si>
  <si>
    <t>Connecticut</t>
  </si>
  <si>
    <t>Delaware</t>
  </si>
  <si>
    <t>Florida</t>
  </si>
  <si>
    <t>Georgia</t>
  </si>
  <si>
    <t>Hawaii</t>
  </si>
  <si>
    <t>Illinois</t>
  </si>
  <si>
    <t>Kentucky</t>
  </si>
  <si>
    <t>Louisiana</t>
  </si>
  <si>
    <t>Maine</t>
  </si>
  <si>
    <t>Maryland</t>
  </si>
  <si>
    <t>Massachusetts</t>
  </si>
  <si>
    <t>Mississippi</t>
  </si>
  <si>
    <t>Missouri</t>
  </si>
  <si>
    <t>New Jersey</t>
  </si>
  <si>
    <t>New Mexico</t>
  </si>
  <si>
    <t>New York</t>
  </si>
  <si>
    <t>North Carolina</t>
  </si>
  <si>
    <t>Oregon</t>
  </si>
  <si>
    <t>Pennsylvania</t>
  </si>
  <si>
    <t>Rhode Island</t>
  </si>
  <si>
    <t>South Carolina</t>
  </si>
  <si>
    <t>Texas</t>
  </si>
  <si>
    <t>Virginia</t>
  </si>
  <si>
    <t>Washington</t>
  </si>
  <si>
    <t>Albert Buchanan</t>
  </si>
  <si>
    <t>Brandon Murray</t>
  </si>
  <si>
    <t>Catherine Delneo</t>
  </si>
  <si>
    <t>Charles Jones</t>
  </si>
  <si>
    <t>Daniel Smith</t>
  </si>
  <si>
    <t>Dennis Thompson</t>
  </si>
  <si>
    <t>James Anderson</t>
  </si>
  <si>
    <t>James Grant</t>
  </si>
  <si>
    <t>James Robinson</t>
  </si>
  <si>
    <t>James White</t>
  </si>
  <si>
    <t>Jason Armstrong</t>
  </si>
  <si>
    <t>Jason Jones</t>
  </si>
  <si>
    <t>Jason Lee</t>
  </si>
  <si>
    <t>John Benson</t>
  </si>
  <si>
    <t>John Dunn</t>
  </si>
  <si>
    <t>John O'Brien</t>
  </si>
  <si>
    <t>Jorge Garcia</t>
  </si>
  <si>
    <t>Jose Diaz</t>
  </si>
  <si>
    <t>Joseph Fox</t>
  </si>
  <si>
    <t>Joshua White</t>
  </si>
  <si>
    <t>Justin Davidson</t>
  </si>
  <si>
    <t>Justin James</t>
  </si>
  <si>
    <t>Keith Davis</t>
  </si>
  <si>
    <t>Luis Hernandez</t>
  </si>
  <si>
    <t>Michael Murphy</t>
  </si>
  <si>
    <t>Patrick Quinn</t>
  </si>
  <si>
    <t>Peter Cole</t>
  </si>
  <si>
    <t>Richard Spence</t>
  </si>
  <si>
    <t>Robert Ballard</t>
  </si>
  <si>
    <t>Robert Clark</t>
  </si>
  <si>
    <t>Robert Ford</t>
  </si>
  <si>
    <t>Robert Smith</t>
  </si>
  <si>
    <t>Robert Williams</t>
  </si>
  <si>
    <t>Sean Sullivan</t>
  </si>
  <si>
    <t>Thomas Walsh</t>
  </si>
  <si>
    <t>Todd Robinson</t>
  </si>
  <si>
    <t>William Barnes</t>
  </si>
  <si>
    <t>William Johnson</t>
  </si>
  <si>
    <t>Case Number</t>
  </si>
  <si>
    <t>Date</t>
  </si>
  <si>
    <t>Type</t>
  </si>
  <si>
    <t>Country</t>
  </si>
  <si>
    <t>Area</t>
  </si>
  <si>
    <t>Location</t>
  </si>
  <si>
    <t>Activity</t>
  </si>
  <si>
    <t>Name</t>
  </si>
  <si>
    <t>Gender</t>
  </si>
  <si>
    <t>Injury</t>
  </si>
  <si>
    <t>Fatal (Y/N)</t>
  </si>
  <si>
    <t xml:space="preserve">Species </t>
  </si>
  <si>
    <t>Investigator or Source</t>
  </si>
  <si>
    <t>1900.01.28</t>
  </si>
  <si>
    <t>Unprovoked</t>
  </si>
  <si>
    <t>Australia</t>
  </si>
  <si>
    <t>New South Wales</t>
  </si>
  <si>
    <t>Lane Cove River, Sydney Harbor (Estuary)</t>
  </si>
  <si>
    <t>Standing, gathering oysters</t>
  </si>
  <si>
    <t>Charles Duck</t>
  </si>
  <si>
    <t>M</t>
  </si>
  <si>
    <t>Unknown</t>
  </si>
  <si>
    <t>Right posterior thigh bitten</t>
  </si>
  <si>
    <t>N</t>
  </si>
  <si>
    <t>Poverty Bay Herald, 2/12/1900</t>
  </si>
  <si>
    <t>1900.07.00</t>
  </si>
  <si>
    <t>Provoked</t>
  </si>
  <si>
    <t>USA</t>
  </si>
  <si>
    <t>Bridgeport, Fairfield County</t>
  </si>
  <si>
    <t xml:space="preserve"> </t>
  </si>
  <si>
    <t>skiff with Dr. William T. Healey, Dr. Henry Callahan on board</t>
  </si>
  <si>
    <t>No injury to occupants. They shot shark, then it capsized their skiff. PROVOKED INCIDENT</t>
  </si>
  <si>
    <t>Times, 8/1/1900</t>
  </si>
  <si>
    <t>1900.07.14</t>
  </si>
  <si>
    <t>Invalid</t>
  </si>
  <si>
    <t>Makapu'u Point, O'ahu</t>
  </si>
  <si>
    <t>Hunting seashells</t>
  </si>
  <si>
    <t>Emil Uhlbrecht &amp; unidentified person</t>
  </si>
  <si>
    <t>Believed drowned. Uhlbrecht’s foot, and the pelvis &amp; femur of another person recovered in gut of tiger shark shark caught on 17-Aug-1900</t>
  </si>
  <si>
    <t>Y</t>
  </si>
  <si>
    <t>Los Angeles Times, 7/28/1900</t>
  </si>
  <si>
    <t>1900.07.31</t>
  </si>
  <si>
    <t>Croatia</t>
  </si>
  <si>
    <t>Primorje-Gorski Kotar County</t>
  </si>
  <si>
    <t>Volosko, Opatija</t>
  </si>
  <si>
    <t>Swimming</t>
  </si>
  <si>
    <t>male</t>
  </si>
  <si>
    <t>FATAL</t>
  </si>
  <si>
    <t>C. Moore, GSAF</t>
  </si>
  <si>
    <t>1900.08.21</t>
  </si>
  <si>
    <t>Southport, Brunswick County</t>
  </si>
  <si>
    <t>Bathing</t>
  </si>
  <si>
    <t>Burris</t>
  </si>
  <si>
    <t>Left hand lacerated</t>
  </si>
  <si>
    <t>C. Creswell, GSAF</t>
  </si>
  <si>
    <t>1900.09.05</t>
  </si>
  <si>
    <t>Waikiki Beach, Oahu</t>
  </si>
  <si>
    <t>Floating</t>
  </si>
  <si>
    <t>Joe Hartman</t>
  </si>
  <si>
    <t>Bathing suit torn &amp; "imprints of the shark's teeth on his body"</t>
  </si>
  <si>
    <t>Honolulu Republican, 9/6/1900</t>
  </si>
  <si>
    <t>1900.09.13</t>
  </si>
  <si>
    <t>Coddington Cove</t>
  </si>
  <si>
    <t>Diving</t>
  </si>
  <si>
    <t>George Brown</t>
  </si>
  <si>
    <t>No injury</t>
  </si>
  <si>
    <t>NY Times, 9/14/1900</t>
  </si>
  <si>
    <t>1900.09.15</t>
  </si>
  <si>
    <t>Queensland</t>
  </si>
  <si>
    <t>Townsville</t>
  </si>
  <si>
    <t>John Hennessy</t>
  </si>
  <si>
    <t>Laceration to right leg</t>
  </si>
  <si>
    <t>Sydney Morning Herald, 9/17/1900</t>
  </si>
  <si>
    <t>1900.10.27</t>
  </si>
  <si>
    <t>South Africa</t>
  </si>
  <si>
    <t>Western Cape Province</t>
  </si>
  <si>
    <t>Woodstock Beach, Cape Town</t>
  </si>
  <si>
    <t>Amos Layzell</t>
  </si>
  <si>
    <t>Probable drowning &amp; scavenging</t>
  </si>
  <si>
    <t>P. Logan; M. Levine, GSAF</t>
  </si>
  <si>
    <t>1900.11.14</t>
  </si>
  <si>
    <t>Three Anchor Bay</t>
  </si>
  <si>
    <t>William Strathorn</t>
  </si>
  <si>
    <t>FATAL, legs severed</t>
  </si>
  <si>
    <t>1900.12.27</t>
  </si>
  <si>
    <t xml:space="preserve">Middle Harbour, Sydney </t>
  </si>
  <si>
    <t>Thomas Houstan</t>
  </si>
  <si>
    <t>Taranaki Herald, 12/28/1900</t>
  </si>
  <si>
    <t>1901.01.30</t>
  </si>
  <si>
    <t>Brisbane</t>
  </si>
  <si>
    <t>John Thompson</t>
  </si>
  <si>
    <t>Thigh bitten, FATAL</t>
  </si>
  <si>
    <t>Otago Witness, 2/6/1901</t>
  </si>
  <si>
    <t>1901.06.24</t>
  </si>
  <si>
    <t>Philippines</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</si>
  <si>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</si>
  <si>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</si>
  <si>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</si>
  <si>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</si>
  <si>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</si>
  <si>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1901.06.29.R</t>
  </si>
  <si>
    <t>Yemen</t>
  </si>
  <si>
    <t>Aden</t>
  </si>
  <si>
    <t>Diving around anchored liner</t>
  </si>
  <si>
    <t>boy</t>
  </si>
  <si>
    <t>The Graphic, 6/29/1901</t>
  </si>
  <si>
    <t>1901.07.17</t>
  </si>
  <si>
    <t>Italy</t>
  </si>
  <si>
    <t>Syracuse</t>
  </si>
  <si>
    <t>Capo Santa Croce</t>
  </si>
  <si>
    <t>Antonio Tornatori</t>
  </si>
  <si>
    <t>Disappeared, but shark involvement unconfirmed</t>
  </si>
  <si>
    <t>C. Moore</t>
  </si>
  <si>
    <t>1901.07.30</t>
  </si>
  <si>
    <t>Windmill Beach</t>
  </si>
  <si>
    <t>John Hendrick Adrian Chandler, a prisoner of war</t>
  </si>
  <si>
    <t>Right leg bitten &amp; foot severed, right arm bitten, bones fractured &amp; nearly severed FATAL</t>
  </si>
  <si>
    <t>White shark</t>
  </si>
  <si>
    <t>M. Levine, GSAF</t>
  </si>
  <si>
    <t>1901.09.23.R</t>
  </si>
  <si>
    <t>Cyprus</t>
  </si>
  <si>
    <t>Southern Cyprus</t>
  </si>
  <si>
    <t>Larnaca</t>
  </si>
  <si>
    <t>FATAL, bitten on arms, chest &amp; legs</t>
  </si>
  <si>
    <t>2 m shark</t>
  </si>
  <si>
    <t>Bardanis citing Embros, 9/23/1901</t>
  </si>
  <si>
    <t>1901.10.00</t>
  </si>
  <si>
    <t>Zamboanga del Sur Province</t>
  </si>
  <si>
    <t xml:space="preserve"> Port Isabela de Basilan</t>
  </si>
  <si>
    <t>Taking catch from a fish weir in which the shark was snared</t>
  </si>
  <si>
    <t>Dahkus, a Molussa Moro</t>
  </si>
  <si>
    <t xml:space="preserve">Right thigh bitten </t>
  </si>
  <si>
    <t>J.A. Guthrie, M.D.; Newark Advocate, 5/24/1902;  V.M. Coppleson (1958), p.264</t>
  </si>
  <si>
    <t>1901.12.01</t>
  </si>
  <si>
    <t>William Quince</t>
  </si>
  <si>
    <t>Lacerations to torso &amp; thigh</t>
  </si>
  <si>
    <t>The Argus, 12/2/1901</t>
  </si>
  <si>
    <t>1902.01.19</t>
  </si>
  <si>
    <t>Legs bitten</t>
  </si>
  <si>
    <t>Brisbane Courier, 1/20/1902</t>
  </si>
  <si>
    <t>1902.01.19.R</t>
  </si>
  <si>
    <t>KwaZulu-Natal</t>
  </si>
  <si>
    <t>Durban</t>
  </si>
  <si>
    <t>a soldier from the Natal Garrison</t>
  </si>
  <si>
    <t>Possible drowning &amp; scavenging. Remains were recovered from a 15' shark's gut</t>
  </si>
  <si>
    <t>1902.01.25.R</t>
  </si>
  <si>
    <t>Kerosene Bay</t>
  </si>
  <si>
    <t>Dangling feet in the water</t>
  </si>
  <si>
    <t>John Ogier</t>
  </si>
  <si>
    <t>The Advertiser, 1/25/1902</t>
  </si>
  <si>
    <t>1902.02.22.R</t>
  </si>
  <si>
    <t>New Zealand</t>
  </si>
  <si>
    <t>North Island</t>
  </si>
  <si>
    <t>Poverty Bay</t>
  </si>
  <si>
    <t>Standing on ship deck</t>
  </si>
  <si>
    <t>No injury, hooked shark bit tousers. PROVOKED INCIDENT</t>
  </si>
  <si>
    <t>The Colonist 2/22/1902</t>
  </si>
  <si>
    <t>1902.04.00</t>
  </si>
  <si>
    <t>Eastern Cape Province</t>
  </si>
  <si>
    <t>Algoa Bay</t>
  </si>
  <si>
    <t>Neil Sorenson</t>
  </si>
  <si>
    <t>1902.06.00</t>
  </si>
  <si>
    <t>Egypt</t>
  </si>
  <si>
    <t>Mediterranean Sea</t>
  </si>
  <si>
    <t>Tzortzou Reef, Marsa Matruh</t>
  </si>
  <si>
    <t>Sponge diving</t>
  </si>
  <si>
    <t>Giorgos</t>
  </si>
  <si>
    <t>Bitten on hand and thigh</t>
  </si>
  <si>
    <t>M. Bardanis</t>
  </si>
  <si>
    <t>1902.06.02</t>
  </si>
  <si>
    <t>Near mouth of River Cumalarang, 5 miles from Port Isabela, Basilan Island</t>
  </si>
  <si>
    <t>Apy</t>
  </si>
  <si>
    <t>"Nose hanging by a threat, prints of shark's teeth over entire right cheek"</t>
  </si>
  <si>
    <t>V.M. Coppleson, p.264</t>
  </si>
  <si>
    <t>1902.07.06</t>
  </si>
  <si>
    <t>Atlantic City, Atlantic County</t>
  </si>
  <si>
    <t>Harry M. Speerman</t>
  </si>
  <si>
    <t>Shark bit his left arm after he grabbed its tail PROVOKED INCIDENT</t>
  </si>
  <si>
    <t>New York Times, 7/7/1902</t>
  </si>
  <si>
    <t>1902.07.15</t>
  </si>
  <si>
    <t>Liguria</t>
  </si>
  <si>
    <t>Galliera dock, Genoa</t>
  </si>
  <si>
    <t>Fishing</t>
  </si>
  <si>
    <t xml:space="preserve">Face &amp; arms injured by hooked shark PROVOKED INCIDENT </t>
  </si>
  <si>
    <t>1902.08.08</t>
  </si>
  <si>
    <t>Kalihi, O'ahu</t>
  </si>
  <si>
    <t>Catching crabs</t>
  </si>
  <si>
    <t>Hawaiian boy</t>
  </si>
  <si>
    <t xml:space="preserve">FATAL, both arms severed  </t>
  </si>
  <si>
    <t>G. H. Balazs &amp; A. H. Kam; V.M. Coppleson (1958), p.250; J. Borg, p.69; L. Taylor (1993), pp. 94-95</t>
  </si>
  <si>
    <t>1902.08.24.R</t>
  </si>
  <si>
    <t>Boating</t>
  </si>
  <si>
    <t>Istria County</t>
  </si>
  <si>
    <t>Porec</t>
  </si>
  <si>
    <t>Row boat; occupants - 2 young men</t>
  </si>
  <si>
    <t>No injury to occupants, shark grabbed anchor rope &amp; towed boat</t>
  </si>
  <si>
    <t>1902.08.28.R</t>
  </si>
  <si>
    <t>Calabria</t>
  </si>
  <si>
    <t>Nicotera</t>
  </si>
  <si>
    <t>1902.11.01.R</t>
  </si>
  <si>
    <t>Near Port Lavaca, Calhoun County</t>
  </si>
  <si>
    <t>Severe laceration to hand</t>
  </si>
  <si>
    <t>Victoria Weekly, 1/11/ 1902</t>
  </si>
  <si>
    <t>1902.11.10</t>
  </si>
  <si>
    <t>Howard Dent</t>
  </si>
  <si>
    <t>The Advertiser, 11/11/1902</t>
  </si>
  <si>
    <t>1902.12.22.R</t>
  </si>
  <si>
    <t>Nicaragua</t>
  </si>
  <si>
    <t>Rio San Juan</t>
  </si>
  <si>
    <t>Greytown</t>
  </si>
  <si>
    <t>Frederick Wiseman</t>
  </si>
  <si>
    <t>Racine Daily Journal, 12/22/1902</t>
  </si>
  <si>
    <t>1903.01.10</t>
  </si>
  <si>
    <t>Sydney James</t>
  </si>
  <si>
    <t>Bull shark</t>
  </si>
  <si>
    <t>Northern Territory Times &amp; Gazette, 1/12/1903</t>
  </si>
  <si>
    <t>1903.03.12</t>
  </si>
  <si>
    <t>Logan River</t>
  </si>
  <si>
    <t>William Bartlett</t>
  </si>
  <si>
    <t>Sydney Morning Herald, 3/16/1903</t>
  </si>
  <si>
    <t>1903.03.20.R</t>
  </si>
  <si>
    <t>Sydney</t>
  </si>
  <si>
    <t>Suicide</t>
  </si>
  <si>
    <t>R. Raymond</t>
  </si>
  <si>
    <t>Jumped off cliff</t>
  </si>
  <si>
    <t>Northern Territory Times, 3/20/1903</t>
  </si>
  <si>
    <t>1903.05.04</t>
  </si>
  <si>
    <t>Mexico</t>
  </si>
  <si>
    <t>Veracruz</t>
  </si>
  <si>
    <t>Coatzacoalcos</t>
  </si>
  <si>
    <t>3 men</t>
  </si>
  <si>
    <t>FATAL x 3</t>
  </si>
  <si>
    <t>Chicago Tribune, 5/5/1903</t>
  </si>
  <si>
    <t>1903.06.21</t>
  </si>
  <si>
    <t>Georges River</t>
  </si>
  <si>
    <t>William Price</t>
  </si>
  <si>
    <t>The Advertiser, 6/22/1903</t>
  </si>
  <si>
    <t>1903.07.00</t>
  </si>
  <si>
    <t>Falkland Islands</t>
  </si>
  <si>
    <t>Swimming, after falling overboard</t>
  </si>
  <si>
    <t>Juan de la Cruz Silva Martinez</t>
  </si>
  <si>
    <t>Right leg bitten, surgically amputated</t>
  </si>
  <si>
    <t>Atlanta Constitution, 1/10/1904</t>
  </si>
  <si>
    <t>1903.09.16.R</t>
  </si>
  <si>
    <t>Rev. John McMillan</t>
  </si>
  <si>
    <t>Lacerations to right arm &amp; shoulder</t>
  </si>
  <si>
    <t>9' shark</t>
  </si>
  <si>
    <t>Indiana Messenger, 9/16/1903</t>
  </si>
  <si>
    <t>1903.10.04</t>
  </si>
  <si>
    <t>Cuba</t>
  </si>
  <si>
    <t>Havana Province</t>
  </si>
  <si>
    <t>Havana Harbor</t>
  </si>
  <si>
    <t>Fell overboard</t>
  </si>
  <si>
    <t>a sailor</t>
  </si>
  <si>
    <t>NY Times, 10/18/1903</t>
  </si>
  <si>
    <t>1904.01.23</t>
  </si>
  <si>
    <t>New Caledonia</t>
  </si>
  <si>
    <t>South Province</t>
  </si>
  <si>
    <t>Noumea</t>
  </si>
  <si>
    <t>Charley Smith</t>
  </si>
  <si>
    <t>The Advertiser, 2/4/1904</t>
  </si>
  <si>
    <t>1904.02.04</t>
  </si>
  <si>
    <t>Waitara</t>
  </si>
  <si>
    <t>Ngawai Rakau</t>
  </si>
  <si>
    <t>Star, 2/4/1904</t>
  </si>
  <si>
    <t>1904.02.07</t>
  </si>
  <si>
    <t>Swimming after his hat</t>
  </si>
  <si>
    <t>George Grant</t>
  </si>
  <si>
    <t>Grey River Argus, 2/26/1904</t>
  </si>
  <si>
    <t>1555.00.00</t>
  </si>
  <si>
    <t>Olaus Magnus</t>
  </si>
  <si>
    <t>1595.00.00</t>
  </si>
  <si>
    <t>India</t>
  </si>
  <si>
    <t>Kerala</t>
  </si>
  <si>
    <t>River Cochin</t>
  </si>
  <si>
    <t>Ship lay at anchor &amp; man was working on its rudder</t>
  </si>
  <si>
    <t>Leg severed mid-thigh, hand severed, arm above elbow and part of buttocks. Not known if he survived</t>
  </si>
  <si>
    <t>The Voyage of John Huyghen van Linschoten</t>
  </si>
  <si>
    <t>1642.00.00</t>
  </si>
  <si>
    <t>Between Manhattan and The Bronx</t>
  </si>
  <si>
    <t xml:space="preserve">Swimming </t>
  </si>
  <si>
    <t>Antony Van Corlear</t>
  </si>
  <si>
    <t>Knickerbocker's History of New York, by Washington Irving</t>
  </si>
  <si>
    <t>1904.07.01.R</t>
  </si>
  <si>
    <t>Ancona Province</t>
  </si>
  <si>
    <t>Ancona</t>
  </si>
  <si>
    <t>FATAL x 4. Afterwards metal mesh nets were installed</t>
  </si>
  <si>
    <t>C. Moore, GSAF, Translations by S. Navajas</t>
  </si>
  <si>
    <t>1904.07.27</t>
  </si>
  <si>
    <t>Chester Kennedy</t>
  </si>
  <si>
    <t>FATAL, body not recovered</t>
  </si>
  <si>
    <t>New York Times, 7/28/1904</t>
  </si>
  <si>
    <t>1904.07.28</t>
  </si>
  <si>
    <t>Shrewsbury River,  Monmouth County</t>
  </si>
  <si>
    <t>Sailing</t>
  </si>
  <si>
    <t>boat, 2  occupants</t>
  </si>
  <si>
    <t>New York Herald Tribune, 7/29/1904</t>
  </si>
  <si>
    <t>1904.08.00</t>
  </si>
  <si>
    <t>Villa Clara Province</t>
  </si>
  <si>
    <t>Caibarien Harbor</t>
  </si>
  <si>
    <t>Ship's boat capsized in squall, captain &amp; 2 sailors clinging onto hull</t>
  </si>
  <si>
    <t>2 sailors</t>
  </si>
  <si>
    <t xml:space="preserve">FATAL, shark pulled them off hull of boat  </t>
  </si>
  <si>
    <t>Washington Post 7/19/1905</t>
  </si>
  <si>
    <t>1904.09.00</t>
  </si>
  <si>
    <t>Lost his footing &amp; fell overboard</t>
  </si>
  <si>
    <t>Sailor from ship Mobile</t>
  </si>
  <si>
    <t>FATAL, left leg severed below knee, right leg severed above knee by a second shark</t>
  </si>
  <si>
    <t>1733.00.00</t>
  </si>
  <si>
    <t>Iceland</t>
  </si>
  <si>
    <t>Bardestrand</t>
  </si>
  <si>
    <t>Talkknefiord</t>
  </si>
  <si>
    <t>Partial hominid remains recovered from shark, probable drowning and scavenging</t>
  </si>
  <si>
    <t>E. Olafsen</t>
  </si>
  <si>
    <t>1904.10.11.R</t>
  </si>
  <si>
    <t>Indian Ocean</t>
  </si>
  <si>
    <t>Between Noumea &amp; Sydney</t>
  </si>
  <si>
    <t>Axel Slettsten</t>
  </si>
  <si>
    <t>The Argus, 10/11/1904</t>
  </si>
  <si>
    <t>1748.00.00</t>
  </si>
  <si>
    <t>Panama</t>
  </si>
  <si>
    <t>Las Perlas archipelago</t>
  </si>
  <si>
    <t>Taboga &amp; Isla del Rey</t>
  </si>
  <si>
    <t>Pearl diving</t>
  </si>
  <si>
    <t>African slaves</t>
  </si>
  <si>
    <t>J. Castro, et al</t>
  </si>
  <si>
    <t>1749.00.00</t>
  </si>
  <si>
    <t>Brook Watson</t>
  </si>
  <si>
    <t>Right leg severed at knee.  In 1796 he became Lord Mayor of London. In 1778 he commissioned  American artist, John Singleton Copley, to paint the incident: Watson and the Shark</t>
  </si>
  <si>
    <t>GSAF</t>
  </si>
  <si>
    <t>1755.00.00</t>
  </si>
  <si>
    <t>Sweden</t>
  </si>
  <si>
    <t>Skagerrak arm of the North Sea</t>
  </si>
  <si>
    <t>Bohuslän</t>
  </si>
  <si>
    <t>Fishermen</t>
  </si>
  <si>
    <t>1758.00.00</t>
  </si>
  <si>
    <t>Fell overboard from a frigate &amp; was swallowed by a shark. The captain fired a gun at the shark, and "the creature cast the man out of his throat."</t>
  </si>
  <si>
    <t>sailor</t>
  </si>
  <si>
    <t xml:space="preserve">"He was taken up alive and but little injured." </t>
  </si>
  <si>
    <t>"The fish was harpooned, dried, and presented to the sailor, who went round Europe exhibiting it  It was said to be 20 feet long.</t>
  </si>
  <si>
    <t>A.M. Hodgkin</t>
  </si>
  <si>
    <t>1764.00.00</t>
  </si>
  <si>
    <t>Spain</t>
  </si>
  <si>
    <t>Guadalquivir River</t>
  </si>
  <si>
    <t>1767.00.00</t>
  </si>
  <si>
    <t>France</t>
  </si>
  <si>
    <t>Côte d'Azur</t>
  </si>
  <si>
    <t>St. Tropez</t>
  </si>
  <si>
    <t>Samuel Matthews</t>
  </si>
  <si>
    <t>Lacerations to arm &amp; leg</t>
  </si>
  <si>
    <t>Description of shark does not ring true</t>
  </si>
  <si>
    <t>1904.11.02</t>
  </si>
  <si>
    <t>Luzon Island</t>
  </si>
  <si>
    <t>Inner Harbor, Olongapo</t>
  </si>
  <si>
    <t>Bathing alongside US Naval ship</t>
  </si>
  <si>
    <t>sailor, a boatswain's mate from the Piscataqua</t>
  </si>
  <si>
    <t>Foot bitten</t>
  </si>
  <si>
    <t>The Sun, undated article; V.M. Coppleson (1958), p.264</t>
  </si>
  <si>
    <t>1776.00.00.b</t>
  </si>
  <si>
    <t>Boat</t>
  </si>
  <si>
    <t>Greenland</t>
  </si>
  <si>
    <t>Occupants of skin boats</t>
  </si>
  <si>
    <t>White sharks</t>
  </si>
  <si>
    <t>T. Pennant</t>
  </si>
  <si>
    <t>1779.00.00</t>
  </si>
  <si>
    <t>Maliu, Hawai'i</t>
  </si>
  <si>
    <t>Surfing</t>
  </si>
  <si>
    <t>Nu'u-anu-pa'a hu</t>
  </si>
  <si>
    <t xml:space="preserve">FATAL, buttock lacerated  </t>
  </si>
  <si>
    <t>G.H. Balazs; J. Borg, p.68; L. Taylor (1993), pp.94-95</t>
  </si>
  <si>
    <t>1791.00.00</t>
  </si>
  <si>
    <t>Port Jackson</t>
  </si>
  <si>
    <t>female, an Australian aboriginal</t>
  </si>
  <si>
    <t>F</t>
  </si>
  <si>
    <t>FATAL, "bitten in two"</t>
  </si>
  <si>
    <t>G.P. Whitley;  D. Baldridge, p.162</t>
  </si>
  <si>
    <t>1800.00.00</t>
  </si>
  <si>
    <t>Seychelles</t>
  </si>
  <si>
    <t>St. Anne</t>
  </si>
  <si>
    <t>a corsair's boat was overturned</t>
  </si>
  <si>
    <t>FATAL, all onboard were killed by sharks</t>
  </si>
  <si>
    <t>V. C. Harvey-Brain</t>
  </si>
  <si>
    <t>1827.00.00</t>
  </si>
  <si>
    <t>Alexandria</t>
  </si>
  <si>
    <t>Two men</t>
  </si>
  <si>
    <t>Remains of the men were recovered from a +17-foot shark</t>
  </si>
  <si>
    <t>1905.01.01</t>
  </si>
  <si>
    <t>Victoria</t>
  </si>
  <si>
    <t>Elwood</t>
  </si>
  <si>
    <t>Alfred Boldner</t>
  </si>
  <si>
    <t>Reported to have been killed by a shark but 2 years later he was found very much alive</t>
  </si>
  <si>
    <t>Adelaide Advertiser, 1/3/1905</t>
  </si>
  <si>
    <t>1828.00.00</t>
  </si>
  <si>
    <t>Uo, Lahaina, Maui</t>
  </si>
  <si>
    <t>Male</t>
  </si>
  <si>
    <t>J. Borg, p.68; L. Taylor (1993), pp.94-95</t>
  </si>
  <si>
    <t>1829.00.00</t>
  </si>
  <si>
    <t>Sea Disaster</t>
  </si>
  <si>
    <t>Caribbean Sea</t>
  </si>
  <si>
    <t>Between St. Bart's and Saba</t>
  </si>
  <si>
    <t>Wreck of the schooner Driver</t>
  </si>
  <si>
    <t>Ned &amp; Pawn</t>
  </si>
  <si>
    <t>FATAL x 2</t>
  </si>
  <si>
    <t>The Times, 12/14/1829</t>
  </si>
  <si>
    <t>1842.00.00.b</t>
  </si>
  <si>
    <t>Tamil Nadu</t>
  </si>
  <si>
    <t xml:space="preserve"> Chennai (formerly Madras)</t>
  </si>
  <si>
    <t>Washed off catamaran in the surf</t>
  </si>
  <si>
    <t>Tioga Eagle, 10/26/1842</t>
  </si>
  <si>
    <t>1842.00.00.a</t>
  </si>
  <si>
    <t>Sydney Harbor</t>
  </si>
  <si>
    <t>Unknown, but it was said to be the "First known attack in Sydney Harbour"</t>
  </si>
  <si>
    <t>Recovered</t>
  </si>
  <si>
    <t>V.M. Coppleson (1933), p.450</t>
  </si>
  <si>
    <t>1844.00.00</t>
  </si>
  <si>
    <t>Madagascar</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</si>
  <si>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</si>
  <si>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</si>
  <si>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1847.00.00.b</t>
  </si>
  <si>
    <t>Charleston Harbor, Charleston County</t>
  </si>
  <si>
    <t>a young sailor</t>
  </si>
  <si>
    <t>Disappeared, thought to have been taken by a shark</t>
  </si>
  <si>
    <t>W.H. Gregg, pp. 21-22</t>
  </si>
  <si>
    <t>1850.00.00</t>
  </si>
  <si>
    <t>Lake Nicaragua (fresh water)</t>
  </si>
  <si>
    <t>Granada, Granada Department</t>
  </si>
  <si>
    <t>E. Squier, 1852, vol. 1</t>
  </si>
  <si>
    <t>1851.00.00</t>
  </si>
  <si>
    <t>San Francisco Bay (or San Leandro Bay), near cannery, Alameda County</t>
  </si>
  <si>
    <t>Hard hat diving</t>
  </si>
  <si>
    <t>William Cortigan</t>
  </si>
  <si>
    <t>3 toes severed</t>
  </si>
  <si>
    <t>18' shark</t>
  </si>
  <si>
    <t>The Perry Chief, 10/16/1875</t>
  </si>
  <si>
    <t>1852.00.00</t>
  </si>
  <si>
    <t>Mount Pleasant, Charleston County</t>
  </si>
  <si>
    <t>Vessel capsized, wading ashore carrying an oar</t>
  </si>
  <si>
    <t>Charles Chambers</t>
  </si>
  <si>
    <t>FATAL, body was not recovered</t>
  </si>
  <si>
    <t>W. H. Gregg, p. 21</t>
  </si>
  <si>
    <t>1853.00.00.d</t>
  </si>
  <si>
    <t>Moreton Bay</t>
  </si>
  <si>
    <t>Fell into the water</t>
  </si>
  <si>
    <t>James Hexton, pilot</t>
  </si>
  <si>
    <t>Brisbane Courier, 1/28/1909</t>
  </si>
  <si>
    <t>1853.00.00.b</t>
  </si>
  <si>
    <t>Off the Battery</t>
  </si>
  <si>
    <t>He was fighting a shark when his boat capsized &amp; he disappeared</t>
  </si>
  <si>
    <t>a young man</t>
  </si>
  <si>
    <t xml:space="preserve"> His gold watch was later found in a shark but death may have been due to drowning</t>
  </si>
  <si>
    <t xml:space="preserve">W. H. Gregg, p.21 </t>
  </si>
  <si>
    <t>1862.00.00.a</t>
  </si>
  <si>
    <t>Japan</t>
  </si>
  <si>
    <t>Bonin Islands</t>
  </si>
  <si>
    <t>Boat of a Hawaiian brig was stove in by  whale</t>
  </si>
  <si>
    <t>boat crew</t>
  </si>
  <si>
    <t>Otago Witness, 10/28/1897</t>
  </si>
  <si>
    <t>1864.00.00</t>
  </si>
  <si>
    <t>South Australia</t>
  </si>
  <si>
    <t>Corio Bay, Port Phillip</t>
  </si>
  <si>
    <t>Mr. Warren, Jr.</t>
  </si>
  <si>
    <t>Presumed Fatal, but shark involvement not confirmed</t>
  </si>
  <si>
    <t>The Argus, 11/24/1868</t>
  </si>
  <si>
    <t>1865.00.00</t>
  </si>
  <si>
    <t>Semaphore</t>
  </si>
  <si>
    <t>Boarding a ship</t>
  </si>
  <si>
    <t>R.H. Barrett, pilot holding steering oar of whaleboat</t>
  </si>
  <si>
    <t>No injury to pilot, oar bitten</t>
  </si>
  <si>
    <t>V.M. Coppleson (1958), p.186</t>
  </si>
  <si>
    <t>1867.00.00</t>
  </si>
  <si>
    <t>Matanzas Province (north coast)</t>
  </si>
  <si>
    <t>Matanzas</t>
  </si>
  <si>
    <t>Painting a ship</t>
  </si>
  <si>
    <t xml:space="preserve">FATAL, pulled off float by shark, body not recovered </t>
  </si>
  <si>
    <t>Washington Star, 12/12/1891</t>
  </si>
  <si>
    <t>1905.02.10</t>
  </si>
  <si>
    <t>Charles Blake</t>
  </si>
  <si>
    <t>Thought to have been taken by a shark</t>
  </si>
  <si>
    <t>Adelaide Advertiser, 2/13/1905</t>
  </si>
  <si>
    <t>1871.00.00.c</t>
  </si>
  <si>
    <t>Manning River</t>
  </si>
  <si>
    <t xml:space="preserve">FATAL, "caught by legs" </t>
  </si>
  <si>
    <t xml:space="preserve">G.P. Whitley, ref E.S. Hill, Sydney Mail, 5/6/1871 </t>
  </si>
  <si>
    <t>1874.00.00</t>
  </si>
  <si>
    <t>Tuvalu</t>
  </si>
  <si>
    <t>Between Nanumea &amp; Nanumaga Atolls</t>
  </si>
  <si>
    <t>Fleet of canoes caught by a squall and charged by sharks.</t>
  </si>
  <si>
    <t>2 people out of +70 survived, one of whom was bitten by sharks</t>
  </si>
  <si>
    <t>1876.00.00.d</t>
  </si>
  <si>
    <t>Lebanon</t>
  </si>
  <si>
    <t>Mount Lebanon</t>
  </si>
  <si>
    <t>Batroun</t>
  </si>
  <si>
    <t>Drug Cir. &amp; Chem. Gazette, 1876</t>
  </si>
  <si>
    <t>1876.00.00.c</t>
  </si>
  <si>
    <t>England</t>
  </si>
  <si>
    <t>Between Hastings &amp; Fairlight, Sussex</t>
  </si>
  <si>
    <t>Leg abraded</t>
  </si>
  <si>
    <t>Blue or porbeagle shark</t>
  </si>
  <si>
    <t>MEDSAF</t>
  </si>
  <si>
    <t>1876.00.00.b</t>
  </si>
  <si>
    <t>Western Australia</t>
  </si>
  <si>
    <t>Between De Grey River and Port Walcott</t>
  </si>
  <si>
    <t>male, aboriginal diver</t>
  </si>
  <si>
    <t>"Severely bitten" but survived</t>
  </si>
  <si>
    <t>G.P. Whitley (1951) pp.185 &amp; 192, citing P.Walcott</t>
  </si>
  <si>
    <t>1876.00.00.a</t>
  </si>
  <si>
    <t>FATAL, "his side was  bitten"</t>
  </si>
  <si>
    <t>G.P. Whitley (1951), p.192</t>
  </si>
  <si>
    <t>1878.00.00</t>
  </si>
  <si>
    <t>Balmain, Sydney (Estuary)</t>
  </si>
  <si>
    <t>Bathing in 2 feet of water</t>
  </si>
  <si>
    <t xml:space="preserve">FATAL, leg severed </t>
  </si>
  <si>
    <t>G.P. Whitley, ref Dr. Cleland, Med. Journal Australia, 10/4/1924; J. Green, p.31</t>
  </si>
  <si>
    <t>1879.00.00</t>
  </si>
  <si>
    <t>River mouth</t>
  </si>
  <si>
    <t>Floating with life buoy after pilot launch capsized</t>
  </si>
  <si>
    <t>Gus Ericsson</t>
  </si>
  <si>
    <t>Tiger shark</t>
  </si>
  <si>
    <t>Indiana County Gazette, 10/3/1900</t>
  </si>
  <si>
    <t>1880.00.00.a</t>
  </si>
  <si>
    <t>South Island</t>
  </si>
  <si>
    <t>Campbell’s Point</t>
  </si>
  <si>
    <t xml:space="preserve">Coppleson (1958), p.262 </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</si>
  <si>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</si>
  <si>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</si>
  <si>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</si>
  <si>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</si>
  <si>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</si>
  <si>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</si>
  <si>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</si>
  <si>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</si>
  <si>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</si>
  <si>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</si>
  <si>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1882.00.00.a</t>
  </si>
  <si>
    <t>Maryborough</t>
  </si>
  <si>
    <t>Survived</t>
  </si>
  <si>
    <t>V.M. Coppleson (1958), p.453; G.P. Whitley (1940), p.453; J. Green, p.31</t>
  </si>
  <si>
    <t>1883.00.00.d</t>
  </si>
  <si>
    <t>Pacific Ocean</t>
  </si>
  <si>
    <t>male, a cook</t>
  </si>
  <si>
    <t>FATAL, remains recovered from 2 sharks</t>
  </si>
  <si>
    <t>14' shark</t>
  </si>
  <si>
    <t>Freeborn County Standard, 11/14/1883</t>
  </si>
  <si>
    <t>1883.00.00.b</t>
  </si>
  <si>
    <t>Bull’s Bay, near Charleston</t>
  </si>
  <si>
    <t>adult male</t>
  </si>
  <si>
    <t>Body found with arm severed by shark, but shark involvement prior to death was uncomfirmed</t>
  </si>
  <si>
    <t>W.H. Gregg, p.21; SAF Case #910</t>
  </si>
  <si>
    <t>1883.00.00.a</t>
  </si>
  <si>
    <t>an aeronaut</t>
  </si>
  <si>
    <t>a school of sharks</t>
  </si>
  <si>
    <t>W.H. Greg, p.22</t>
  </si>
  <si>
    <t>1886.00.00</t>
  </si>
  <si>
    <t>Leg severed</t>
  </si>
  <si>
    <t>I. M. Sigismund, M.D.</t>
  </si>
  <si>
    <t>1887.00.00</t>
  </si>
  <si>
    <t>Ocean</t>
  </si>
  <si>
    <t>Somewhere between Philadelphia and Hiogo, Japan</t>
  </si>
  <si>
    <t>British ship Macedon was thrown on her beam ends by a sudden squall</t>
  </si>
  <si>
    <t>a ship's steward</t>
  </si>
  <si>
    <t>Foot severed</t>
  </si>
  <si>
    <t>Galveston Daily News, 2/11/1888</t>
  </si>
  <si>
    <t>1888.00.00</t>
  </si>
  <si>
    <t>Libya</t>
  </si>
  <si>
    <t>Off Tripoli</t>
  </si>
  <si>
    <t>T riantafyllos</t>
  </si>
  <si>
    <t>Lacerations to thorax and hands</t>
  </si>
  <si>
    <t>1890.00.00.e</t>
  </si>
  <si>
    <t>Tasmania</t>
  </si>
  <si>
    <t>Derwent River (empties into the sea at Hobart)</t>
  </si>
  <si>
    <t>Wading</t>
  </si>
  <si>
    <t>Frederick Sampson Johnson</t>
  </si>
  <si>
    <t>Knee bitten</t>
  </si>
  <si>
    <t>Sevengill shark, 14', was caught in the vicinity</t>
  </si>
  <si>
    <t>V.M. Coppleson (1958), p.105; C. Black pp. 147-148</t>
  </si>
  <si>
    <t>1890.00.00.d</t>
  </si>
  <si>
    <t>Tuticorin</t>
  </si>
  <si>
    <t>a pearl diver</t>
  </si>
  <si>
    <t>No details</t>
  </si>
  <si>
    <t>Sydney Morning Herald, 10/1/1890</t>
  </si>
  <si>
    <t>1890.00.00.c</t>
  </si>
  <si>
    <t>Steubenville Herald, 11/12/1896</t>
  </si>
  <si>
    <t>1890.00.00.b</t>
  </si>
  <si>
    <t>Lampton Harbour, Wellington</t>
  </si>
  <si>
    <t xml:space="preserve">soldier </t>
  </si>
  <si>
    <t>A. W. Parrott, p.68</t>
  </si>
  <si>
    <t>1892.00.00</t>
  </si>
  <si>
    <t>Torres Strait</t>
  </si>
  <si>
    <t>Badu Island</t>
  </si>
  <si>
    <t>Dress diving</t>
  </si>
  <si>
    <t>Mr. A. Rotaman</t>
  </si>
  <si>
    <t>FATAL         Bitten in two by shark that he molested with a knife. Buried at Batu Island.  PROVOKED INCIDENT</t>
  </si>
  <si>
    <t>G.P. Whitley, p.259</t>
  </si>
  <si>
    <t>1893.00.00</t>
  </si>
  <si>
    <t>Port Said</t>
  </si>
  <si>
    <t>Briefly mentioned in paper by W.B. Orme; G.A. Llano, p.127</t>
  </si>
  <si>
    <t>1895.00.00.b</t>
  </si>
  <si>
    <t>Dampier's Creek, Broome</t>
  </si>
  <si>
    <t>oar of Knut Dahl's boat</t>
  </si>
  <si>
    <t>No injury to occupants of boat</t>
  </si>
  <si>
    <t>1896.00.00.a</t>
  </si>
  <si>
    <t>Haiti</t>
  </si>
  <si>
    <t>Off Cape Haitien</t>
  </si>
  <si>
    <t>Syrian</t>
  </si>
  <si>
    <t>Leg severed below knee</t>
  </si>
  <si>
    <t xml:space="preserve">C. R. Baker &amp; C.M. Rose;  V.M. Coppleson (1958), p.259 </t>
  </si>
  <si>
    <t>1896.00.00.b</t>
  </si>
  <si>
    <t>Swimming ashore from a "filibuster"</t>
  </si>
  <si>
    <t>W.H. Gregg</t>
  </si>
  <si>
    <t>1897.00.00.b</t>
  </si>
  <si>
    <t>Maori male</t>
  </si>
  <si>
    <t>Lacerations to left arm</t>
  </si>
  <si>
    <t>Deseret News, 6/28/1946</t>
  </si>
  <si>
    <t>1897.00.00.a</t>
  </si>
  <si>
    <t>Anonymous</t>
  </si>
  <si>
    <t>Mentioned in paper by W.B. Orme; G.A. Llano, p.127</t>
  </si>
  <si>
    <t>1898.00.00.f</t>
  </si>
  <si>
    <t>Ramshorn Creek</t>
  </si>
  <si>
    <t>Fishing (Seining)</t>
  </si>
  <si>
    <t>Archibald Rutledge</t>
  </si>
  <si>
    <t>Lacerations to left hand</t>
  </si>
  <si>
    <t>Field &amp; Stream, 1933</t>
  </si>
  <si>
    <t>1898.00.00.d</t>
  </si>
  <si>
    <t>Jamaica</t>
  </si>
  <si>
    <t>Kingston Parish</t>
  </si>
  <si>
    <t>Kingston Harbor</t>
  </si>
  <si>
    <t>Trailing hand in the water</t>
  </si>
  <si>
    <t>Gonzales</t>
  </si>
  <si>
    <t>Hand lacerated, 2 fingers severed</t>
  </si>
  <si>
    <t>Indiana Evening Gazette, 11/22/1904</t>
  </si>
  <si>
    <t>1898.00.00.c</t>
  </si>
  <si>
    <t>Camaguey Province</t>
  </si>
  <si>
    <t>Nuevitas Harbor</t>
  </si>
  <si>
    <t>Attempting to escape by swimming to shore</t>
  </si>
  <si>
    <t xml:space="preserve">5 American soldiers, prisoners </t>
  </si>
  <si>
    <t>FATAL, 4 were killed by sharks, 1 survived</t>
  </si>
  <si>
    <t>J. E. Kirby, letter to Captain Dinning, dated 10/14/1927</t>
  </si>
  <si>
    <t>1898.00.00 g</t>
  </si>
  <si>
    <t>Loss of the schooner Nomad</t>
  </si>
  <si>
    <t>H.W. McCurdy, History of the Pacific Northwest, p. 51</t>
  </si>
  <si>
    <t>1899.00.00.b</t>
  </si>
  <si>
    <t>St. John's River</t>
  </si>
  <si>
    <t>Rowing</t>
  </si>
  <si>
    <t>boat, occupants: 2 Jacksonville pilots</t>
  </si>
  <si>
    <t>No injury to occupants. shark bit oar</t>
  </si>
  <si>
    <t>W. H. Gregg, p. 22</t>
  </si>
  <si>
    <t>1904.00.00.c</t>
  </si>
  <si>
    <t>Diving on a wreck</t>
  </si>
  <si>
    <t>Egan</t>
  </si>
  <si>
    <t>Leg bitten</t>
  </si>
  <si>
    <t>New York Times, 6/21/1914</t>
  </si>
  <si>
    <t>1904.00.00.b</t>
  </si>
  <si>
    <t>Quezon</t>
  </si>
  <si>
    <t>Tayabas</t>
  </si>
  <si>
    <t>Lt. Edward Hearn</t>
  </si>
  <si>
    <t>Left arm bitten</t>
  </si>
  <si>
    <t xml:space="preserve">N.Y. Sun, 3/19/1911 </t>
  </si>
  <si>
    <t>1904.00.00.a</t>
  </si>
  <si>
    <t>Off Diamond Head, Honolulu, O'ahu</t>
  </si>
  <si>
    <t>FATAL, disappeared, then shark caught with head and body of man, from waist down minus leg, in its gut</t>
  </si>
  <si>
    <t>The Sun (no date); D. Baldridge, p.171;  G.H. Balazs, J. Borg, p.69; L. Taylor (1993), pp. 94-95</t>
  </si>
  <si>
    <t>1905.00.00</t>
  </si>
  <si>
    <t>Cape Lookout, Carteret County</t>
  </si>
  <si>
    <t>Harpooning turtles</t>
  </si>
  <si>
    <t>skiff, occupants: Russel J. Coles and others</t>
  </si>
  <si>
    <t>No injury, shark bumped skifft</t>
  </si>
  <si>
    <t>20' shark</t>
  </si>
  <si>
    <t>Clay Creswell, GSAF</t>
  </si>
  <si>
    <t>1907.00.00.b</t>
  </si>
  <si>
    <t>Vietnam</t>
  </si>
  <si>
    <t>Khánh Hòa Province</t>
  </si>
  <si>
    <t>Nha Trang</t>
  </si>
  <si>
    <t>A fisherman</t>
  </si>
  <si>
    <t>Leg severely bitten, surgically amputated</t>
  </si>
  <si>
    <t>G. Vassal</t>
  </si>
  <si>
    <t>1907.00.00.a</t>
  </si>
  <si>
    <t>Pepe'ekeo, Honomu, Hawai'i</t>
  </si>
  <si>
    <t>Net fishing, fell into the water</t>
  </si>
  <si>
    <t>Japanese fisherman</t>
  </si>
  <si>
    <t>C. H. Townsend; G. H. Balazs &amp; A. H. Kam; J. Borg, p.69; L. Taylor (1993), pp.94-95</t>
  </si>
  <si>
    <t>1909.00.00</t>
  </si>
  <si>
    <t>Woy Woy</t>
  </si>
  <si>
    <t>anonymous</t>
  </si>
  <si>
    <t>G.P. Whitley, citing Lone Hand, 12/1/1910, p.134</t>
  </si>
  <si>
    <t>1910.00.00.b</t>
  </si>
  <si>
    <t>Hilo, Hawai'i</t>
  </si>
  <si>
    <t>Fishing, thrown into water by heavy sea, clinging to rocks at the water line</t>
  </si>
  <si>
    <t>Body bitten by shark/s, but death may have been due to drowning</t>
  </si>
  <si>
    <t>C.H. Townsend; Authenticity questioned by G.H. Balazs in J. Borg, p.70</t>
  </si>
  <si>
    <t>1910.00.00.a</t>
  </si>
  <si>
    <t>Polinao Point, Manila</t>
  </si>
  <si>
    <t>Lieut. James H. Stewart</t>
  </si>
  <si>
    <t xml:space="preserve">Calf removed, not known if he survived </t>
  </si>
  <si>
    <t>6 m [20'] shark</t>
  </si>
  <si>
    <t>V.M. Coppleson (1958), p.264</t>
  </si>
  <si>
    <t>1911.00.00.b</t>
  </si>
  <si>
    <t>Texas City, Galveston</t>
  </si>
  <si>
    <t>Minor injury to feet</t>
  </si>
  <si>
    <t>D.G. McComb</t>
  </si>
  <si>
    <t>1905.03.25</t>
  </si>
  <si>
    <t>Bridport</t>
  </si>
  <si>
    <t>Charles Taylor</t>
  </si>
  <si>
    <t>C. Black, GSAF; Adelaide Advertiser, 3/27/1905</t>
  </si>
  <si>
    <t>1905.03.26</t>
  </si>
  <si>
    <t>Lismore</t>
  </si>
  <si>
    <t>Richard Owen</t>
  </si>
  <si>
    <t>Righ thigh severely bitten</t>
  </si>
  <si>
    <t>5' shark</t>
  </si>
  <si>
    <t>Adelaide Advertiser, 3/31/1905</t>
  </si>
  <si>
    <t>1912.00.00</t>
  </si>
  <si>
    <t>Balearics</t>
  </si>
  <si>
    <t>Isla Cabrera</t>
  </si>
  <si>
    <t>the governor of Cabrera</t>
  </si>
  <si>
    <t>1913.00.00.d</t>
  </si>
  <si>
    <t>Reunion</t>
  </si>
  <si>
    <t>Saint-Denis</t>
  </si>
  <si>
    <t>Barachoise bridge</t>
  </si>
  <si>
    <t>H. Cornu</t>
  </si>
  <si>
    <t>1913.00.00.c</t>
  </si>
  <si>
    <t>5aint-Denis</t>
  </si>
  <si>
    <t>Barachois</t>
  </si>
  <si>
    <t>1913.00.00.a</t>
  </si>
  <si>
    <t>Brighton</t>
  </si>
  <si>
    <t>male, a "youth"</t>
  </si>
  <si>
    <t>Arm severed</t>
  </si>
  <si>
    <t>V.M. Coppleson (1958), p.110 [ Note: Coppleson had no concrete evidence about this incident; he heard only "vague reports".</t>
  </si>
  <si>
    <t>1914.00.00</t>
  </si>
  <si>
    <t>Indian female</t>
  </si>
  <si>
    <t>L. Green, South African Beachcomber, p.97</t>
  </si>
  <si>
    <t>1917.00.00</t>
  </si>
  <si>
    <t>Tripoli</t>
  </si>
  <si>
    <t>Diving for sponges</t>
  </si>
  <si>
    <t xml:space="preserve">Bitten by shark, but  repelled it with his 'skandalopetra' </t>
  </si>
  <si>
    <t>F. Warn (see Bitter Sea in bibliography)</t>
  </si>
  <si>
    <t>1918.00.00</t>
  </si>
  <si>
    <t>Near Cairns</t>
  </si>
  <si>
    <t>Iona Asai</t>
  </si>
  <si>
    <t>A. Sharpe, p.109</t>
  </si>
  <si>
    <t>1919.00.00</t>
  </si>
  <si>
    <t>Near Panama City, Bay County</t>
  </si>
  <si>
    <t>adult female (Mrs. Avery?)</t>
  </si>
  <si>
    <t>R. F. Hutton; T. Helm, p.219; V.M. Coppleson (1962), p.249</t>
  </si>
  <si>
    <t>1920.00.00.a</t>
  </si>
  <si>
    <t>Tugela River</t>
  </si>
  <si>
    <t>Splashing</t>
  </si>
  <si>
    <t>Zulu male</t>
  </si>
  <si>
    <t>Thigh &amp; buttocks bitten. Not known if he survived.</t>
  </si>
  <si>
    <t>J.L.B. Smith</t>
  </si>
  <si>
    <t>1920.00.00.b</t>
  </si>
  <si>
    <t>Stanley Bay, Auckland Harbor</t>
  </si>
  <si>
    <t>female</t>
  </si>
  <si>
    <t>"Recovered"</t>
  </si>
  <si>
    <t>V.M. Coppleson (1958), p.262</t>
  </si>
  <si>
    <t>1905.04.06</t>
  </si>
  <si>
    <t>Back Beach, Durban</t>
  </si>
  <si>
    <t xml:space="preserve">FATAL, thigh bitten, femoral artery severed  </t>
  </si>
  <si>
    <t>Natal Mercury, 4/7/1905; H.Gill &amp; M. Levine, GSAF</t>
  </si>
  <si>
    <t>1923.00.00.c</t>
  </si>
  <si>
    <t>Sea Bright, Monmouth County</t>
  </si>
  <si>
    <t>boat, occupant: Richard Rodney</t>
  </si>
  <si>
    <t>No injury to occupant Shark struck boat</t>
  </si>
  <si>
    <t>NY Herald Tribune, 8/27/1931; L. Schultz &amp; M. Malin, p.555</t>
  </si>
  <si>
    <t>1923.00.00.a</t>
  </si>
  <si>
    <t>Ocean City (offshore)</t>
  </si>
  <si>
    <t>Hoisting shark aboard fishing boat</t>
  </si>
  <si>
    <t>Shark's tail broke his leg. PROVOKED INCIDENT</t>
  </si>
  <si>
    <t>Ref in New York Herald Tribune, 8/23/1960; V.M. Coppleson (1962), p.155</t>
  </si>
  <si>
    <t>1925.00.00</t>
  </si>
  <si>
    <t>Fiji</t>
  </si>
  <si>
    <t>Viti Levu Island</t>
  </si>
  <si>
    <t>Suva Harbor, Suva</t>
  </si>
  <si>
    <t>Diving for coins tossed from passenger ship</t>
  </si>
  <si>
    <t>Fijian boy</t>
  </si>
  <si>
    <t>Both arms bitten, surgically amputated</t>
  </si>
  <si>
    <t>V.M. Coppleson (1958), p.258</t>
  </si>
  <si>
    <t>1926.00.00.c</t>
  </si>
  <si>
    <t>Cook Islands</t>
  </si>
  <si>
    <t>Rarotonga</t>
  </si>
  <si>
    <t>Shark hoisted on board liner Tahiti</t>
  </si>
  <si>
    <t>Bosun of the ship</t>
  </si>
  <si>
    <t>Struck on head by shark’s tail, knocked unconscious &amp; deep gash in head PROVOKED INCIDENT</t>
  </si>
  <si>
    <t>V.M. Coppleson (1958), pp.176-177</t>
  </si>
  <si>
    <t>1926.00.00.b</t>
  </si>
  <si>
    <t>Singapore</t>
  </si>
  <si>
    <t>Sea View Beach</t>
  </si>
  <si>
    <t>Dived onto shark from floating stage</t>
  </si>
  <si>
    <t>woman</t>
  </si>
  <si>
    <t xml:space="preserve">FATAL, femoral artery severed </t>
  </si>
  <si>
    <t>V.M. Coppleson (1958), pp.148 &amp; 265 (Note: "A few days earlier, a Chinese fisherman had been bitten a few hundred yards from this spot.")</t>
  </si>
  <si>
    <t>1926.00.00.a</t>
  </si>
  <si>
    <t>Mossel Bay</t>
  </si>
  <si>
    <t>Swimming to mail boat</t>
  </si>
  <si>
    <t>Mr. Daniels</t>
  </si>
  <si>
    <t>M. Joss;  M. Levine, GSAF</t>
  </si>
  <si>
    <t>1927.00.00.b</t>
  </si>
  <si>
    <t>15 miles up the Cataract River</t>
  </si>
  <si>
    <t xml:space="preserve">Anonymous  </t>
  </si>
  <si>
    <t xml:space="preserve">FATAL, shoulder bitten </t>
  </si>
  <si>
    <t>W.E., pp. 192-193</t>
  </si>
  <si>
    <t>1927.00.00.a</t>
  </si>
  <si>
    <t>Thursday Island</t>
  </si>
  <si>
    <t>Dick Lahou</t>
  </si>
  <si>
    <t>Shoulder bitten</t>
  </si>
  <si>
    <t>V.M. Coppleson (1958), p.241</t>
  </si>
  <si>
    <t>1928.00.00</t>
  </si>
  <si>
    <t>Tugela River Mouth</t>
  </si>
  <si>
    <t>Standing</t>
  </si>
  <si>
    <t>N'gena Zakali</t>
  </si>
  <si>
    <t xml:space="preserve">Tissue of right thigh removed to the bone, both thumbs &amp; some fingers severed </t>
  </si>
  <si>
    <t>T. O. Niven, M. Levine, GSAF</t>
  </si>
  <si>
    <t>1929.00.00.a</t>
  </si>
  <si>
    <t>Cape Canaveral, Brevard County</t>
  </si>
  <si>
    <t xml:space="preserve">Hardhat diving </t>
  </si>
  <si>
    <t>Carl Holm</t>
  </si>
  <si>
    <t>“Put hand through hatch, shark nearly bit off thumb”</t>
  </si>
  <si>
    <t xml:space="preserve">R. McAllister; D. Baldridge, p.180 </t>
  </si>
  <si>
    <t>1929.00.00.c</t>
  </si>
  <si>
    <t>Indian River area</t>
  </si>
  <si>
    <t>Buck Jones</t>
  </si>
  <si>
    <t>Thigh lacerated by hooked shark PROVOKED INCIDENT</t>
  </si>
  <si>
    <t>News Tribune, 6/28/1964</t>
  </si>
  <si>
    <t>1929.00.00.b</t>
  </si>
  <si>
    <t>Garden Island, Sydney</t>
  </si>
  <si>
    <t>William Luckie</t>
  </si>
  <si>
    <t>Hand lacerated</t>
  </si>
  <si>
    <t>G.P. Whitley, p.261</t>
  </si>
  <si>
    <t>1930.00.00.c</t>
  </si>
  <si>
    <t>Okinawa</t>
  </si>
  <si>
    <t>Hyoyu Kadena</t>
  </si>
  <si>
    <t>Wonderokinawa.com</t>
  </si>
  <si>
    <t>1930.09.12.R</t>
  </si>
  <si>
    <t>Azores</t>
  </si>
  <si>
    <t>No inury to occupants, shark struck boat</t>
  </si>
  <si>
    <t>1930.00.00.a</t>
  </si>
  <si>
    <t>North End Beach, Port Elizabeth</t>
  </si>
  <si>
    <t>Mr. Meyer</t>
  </si>
  <si>
    <t>H. Monsen</t>
  </si>
  <si>
    <t>1931.00.00.b</t>
  </si>
  <si>
    <t>Tonga</t>
  </si>
  <si>
    <t>Niua</t>
  </si>
  <si>
    <t xml:space="preserve">Niuafo'ou Island </t>
  </si>
  <si>
    <t>Swimming, carrying tin can with mail to steamer</t>
  </si>
  <si>
    <t>FATAL, thereafter canoes were used to carry the mail</t>
  </si>
  <si>
    <t>Clearfield Progress, 5/27/1931</t>
  </si>
  <si>
    <t>1931.00.00.a</t>
  </si>
  <si>
    <t>Papua New Guinea</t>
  </si>
  <si>
    <t>"3 shark attacks in 3 days"</t>
  </si>
  <si>
    <t>V.M. Coppleson, p.49</t>
  </si>
  <si>
    <t>1932.00.00</t>
  </si>
  <si>
    <t>Kowie River Mouth, Port Alfred</t>
  </si>
  <si>
    <t>Collecting fish by lamplight in gully</t>
  </si>
  <si>
    <t>Manning Samuels</t>
  </si>
  <si>
    <t>Right shin, calf and sole of foot lacerated</t>
  </si>
  <si>
    <t xml:space="preserve">Raggedtooth shark, 1.2 m to 1.5 m [4' to 5'] </t>
  </si>
  <si>
    <t xml:space="preserve">R. Samuels, K. Reynolds &amp; M. Levine, GSAF </t>
  </si>
  <si>
    <t>1936.00.00</t>
  </si>
  <si>
    <t>Port Phillip Bay, Port Melbourne</t>
  </si>
  <si>
    <t xml:space="preserve">FATAL </t>
  </si>
  <si>
    <t>J. Green, p.33; V.M. Coppleson (1958), p.241</t>
  </si>
  <si>
    <t>1937.02.02</t>
  </si>
  <si>
    <t>Port Germein</t>
  </si>
  <si>
    <t>12 of the Penang's crew were returning to the ship when their 12' dinghy capsized</t>
  </si>
  <si>
    <t>male, one of the crew of the Penang</t>
  </si>
  <si>
    <t>Shark involvement prior to death was not confirmed</t>
  </si>
  <si>
    <t>15' shark seen with the man's body in its mouth, but shark involvement prior to death was not confirmed</t>
  </si>
  <si>
    <t>West Australian, 2/8/1937; G.P. Whitley</t>
  </si>
  <si>
    <t>1937.00.00</t>
  </si>
  <si>
    <t>O'Leary, a Torres Strait islander</t>
  </si>
  <si>
    <t>Rpt. Dept. Harb. Mar. (Qld), 1937, p.13; G.P. Whitley, p.264</t>
  </si>
  <si>
    <t>1938.00.00.b</t>
  </si>
  <si>
    <t>Sammy</t>
  </si>
  <si>
    <t>Leg severed above knee</t>
  </si>
  <si>
    <t>V.M. Coppleson (1958), p.245</t>
  </si>
  <si>
    <t>1938.00.00.d</t>
  </si>
  <si>
    <t>Trinidad &amp; Tobago</t>
  </si>
  <si>
    <t>Trinidad</t>
  </si>
  <si>
    <t>Manzanilla Bay, St. Andrew County</t>
  </si>
  <si>
    <t>Body surfing</t>
  </si>
  <si>
    <t>Donald Fraser Huggins</t>
  </si>
  <si>
    <t>Left hand and arm bitten</t>
  </si>
  <si>
    <t>"grey-colored shark"</t>
  </si>
  <si>
    <t>E. Pace, FSAF</t>
  </si>
  <si>
    <t>1938.00.00.c</t>
  </si>
  <si>
    <t>On one of the sounds near Wilmington</t>
  </si>
  <si>
    <t>rowboat, occupant: Joe Whitted, Christopher Quevedo &amp; 2 Willard Brothers</t>
  </si>
  <si>
    <t>No injury, boat towed by harpooned shark, PROVOKED INCIDENT</t>
  </si>
  <si>
    <t>C. Creswell, GSAF; J. Hair, p.27</t>
  </si>
  <si>
    <t>1938.00.00.a</t>
  </si>
  <si>
    <t>Bilanhlolo River Mouth, Ramsgate</t>
  </si>
  <si>
    <t>black male</t>
  </si>
  <si>
    <t>"Mauled"</t>
  </si>
  <si>
    <t>H. Greenwood</t>
  </si>
  <si>
    <t>1939.00.00.c</t>
  </si>
  <si>
    <t>Venezuela</t>
  </si>
  <si>
    <t>Carabobo</t>
  </si>
  <si>
    <t>El Falito, near Puerto Cabello</t>
  </si>
  <si>
    <t>FATAL.</t>
  </si>
  <si>
    <t>H.E. Iverson</t>
  </si>
  <si>
    <t>1939.00.00.b</t>
  </si>
  <si>
    <t>Curacao</t>
  </si>
  <si>
    <t>Ascension Bay</t>
  </si>
  <si>
    <t>Hans Hass</t>
  </si>
  <si>
    <t>No injury, left hip bumped by shark</t>
  </si>
  <si>
    <t>H. Hass in Diving To Adventure, p.169</t>
  </si>
  <si>
    <t>1939.00.00.a</t>
  </si>
  <si>
    <t>Abau Sub District, Central Province</t>
  </si>
  <si>
    <t>Aroma Passage</t>
  </si>
  <si>
    <t>Swimming to anchored boat</t>
  </si>
  <si>
    <t>a male from Garvakala</t>
  </si>
  <si>
    <t>Fatal, lower abdomen bitten</t>
  </si>
  <si>
    <t>A. Bleakley;  A. M. Rapson, p.148</t>
  </si>
  <si>
    <t>1940.00.00.e</t>
  </si>
  <si>
    <t>New Guinea</t>
  </si>
  <si>
    <t>Bwagaoia</t>
  </si>
  <si>
    <t>Bagalina, North coast Misima Island</t>
  </si>
  <si>
    <t>small girl</t>
  </si>
  <si>
    <t>1940.00.00.d</t>
  </si>
  <si>
    <t>Western Papuan Gulf</t>
  </si>
  <si>
    <t xml:space="preserve">Kerema </t>
  </si>
  <si>
    <t>a native</t>
  </si>
  <si>
    <t>Hand bitten</t>
  </si>
  <si>
    <t>Papuan Villager, 11/1940</t>
  </si>
  <si>
    <t>1940.00.00.c</t>
  </si>
  <si>
    <t>Kidd's Beach</t>
  </si>
  <si>
    <t>D. Davies, p. 102</t>
  </si>
  <si>
    <t>1940.00.00.b</t>
  </si>
  <si>
    <t>Winkelspruit</t>
  </si>
  <si>
    <t>V.M. Coppleson (1958), p.247; SAF Case #161. Unable to authenticate this incident in local records or press reports.</t>
  </si>
  <si>
    <t>1940.00.00.a</t>
  </si>
  <si>
    <t>Standing in water with child in her arms</t>
  </si>
  <si>
    <t>E. Skaife, V. M. Coppleson (1958), p.247;  M. Levine, GSAF</t>
  </si>
  <si>
    <t>1941.00.00.c</t>
  </si>
  <si>
    <t>Iran</t>
  </si>
  <si>
    <t>Khuzestan Province</t>
  </si>
  <si>
    <t>Ahvaz, on the Karun River</t>
  </si>
  <si>
    <t>Slipped off rocks and fell into the water</t>
  </si>
  <si>
    <t xml:space="preserve">FATAL, both arms bitten </t>
  </si>
  <si>
    <t>Lt.Col. R.S. Hunt, p.80</t>
  </si>
  <si>
    <t>1941.00.00.a</t>
  </si>
  <si>
    <t>Gaire Village, between Rigo &amp; Port Moresby</t>
  </si>
  <si>
    <t>Renagi Loi</t>
  </si>
  <si>
    <t>Foot severely bitten, surgically amputated</t>
  </si>
  <si>
    <t>V.M. Coppleson (1962), p.248</t>
  </si>
  <si>
    <t>1941.00.00.h</t>
  </si>
  <si>
    <t>Solomon Islands</t>
  </si>
  <si>
    <t>New Georgia</t>
  </si>
  <si>
    <t>Munda</t>
  </si>
  <si>
    <t>Buttock bitten</t>
  </si>
  <si>
    <t>Chapman, p.182</t>
  </si>
  <si>
    <t>1941.00.00.f</t>
  </si>
  <si>
    <t>a old fisherman</t>
  </si>
  <si>
    <t>Lt. Col. R. S. Hunt, pp.80-81</t>
  </si>
  <si>
    <t>1941.00.00.e</t>
  </si>
  <si>
    <t>a local dignitary</t>
  </si>
  <si>
    <t>Lt. Col. R. S. Hunt, pp.81-82</t>
  </si>
  <si>
    <t>1941.00.00.d</t>
  </si>
  <si>
    <t>a Gurkha soldier</t>
  </si>
  <si>
    <t>Survived, but suffered a “forequarter amputation”</t>
  </si>
  <si>
    <t>Lt. Col. R. S. Hunt, p.80</t>
  </si>
  <si>
    <t>1941.00.00.b</t>
  </si>
  <si>
    <t>I.S.A.C. Ambulance driver</t>
  </si>
  <si>
    <t>1942.00.00.f</t>
  </si>
  <si>
    <t>Bahamas</t>
  </si>
  <si>
    <t>Cay Sal Bank</t>
  </si>
  <si>
    <t>Anchored off the largest island in the group</t>
  </si>
  <si>
    <t>Swimming along side N.E.L. vessel Saluda</t>
  </si>
  <si>
    <t>Herbert J. Mann</t>
  </si>
  <si>
    <t>Minor injury, ankle scratched by shark's teeth</t>
  </si>
  <si>
    <t>1.2 m to 1.5 m [4' to 5'] shark</t>
  </si>
  <si>
    <t>H.J. Mann</t>
  </si>
  <si>
    <t>1942.00.00.k</t>
  </si>
  <si>
    <t>Indonesia</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</si>
  <si>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</si>
  <si>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</si>
  <si>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</si>
  <si>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</si>
  <si>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</si>
  <si>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G. Duncan</t>
  </si>
  <si>
    <t>1942.00.00.h</t>
  </si>
  <si>
    <t>Simon’s Bay</t>
  </si>
  <si>
    <t>boat</t>
  </si>
  <si>
    <t>No injury to occupants, boat rammed by shark</t>
  </si>
  <si>
    <t>T. Wallett, p.27</t>
  </si>
  <si>
    <t>1942.00.00.g</t>
  </si>
  <si>
    <t>Simon's Bay</t>
  </si>
  <si>
    <t>Said to involve a 6.5 m [21.5'] shark</t>
  </si>
  <si>
    <t>1942.00.00.e</t>
  </si>
  <si>
    <t>Jumped overboard from torpedoed Panamanian freighter</t>
  </si>
  <si>
    <t>V.M. Coppleson (1962), p.258</t>
  </si>
  <si>
    <t>1942.00.00.d</t>
  </si>
  <si>
    <t>Mid-Pacifc Ocean</t>
  </si>
  <si>
    <t>(Southwestern Pacific)</t>
  </si>
  <si>
    <t xml:space="preserve">Plane forced down, 3 men on rubber life raft. Put hand over side to feel drift of boat </t>
  </si>
  <si>
    <t>Gene Aldrich</t>
  </si>
  <si>
    <t>Fingers badly lacerated, wounds became septic</t>
  </si>
  <si>
    <t>1942.00.00.c</t>
  </si>
  <si>
    <t>Southwest Pacific Ocean</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</si>
  <si>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</si>
  <si>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</si>
  <si>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</si>
  <si>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</si>
  <si>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</si>
  <si>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</si>
  <si>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</si>
  <si>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</si>
  <si>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</si>
  <si>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1942.00.00.a</t>
  </si>
  <si>
    <t>Panama City</t>
  </si>
  <si>
    <t>Bella Vista Beach</t>
  </si>
  <si>
    <t>V.M. Coppleson (1958)</t>
  </si>
  <si>
    <t>1943.00.00.d</t>
  </si>
  <si>
    <t>Iraq</t>
  </si>
  <si>
    <t>River Tigris</t>
  </si>
  <si>
    <t xml:space="preserve">Syed Khaleeulla </t>
  </si>
  <si>
    <t>Right arm severed, left foot bitten</t>
  </si>
  <si>
    <t>Times of India, 8/19/2001</t>
  </si>
  <si>
    <t>1943.00.00.e</t>
  </si>
  <si>
    <t>Guadalcanal</t>
  </si>
  <si>
    <t>U.S. soldier in 161st Infantry Regiment, 25th Infantry Division</t>
  </si>
  <si>
    <t>J. Lawton Collins</t>
  </si>
  <si>
    <t>1943.00.00.a</t>
  </si>
  <si>
    <t>Midway, Northwestern Hawaiian Islands</t>
  </si>
  <si>
    <t>Unprovoked, but circumstances unknown</t>
  </si>
  <si>
    <t>G.H. Balazs &amp; A.K.H. Kam; J. Borg, p.72; L. Taylor (1993), pp.98-99</t>
  </si>
  <si>
    <t>1944.00.00.b</t>
  </si>
  <si>
    <t>Adriatic Sea</t>
  </si>
  <si>
    <t>B-24 aircraft crashed  into the sea</t>
  </si>
  <si>
    <t>male, a member of the crew</t>
  </si>
  <si>
    <t>1944.00.00.a</t>
  </si>
  <si>
    <t>Fell overboard from USS Ward</t>
  </si>
  <si>
    <t>1945.00.00.a</t>
  </si>
  <si>
    <t>Basrah</t>
  </si>
  <si>
    <t>Shatt-al Arab River</t>
  </si>
  <si>
    <t>Left foot bitten</t>
  </si>
  <si>
    <t>B.W. Coad &amp; L.A.J. Al-Hassan</t>
  </si>
  <si>
    <t>1945.00.00.b</t>
  </si>
  <si>
    <t>Colon Province</t>
  </si>
  <si>
    <t>Mouth of Rio Dudio, 50 miles west of the city of Colon</t>
  </si>
  <si>
    <t>Bathing with her mother</t>
  </si>
  <si>
    <t>Maria Asista</t>
  </si>
  <si>
    <t>A. Wetmore</t>
  </si>
  <si>
    <t>1945.00.00.d</t>
  </si>
  <si>
    <t>Albert Stewart</t>
  </si>
  <si>
    <t>Hand severed</t>
  </si>
  <si>
    <t>The Gleaner, 4/29/1946</t>
  </si>
  <si>
    <t>1945.00.00.c</t>
  </si>
  <si>
    <t>Cojimar</t>
  </si>
  <si>
    <t>Playing on rock, slipped &amp; fell into the water</t>
  </si>
  <si>
    <t>F. Poli, pp.18-19</t>
  </si>
  <si>
    <t>1946.00.00.c</t>
  </si>
  <si>
    <t>Plettenberg Bay</t>
  </si>
  <si>
    <t>4 boats</t>
  </si>
  <si>
    <t>No injury to occupants, shark struck boats+K1581</t>
  </si>
  <si>
    <t>1946.00.00.b</t>
  </si>
  <si>
    <t>Table Bay</t>
  </si>
  <si>
    <t>Shark holed and sank boat, occupants rescued</t>
  </si>
  <si>
    <t>1946.00.00.a</t>
  </si>
  <si>
    <t>Persian Gulf</t>
  </si>
  <si>
    <t>"Head of the Gulf"</t>
  </si>
  <si>
    <t>Bitten after dhow shipwrecked</t>
  </si>
  <si>
    <t>Arab woman</t>
  </si>
  <si>
    <t>Abdomen bitten, but she survived. Most of the 40 others that survived the wreck, were taken by sharks</t>
  </si>
  <si>
    <t>E. Davies; V.M. Coppleson, p.133</t>
  </si>
  <si>
    <t>1948.00.00.c</t>
  </si>
  <si>
    <t>Morobe Province</t>
  </si>
  <si>
    <t xml:space="preserve">Finschafen  </t>
  </si>
  <si>
    <t>Fishing, holding fish in right hand</t>
  </si>
  <si>
    <t>Right hand bitten</t>
  </si>
  <si>
    <t>A.D. Campbell; A. Bleakley;  A. M. Rapson, p.148</t>
  </si>
  <si>
    <t>1948.00.00.b</t>
  </si>
  <si>
    <t>Bougainville (North Solomons)</t>
  </si>
  <si>
    <t>Tung Island, off the west coast of Buka Island</t>
  </si>
  <si>
    <t>Spearfishing</t>
  </si>
  <si>
    <t>Bitten on face while taking shark off spear PROVOKED INCIDENT</t>
  </si>
  <si>
    <t>A.M. Rapson, p.147</t>
  </si>
  <si>
    <t>1948.00.00.a</t>
  </si>
  <si>
    <t>False Bay</t>
  </si>
  <si>
    <t xml:space="preserve">boat  Marie </t>
  </si>
  <si>
    <t>No injury to occupants, boat holed by shark</t>
  </si>
  <si>
    <t>1949.00.00.c</t>
  </si>
  <si>
    <t xml:space="preserve">Orava (Aravo) Islet , near Kieta. </t>
  </si>
  <si>
    <t>FATAL, "Nearly bitten in two through loin".</t>
  </si>
  <si>
    <t>1949.00.00.f</t>
  </si>
  <si>
    <t>Calvados Archipelago</t>
  </si>
  <si>
    <t>Sabara Island, Calvados Chain 11.4S, 153E</t>
  </si>
  <si>
    <t>1949.00.00.e</t>
  </si>
  <si>
    <t>New Ireland Province</t>
  </si>
  <si>
    <t>Kulengei, southeast of Kalili, Kavieng</t>
  </si>
  <si>
    <t>Jalem</t>
  </si>
  <si>
    <t>Leg bitten, surgically amputated</t>
  </si>
  <si>
    <t>J. McLachlan, Medical Officer, Kavieng; A.M. Rapson, p. 148</t>
  </si>
  <si>
    <t>1949.00.00.d</t>
  </si>
  <si>
    <t>Enang , Kavieng</t>
  </si>
  <si>
    <t>Olai</t>
  </si>
  <si>
    <t>Hand &amp; shoulder bitten</t>
  </si>
  <si>
    <t>J. McLachlan, Medical Officer, Kavieng; A.M. Rapson, p.148</t>
  </si>
  <si>
    <t>1949.00.00.b</t>
  </si>
  <si>
    <t>Sohano Island, Buka Passage</t>
  </si>
  <si>
    <t>Swimming close to wharf</t>
  </si>
  <si>
    <t>1949.00.00.a</t>
  </si>
  <si>
    <t xml:space="preserve">Kerpuna </t>
  </si>
  <si>
    <t>2 males</t>
  </si>
  <si>
    <t>FATAL. One man's abdomen removed, the other received severe multiple injuries.</t>
  </si>
  <si>
    <t xml:space="preserve"> A. Bleakley;   A.M. Rapson, p.148</t>
  </si>
  <si>
    <t>1950.00.00.m</t>
  </si>
  <si>
    <t>Triabunna</t>
  </si>
  <si>
    <t>Sitting on side of dinghy mending a net</t>
  </si>
  <si>
    <t>Neil Drake</t>
  </si>
  <si>
    <t>No injury to occupant, shark bit side of dinghy</t>
  </si>
  <si>
    <t>White shark, 3.6 m,  420 kg male</t>
  </si>
  <si>
    <t>C. Black, GSAF</t>
  </si>
  <si>
    <t>1950.00.00.l</t>
  </si>
  <si>
    <t>Sri Lanka</t>
  </si>
  <si>
    <t>Eastern Province</t>
  </si>
  <si>
    <t>Heda Oya Estuary</t>
  </si>
  <si>
    <t>Shark fishing</t>
  </si>
  <si>
    <t>Aboobaker</t>
  </si>
  <si>
    <t>Buttock removed</t>
  </si>
  <si>
    <t>Possibly a lemon shark</t>
  </si>
  <si>
    <t>R.I. DeSilva, GSAF</t>
  </si>
  <si>
    <t>1950.00.00.k</t>
  </si>
  <si>
    <t>Southern Province</t>
  </si>
  <si>
    <t>Dodnduwa</t>
  </si>
  <si>
    <t>Langston Pereira</t>
  </si>
  <si>
    <t>No injury, but shark damaged one of his swim fins</t>
  </si>
  <si>
    <t>Whtietip reef shark</t>
  </si>
  <si>
    <t>1950.00.00.h</t>
  </si>
  <si>
    <t>Jacksonville Beach, Duval County</t>
  </si>
  <si>
    <t>George Carter</t>
  </si>
  <si>
    <t>Arm bitten</t>
  </si>
  <si>
    <t>Florida Times-Union (Jacksonville), 6/6/1961</t>
  </si>
  <si>
    <t>1950.00.00.f</t>
  </si>
  <si>
    <t>Canal Zone</t>
  </si>
  <si>
    <t>300 yards west of mouth of the Chagres River</t>
  </si>
  <si>
    <t xml:space="preserve">Bathing </t>
  </si>
  <si>
    <t>male, a US soldier</t>
  </si>
  <si>
    <t>Foot &amp; hand severed</t>
  </si>
  <si>
    <t>2.7 m [9'] shark with black-tipped pectoral fins</t>
  </si>
  <si>
    <t>G.B. Fairchild</t>
  </si>
  <si>
    <t>1950.00.00.d</t>
  </si>
  <si>
    <t>Singapore Harbor</t>
  </si>
  <si>
    <t>Diving for coins</t>
  </si>
  <si>
    <t>Abdullah, a Malay diver</t>
  </si>
  <si>
    <t>V.M. Coppleson (1958), p.148</t>
  </si>
  <si>
    <t>1950.00.00.c</t>
  </si>
  <si>
    <t>North Province</t>
  </si>
  <si>
    <t>Voh, near meatworks</t>
  </si>
  <si>
    <t>Spearfishing, but walking carrying fish on end of speargun</t>
  </si>
  <si>
    <t>Shark jumped from sea, taking fish &amp; his right arm</t>
  </si>
  <si>
    <t>V.M. Coppleson (1958), p.262; V.M. Coppleson (1962), p.253</t>
  </si>
  <si>
    <t>1951.00.00</t>
  </si>
  <si>
    <t>Madang Province</t>
  </si>
  <si>
    <t>Manam Island</t>
  </si>
  <si>
    <t>1952.00.00.b</t>
  </si>
  <si>
    <t xml:space="preserve">Samo Plantation, east coast </t>
  </si>
  <si>
    <t>Kiaploki, a male</t>
  </si>
  <si>
    <t xml:space="preserve">FATAL, lower abdomen removed </t>
  </si>
  <si>
    <t>A. Bleakley;  Namatanai Dept. of Public Health; A. M. Rapson, p.148</t>
  </si>
  <si>
    <t>1952.00.00.d</t>
  </si>
  <si>
    <t>Admiralty Islands, Manus Province</t>
  </si>
  <si>
    <t>Manus Island</t>
  </si>
  <si>
    <t>Arm bitten, surgically amputated</t>
  </si>
  <si>
    <t>Cairns Post, 11/27/1952</t>
  </si>
  <si>
    <t>1952.00.00.c</t>
  </si>
  <si>
    <t>Momote, Manus Island</t>
  </si>
  <si>
    <t>FATAL,  "No remains"</t>
  </si>
  <si>
    <t>"Attacked by a number of sharks"</t>
  </si>
  <si>
    <t>A. Bleakley;  A. M. Rapson, p.148; H.D. Baldridge, p. 129</t>
  </si>
  <si>
    <t>1952.00.00.a</t>
  </si>
  <si>
    <t>Near Key West</t>
  </si>
  <si>
    <t>male, a Pan American pilot wearing a flourescent bathing suit</t>
  </si>
  <si>
    <t xml:space="preserve">FATAL, groin bitten </t>
  </si>
  <si>
    <t>V.M. Coppleson (1958), p.254; R. F. Hutton; T. Helm, p.230;</t>
  </si>
  <si>
    <t>1953.00.00.c</t>
  </si>
  <si>
    <t>Alan Agnew</t>
  </si>
  <si>
    <t>Kneecap bitten</t>
  </si>
  <si>
    <t>Wobbegong shark</t>
  </si>
  <si>
    <t>J. Oetzel; H. D. Baldridge, p.165</t>
  </si>
  <si>
    <t>1953.00.00.b</t>
  </si>
  <si>
    <t>Kahuli, Buka Island</t>
  </si>
  <si>
    <t>Washing</t>
  </si>
  <si>
    <t>FATAL, torso bitten</t>
  </si>
  <si>
    <t>1953.00.00.a</t>
  </si>
  <si>
    <t>Juno Beach, Palm Beach County</t>
  </si>
  <si>
    <t>girl</t>
  </si>
  <si>
    <t>Leg lacerated thigh to ankle</t>
  </si>
  <si>
    <t xml:space="preserve"> V.M. Coppleson (1958), p.254; R. F. Hutton</t>
  </si>
  <si>
    <t>1954.00.00.a</t>
  </si>
  <si>
    <t>West New Britain Province</t>
  </si>
  <si>
    <t>Volupai, Talasea</t>
  </si>
  <si>
    <t>Leg &amp; abdomen lacerated</t>
  </si>
  <si>
    <t xml:space="preserve"> A. M. Rapson, p.148</t>
  </si>
  <si>
    <t>1954.00.00.e</t>
  </si>
  <si>
    <t>Karun River</t>
  </si>
  <si>
    <t>Hesamabad area of Shushtar, 420 km from the sea</t>
  </si>
  <si>
    <t>Mr. Kasem Jasem</t>
  </si>
  <si>
    <t>Bull shark suspected due to freshwater habitat</t>
  </si>
  <si>
    <t>B. Coad</t>
  </si>
  <si>
    <t>1954.00.00.d</t>
  </si>
  <si>
    <t>Martinique</t>
  </si>
  <si>
    <t>Bernard Vieux</t>
  </si>
  <si>
    <t xml:space="preserve">Chest bruised, after shark clamped its jaws on his chest </t>
  </si>
  <si>
    <t xml:space="preserve">Nurse shark, 1.8 m [6'] </t>
  </si>
  <si>
    <t>J. Randall in Sharks &amp; Survival, pp.358-359</t>
  </si>
  <si>
    <t>1954.00.00.c</t>
  </si>
  <si>
    <t>Baja California</t>
  </si>
  <si>
    <t>Free diving</t>
  </si>
  <si>
    <t>Rosario Bianci</t>
  </si>
  <si>
    <t>V.M. Coppleson, p.262; V.M. Coppleson (1962), p.253</t>
  </si>
  <si>
    <t>1954.00.00.b</t>
  </si>
  <si>
    <t>Moloka'i</t>
  </si>
  <si>
    <t>Severino</t>
  </si>
  <si>
    <t>Bitten on foot</t>
  </si>
  <si>
    <t>a small shark'</t>
  </si>
  <si>
    <t>J. Borg, p.73; L. Taylor (1993), pp.100-101</t>
  </si>
  <si>
    <t>1955.00.00.e</t>
  </si>
  <si>
    <t>18S / 50E</t>
  </si>
  <si>
    <t>Standing in knee-deep water</t>
  </si>
  <si>
    <t>Mrs. Lyse Mooney</t>
  </si>
  <si>
    <t>1955.00.00.f</t>
  </si>
  <si>
    <t>Vero Beach, Indian River County</t>
  </si>
  <si>
    <t>2 incidents north of Vero Beach</t>
  </si>
  <si>
    <t>R.F. Hutton; V.M. Coppleson (1958) (ref.R. North in Scientific American, 1957</t>
  </si>
  <si>
    <t>1955.00.00.d</t>
  </si>
  <si>
    <t>Romilio</t>
  </si>
  <si>
    <t>Forearm slashed wrist to elbow by hooked shark he was trying to club to death  PROVOKED INCIDENT</t>
  </si>
  <si>
    <t>"a little shark"</t>
  </si>
  <si>
    <t>F. Poli, p.13</t>
  </si>
  <si>
    <t>1955.00.00.c</t>
  </si>
  <si>
    <t>Chicago (Lake Michigan)</t>
  </si>
  <si>
    <t>George Lawson</t>
  </si>
  <si>
    <t>Right leg bitten</t>
  </si>
  <si>
    <t>F. Dennis, p.52</t>
  </si>
  <si>
    <t>1955.00.00.a</t>
  </si>
  <si>
    <t>New Ireland</t>
  </si>
  <si>
    <t>Lavongai</t>
  </si>
  <si>
    <t>Pakau</t>
  </si>
  <si>
    <t>Back bitten</t>
  </si>
  <si>
    <t>1956.00.00.d</t>
  </si>
  <si>
    <t>Virginia Beach, Princess Anne County</t>
  </si>
  <si>
    <t>A. MacCormick, p.11, citing the New Orleans Times-Picayune, 8/17/1983</t>
  </si>
  <si>
    <t>1956.00.00.f</t>
  </si>
  <si>
    <t>Greece</t>
  </si>
  <si>
    <t>Corfu Island</t>
  </si>
  <si>
    <t>Kérkira</t>
  </si>
  <si>
    <t>Swimming off yacht</t>
  </si>
  <si>
    <t>Margoulis</t>
  </si>
  <si>
    <t>1956.00.00.h</t>
  </si>
  <si>
    <t>Singour, 60 miles south of Madang</t>
  </si>
  <si>
    <t>native boy</t>
  </si>
  <si>
    <t>Lower leg &amp; foot lacerated</t>
  </si>
  <si>
    <t>H.D. Baldridge</t>
  </si>
  <si>
    <t>1956.00.00.g</t>
  </si>
  <si>
    <t>Between Comores &amp; Madagascar</t>
  </si>
  <si>
    <t>Geyser Bank</t>
  </si>
  <si>
    <t>Shipwreck</t>
  </si>
  <si>
    <t>Captain Eric Hunt, the cook &amp; a French passenger</t>
  </si>
  <si>
    <t>dinofish.com</t>
  </si>
  <si>
    <t>1956.00.00.e</t>
  </si>
  <si>
    <t xml:space="preserve">Removing shark from net </t>
  </si>
  <si>
    <t>Josh Vaughan</t>
  </si>
  <si>
    <t>Punctures on shin &amp; calf PROVOKED INCIDENT</t>
  </si>
  <si>
    <t>40-lb sand shark</t>
  </si>
  <si>
    <t>Virginian Pilot (Norfolk, VA), 9/5/1960</t>
  </si>
  <si>
    <t>1956.00.00.c</t>
  </si>
  <si>
    <t>Milne Bay Province</t>
  </si>
  <si>
    <t>Kimuta, Renard Island</t>
  </si>
  <si>
    <t>Non-fatal, treated at Misima Hospital</t>
  </si>
  <si>
    <t>A.M. Rapson, p. 149</t>
  </si>
  <si>
    <t>1956.00.00.b</t>
  </si>
  <si>
    <t xml:space="preserve">Hus Island </t>
  </si>
  <si>
    <t>Right calf bitten</t>
  </si>
  <si>
    <t>A.M. Rapson, p.149;</t>
  </si>
  <si>
    <t>1956.00.00.a</t>
  </si>
  <si>
    <t xml:space="preserve">Enuk Island </t>
  </si>
  <si>
    <t>Lamoman</t>
  </si>
  <si>
    <t xml:space="preserve">FATAL, head &amp; neck bitten  </t>
  </si>
  <si>
    <t>J. McLachlan, Medical Officer, Kavieng; A. M. Rapson, p.149</t>
  </si>
  <si>
    <t>1957.00.00.g</t>
  </si>
  <si>
    <t>Havana</t>
  </si>
  <si>
    <t>Fishing for sharks</t>
  </si>
  <si>
    <t>William Bolster</t>
  </si>
  <si>
    <t xml:space="preserve">FATAL, became entangled in fishing line and pulled below the surface </t>
  </si>
  <si>
    <t>F. Poli, p.9</t>
  </si>
  <si>
    <t>1957.00.00.e</t>
  </si>
  <si>
    <t>Kadavu</t>
  </si>
  <si>
    <t>Great Astrolabe Reef</t>
  </si>
  <si>
    <t>Semesa Vasu</t>
  </si>
  <si>
    <t>Right foot lacerated</t>
  </si>
  <si>
    <t>S.B. Brown</t>
  </si>
  <si>
    <t>1957.00.00.i</t>
  </si>
  <si>
    <t>an infant</t>
  </si>
  <si>
    <t>FATAL, but was it an accident or infanticide?</t>
  </si>
  <si>
    <t>3.7 m [12'] shark</t>
  </si>
  <si>
    <t>F. Poli, p.23-24</t>
  </si>
  <si>
    <t>1957.00.00.k</t>
  </si>
  <si>
    <t>Western Province</t>
  </si>
  <si>
    <t>Colombo Harbor</t>
  </si>
  <si>
    <t>F. L. Fernando</t>
  </si>
  <si>
    <t>FATAL, but shark involvement not confirmed</t>
  </si>
  <si>
    <t>R. I. DeSilva</t>
  </si>
  <si>
    <t>1957.00.00.j</t>
  </si>
  <si>
    <t>Fort Pierce, St. Lucie County</t>
  </si>
  <si>
    <t>R. Nauth</t>
  </si>
  <si>
    <t>Injured by shark</t>
  </si>
  <si>
    <t>1.5 m [5'] shark</t>
  </si>
  <si>
    <t>R.F. Hutton</t>
  </si>
  <si>
    <t>1957.00.00.h</t>
  </si>
  <si>
    <t>boat, occupant: Portuondo</t>
  </si>
  <si>
    <t>No injury to occupant, shark stuck boat</t>
  </si>
  <si>
    <t xml:space="preserve">3.7 m [12'] shark </t>
  </si>
  <si>
    <t>F. Poli, pp.21-24</t>
  </si>
  <si>
    <t>1957.00.00.f</t>
  </si>
  <si>
    <t>Miami, Miami-Dade County</t>
  </si>
  <si>
    <t>Helmet diving in Miami Seaquarium</t>
  </si>
  <si>
    <t>Jim Kline</t>
  </si>
  <si>
    <t>Shark struck helmet, no injury</t>
  </si>
  <si>
    <t>R. Carras, H.D. Baldridge, p.181</t>
  </si>
  <si>
    <t>1957.00.00.d</t>
  </si>
  <si>
    <t>near Band Misan in Shustar, 420 km from the sea</t>
  </si>
  <si>
    <t>Mr. Paniry</t>
  </si>
  <si>
    <t>1957.00.00.b</t>
  </si>
  <si>
    <t>Abau Subdistrict,Central Province</t>
  </si>
  <si>
    <t xml:space="preserve">Mailu area  </t>
  </si>
  <si>
    <t>male,  from Laluoro</t>
  </si>
  <si>
    <t xml:space="preserve">FATAL, multiple injuries </t>
  </si>
  <si>
    <t>A. Bleakley; A.M. Rapson, p.149</t>
  </si>
  <si>
    <t>1957.00.00.c</t>
  </si>
  <si>
    <t>Hesamabad</t>
  </si>
  <si>
    <t>Mr. Falah</t>
  </si>
  <si>
    <t>B. Coad &amp; F. Papahn</t>
  </si>
  <si>
    <t>1957.00.00.a</t>
  </si>
  <si>
    <t>New Britain, Bismarck Archipelago</t>
  </si>
  <si>
    <t>Duke of York Island</t>
  </si>
  <si>
    <t>Dynamiting fish</t>
  </si>
  <si>
    <t>A. M. Rapson, p. 149</t>
  </si>
  <si>
    <t>1958.00.00.i</t>
  </si>
  <si>
    <t>Samoa</t>
  </si>
  <si>
    <t>South Pacific Ocean</t>
  </si>
  <si>
    <t>North of Northeast Samoa</t>
  </si>
  <si>
    <t>Placed hand in disemboweled shark’s jaws</t>
  </si>
  <si>
    <t>Takai Otiai</t>
  </si>
  <si>
    <t>Hand lacerated PROVOKED INCIDENT</t>
  </si>
  <si>
    <t>1958.00.00.h</t>
  </si>
  <si>
    <t>Skindiving</t>
  </si>
  <si>
    <t>Boy seized shark by its tail, shark bit boy’s forearm  PROVOKED INCIDENT</t>
  </si>
  <si>
    <t>18" to 24" shark</t>
  </si>
  <si>
    <t>Dr. F. X. Schloeder; H.D. Baldridge, p.165</t>
  </si>
  <si>
    <t>1958.00.00.f</t>
  </si>
  <si>
    <t>Louisiade Archipelago</t>
  </si>
  <si>
    <t>Brooker Island , Calvados Chain</t>
  </si>
  <si>
    <t>A.M. Rapson, p.149</t>
  </si>
  <si>
    <t>1958.00.00.e</t>
  </si>
  <si>
    <t>Bulu, Talasea</t>
  </si>
  <si>
    <t xml:space="preserve">FATAL, back &amp; buttocks bitten </t>
  </si>
  <si>
    <t>1958.00.00.d</t>
  </si>
  <si>
    <t>Kombe, Talasea</t>
  </si>
  <si>
    <t xml:space="preserve">FATAL, severe abdominal injuries </t>
  </si>
  <si>
    <t>Several sharks involved</t>
  </si>
  <si>
    <t>1958.00.00.c</t>
  </si>
  <si>
    <t xml:space="preserve">Korem, Finschhafen </t>
  </si>
  <si>
    <t>Fishing, holding fish</t>
  </si>
  <si>
    <t>male x 3</t>
  </si>
  <si>
    <t>Hand holding the fish was bitten in all 3 cases</t>
  </si>
  <si>
    <t>A.D. Campbell; A. M. Rapson, p.149</t>
  </si>
  <si>
    <t>1958.00.00.b</t>
  </si>
  <si>
    <t>Fishing (trolling)</t>
  </si>
  <si>
    <t>ski-boat</t>
  </si>
  <si>
    <t>No injury to occupants; shark bit propeller</t>
  </si>
  <si>
    <t>1959.00.00.e</t>
  </si>
  <si>
    <t>Atlantic Ocean</t>
  </si>
  <si>
    <t>Paddling &amp; sailing from Buenos Aires to Miami</t>
  </si>
  <si>
    <t>Mirco Tapavica</t>
  </si>
  <si>
    <t>Hooked shark bit his arm PROVOKED INCIDENT</t>
  </si>
  <si>
    <t>Tiger shark, 12' ?</t>
  </si>
  <si>
    <t>New York Times, 1/29/1960</t>
  </si>
  <si>
    <t>1959.00.00.d</t>
  </si>
  <si>
    <t>Poi, Kombe Talasea</t>
  </si>
  <si>
    <t>Spear fishing</t>
  </si>
  <si>
    <t>Minor injuries</t>
  </si>
  <si>
    <t>A.M. Rapson, p.150; L. Schultz &amp; M. Malin, p.544</t>
  </si>
  <si>
    <t>1959.00.00.c</t>
  </si>
  <si>
    <t>Kalapiai, Kombe</t>
  </si>
  <si>
    <t>A.M. Rapson, p.150</t>
  </si>
  <si>
    <t>1959.00.00.b</t>
  </si>
  <si>
    <t>New Ireland Province, Bismarck Archipelago</t>
  </si>
  <si>
    <t>Enuk Island, Kavieng</t>
  </si>
  <si>
    <t>Pasinganlas</t>
  </si>
  <si>
    <t xml:space="preserve">FATAL, abdomen &amp; leg bitten </t>
  </si>
  <si>
    <t>J. McLachlan, Medical Officer, Kavieng; A.M. Rapson, p.150; L. Schultz &amp; M. Malin, p.544</t>
  </si>
  <si>
    <t>1959.00.00.a</t>
  </si>
  <si>
    <t>Penis bitten while trying to drag speared shark to beach PROVOKED INCIDENT</t>
  </si>
  <si>
    <t>A.D. Campbell; A.M. Rapson, p.147</t>
  </si>
  <si>
    <t>1960.00.00.i</t>
  </si>
  <si>
    <t>Grenada</t>
  </si>
  <si>
    <t>St. Georges</t>
  </si>
  <si>
    <t>Black Point Bay</t>
  </si>
  <si>
    <t>Julian Bain</t>
  </si>
  <si>
    <t>Toe bitten</t>
  </si>
  <si>
    <t>1960.00.00.d</t>
  </si>
  <si>
    <t>Madang</t>
  </si>
  <si>
    <t>Spear fishing, removing fish from spear</t>
  </si>
  <si>
    <t>Sek</t>
  </si>
  <si>
    <t>FATAL, foot severed, hip bitten</t>
  </si>
  <si>
    <t>A.M. Rapson</t>
  </si>
  <si>
    <t>1960.00.00.c</t>
  </si>
  <si>
    <t>West Nakanai,  Talasea</t>
  </si>
  <si>
    <t>Slight lacerations to leg</t>
  </si>
  <si>
    <t>1960.00.00.j</t>
  </si>
  <si>
    <t>Pacific coast</t>
  </si>
  <si>
    <t>San Jan del Sur</t>
  </si>
  <si>
    <t>3.7 m to 4.6 m [12' to 15'] shark</t>
  </si>
  <si>
    <t>J. McAlpine</t>
  </si>
  <si>
    <t>1961.00.00.b</t>
  </si>
  <si>
    <t>Senegal</t>
  </si>
  <si>
    <t>Cap Vert Peninsula</t>
  </si>
  <si>
    <t>Thiaroye Guedi</t>
  </si>
  <si>
    <t>Free diving for molluscs</t>
  </si>
  <si>
    <t>A.N.</t>
  </si>
  <si>
    <t>&gt; 3 m shark</t>
  </si>
  <si>
    <t>S.Trape</t>
  </si>
  <si>
    <t>1961.00.00.e</t>
  </si>
  <si>
    <t>South coast</t>
  </si>
  <si>
    <t>Fishing for mackerel</t>
  </si>
  <si>
    <t>No injury to occupant, shark took hooked fish then bit stern of boat</t>
  </si>
  <si>
    <t xml:space="preserve">Brisbane Courier Mail, 12/30/1961 </t>
  </si>
  <si>
    <t>1961.00.00.d</t>
  </si>
  <si>
    <t>Arm injured</t>
  </si>
  <si>
    <t>SAF Case #1109</t>
  </si>
  <si>
    <t>1961.00.00.a</t>
  </si>
  <si>
    <t>Maui</t>
  </si>
  <si>
    <t>Light aircraft ditched at sea</t>
  </si>
  <si>
    <t>5 people swimming for shore (pilot &amp; 4 passengers)</t>
  </si>
  <si>
    <t>3 of the 4 passengers killed by sharks</t>
  </si>
  <si>
    <t>F. Dennis, p.20</t>
  </si>
  <si>
    <t>1962.00.00.c</t>
  </si>
  <si>
    <t>Catalonia</t>
  </si>
  <si>
    <t>Aigua Blava</t>
  </si>
  <si>
    <t>Feet severed</t>
  </si>
  <si>
    <t>1963.00.00.a</t>
  </si>
  <si>
    <t>Fishing for turtles</t>
  </si>
  <si>
    <t>Fatal</t>
  </si>
  <si>
    <t>V.C. Harvey-Grain</t>
  </si>
  <si>
    <t>1965.00.00.f</t>
  </si>
  <si>
    <t>Dana Point, San Clemente, Orange County</t>
  </si>
  <si>
    <t>Barry Berg</t>
  </si>
  <si>
    <t>Puncture wounds to foot when he stepped on a shark    PROVOKED INCIDENT</t>
  </si>
  <si>
    <t>Orange County Register, 1/28/2998</t>
  </si>
  <si>
    <t>1965.00.00.b</t>
  </si>
  <si>
    <t>Vanuatu</t>
  </si>
  <si>
    <t>Malampa Province</t>
  </si>
  <si>
    <t>Island of Paam'a</t>
  </si>
  <si>
    <t>3 males</t>
  </si>
  <si>
    <t xml:space="preserve">FATAL. Said to have been killed by sorcerers that turned themselves into sharks. The alleged sorcerers were taken into custody by authorities but released  due to lack of evidence. </t>
  </si>
  <si>
    <t>1968.00.00.c</t>
  </si>
  <si>
    <t>Costa Rica</t>
  </si>
  <si>
    <t>Limón Province</t>
  </si>
  <si>
    <t>Parismina</t>
  </si>
  <si>
    <t>Swimming after his canoe capsized</t>
  </si>
  <si>
    <t>Kokomo Tribune, 5/11/1969</t>
  </si>
  <si>
    <t>1968.00.00.b</t>
  </si>
  <si>
    <t>Key West, Monroe County</t>
  </si>
  <si>
    <t xml:space="preserve">Nurse shark, 1 m </t>
  </si>
  <si>
    <t>Unverified</t>
  </si>
  <si>
    <t>1968.00.00.a</t>
  </si>
  <si>
    <t>Jensen Beach, Martin County</t>
  </si>
  <si>
    <t>1905.05.22</t>
  </si>
  <si>
    <t>Pablo Beach, Jacksonville, Duval County</t>
  </si>
  <si>
    <t>Dunham Coxetter</t>
  </si>
  <si>
    <t>Lacerations to back &amp; right leg</t>
  </si>
  <si>
    <t>Atlanta Constitution, 5/23/1905</t>
  </si>
  <si>
    <t>1970.00.00.e</t>
  </si>
  <si>
    <t>Zadar County</t>
  </si>
  <si>
    <t>Novigrad</t>
  </si>
  <si>
    <t>Mr. Jurincic</t>
  </si>
  <si>
    <t>A. De Maddalena; A. Mojetta (pers. Comm.)</t>
  </si>
  <si>
    <t>1971.00.00.c</t>
  </si>
  <si>
    <t>Southport</t>
  </si>
  <si>
    <t>Tim Franklin</t>
  </si>
  <si>
    <t>Severe lacerations to thigh</t>
  </si>
  <si>
    <t>The Advertiser (undated)</t>
  </si>
  <si>
    <t>1971.00.00.b</t>
  </si>
  <si>
    <t>Mr. Nagib</t>
  </si>
  <si>
    <t>1971.00.00.a</t>
  </si>
  <si>
    <t>Mr. Kalantar</t>
  </si>
  <si>
    <t>1972.00.00.b</t>
  </si>
  <si>
    <t>Antibes</t>
  </si>
  <si>
    <t>Shoulder injured</t>
  </si>
  <si>
    <t>1972.00.00.a</t>
  </si>
  <si>
    <t>Marshall Islands</t>
  </si>
  <si>
    <t>Illeginni Atoll</t>
  </si>
  <si>
    <t>Free diving, collecting shells</t>
  </si>
  <si>
    <t>Alan Titchenal</t>
  </si>
  <si>
    <t>Right hand &amp; torso lacerated</t>
  </si>
  <si>
    <t>1.8 m [6'] grey reef shark</t>
  </si>
  <si>
    <t>G. Ambrose, pp.78-86</t>
  </si>
  <si>
    <t>1973.00.00.a</t>
  </si>
  <si>
    <t>Queensberry Bay</t>
  </si>
  <si>
    <t>Gordon Harmer</t>
  </si>
  <si>
    <t>No injury, surboard flung into air &amp; dented</t>
  </si>
  <si>
    <t>G. Harmer</t>
  </si>
  <si>
    <t>1973.00.00.c</t>
  </si>
  <si>
    <t>Palau</t>
  </si>
  <si>
    <t>Aulong Island</t>
  </si>
  <si>
    <t>Aulong Channel</t>
  </si>
  <si>
    <t>Scuba diving (submerged)</t>
  </si>
  <si>
    <t>Mitchell Warner</t>
  </si>
  <si>
    <t xml:space="preserve">No injury, shark grabbed scuba tank and descended to 110' before releasing him </t>
  </si>
  <si>
    <t>M.P. Warner</t>
  </si>
  <si>
    <t>1973.00.00.b</t>
  </si>
  <si>
    <t>Western Caroline Islands</t>
  </si>
  <si>
    <t>Scuba diving &amp; U/W photography</t>
  </si>
  <si>
    <t>Bill Curtsinger</t>
  </si>
  <si>
    <t>Hand &amp; right shoulder lacerated</t>
  </si>
  <si>
    <t>Grey reef shark</t>
  </si>
  <si>
    <t xml:space="preserve"> National Geographic, January 1995, p.56-57</t>
  </si>
  <si>
    <t>1974.00.00.a</t>
  </si>
  <si>
    <t>Preluka Harbour</t>
  </si>
  <si>
    <t>2 Czech tourists</t>
  </si>
  <si>
    <t>A. DeMaddalena</t>
  </si>
  <si>
    <t>1975.00.00.b</t>
  </si>
  <si>
    <t>Bermuda</t>
  </si>
  <si>
    <t>Geeteh Toussaint</t>
  </si>
  <si>
    <t>Laceration to right ankle</t>
  </si>
  <si>
    <t>8' blue shark</t>
  </si>
  <si>
    <t>1975.00.00.a</t>
  </si>
  <si>
    <t>a soldier</t>
  </si>
  <si>
    <t>Reunion Marine Observatory</t>
  </si>
  <si>
    <t>1976.00.00.b</t>
  </si>
  <si>
    <t>Off Lahaina, Maui</t>
  </si>
  <si>
    <t>Scuba diving</t>
  </si>
  <si>
    <t>Danson Nakaima</t>
  </si>
  <si>
    <t>FATAL, lost consciousness at depth of 180'. Large sharks seen near partial remains of body</t>
  </si>
  <si>
    <t>J. Borg, p.74; L. Taylor (1993), pp.104-105</t>
  </si>
  <si>
    <t>1978.00.00.b</t>
  </si>
  <si>
    <t>Cocoa Beach, Brevard County</t>
  </si>
  <si>
    <t>Sharon Wolfe Cranston</t>
  </si>
  <si>
    <t>The Beachside Resident, 9/19/2010</t>
  </si>
  <si>
    <t>1978.00.00.a</t>
  </si>
  <si>
    <t>Ranon, Ambryn</t>
  </si>
  <si>
    <t>Vanuatu  Weekly Hebdomadaire</t>
  </si>
  <si>
    <t>N. Bird, Tok Blong Pacific, 9/22/2003</t>
  </si>
  <si>
    <t>1979.00.00</t>
  </si>
  <si>
    <t>South Kohala, Hawai'i</t>
  </si>
  <si>
    <t>elderly male</t>
  </si>
  <si>
    <t>FATAL, disappeared while fishing from shore, divers recovered his hand</t>
  </si>
  <si>
    <t>1980.00.00.b</t>
  </si>
  <si>
    <t>Bonza Bay</t>
  </si>
  <si>
    <t>Sean Mitchley</t>
  </si>
  <si>
    <t>No injury; shark made threat display and impaled itself on spear</t>
  </si>
  <si>
    <t>2 m [6'9"] shark</t>
  </si>
  <si>
    <t>P. Sachs, M. Levine, GSAF</t>
  </si>
  <si>
    <t>1981.00.00.b</t>
  </si>
  <si>
    <t>Byron Bay</t>
  </si>
  <si>
    <t>Surf-skiing</t>
  </si>
  <si>
    <t>Warren Rowe</t>
  </si>
  <si>
    <t>No injury, ski bitten</t>
  </si>
  <si>
    <t xml:space="preserve">Tiger shark, 2.5 m </t>
  </si>
  <si>
    <t>Sunday Mail (QLD), 9/6/1987, p.10</t>
  </si>
  <si>
    <t>1982.00.00.c</t>
  </si>
  <si>
    <t>Tyrrhenian Sea</t>
  </si>
  <si>
    <t>Lacona, Isola d'Elba</t>
  </si>
  <si>
    <t>Giovanni Vuoso</t>
  </si>
  <si>
    <t>6 m [20'] white shark</t>
  </si>
  <si>
    <t>A. De Maddalena; Perfetti (1989), M. Zuffa (pers. Comm.)</t>
  </si>
  <si>
    <t>1982.00.00.b</t>
  </si>
  <si>
    <t>Biodola, Isola d'Elba</t>
  </si>
  <si>
    <t>Fishing on a boat</t>
  </si>
  <si>
    <t>Giuseppe Campodonico</t>
  </si>
  <si>
    <t>1982.00.00.a</t>
  </si>
  <si>
    <t>Tunisia</t>
  </si>
  <si>
    <t>Biserta</t>
  </si>
  <si>
    <t>Bechateur</t>
  </si>
  <si>
    <t>English holiday-maker</t>
  </si>
  <si>
    <t>1983.00.00.c</t>
  </si>
  <si>
    <t>Off the beach opposite Atchin Island, Malakula</t>
  </si>
  <si>
    <t>Ran into the water</t>
  </si>
  <si>
    <t>Swedish tourist</t>
  </si>
  <si>
    <t xml:space="preserve">FATAL, arm/shoulder severed </t>
  </si>
  <si>
    <t>S. Combs</t>
  </si>
  <si>
    <t>1983.00.00.b</t>
  </si>
  <si>
    <t>North &amp; South Carolina</t>
  </si>
  <si>
    <t>Commercial fishermen</t>
  </si>
  <si>
    <t>Bitten on their feet by landed sharks / lacerations only PROVOKED INCIDENTS</t>
  </si>
  <si>
    <t>Blue sharks</t>
  </si>
  <si>
    <t>F. Schwartz</t>
  </si>
  <si>
    <t>1984.00.00.b</t>
  </si>
  <si>
    <t>San Francisco</t>
  </si>
  <si>
    <t>Steinhart Aquarium</t>
  </si>
  <si>
    <t>Don C. Reed</t>
  </si>
  <si>
    <t>Head mouthed by captive shark PROVOKED INCIDENT</t>
  </si>
  <si>
    <t>Sevengill shark</t>
  </si>
  <si>
    <t>D.C. Reed</t>
  </si>
  <si>
    <t>1984.00.00.a</t>
  </si>
  <si>
    <t>Indiatlantic, Brevard County</t>
  </si>
  <si>
    <t>Eric Schwarze</t>
  </si>
  <si>
    <t>Right foot bitten</t>
  </si>
  <si>
    <t xml:space="preserve">M. Vosburgh, Orlando Sentinel, 5/28/1988 </t>
  </si>
  <si>
    <t>1985.00.00.f</t>
  </si>
  <si>
    <t>Port Sandwich Bay, Lamap, Malakula</t>
  </si>
  <si>
    <t>American child</t>
  </si>
  <si>
    <t>1985.00.00.a</t>
  </si>
  <si>
    <t>Ramin, near Ahvaz</t>
  </si>
  <si>
    <t>1986.00.00</t>
  </si>
  <si>
    <t>Linda Mar Beach, Pedro Point, San Mateo County</t>
  </si>
  <si>
    <t>Max Lagao</t>
  </si>
  <si>
    <t>No injury, foot bumped</t>
  </si>
  <si>
    <t>R. Collier</t>
  </si>
  <si>
    <t>1987.00.00.b</t>
  </si>
  <si>
    <t>Montenegro</t>
  </si>
  <si>
    <t>Mogren Beach, Budva</t>
  </si>
  <si>
    <t>Jumped into the water from a cliff</t>
  </si>
  <si>
    <t>a student from Belgrade</t>
  </si>
  <si>
    <t>Doubtful / Unconfirmed attack / Unable to verify in local records</t>
  </si>
  <si>
    <t>D. Ljusic</t>
  </si>
  <si>
    <t>1987.00.00.a</t>
  </si>
  <si>
    <t>Marciana Marina, Isola d'Elba</t>
  </si>
  <si>
    <t>Aniello Mattera and Giorgio Allori</t>
  </si>
  <si>
    <t>1988.00.00.c</t>
  </si>
  <si>
    <t>Ryan Kwanten</t>
  </si>
  <si>
    <t>Star Pulse, 7/8/2010</t>
  </si>
  <si>
    <t>1989.00.00.b</t>
  </si>
  <si>
    <t>Kavieng</t>
  </si>
  <si>
    <t>Scuba diving, hand feeding sharks</t>
  </si>
  <si>
    <t>Dinah Halstead</t>
  </si>
  <si>
    <t>Thigh &amp; calf bitten</t>
  </si>
  <si>
    <t>7' silvertip shark</t>
  </si>
  <si>
    <t>S. Waterman, GSAF</t>
  </si>
  <si>
    <t>1989.00.00.a</t>
  </si>
  <si>
    <t>Coral Gardens Reef, 6 miles SSE of Chicoteague Inlet</t>
  </si>
  <si>
    <t>Spearfishing using scuba &amp; trailing a string of bleeding fish</t>
  </si>
  <si>
    <t>No injury, shark grabbed his fish and chased him to the boat</t>
  </si>
  <si>
    <t>J. Musick</t>
  </si>
  <si>
    <t>1990.00.00</t>
  </si>
  <si>
    <t>Pensacola, Escambia County</t>
  </si>
  <si>
    <t>1992.00.00</t>
  </si>
  <si>
    <t>Tavenui</t>
  </si>
  <si>
    <t>Stephen Davies</t>
  </si>
  <si>
    <t>A.Bull, www.stuff.com.nz</t>
  </si>
  <si>
    <t>1995.00.00.e</t>
  </si>
  <si>
    <t>Karl Sacks</t>
  </si>
  <si>
    <t>Reportedly lost lower right leg as result of shark bite</t>
  </si>
  <si>
    <t>S. Hughes, Daily Star (UK), 6/10/2010</t>
  </si>
  <si>
    <t>1995.00.00.d</t>
  </si>
  <si>
    <t>Gladstone Reef</t>
  </si>
  <si>
    <t>Snorkeling</t>
  </si>
  <si>
    <t>No injury, grabbed byshark after he pulled its tail PROVOKED INCIDENT</t>
  </si>
  <si>
    <t>Leopard shark</t>
  </si>
  <si>
    <t>Shark-L, 9/13/1996</t>
  </si>
  <si>
    <t>1995.00.00.c</t>
  </si>
  <si>
    <t>Carolina Beach</t>
  </si>
  <si>
    <t>Nunley</t>
  </si>
  <si>
    <t>Death resulted fom drowning; shark bites were post-mortem</t>
  </si>
  <si>
    <t>1995.00.00.b</t>
  </si>
  <si>
    <t>Pawleys Island, Georgetown County</t>
  </si>
  <si>
    <t>C. Creswell, GSAF;  ISAF 2793</t>
  </si>
  <si>
    <t>1996.00.00.b</t>
  </si>
  <si>
    <t>Taveuni</t>
  </si>
  <si>
    <t xml:space="preserve">Tiger shark, 2.5 m [8.25'] </t>
  </si>
  <si>
    <t>R. Weeks, GSAF; Otago Daily Times, 6/18/1997</t>
  </si>
  <si>
    <t>1996.00.00.a</t>
  </si>
  <si>
    <t>SAF</t>
  </si>
  <si>
    <t>1998.00.00.c</t>
  </si>
  <si>
    <t>Hole-in-the Wall</t>
  </si>
  <si>
    <t>M…</t>
  </si>
  <si>
    <t>BL Meel / B. Myatt</t>
  </si>
  <si>
    <t>1998.00.00.b</t>
  </si>
  <si>
    <t>Beaufonds</t>
  </si>
  <si>
    <t>G. Van Grevelynghe</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</si>
  <si>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</si>
  <si>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</si>
  <si>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</si>
  <si>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</si>
  <si>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</si>
  <si>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</si>
  <si>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1999.00.00.b</t>
  </si>
  <si>
    <t>Hospital Rock, Dyers Island</t>
  </si>
  <si>
    <t>Healy Lootz</t>
  </si>
  <si>
    <t>Heel lacerated</t>
  </si>
  <si>
    <t xml:space="preserve">White shark, 4.6 m [15'] </t>
  </si>
  <si>
    <t>V. Van der Merwe</t>
  </si>
  <si>
    <t>1999.00.00.a</t>
  </si>
  <si>
    <t>Sandridge Beach, Virginia Beach, Princess Anne County</t>
  </si>
  <si>
    <t>Abrasions</t>
  </si>
  <si>
    <t>Shark involvement not confirmed</t>
  </si>
  <si>
    <t>2000.00.00</t>
  </si>
  <si>
    <t>Boca Grande, Lee County</t>
  </si>
  <si>
    <t>Fishing for tarpon</t>
  </si>
  <si>
    <t>boat: occupant, Terry Winters</t>
  </si>
  <si>
    <t>No injury to occupant; shark bit propeller</t>
  </si>
  <si>
    <t>Hammerhead shark</t>
  </si>
  <si>
    <t>B. Stout, News-Press, 7/2/2005</t>
  </si>
  <si>
    <t>2004.00.00</t>
  </si>
  <si>
    <t>Redgate Beach</t>
  </si>
  <si>
    <t>Jack Carlsen</t>
  </si>
  <si>
    <t>No inury</t>
  </si>
  <si>
    <t>J. Carlsen</t>
  </si>
  <si>
    <t>1905.07.00</t>
  </si>
  <si>
    <t>Ocracoke, Hyde County</t>
  </si>
  <si>
    <t>Coast Guard personnel</t>
  </si>
  <si>
    <t>F. Schwartz, p.23 &amp; pers.com to C. Creswell, GSAF</t>
  </si>
  <si>
    <t>2014.00.00</t>
  </si>
  <si>
    <t>Stewart Island</t>
  </si>
  <si>
    <t>Filming a documentary</t>
  </si>
  <si>
    <t>Dinghy. Occupants: Jeff Kurr and Andy Casagrande</t>
  </si>
  <si>
    <t>No injury to occupants, shark nudged and bit boat</t>
  </si>
  <si>
    <t>White shark, 6 m</t>
  </si>
  <si>
    <t>Discovery Channel</t>
  </si>
  <si>
    <t>1905.07.25.R</t>
  </si>
  <si>
    <t>Naples</t>
  </si>
  <si>
    <t>Body recovered from shark, probable drowning and scavenging</t>
  </si>
  <si>
    <t>1905.07.29</t>
  </si>
  <si>
    <t>Davis Shore, east of Beaufor, Carteret Countyt</t>
  </si>
  <si>
    <t>Sutton Davis</t>
  </si>
  <si>
    <t>Body not recovered FATAL</t>
  </si>
  <si>
    <t>C. Creswell, GSAF;  F. Schwartz, p.23</t>
  </si>
  <si>
    <t>1905.08.00.a</t>
  </si>
  <si>
    <t>Manila Bay</t>
  </si>
  <si>
    <t>Frank Abernathy</t>
  </si>
  <si>
    <t>Obrien County Bell, 8/31/1905</t>
  </si>
  <si>
    <t>1905.08.00.b</t>
  </si>
  <si>
    <t>Swimming from naptha launch after a day of fishing</t>
  </si>
  <si>
    <t>George Wright</t>
  </si>
  <si>
    <t>3 toes of right foot were severed</t>
  </si>
  <si>
    <t>The Sun (undated article)</t>
  </si>
  <si>
    <t>1905.09.29</t>
  </si>
  <si>
    <t>Waverly, Sydney</t>
  </si>
  <si>
    <t>Jame Crotty</t>
  </si>
  <si>
    <t>FATAL. Shark involvement suspected but not confirmed</t>
  </si>
  <si>
    <t>The Argus, 9/30/1905</t>
  </si>
  <si>
    <t>1905.11.17.R</t>
  </si>
  <si>
    <t>Mediterranean Sea?</t>
  </si>
  <si>
    <t>A man's head found in a shark caught by British steamer Syria</t>
  </si>
  <si>
    <t>Probable  scavenging</t>
  </si>
  <si>
    <t>Altoona Mirror, 11/17/1905</t>
  </si>
  <si>
    <t>1905.12.29</t>
  </si>
  <si>
    <t>Geraldton</t>
  </si>
  <si>
    <t>Hugh Carroll</t>
  </si>
  <si>
    <t>"Bad wound in the leg" - 7-ft shark caught in the bath same day</t>
  </si>
  <si>
    <t>The Advertiser, 12/30/1905</t>
  </si>
  <si>
    <t>1905.12.31</t>
  </si>
  <si>
    <t>Floating or standing</t>
  </si>
  <si>
    <t>Eric Suppeman, cabin boy on the Norwegian ship Blanca</t>
  </si>
  <si>
    <t xml:space="preserve">FATAL, left torso, buttocks, thigh &amp; foot bitten </t>
  </si>
  <si>
    <t>2.4 m [8'] shark</t>
  </si>
  <si>
    <t>Natal Mercury 1/1/1906; Natal Mercury Pictorial, 1/10/1906;  M. Levine, GSAF</t>
  </si>
  <si>
    <t>1906.01.20</t>
  </si>
  <si>
    <t>Battery Beach, Durban</t>
  </si>
  <si>
    <t>Washing horses</t>
  </si>
  <si>
    <t>Ramdayal</t>
  </si>
  <si>
    <t xml:space="preserve">FATAL, hips &amp; thigh bitten </t>
  </si>
  <si>
    <t>1.8 m to 2.7 m [6' to 9'] shark</t>
  </si>
  <si>
    <t>Natal Mercury Pictorial, 1/31/1906; M. Levine, GSAF</t>
  </si>
  <si>
    <t>1906.01.28</t>
  </si>
  <si>
    <t>William Joseph Dobson.</t>
  </si>
  <si>
    <t>J. Green, p.31</t>
  </si>
  <si>
    <t>1906.02.14.R</t>
  </si>
  <si>
    <t>Mototapu Island</t>
  </si>
  <si>
    <t>Herbert Thomas</t>
  </si>
  <si>
    <t>FATAL, but shark involvement prior to death was not determined</t>
  </si>
  <si>
    <t>Otago Witness, 2/14/11906</t>
  </si>
  <si>
    <t>1906.04.02.R</t>
  </si>
  <si>
    <t>Moodie Beach</t>
  </si>
  <si>
    <t>.</t>
  </si>
  <si>
    <t>Herbert Mills</t>
  </si>
  <si>
    <t>Cause of death may have been downing</t>
  </si>
  <si>
    <t>.Morning Bulletin, 4/3/1906</t>
  </si>
  <si>
    <t>1906.04.10.R.a &amp; b</t>
  </si>
  <si>
    <t>40 miles from Tahane Island</t>
  </si>
  <si>
    <t>The schooner Tahitienne foundered in a hurricane</t>
  </si>
  <si>
    <t>Captain Baxter &amp; Dick Chares</t>
  </si>
  <si>
    <t>Atlanta Constitution, 5/13/1906, et al.</t>
  </si>
  <si>
    <t>1906.04.14</t>
  </si>
  <si>
    <t>Lizard Island</t>
  </si>
  <si>
    <t xml:space="preserve">Diving for beche-de-mer </t>
  </si>
  <si>
    <t xml:space="preserve">Charley </t>
  </si>
  <si>
    <t>Morning Post, 4/20/1906</t>
  </si>
  <si>
    <t>1906.04.16</t>
  </si>
  <si>
    <t>Western Port Bay</t>
  </si>
  <si>
    <t xml:space="preserve">Shooting sharks </t>
  </si>
  <si>
    <t>Leo Clarke</t>
  </si>
  <si>
    <t>Finger severed by shark he had shot &amp; stabbed PROVOKED INCIDENT</t>
  </si>
  <si>
    <t>13' shark</t>
  </si>
  <si>
    <t>The Argus, 4/18/1906</t>
  </si>
  <si>
    <t>1906.04.27.R</t>
  </si>
  <si>
    <t>Maluku Province</t>
  </si>
  <si>
    <t>Aru Islands</t>
  </si>
  <si>
    <t>The Advertiser, 5/16/1906</t>
  </si>
  <si>
    <t>1906.07.00</t>
  </si>
  <si>
    <t>Mozambique</t>
  </si>
  <si>
    <t>Maputo Province</t>
  </si>
  <si>
    <t>Lourenco Marques</t>
  </si>
  <si>
    <t>Captain Sanna</t>
  </si>
  <si>
    <t>Sanna drowned; his hand  (identified by ring on finger) found in a shark at the market</t>
  </si>
  <si>
    <t>L.M. Guardian, 7/23/1906; M. Levine, GSAF</t>
  </si>
  <si>
    <t>1906.07.05.R</t>
  </si>
  <si>
    <t>Bay St. Louis, Hancock County</t>
  </si>
  <si>
    <t>a St. Stanislaus College student</t>
  </si>
  <si>
    <t>Fishermen recovered partial remains from shark a week later</t>
  </si>
  <si>
    <t>The Courier, 7/5/1906</t>
  </si>
  <si>
    <t>1906.08.04</t>
  </si>
  <si>
    <t>Tangier Sound, Somerset County</t>
  </si>
  <si>
    <t>William McFlood</t>
  </si>
  <si>
    <t>Remains recovered 5 days later</t>
  </si>
  <si>
    <t>Washington Post, 8/11/1906</t>
  </si>
  <si>
    <t>1906.08.20</t>
  </si>
  <si>
    <t>Leg severed. Injury originally thought due to boat's propeller</t>
  </si>
  <si>
    <t>S. Samuels</t>
  </si>
  <si>
    <t>1906.09.00</t>
  </si>
  <si>
    <t>Avalon, Los Angeles County</t>
  </si>
  <si>
    <t>Percy Neale</t>
  </si>
  <si>
    <t>PROVOKED INCIDENT        No injury; shirt torn by gaffed shark</t>
  </si>
  <si>
    <t xml:space="preserve">Shortfin mako shark, 175-lb </t>
  </si>
  <si>
    <t>L.A.Times, 10/1/1906</t>
  </si>
  <si>
    <t>1906.09.05.R</t>
  </si>
  <si>
    <t>Mabiuag</t>
  </si>
  <si>
    <t>Smith</t>
  </si>
  <si>
    <t>Wanganui Herald, 9/12/1906</t>
  </si>
  <si>
    <t>1906.09.27.R.b</t>
  </si>
  <si>
    <t>Java</t>
  </si>
  <si>
    <t>Lorok Bay</t>
  </si>
  <si>
    <t>William Munich</t>
  </si>
  <si>
    <t>Thumb &amp; index finger of left hand severed</t>
  </si>
  <si>
    <t>Atlanta Constitution, 9/27/1906</t>
  </si>
  <si>
    <t>1906.09.27.R.a</t>
  </si>
  <si>
    <t>a Swedish sailor</t>
  </si>
  <si>
    <t>1906.10.10.d.R</t>
  </si>
  <si>
    <t>an "old native"</t>
  </si>
  <si>
    <t>Washington Post, 10/10/1906</t>
  </si>
  <si>
    <t>1906.10.10.c.R</t>
  </si>
  <si>
    <t>skipper of a coasting schooner</t>
  </si>
  <si>
    <t>1906.10.10.b.R</t>
  </si>
  <si>
    <t>1906.10.10.a.R</t>
  </si>
  <si>
    <t>1906.11.16</t>
  </si>
  <si>
    <t>Westmoreland Parish</t>
  </si>
  <si>
    <t>Cabaritta River mouth</t>
  </si>
  <si>
    <t>Zacey Allen</t>
  </si>
  <si>
    <t>The Gleaner (Jamaica), 11/20/1906</t>
  </si>
  <si>
    <t>1907.02.03</t>
  </si>
  <si>
    <t>Ross Creek</t>
  </si>
  <si>
    <t>William Williams</t>
  </si>
  <si>
    <t>The Queenslander, 2/9/1907</t>
  </si>
  <si>
    <t>1907.02.05</t>
  </si>
  <si>
    <t>Port Moeraki</t>
  </si>
  <si>
    <t>Mr. W. H. Hutcheson</t>
  </si>
  <si>
    <t xml:space="preserve">FATAL, leg severely bitten     </t>
  </si>
  <si>
    <t>R.D. Weeks, GSAF; Otago Daily Times, 1/13/1962</t>
  </si>
  <si>
    <t>1907.02.09</t>
  </si>
  <si>
    <t>Row boat (from the gunboat Elcano) was sinking, put finger in hole</t>
  </si>
  <si>
    <t>J.J. Dunlap</t>
  </si>
  <si>
    <t>Finger severed</t>
  </si>
  <si>
    <t>Souix Vally News, 4/4/1907; V.M. Coppleson (1958), p.264</t>
  </si>
  <si>
    <t>1907.03.07</t>
  </si>
  <si>
    <t>Malta</t>
  </si>
  <si>
    <t>Harare Province</t>
  </si>
  <si>
    <t>Marsaskala</t>
  </si>
  <si>
    <t>2 fishermen</t>
  </si>
  <si>
    <t>FATAL,            Fell overboard and were killed by shark</t>
  </si>
  <si>
    <t xml:space="preserve">White shark, 6 m </t>
  </si>
  <si>
    <t>A. De Maddalena, citing Mojetta, et.al</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</si>
  <si>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</si>
  <si>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</si>
  <si>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</si>
  <si>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</si>
  <si>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</si>
  <si>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</si>
  <si>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1907.04.20</t>
  </si>
  <si>
    <t>Oaxaca</t>
  </si>
  <si>
    <t>Salina Cruz</t>
  </si>
  <si>
    <t>Laurence Funda</t>
  </si>
  <si>
    <t xml:space="preserve"> 3 fingers &amp; thigh lacerated, foot crushed</t>
  </si>
  <si>
    <t>Los Angles Times, 8/7/1907, p.II11</t>
  </si>
  <si>
    <t>1907.07.00</t>
  </si>
  <si>
    <t>Small creek near Coles Island</t>
  </si>
  <si>
    <t>Floating in creek</t>
  </si>
  <si>
    <t>C.B. Hernandez</t>
  </si>
  <si>
    <t xml:space="preserve">Slight injuries to left knee &amp; calf </t>
  </si>
  <si>
    <t>E. M. Burton</t>
  </si>
  <si>
    <t>1907.07.04.R</t>
  </si>
  <si>
    <t>Karra Garra</t>
  </si>
  <si>
    <t>Dick Atkins</t>
  </si>
  <si>
    <t>Queensland Figaro, 7/4/1907</t>
  </si>
  <si>
    <t>1907.07.14.R</t>
  </si>
  <si>
    <t>Split-Dalmatia Count,</t>
  </si>
  <si>
    <t>Su?uraj, Hvar Island</t>
  </si>
  <si>
    <t>C. Moore, S. Navajas, R. Rocconi, GSAF</t>
  </si>
  <si>
    <t>1907.08.08.R</t>
  </si>
  <si>
    <t>Lower Delaware Bay</t>
  </si>
  <si>
    <t>George Kell</t>
  </si>
  <si>
    <t>Abrasion to chest</t>
  </si>
  <si>
    <t>New Oxford Item, 8/8/1907</t>
  </si>
  <si>
    <t>1907.08.12.b..R</t>
  </si>
  <si>
    <t>Krk Island</t>
  </si>
  <si>
    <t>a school teacher</t>
  </si>
  <si>
    <t>Ogden Standard, 8/13/1907</t>
  </si>
  <si>
    <t>1907.08.12.a..R</t>
  </si>
  <si>
    <t>Josef Slivovic</t>
  </si>
  <si>
    <t>1907.09.11</t>
  </si>
  <si>
    <t>Sucurja, Hvar Island,</t>
  </si>
  <si>
    <t>1907.09.18.R</t>
  </si>
  <si>
    <t>English Channel</t>
  </si>
  <si>
    <t>J. Wolffe</t>
  </si>
  <si>
    <t xml:space="preserve"> "Struck across loins" but no injury. According to witnesses, incident involved a bottlenose dolphin.</t>
  </si>
  <si>
    <t>1907.10.08</t>
  </si>
  <si>
    <t xml:space="preserve"> Kalepolepo, Kihei, Maui</t>
  </si>
  <si>
    <t xml:space="preserve">Diving, retrieving fish caught in net </t>
  </si>
  <si>
    <t>male, a Japanese fisherman</t>
  </si>
  <si>
    <t xml:space="preserve">Arm severed at elbow,  surgically amputated at shoulder </t>
  </si>
  <si>
    <t>C. Townsend; Pacific Commerical Advertiser, 10/13/1907; J. Borg, p.69; L. Taylor (1993), pp.94-95; Honolulu Advertiser, 8/9/1953</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</si>
  <si>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</si>
  <si>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</si>
  <si>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</si>
  <si>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</si>
  <si>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</si>
  <si>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</si>
  <si>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</si>
  <si>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1907.10.14</t>
  </si>
  <si>
    <t>Merewether Beach, near Newcastle</t>
  </si>
  <si>
    <t>Edward. Nolan</t>
  </si>
  <si>
    <t>Lacerations to left arm from shoulder to wrist</t>
  </si>
  <si>
    <t>Evening Post, 10/14/1907</t>
  </si>
  <si>
    <t>1907.10.16.R</t>
  </si>
  <si>
    <t>China</t>
  </si>
  <si>
    <t>Hong Kong</t>
  </si>
  <si>
    <t>Sharp Peak, Sai Kung Peninsula, New Territories</t>
  </si>
  <si>
    <t>fishermen</t>
  </si>
  <si>
    <t>3 of thel 5 were injured, one of whom lost both hands</t>
  </si>
  <si>
    <t>Shark involvement probable</t>
  </si>
  <si>
    <t>Dawson Daily News, 11/20/1907</t>
  </si>
  <si>
    <t xml:space="preserve"> 2 of the 5 fishermen were so seriously injured they died of their wounds</t>
  </si>
  <si>
    <t>1907.10.18.R</t>
  </si>
  <si>
    <t>Near Thursday Island</t>
  </si>
  <si>
    <t>male from the lugger Teazer</t>
  </si>
  <si>
    <t>The Queenslander, 10/26/1907</t>
  </si>
  <si>
    <t>1907.12.21</t>
  </si>
  <si>
    <t>Middle Harbour, Sugarloaf Bay, Sydney (Estuary)</t>
  </si>
  <si>
    <t>Henry Jones</t>
  </si>
  <si>
    <t>R.D. Weeks, GSAF; Otago Daily Times, 12/24/1907</t>
  </si>
  <si>
    <t>1908.01.08</t>
  </si>
  <si>
    <t>Mana, Kaua'i</t>
  </si>
  <si>
    <t>Gathering fish stunned by dynamite</t>
  </si>
  <si>
    <t xml:space="preserve">FATAL, "pulled below the surface'  </t>
  </si>
  <si>
    <t>C.H. Townsend, Bull. N.Y. Zoological Society, 11-12/1931</t>
  </si>
  <si>
    <t>1908.05.10</t>
  </si>
  <si>
    <t xml:space="preserve"> Marathon, Monroe County</t>
  </si>
  <si>
    <t>John C. Williams</t>
  </si>
  <si>
    <t>FATAL, but shark involvement prior to death was not confirmed</t>
  </si>
  <si>
    <t>Weekly Miami Metropolis, 5/11/1908</t>
  </si>
  <si>
    <t>1908.05.13</t>
  </si>
  <si>
    <t>Jakarta Harbor</t>
  </si>
  <si>
    <t>native boats sunk in storm</t>
  </si>
  <si>
    <t>The Advertiser, 6/26/1908</t>
  </si>
  <si>
    <t>1908.06.02.R</t>
  </si>
  <si>
    <t>New Britain</t>
  </si>
  <si>
    <t>Matupi</t>
  </si>
  <si>
    <t>Remains of 3 humans recovered from shark, but shark involvement prior to death unconfirmed</t>
  </si>
  <si>
    <t>Allegedly a 33-foot shark</t>
  </si>
  <si>
    <t>Taranaki Herald, 6/2/1908</t>
  </si>
  <si>
    <t>1908.06.08</t>
  </si>
  <si>
    <t>The British steamer Caribbee foundered</t>
  </si>
  <si>
    <t>Walter Howe</t>
  </si>
  <si>
    <t>New York Times, 6/15/1908</t>
  </si>
  <si>
    <t>1908.06.18</t>
  </si>
  <si>
    <t>Gulf of Suez</t>
  </si>
  <si>
    <t>Off Ras Gharib</t>
  </si>
  <si>
    <t>The 168-ton Belmore foundered in heavy seas</t>
  </si>
  <si>
    <t>Seaman Gray</t>
  </si>
  <si>
    <t>Bay of Plenty Times, 6/26/2008</t>
  </si>
  <si>
    <t>1908.07.08.R</t>
  </si>
  <si>
    <t>Medola</t>
  </si>
  <si>
    <t>Milena Scambelli</t>
  </si>
  <si>
    <t>FATAL, lost a leg</t>
  </si>
  <si>
    <t>Species unknown, possible white shark</t>
  </si>
  <si>
    <t>A. De Maddalena; M. Zuffa (pers. Comm.), Anon. (1908); C. Moore, GSAF</t>
  </si>
  <si>
    <t>1908.07.18.R</t>
  </si>
  <si>
    <t>Canary Islands</t>
  </si>
  <si>
    <t>Tazacorte, La Palma</t>
  </si>
  <si>
    <t xml:space="preserve">Human remains recovered but shark involvement prior to death unconfirmed </t>
  </si>
  <si>
    <t>1908.08.28.R</t>
  </si>
  <si>
    <t>Galicia</t>
  </si>
  <si>
    <t>Cape Finisterre</t>
  </si>
  <si>
    <t>Fell overboard from P&amp;O steamship Arabia</t>
  </si>
  <si>
    <t>William Newbury</t>
  </si>
  <si>
    <t>Poverty Bay Herald, 10/14/1908</t>
  </si>
  <si>
    <t>1908.09.05</t>
  </si>
  <si>
    <t>Redondo, Los Angeles County</t>
  </si>
  <si>
    <t>On fishing boat &amp; trailing hand in the water</t>
  </si>
  <si>
    <t>Ralph Nelson</t>
  </si>
  <si>
    <t>Lacerations to fingers</t>
  </si>
  <si>
    <t>Los Angeles Times, 9/6/1908, p.I6</t>
  </si>
  <si>
    <t>1908.09.21</t>
  </si>
  <si>
    <t>Fell from the jetty</t>
  </si>
  <si>
    <t>Kong Choong Ting</t>
  </si>
  <si>
    <t>Remains recovered from 3 sharks</t>
  </si>
  <si>
    <t>Northern Territory Times &amp; Gazette, 9/25/1908</t>
  </si>
  <si>
    <t>1908.12.16.R</t>
  </si>
  <si>
    <t>Quintana Roo</t>
  </si>
  <si>
    <t>Swimming ashore from capsized boat</t>
  </si>
  <si>
    <t>Colonel Harry J. Earle</t>
  </si>
  <si>
    <t>Lowell Sun, 12/16/1908; V.M. Coppleson (1962), p.247; H.D. Baldridge, p.161</t>
  </si>
  <si>
    <t>1908.12.31</t>
  </si>
  <si>
    <t>Stilbaai</t>
  </si>
  <si>
    <t>The son of Rabbi East</t>
  </si>
  <si>
    <t>Fairbridge Index, Cape Archives, M. Levine, GSAF</t>
  </si>
  <si>
    <t>1909.01.00</t>
  </si>
  <si>
    <t>Sicily</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</si>
  <si>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</si>
  <si>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</si>
  <si>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</si>
  <si>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1909.01.17</t>
  </si>
  <si>
    <t>Near the equator</t>
  </si>
  <si>
    <t xml:space="preserve">Jumped overboard </t>
  </si>
  <si>
    <t>Thomas Butler</t>
  </si>
  <si>
    <t>Star, 3/18/1909</t>
  </si>
  <si>
    <t>1909.03.06</t>
  </si>
  <si>
    <t>South Atlantic Ocean</t>
  </si>
  <si>
    <t>Possession Island</t>
  </si>
  <si>
    <t>Wreck of the 1308-ton Norwegian ship Auckland</t>
  </si>
  <si>
    <t>The Captain’s wife</t>
  </si>
  <si>
    <t>L. Green, GSAF</t>
  </si>
  <si>
    <t>1909.04.09.R</t>
  </si>
  <si>
    <t>Sfax</t>
  </si>
  <si>
    <t>Diving (Helmet) for sponges</t>
  </si>
  <si>
    <t>Johannis Zambeltos</t>
  </si>
  <si>
    <t xml:space="preserve">C. Moore, GSAF; Petit Paisien, 4/15/1909 </t>
  </si>
  <si>
    <t>1909.04.10</t>
  </si>
  <si>
    <t>Pa'uwela, Maui</t>
  </si>
  <si>
    <t>Reported swept away by waves while gathering opihi</t>
  </si>
  <si>
    <t>Mrs. Ah Kim Chong</t>
  </si>
  <si>
    <t xml:space="preserve"> Search party saw a large shark devour what appeared to be part of her body</t>
  </si>
  <si>
    <t>J. Borg, pp.69-70; L. Taylor (1993), pp.94-95</t>
  </si>
  <si>
    <t>1909.04.27.R</t>
  </si>
  <si>
    <t>Andalucia</t>
  </si>
  <si>
    <t>Puente Mayorga, San Roque, Cádiz</t>
  </si>
  <si>
    <t>Shark knocked him down after he grabbed it by the tail. No injury.   PROVOKED INCIDENT</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</si>
  <si>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</si>
  <si>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</si>
  <si>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</si>
  <si>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</si>
  <si>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</si>
  <si>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</si>
  <si>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1909.06.26.a.R</t>
  </si>
  <si>
    <t>Guerrero</t>
  </si>
  <si>
    <t>Zacatula</t>
  </si>
  <si>
    <t>Rosa Lopez</t>
  </si>
  <si>
    <t>Adams County News, 6/26/1909</t>
  </si>
  <si>
    <t>1909.06.26.b.R</t>
  </si>
  <si>
    <t>Cape Town</t>
  </si>
  <si>
    <t>Remains of soldier in uniform. Probable drowning &amp; scavenging</t>
  </si>
  <si>
    <t>18-foot shark</t>
  </si>
  <si>
    <t>1909.07.15</t>
  </si>
  <si>
    <t>Panama City, Bay County</t>
  </si>
  <si>
    <t>Henry Munson</t>
  </si>
  <si>
    <t>Hip &amp; thigh lacerated</t>
  </si>
  <si>
    <t>News Herald, 7/29/2001</t>
  </si>
  <si>
    <t>1909.07.24</t>
  </si>
  <si>
    <t>Rockaway</t>
  </si>
  <si>
    <t>Fell overboard while fishing for sharks</t>
  </si>
  <si>
    <t>Albert Tyler</t>
  </si>
  <si>
    <t>NY Times, 7/25/1909</t>
  </si>
  <si>
    <t>1909.08.13</t>
  </si>
  <si>
    <t>Pensacola Bay, Escambia County</t>
  </si>
  <si>
    <t>Fell overboard from fishing schooner Halycon</t>
  </si>
  <si>
    <t>William Craug</t>
  </si>
  <si>
    <t>Laurel Ledger, 8/19/1909</t>
  </si>
  <si>
    <t>1909.09.04.R</t>
  </si>
  <si>
    <t>Lewes, Sussex County</t>
  </si>
  <si>
    <t>Seine netting</t>
  </si>
  <si>
    <t>Walter Beach</t>
  </si>
  <si>
    <t>Abrasion to leg from netted shark PROVOKED INCIDENT</t>
  </si>
  <si>
    <t>Gettysburg Times, 9/4/1909</t>
  </si>
  <si>
    <t>1909.12.26.R</t>
  </si>
  <si>
    <t xml:space="preserve">16 miles north of Fort Pierce Inlet, Indian River County </t>
  </si>
  <si>
    <t xml:space="preserve">Herman Hovelsrud </t>
  </si>
  <si>
    <t>Severe lacerations to arm</t>
  </si>
  <si>
    <t>Washington Post, 12/26/1909</t>
  </si>
  <si>
    <t>1909.12.05</t>
  </si>
  <si>
    <t>Bondi</t>
  </si>
  <si>
    <t>3 fingers bitten by hooked shark PROVOKED INCIDENT</t>
  </si>
  <si>
    <t>7' shark</t>
  </si>
  <si>
    <t>The Advertiser, 12/9/1909</t>
  </si>
  <si>
    <t>1909.12.15.R</t>
  </si>
  <si>
    <t>20 miles off Sydney</t>
  </si>
  <si>
    <t>Mr. Witt</t>
  </si>
  <si>
    <t>Star, 12/15/1909</t>
  </si>
  <si>
    <t>1910.01.26</t>
  </si>
  <si>
    <t>Newcastle Harbor</t>
  </si>
  <si>
    <t>Alfred Victor Clulow</t>
  </si>
  <si>
    <t>V.M. Coppleson (1962), p.245</t>
  </si>
  <si>
    <t>1910.02.16</t>
  </si>
  <si>
    <t>Bunbury</t>
  </si>
  <si>
    <t>Surf bathing</t>
  </si>
  <si>
    <t>George Cridland</t>
  </si>
  <si>
    <t>Shoulder, back &amp; leg bitten</t>
  </si>
  <si>
    <t>5.5' to 6' shark</t>
  </si>
  <si>
    <t>Western Mail, 2/26/1910</t>
  </si>
  <si>
    <t>1910.03.00</t>
  </si>
  <si>
    <t>Pearl Harbor, O'ahu</t>
  </si>
  <si>
    <t>Hard hat diving, laying some charge of powder</t>
  </si>
  <si>
    <t>Martin Lund</t>
  </si>
  <si>
    <t>The Sun, 4/3/1910; Authenticity questioned by G.H. Balazs in J. Borg, p.70</t>
  </si>
  <si>
    <t>1910.03.08</t>
  </si>
  <si>
    <t>Waikanae Beach, Gisborne</t>
  </si>
  <si>
    <t>H. McGregor</t>
  </si>
  <si>
    <t>Lacerations to foot</t>
  </si>
  <si>
    <t>6' shark</t>
  </si>
  <si>
    <t>Poverty Bay Herald, 3/9/1910</t>
  </si>
  <si>
    <t>1910.03.31</t>
  </si>
  <si>
    <t>Colón Province</t>
  </si>
  <si>
    <t>Cristobal</t>
  </si>
  <si>
    <t>Fell overboard from USS cruiser Tacoma</t>
  </si>
  <si>
    <t>Samuel Barnes, a Marine</t>
  </si>
  <si>
    <t>The Ogden Standard, 4/13/1910</t>
  </si>
  <si>
    <t>1910.05.16.R</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</si>
  <si>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</si>
  <si>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</si>
  <si>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</si>
  <si>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</si>
  <si>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</si>
  <si>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1910.06.08.R</t>
  </si>
  <si>
    <t>Zambesi River</t>
  </si>
  <si>
    <t>Portuguese territory</t>
  </si>
  <si>
    <t>Steamer Durao struck rock &amp; filled, boats capsized, passengers &amp; crew tried to swim to shore</t>
  </si>
  <si>
    <t>FATAL, 3 passengers &amp; 14 crew taken by sharks, captain, 1 passenger &amp; 2 crew survived</t>
  </si>
  <si>
    <t>D. Davies</t>
  </si>
  <si>
    <t>1910.06.25.R</t>
  </si>
  <si>
    <t>LaBarra</t>
  </si>
  <si>
    <t>H. Gebler</t>
  </si>
  <si>
    <t>Indiana Evening Gazette, 9/25/1910</t>
  </si>
  <si>
    <t>1910.11.24</t>
  </si>
  <si>
    <t>Mackay</t>
  </si>
  <si>
    <t>Cecil Smith</t>
  </si>
  <si>
    <t>Said to involve  9' blue shark</t>
  </si>
  <si>
    <t>The Advertiser, 11/25/1910</t>
  </si>
  <si>
    <t>1910.11.28</t>
  </si>
  <si>
    <t>North Atlantic Ocean</t>
  </si>
  <si>
    <t>Georges Bank</t>
  </si>
  <si>
    <t>Tham Key</t>
  </si>
  <si>
    <t>Right hand severely bitten by netted shark PROVOKED INCIDENT</t>
  </si>
  <si>
    <t>Angel shark</t>
  </si>
  <si>
    <t>NY Times, 11/30/1910</t>
  </si>
  <si>
    <t>1910.12.23.R</t>
  </si>
  <si>
    <t>Fremantle</t>
  </si>
  <si>
    <t>Shipwrecked pearling schooner</t>
  </si>
  <si>
    <t>Theodore Anderson’s captain &amp; rest of crew taken by sharks</t>
  </si>
  <si>
    <t>Iowa City Citizen, 12/23/1910</t>
  </si>
  <si>
    <t>1910.12.25.R</t>
  </si>
  <si>
    <t>Rijeka</t>
  </si>
  <si>
    <t>FATAL?</t>
  </si>
  <si>
    <t>1911.01.04</t>
  </si>
  <si>
    <t>Off Legendre Island</t>
  </si>
  <si>
    <t>3-masted steel barque Glenbank foundered during a cyclone</t>
  </si>
  <si>
    <t>Anti Ketola</t>
  </si>
  <si>
    <t>Washington Post, 1/26/1913</t>
  </si>
  <si>
    <t>1911.03.29.R</t>
  </si>
  <si>
    <t>Northern Star, 3/29/1911</t>
  </si>
  <si>
    <t>1911.04.08.R</t>
  </si>
  <si>
    <t>Chatham Islands</t>
  </si>
  <si>
    <t>No injury to occupants, shark bit boat</t>
  </si>
  <si>
    <t>Grey River Argus, 4/8/1911</t>
  </si>
  <si>
    <t>1911.05.01.R</t>
  </si>
  <si>
    <t>Rockport, Aransas County</t>
  </si>
  <si>
    <t>Mateo Zapeda</t>
  </si>
  <si>
    <t>Bitten on left leg by hooked shark PROVOKED INCIDENT</t>
  </si>
  <si>
    <t>Daily Advocate, 5/1/1911</t>
  </si>
  <si>
    <t>1911.05.01</t>
  </si>
  <si>
    <t>Victoria Bay</t>
  </si>
  <si>
    <t>James Jantjes</t>
  </si>
  <si>
    <t>Cape Mercantile Advertiser, 5/2/1911, M. Levine, GSAF</t>
  </si>
  <si>
    <t>1911.05.09</t>
  </si>
  <si>
    <t>James May</t>
  </si>
  <si>
    <t>FATAL, partial remains recovered</t>
  </si>
  <si>
    <t>Cape Mercantile Advertiser, 5/16/1911; M. Levine, GSAF</t>
  </si>
  <si>
    <t>1911.07.16.R</t>
  </si>
  <si>
    <t>Delaware Lightship</t>
  </si>
  <si>
    <t>Martin Berg</t>
  </si>
  <si>
    <t>Hooked shark bit his leg, knee to ankle PROVOKED INCIDENT</t>
  </si>
  <si>
    <t>Washington Post, 7/16/1911</t>
  </si>
  <si>
    <t>1911.07.31.R</t>
  </si>
  <si>
    <t>Málaga</t>
  </si>
  <si>
    <t>Ceuta</t>
  </si>
  <si>
    <t>1911.09.17</t>
  </si>
  <si>
    <t>Harold C. Rood</t>
  </si>
  <si>
    <t>Left arm &amp; thigh bitten</t>
  </si>
  <si>
    <t>Sun, 7/13/1913; V.M. Coppleson (1962), p.249</t>
  </si>
  <si>
    <t>1911.09.20</t>
  </si>
  <si>
    <t>Fell overboard &amp; swimming</t>
  </si>
  <si>
    <t>Thomas Ashe, a ship’s pilot</t>
  </si>
  <si>
    <t>The Sun, 7/13/1913; Washington Post, 9/21/1911; V.M. Coppleson (1962) p.249</t>
  </si>
  <si>
    <t>1911.09.23</t>
  </si>
  <si>
    <t>Galveston Ship Channel</t>
  </si>
  <si>
    <t>Jumped overboard to rescue companion</t>
  </si>
  <si>
    <t>John Blomquist, a dredgerman</t>
  </si>
  <si>
    <t>The Sun, 7/13/1913; V.M. Coppleson (1962), p.249</t>
  </si>
  <si>
    <t>1911.10.25</t>
  </si>
  <si>
    <t>Great Barrier Reef</t>
  </si>
  <si>
    <t>Toby</t>
  </si>
  <si>
    <t>Calves bitten</t>
  </si>
  <si>
    <t>Cairns Post, 11/2/1911</t>
  </si>
  <si>
    <t>1911.10.26</t>
  </si>
  <si>
    <t>Off Charleston</t>
  </si>
  <si>
    <t>Fell overboard from steamship Rio Grande</t>
  </si>
  <si>
    <t>George Spencer</t>
  </si>
  <si>
    <t>Fresno Bee, 10/31/1911</t>
  </si>
  <si>
    <t>1911.11.08</t>
  </si>
  <si>
    <t>Jules Antoine</t>
  </si>
  <si>
    <t>Cause of death undetermined. 3.6 m [11'9"] shark seen carrying body. Next day, shark was killed &amp; Antoine's entire body was found in its gut.</t>
  </si>
  <si>
    <t>The Sun, 7/13/1913; H.D. Baldridge, p.170</t>
  </si>
  <si>
    <t>1912.01.01</t>
  </si>
  <si>
    <t>Samuel Tristing</t>
  </si>
  <si>
    <t>Argus, 1/2/1912</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</si>
  <si>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</si>
  <si>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</si>
  <si>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</si>
  <si>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</si>
  <si>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1912.01.13.R</t>
  </si>
  <si>
    <t>Viti Levu group</t>
  </si>
  <si>
    <t>Beqa</t>
  </si>
  <si>
    <t>Washed overboard</t>
  </si>
  <si>
    <t>Clarence &amp; Richmond Examiner, 1/13/1912</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</si>
  <si>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</si>
  <si>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</si>
  <si>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</si>
  <si>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</si>
  <si>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</si>
  <si>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1912.02.03</t>
  </si>
  <si>
    <t>Raoul Gillies</t>
  </si>
  <si>
    <t>Left shoulder &amp; both legs bitten</t>
  </si>
  <si>
    <t>Northern Star, 3/16/1912</t>
  </si>
  <si>
    <t>1912.02.19</t>
  </si>
  <si>
    <t>Coogee</t>
  </si>
  <si>
    <t>Fred Wort</t>
  </si>
  <si>
    <t>Left calf &amp; heel bitten</t>
  </si>
  <si>
    <t>Argus (Melbourne) 2/20/1912, p.6; G.P. Whitley, p.260</t>
  </si>
  <si>
    <t>1912.02.22</t>
  </si>
  <si>
    <t>Mr. Swanson</t>
  </si>
  <si>
    <t xml:space="preserve">No injury, shark nipped diving suit after he prodded the shark PROVOKED INCIDENT </t>
  </si>
  <si>
    <t>Western Argus, 2/27/1912</t>
  </si>
  <si>
    <t>1912.03.18</t>
  </si>
  <si>
    <t>Takapuna</t>
  </si>
  <si>
    <t>"Slight laceration to leg"</t>
  </si>
  <si>
    <t>Evening Post, 3/20/1912</t>
  </si>
  <si>
    <t>1912.05.04</t>
  </si>
  <si>
    <t>arm recovered from hooked shark</t>
  </si>
  <si>
    <t>ND-0115</t>
  </si>
  <si>
    <t>Point Halsey, Wellington</t>
  </si>
  <si>
    <t>Kai-tawaro</t>
  </si>
  <si>
    <t>Evening Post, 6/8/1912</t>
  </si>
  <si>
    <t>1912.07.06.R</t>
  </si>
  <si>
    <t>Central Province</t>
  </si>
  <si>
    <t>Savo</t>
  </si>
  <si>
    <t>Sydney Morning Herald, 7/6/1912</t>
  </si>
  <si>
    <t>1912.07.23</t>
  </si>
  <si>
    <t>Sullivan's Island</t>
  </si>
  <si>
    <t>Corporal Kirkpatrick</t>
  </si>
  <si>
    <t>Toes severed</t>
  </si>
  <si>
    <t>8' shark</t>
  </si>
  <si>
    <t>Atlanta Constitution, 7/25/1912</t>
  </si>
  <si>
    <t>1912.08.30</t>
  </si>
  <si>
    <t>Tybee Island, Chatham County</t>
  </si>
  <si>
    <t>Edward Coffee</t>
  </si>
  <si>
    <t>Atlanta Constitution, 8/31/1912, p.5</t>
  </si>
  <si>
    <t>1913.01.00</t>
  </si>
  <si>
    <t>Treacle, a Torres Strait islander</t>
  </si>
  <si>
    <t>Head, neck &amp; left shoulder bitten</t>
  </si>
  <si>
    <t xml:space="preserve">Tiger shark </t>
  </si>
  <si>
    <t xml:space="preserve">N. Bartlett, pp.232-233; V.M. Coppleson (1958), p.7 </t>
  </si>
  <si>
    <t>1913.03.27</t>
  </si>
  <si>
    <t>Upolu Island</t>
  </si>
  <si>
    <t>Apia Harbor</t>
  </si>
  <si>
    <t>German sailor</t>
  </si>
  <si>
    <t>Coppleson (1962), p.247</t>
  </si>
  <si>
    <t>1913.05.02</t>
  </si>
  <si>
    <t>Hauling in net</t>
  </si>
  <si>
    <t>Richard Moss</t>
  </si>
  <si>
    <t>Lacerations to thigh by netted shark PROVOKED INCIDENT</t>
  </si>
  <si>
    <t>Northern Star, 5/7/1913</t>
  </si>
  <si>
    <t>1913.05.21</t>
  </si>
  <si>
    <t>John's Pass, Pinellas County</t>
  </si>
  <si>
    <t>George Roberts</t>
  </si>
  <si>
    <t>Forefinger of right hand bitten by a "dead" shark PROVOKED INCIDENT</t>
  </si>
  <si>
    <t>Evening Independent, 5/22/1913</t>
  </si>
  <si>
    <t>1913.07.12</t>
  </si>
  <si>
    <t>Charleston</t>
  </si>
  <si>
    <t>soldier</t>
  </si>
  <si>
    <t>ND.0012</t>
  </si>
  <si>
    <t>a young Scotsman</t>
  </si>
  <si>
    <t xml:space="preserve">FATAL, leg stripped of flesh  </t>
  </si>
  <si>
    <t>Rural New Yorker, 7/19/1913</t>
  </si>
  <si>
    <t>1913.08.26.R</t>
  </si>
  <si>
    <t>Trieste</t>
  </si>
  <si>
    <t>Human casualties</t>
  </si>
  <si>
    <t>1913.08.27.R</t>
  </si>
  <si>
    <t>Lavalette, Ocean County</t>
  </si>
  <si>
    <t>Man's leg recovered from 800-lb shark</t>
  </si>
  <si>
    <t>Trenton Evening Times, 8/27/1913</t>
  </si>
  <si>
    <t>Spring Lake, Monmouth County</t>
  </si>
  <si>
    <t>Female foot recovered from shark</t>
  </si>
  <si>
    <t>Washington Post, 8/27/1913</t>
  </si>
  <si>
    <t>1913.09.03</t>
  </si>
  <si>
    <t>Pula</t>
  </si>
  <si>
    <t>Badly bitten by a shark dragged onboard PROVOKED INCIDENT</t>
  </si>
  <si>
    <t>C.Moore, GSAF</t>
  </si>
  <si>
    <t>1913.09.21</t>
  </si>
  <si>
    <t>West Palm Beach, Palm Beach County</t>
  </si>
  <si>
    <t>Major injuries but survived</t>
  </si>
  <si>
    <t>Said to involve a 2.4 m [8'] hammerhead shark</t>
  </si>
  <si>
    <t>V.M. Coppleson (1958), p.251; T. Helm, p.212</t>
  </si>
  <si>
    <t>1913.11.21</t>
  </si>
  <si>
    <t>Sandgate Jetty, Brisbane</t>
  </si>
  <si>
    <t>Henry Boucher</t>
  </si>
  <si>
    <t>Calf severely bitten;  leg surgically amputated</t>
  </si>
  <si>
    <t xml:space="preserve">Sydney Morning Herald, 11/24/1913 </t>
  </si>
  <si>
    <t>1913.11.27</t>
  </si>
  <si>
    <t>Nigeria</t>
  </si>
  <si>
    <t>Lagos</t>
  </si>
  <si>
    <t>Boat swamped</t>
  </si>
  <si>
    <t>Gerald Arthur Edwin Denny</t>
  </si>
  <si>
    <t>The Times (London), 7/21/1914, p.7; Lima Daily News, 1/10/1914</t>
  </si>
  <si>
    <t>1913.12.30.R</t>
  </si>
  <si>
    <t>Palm Beach, Palm Beach County</t>
  </si>
  <si>
    <t xml:space="preserve">motor boat, occupants: Mr. &amp; Mrs. Sidney M. Colgate and their three children, Bayard, Caroline and Margaret </t>
  </si>
  <si>
    <t>No injury to occupants but hull splintered by harpooned shark PROVOKED INCIDENT</t>
  </si>
  <si>
    <t>New Smyrna Daily News, 1/2/1914, p.12</t>
  </si>
  <si>
    <t>1914.01.17.R</t>
  </si>
  <si>
    <t>Mrs. Schmidt</t>
  </si>
  <si>
    <t>Laceration to leg</t>
  </si>
  <si>
    <t>The Queenslandert , 1/17/1914</t>
  </si>
  <si>
    <t>1914.02.03</t>
  </si>
  <si>
    <t>Paramatta River</t>
  </si>
  <si>
    <t>Canoeing</t>
  </si>
  <si>
    <t>John Dabbs</t>
  </si>
  <si>
    <t>Lacerations to arms</t>
  </si>
  <si>
    <t>Oakland Tribune, 3/241914, p.22</t>
  </si>
  <si>
    <t>1914.02.09.R</t>
  </si>
  <si>
    <t>Marion Bay</t>
  </si>
  <si>
    <t>Mr. Hasell</t>
  </si>
  <si>
    <t>said to involve a tiger shark</t>
  </si>
  <si>
    <t>The Advertiser, 2/10/1914</t>
  </si>
  <si>
    <t>1914.03.03</t>
  </si>
  <si>
    <t>Honomu, Hawai'i</t>
  </si>
  <si>
    <t xml:space="preserve">Washed into sea while picking opihi &amp; attacked by 2 large sharks </t>
  </si>
  <si>
    <t>Okomoto</t>
  </si>
  <si>
    <t>C.H. Townsend</t>
  </si>
  <si>
    <t>1914.03.14.R</t>
  </si>
  <si>
    <t>St. Augustine, St Johns County</t>
  </si>
  <si>
    <t>John B. Mooney</t>
  </si>
  <si>
    <t>His remains were recovered from a shark 3 years after his disappearance - Probable drowning / scavenging</t>
  </si>
  <si>
    <t>Washington Post, 3/14/1914, p.E9</t>
  </si>
  <si>
    <t>1914.05.14</t>
  </si>
  <si>
    <t>Boca Ciega Bay, Pinellas County</t>
  </si>
  <si>
    <t>Mrs. A.L. Cummings</t>
  </si>
  <si>
    <t>PROVOKED INCIDENT Lacerations to right hand by hooked shark</t>
  </si>
  <si>
    <t>3' shark</t>
  </si>
  <si>
    <t>Evening Independent, 5/14/1914, p.1</t>
  </si>
  <si>
    <t>1914.05.31</t>
  </si>
  <si>
    <t>Swimming ashore from swamped 13-ft boat</t>
  </si>
  <si>
    <t>Mr. Child &amp; a Kanaka</t>
  </si>
  <si>
    <t>The Mercury, 6/23/1914</t>
  </si>
  <si>
    <t>1914.06.10</t>
  </si>
  <si>
    <t>Sandringham</t>
  </si>
  <si>
    <t>Mr. Croxford</t>
  </si>
  <si>
    <t>Evening Post, 6/11/1914</t>
  </si>
  <si>
    <t>1914.06.12</t>
  </si>
  <si>
    <t>Between St. Stjepan and Budva</t>
  </si>
  <si>
    <t>Fishing boat</t>
  </si>
  <si>
    <t>Occupants: Ivan Angjus &amp; Stevo Kentera</t>
  </si>
  <si>
    <t>No injury, shark bit paddle and stern of boat</t>
  </si>
  <si>
    <t>1914.07.07</t>
  </si>
  <si>
    <t>No injury, shark nudged raft and circled for 2 hrs.</t>
  </si>
  <si>
    <t>6 m shark</t>
  </si>
  <si>
    <t>1914.07.09.R</t>
  </si>
  <si>
    <t>New Orleans</t>
  </si>
  <si>
    <t>Lopez</t>
  </si>
  <si>
    <t>PROVOKED INCIDENT    Legs severed by shark entangled in his net</t>
  </si>
  <si>
    <t>Lima Daily News, 7/9/1914</t>
  </si>
  <si>
    <t>1914.07.15.R</t>
  </si>
  <si>
    <t>Biograd na moru</t>
  </si>
  <si>
    <t>Washing clothes</t>
  </si>
  <si>
    <t>No injury, shark grabbed clothes</t>
  </si>
  <si>
    <t>1914.09.09</t>
  </si>
  <si>
    <t>Lake Pontchartrain</t>
  </si>
  <si>
    <t>Peter Kontspoulas</t>
  </si>
  <si>
    <t>Washington Post, 9/10/1914, p.6</t>
  </si>
  <si>
    <t>1914.09.26.R</t>
  </si>
  <si>
    <t>Port Royal</t>
  </si>
  <si>
    <t>"a native boy"</t>
  </si>
  <si>
    <t>A 20' shark known as "Old Tom"</t>
  </si>
  <si>
    <t xml:space="preserve">Stevens Point Daily Journal, 9/26/1914, p.2 </t>
  </si>
  <si>
    <t>1914.10.17</t>
  </si>
  <si>
    <t>Apolima Strait</t>
  </si>
  <si>
    <t>Opposite Apelima &amp;  Manona</t>
  </si>
  <si>
    <t>Copra vessel with 19 on board was wrecked in a squall</t>
  </si>
  <si>
    <t>Thigh bitten</t>
  </si>
  <si>
    <t>Evening Post, 12/2/1914</t>
  </si>
  <si>
    <t>1915.11.08</t>
  </si>
  <si>
    <t>Manly</t>
  </si>
  <si>
    <t>Albert Rebecchi</t>
  </si>
  <si>
    <t>Severe lacerations to feet &amp; ankles</t>
  </si>
  <si>
    <t xml:space="preserve">Sydney Morning Herald, 11/9/1915; V.M. Coppleson (1962), p.245 </t>
  </si>
  <si>
    <t>1914.12.04.R</t>
  </si>
  <si>
    <t>Magnetic Island</t>
  </si>
  <si>
    <t>A. Steinstecke</t>
  </si>
  <si>
    <t>Lacerations to right thigh and knee</t>
  </si>
  <si>
    <t>Northern Miner, 12/4/1914</t>
  </si>
  <si>
    <t>1915.01.01</t>
  </si>
  <si>
    <t>Sirius Cove, Sydney Harbor</t>
  </si>
  <si>
    <t>Warren Tooze</t>
  </si>
  <si>
    <t>G.P. Whitley, citing Argus (Melbourne) 1/5/1915; V.M. Coppleson (1958), p.70</t>
  </si>
  <si>
    <t>1915.01.13</t>
  </si>
  <si>
    <t>Otaki</t>
  </si>
  <si>
    <t>Henry Hodge &amp; his son</t>
  </si>
  <si>
    <t>Death may have been due to drowning</t>
  </si>
  <si>
    <t>The Mercury, 1/14/1915</t>
  </si>
  <si>
    <t>1915.02.06</t>
  </si>
  <si>
    <t>Wynnum-Manley</t>
  </si>
  <si>
    <t>H. Stanton</t>
  </si>
  <si>
    <t>Brisbane Courier, 2/8/1915</t>
  </si>
  <si>
    <t>1915.03.29</t>
  </si>
  <si>
    <t>Skin diving for trepang but at surface next to the boat</t>
  </si>
  <si>
    <t>Hana</t>
  </si>
  <si>
    <t>Shoulder bitten. Hana, one of the rescuers, fended shark off with an oar, then shark bit oar in two</t>
  </si>
  <si>
    <t>3 m [10'] shark</t>
  </si>
  <si>
    <t>N. Bartlett, pp.234</t>
  </si>
  <si>
    <t>1915.05.15.R</t>
  </si>
  <si>
    <t>1915.07.06.a.R</t>
  </si>
  <si>
    <t>Tamaulipas</t>
  </si>
  <si>
    <t>Tampico</t>
  </si>
  <si>
    <t>Captain Thaxton</t>
  </si>
  <si>
    <t>Oakland Tribune, 7/6/1915</t>
  </si>
  <si>
    <t>Santa Maria Bar</t>
  </si>
  <si>
    <t>J.W. McDonald</t>
  </si>
  <si>
    <t>1915.08.03</t>
  </si>
  <si>
    <t>M.F. Turnipseed</t>
  </si>
  <si>
    <t>Laceration to left leg</t>
  </si>
  <si>
    <t>1915.11.10</t>
  </si>
  <si>
    <t>Cabbage Tree Creek, Sandgate</t>
  </si>
  <si>
    <t>James Gleeson</t>
  </si>
  <si>
    <t>Severe bite to arm</t>
  </si>
  <si>
    <t>Argus, 11/11/1915</t>
  </si>
  <si>
    <t>1915.12.09.R</t>
  </si>
  <si>
    <t xml:space="preserve"> Thursday Island</t>
  </si>
  <si>
    <t>A Japanese diver</t>
  </si>
  <si>
    <t>Arm severed, lacerations to thigh</t>
  </si>
  <si>
    <t>Big Piney Examiner, 12/9/1915</t>
  </si>
  <si>
    <t>1916.03.19</t>
  </si>
  <si>
    <t>Curl Curl</t>
  </si>
  <si>
    <t>Alexander Robinson</t>
  </si>
  <si>
    <t>Minor lacerations to heel</t>
  </si>
  <si>
    <t>Argus, 4/21/1916</t>
  </si>
  <si>
    <t>1916.04.03</t>
  </si>
  <si>
    <t>Carrum</t>
  </si>
  <si>
    <t>Clinging to overturned rowing boat</t>
  </si>
  <si>
    <t>Monte Robinson &amp; Andrew McNeill</t>
  </si>
  <si>
    <t>Argus, 3/5/1917</t>
  </si>
  <si>
    <t>1916.04.25.R</t>
  </si>
  <si>
    <t>Manley Beach</t>
  </si>
  <si>
    <t>Thomas Harrington</t>
  </si>
  <si>
    <t>Modesto Evening News, 4/25/1916</t>
  </si>
  <si>
    <t>1916.06.23</t>
  </si>
  <si>
    <t>Adolph Crouse</t>
  </si>
  <si>
    <t>Leg bitten by shark hooked shark PROVOKED INCIDENT</t>
  </si>
  <si>
    <t>New York Times, 6/29/1916</t>
  </si>
  <si>
    <t>1916.06.24.R</t>
  </si>
  <si>
    <t>Jumped overboard from Norwegian steamship Venator</t>
  </si>
  <si>
    <t>Victor Matheson</t>
  </si>
  <si>
    <t>Presumed FATAL</t>
  </si>
  <si>
    <t>Washington Post, 6/24/1916, p.6</t>
  </si>
  <si>
    <t>1916.06.30</t>
  </si>
  <si>
    <t>Heel bitten</t>
  </si>
  <si>
    <t>C. Phinizy</t>
  </si>
  <si>
    <t>1916.07.01</t>
  </si>
  <si>
    <t>Beach Haven, Ocean County</t>
  </si>
  <si>
    <t>Charles E. Vansant</t>
  </si>
  <si>
    <t>FATAL, left leg bitten</t>
  </si>
  <si>
    <t>Thought to involve a 2.6 m [8.5'] white shark</t>
  </si>
  <si>
    <t>R. Fernicola, GSAF</t>
  </si>
  <si>
    <t>1916.07.06</t>
  </si>
  <si>
    <t>Charles Bruder</t>
  </si>
  <si>
    <t>1916.07.07</t>
  </si>
  <si>
    <t>Olongapo Harbor, Subic Bay</t>
  </si>
  <si>
    <t>a sailor from the U.S.S. Galveston</t>
  </si>
  <si>
    <t>Right foot severed</t>
  </si>
  <si>
    <t>The Sun, 12/16/1917</t>
  </si>
  <si>
    <t>1916.07.08</t>
  </si>
  <si>
    <t>Gran Canaria</t>
  </si>
  <si>
    <t>Las Palmas</t>
  </si>
  <si>
    <t>1916.07.11</t>
  </si>
  <si>
    <t>50 miles off Bahamas</t>
  </si>
  <si>
    <t xml:space="preserve">S.S. Ramos foundered in a hurricane. Captain &amp; 14 crew in water-logged lifeboats. </t>
  </si>
  <si>
    <t>Mr. Wichman</t>
  </si>
  <si>
    <t>FATAL.  When the survivors were rescued next day they were clubbing sharks with oars. "Sharks were so thick that it was difficult to row"</t>
  </si>
  <si>
    <t>NY Times, 7/18/1916</t>
  </si>
  <si>
    <t>1916.07.12.a</t>
  </si>
  <si>
    <t>Matawan Creek, 10 miles from the sea, Monmouth County</t>
  </si>
  <si>
    <t>Lester Stillwell</t>
  </si>
  <si>
    <t xml:space="preserve">FATAL, legs &amp; torso bitten </t>
  </si>
  <si>
    <t xml:space="preserve">R. Fernicola, GSAF </t>
  </si>
  <si>
    <t>1916.07.12.c</t>
  </si>
  <si>
    <t>In Matawan Creek, off NJ Clay Company brickyards at Cliffwood, Monmouth County, 9.5 miles from the sea, Monmouth County</t>
  </si>
  <si>
    <t>Lower left leg bitten, surgically amputated</t>
  </si>
  <si>
    <t>Said to involve a 2.7 m [9'] shark</t>
  </si>
  <si>
    <t>1916.07.12.b</t>
  </si>
  <si>
    <t xml:space="preserve">Swimming (recovering remains of Stilwell) </t>
  </si>
  <si>
    <t>Stanley Fisher</t>
  </si>
  <si>
    <t xml:space="preserve">FATAL, thigh bitten </t>
  </si>
  <si>
    <t>1916.07.13.b</t>
  </si>
  <si>
    <t>Sheepshead Bay, Brooklyn</t>
  </si>
  <si>
    <t>Gertude Hoffman</t>
  </si>
  <si>
    <t>No attack,  no injury</t>
  </si>
  <si>
    <t>New York Times, 7/14/1916</t>
  </si>
  <si>
    <t>1916.07.13</t>
  </si>
  <si>
    <t>Thomas Richards</t>
  </si>
  <si>
    <t>Ankle bruised</t>
  </si>
  <si>
    <t>NY Tribune, 7/14/1916</t>
  </si>
  <si>
    <t>ND.0014</t>
  </si>
  <si>
    <t>Somewhere between Hatteras and Beaufort</t>
  </si>
  <si>
    <t>"youthful male"</t>
  </si>
  <si>
    <t>"Lost leg"</t>
  </si>
  <si>
    <t xml:space="preserve">C. Creswell, GSAF; Wilmington Star, 7/17/1916 </t>
  </si>
  <si>
    <t>1916.07.26</t>
  </si>
  <si>
    <t>Atlantic, near New Bern, Craven County</t>
  </si>
  <si>
    <t>William Nelson</t>
  </si>
  <si>
    <t>Arm severely lacerated</t>
  </si>
  <si>
    <t>1916.08.24</t>
  </si>
  <si>
    <t>Grand Lake</t>
  </si>
  <si>
    <t>Netting shrimp</t>
  </si>
  <si>
    <t>William Lerey</t>
  </si>
  <si>
    <t>Lower left leg severely bitten &amp; became septic. Not known if he survived</t>
  </si>
  <si>
    <t>The News, 8/15/1916</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</si>
  <si>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</si>
  <si>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</si>
  <si>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</si>
  <si>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</si>
  <si>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</si>
  <si>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</si>
  <si>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1916.11.09</t>
  </si>
  <si>
    <t>Kissing Point Camp, Townsville</t>
  </si>
  <si>
    <t>Robert Alexander Poultney</t>
  </si>
  <si>
    <t>Brisbane Courier, 11/10/1916</t>
  </si>
  <si>
    <t>1916.11.10</t>
  </si>
  <si>
    <t>Walter Gregson</t>
  </si>
  <si>
    <t>Cairns Post, 11/11/1916</t>
  </si>
  <si>
    <t>1916.11.15</t>
  </si>
  <si>
    <t>Panama Canal</t>
  </si>
  <si>
    <t>Clarence Ware</t>
  </si>
  <si>
    <t>"Severely bitten"</t>
  </si>
  <si>
    <t>Hartford Courant, 11/16/1916</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</si>
  <si>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</si>
  <si>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</si>
  <si>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</si>
  <si>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</si>
  <si>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</si>
  <si>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</si>
  <si>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t>
  </si>
  <si>
    <t>Swimming 10 m from shore</t>
  </si>
  <si>
    <t>Mrs Walter German</t>
  </si>
  <si>
    <t>Leg nipped by shark</t>
  </si>
  <si>
    <t>A. Sharpe, p.71</t>
  </si>
  <si>
    <t>1916.12.30</t>
  </si>
  <si>
    <t>Yeppoon, near Ross Creek</t>
  </si>
  <si>
    <t>John Ford</t>
  </si>
  <si>
    <t>Morning Bulletin, 1/1/1917</t>
  </si>
  <si>
    <t>1917.05.05</t>
  </si>
  <si>
    <t>Kuwait</t>
  </si>
  <si>
    <t>Diving for pearls</t>
  </si>
  <si>
    <t>a young Arab</t>
  </si>
  <si>
    <t>Torso bitten</t>
  </si>
  <si>
    <t>Denton Journal, 5/5/1917</t>
  </si>
  <si>
    <t>1917.05.31</t>
  </si>
  <si>
    <t>Canacao Bay</t>
  </si>
  <si>
    <t>E.E., water tender of the U.S.S. Dale</t>
  </si>
  <si>
    <t xml:space="preserve">FATAL, abdominal cavity removed </t>
  </si>
  <si>
    <t>P.F. Prioleau; W.E., p.195; V.M. Coppleson (1958), p.264</t>
  </si>
  <si>
    <t>1917.06.03</t>
  </si>
  <si>
    <t>Calibogue Sound</t>
  </si>
  <si>
    <t>Swimming beside launch</t>
  </si>
  <si>
    <t>Walter J. Pierpont, Jr.</t>
  </si>
  <si>
    <t>Right arm bitten</t>
  </si>
  <si>
    <t xml:space="preserve">C. Creswell, GSAF; V.M. Coppleson (1958), pp.153, 154 &amp; 251; NY Times 6/4/1917, p.9 </t>
  </si>
  <si>
    <t>1917.07.15</t>
  </si>
  <si>
    <t>Ireland</t>
  </si>
  <si>
    <t>Off Ireland</t>
  </si>
  <si>
    <t>82 miles from Fastnet</t>
  </si>
  <si>
    <t>Ship Mariston torpedoed &amp; sunk</t>
  </si>
  <si>
    <t>FATAL, only 1 survivor</t>
  </si>
  <si>
    <t>Western Mail,  11/9/1917</t>
  </si>
  <si>
    <t>1917.07.18</t>
  </si>
  <si>
    <t xml:space="preserve">Florida Keys </t>
  </si>
  <si>
    <t>William Sinker</t>
  </si>
  <si>
    <t>Washington Post, 7/20/1917</t>
  </si>
  <si>
    <t>1917.09.00</t>
  </si>
  <si>
    <t>Colon</t>
  </si>
  <si>
    <t>Swimming to shore from the Medic</t>
  </si>
  <si>
    <t>Morwell Advertiser &amp; Gazette, 1/18/1918</t>
  </si>
  <si>
    <t>1917.09.09</t>
  </si>
  <si>
    <t>Nanakuli, Oah’u</t>
  </si>
  <si>
    <t>Stuffing a shark into an automobile</t>
  </si>
  <si>
    <t>Carl Nakuina</t>
  </si>
  <si>
    <t>Arm severely lacerated by shark that had been hooked and shot PROVOKED INCIDENT</t>
  </si>
  <si>
    <t>12' shark</t>
  </si>
  <si>
    <t>Ogden Standard, 9/11/1917</t>
  </si>
  <si>
    <t>1917.09.21</t>
  </si>
  <si>
    <t>Swimming, towing an empty barrel</t>
  </si>
  <si>
    <t>Daniel Thompson, lifeguard</t>
  </si>
  <si>
    <t>Left knee lacerated</t>
  </si>
  <si>
    <t xml:space="preserve">V.M. Coppleson (1958), p.251 </t>
  </si>
  <si>
    <t>1917.11.00</t>
  </si>
  <si>
    <t>Off Inhaca Island</t>
  </si>
  <si>
    <t>Wreck of the tug Magellan</t>
  </si>
  <si>
    <t>a South African sailor</t>
  </si>
  <si>
    <t>C.J. McGuinness</t>
  </si>
  <si>
    <t>1917.12.15</t>
  </si>
  <si>
    <t>Port Hedland</t>
  </si>
  <si>
    <t>F.W. Dean</t>
  </si>
  <si>
    <t>Lacerations to left leg</t>
  </si>
  <si>
    <t>West Australian, 12/17/1917</t>
  </si>
  <si>
    <t>1918.03.22</t>
  </si>
  <si>
    <t>Newcastle</t>
  </si>
  <si>
    <t>Arthur Cook</t>
  </si>
  <si>
    <t>Severe laceration to arm, necessitating surgical amputation at the elbow</t>
  </si>
  <si>
    <t>The Advertiser, 3/25/1918</t>
  </si>
  <si>
    <t>1918.09.19</t>
  </si>
  <si>
    <t>Joseph Bartlett</t>
  </si>
  <si>
    <t>Cairns Post, 9/24/1918</t>
  </si>
  <si>
    <t>1918.11.00.b</t>
  </si>
  <si>
    <t xml:space="preserve">Papaikou plantation </t>
  </si>
  <si>
    <t>Tadaichi Mayamura</t>
  </si>
  <si>
    <t>Ogden Examiner, 12/15/1918</t>
  </si>
  <si>
    <t>1918.11.00.a</t>
  </si>
  <si>
    <t>San Domingo</t>
  </si>
  <si>
    <t>60 miles north of San Domingo in the West Indies</t>
  </si>
  <si>
    <t>Muchoir Banks</t>
  </si>
  <si>
    <t>Steamer Una wrecked with 75 laborers onboard. Survivors took to rafts &amp; lifeboats.</t>
  </si>
  <si>
    <t>males</t>
  </si>
  <si>
    <t xml:space="preserve">FATAL, "men snatched from rafts by sharks"   </t>
  </si>
  <si>
    <t xml:space="preserve">Tiger sharks, 2.4 m to 4.9 m [8' to 16'] </t>
  </si>
  <si>
    <t>V.M. Coppleson (1958), p.194; V.M. Coppleson (1962), p.210</t>
  </si>
  <si>
    <t>1919.01.05</t>
  </si>
  <si>
    <t>Ross River, Townsville</t>
  </si>
  <si>
    <t>Wading (shrimping)</t>
  </si>
  <si>
    <t>Jack Hoey</t>
  </si>
  <si>
    <t xml:space="preserve">FATAL, thigh bitten, leg amputated </t>
  </si>
  <si>
    <t>V.M. Coppleson.Q1.(1933); V.M. Coppleson (1958), pp.90 &amp; 237</t>
  </si>
  <si>
    <t>1919.01.09</t>
  </si>
  <si>
    <t>Richard Simpson</t>
  </si>
  <si>
    <t xml:space="preserve">FATAL, right thigh bitten </t>
  </si>
  <si>
    <t>T. Peake, GSAF; V.M. Coppleson.N1.(1933); V.M. Coppleson (1958), pp.70 &amp; 229;  A. Sharpe, p.71</t>
  </si>
  <si>
    <t>1919.01.15</t>
  </si>
  <si>
    <t>Tahuna Beach, Nelson</t>
  </si>
  <si>
    <t>Marlborough Express, 1/16/1919</t>
  </si>
  <si>
    <t>1919.01.17</t>
  </si>
  <si>
    <t>Newcastle Beach</t>
  </si>
  <si>
    <t>Douglas Arkell</t>
  </si>
  <si>
    <t>Multiple injuries, left leg surgically amputated at knee</t>
  </si>
  <si>
    <t>3.7 m to 4.3 m [12' to 14']  shark</t>
  </si>
  <si>
    <t>V.M. Coppleson.N13. (1933); V.M. Coppleson (1958), p.76 &amp; 229</t>
  </si>
  <si>
    <t>1919.03.16</t>
  </si>
  <si>
    <t>Cutter capsized</t>
  </si>
  <si>
    <t>5 cadets from the Naval training ship Tingara</t>
  </si>
  <si>
    <t>The Mercury, 3/18/1919</t>
  </si>
  <si>
    <t>1919.04.06</t>
  </si>
  <si>
    <t>Florida Keys 25ºN,82ºW</t>
  </si>
  <si>
    <t>Knocked into the water</t>
  </si>
  <si>
    <t>fisherman, a companion of J. Rose &amp;  W. Koegler</t>
  </si>
  <si>
    <t>3.7 m [12'], 1200-lb shark. Shark caught &amp; its jaw exhibited at the Carnegie Museum</t>
  </si>
  <si>
    <t>Gazette (Pittsburgh), no date</t>
  </si>
  <si>
    <t>1919.05.29</t>
  </si>
  <si>
    <t>James Island Sound, Charleston</t>
  </si>
  <si>
    <t>"Swimming vigorously"</t>
  </si>
  <si>
    <t>W.E. Davis</t>
  </si>
  <si>
    <t>Left foot bitten &amp; abraded</t>
  </si>
  <si>
    <t>1919.08.10</t>
  </si>
  <si>
    <t>Gadsden Point, Tampa Bay</t>
  </si>
  <si>
    <t>George (or Edward) Eaton</t>
  </si>
  <si>
    <t>Laceration to left thigh</t>
  </si>
  <si>
    <t>Miami Metropolis, 8/14/1919</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</si>
  <si>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</si>
  <si>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</si>
  <si>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</si>
  <si>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</si>
  <si>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</si>
  <si>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</si>
  <si>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</si>
  <si>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1919.11.18</t>
  </si>
  <si>
    <t>Northern Territory</t>
  </si>
  <si>
    <t>Darwin</t>
  </si>
  <si>
    <t>Sitting in a boat</t>
  </si>
  <si>
    <t>Lacerations to buttocks</t>
  </si>
  <si>
    <t xml:space="preserve">G.P. Whitley; V.M. Coppleson (1933) </t>
  </si>
  <si>
    <t>1919.12.07</t>
  </si>
  <si>
    <t>Pelican Island, Macleay River</t>
  </si>
  <si>
    <t>James Ridley</t>
  </si>
  <si>
    <t xml:space="preserve">FATAL, left leg &amp; calf bitten, leg surgically amputated </t>
  </si>
  <si>
    <t>Sydney Morning Herald, 12/9/1919; V.M. Coppleson.N.20.(1933</t>
  </si>
  <si>
    <t>1919.12.30.R</t>
  </si>
  <si>
    <t>Brible Island</t>
  </si>
  <si>
    <t>John Brothy</t>
  </si>
  <si>
    <t>Brisbane Courier, 12/30/1919</t>
  </si>
  <si>
    <t>1920.01.15</t>
  </si>
  <si>
    <t>Throsby Creek, Newcastle</t>
  </si>
  <si>
    <t>David Miller</t>
  </si>
  <si>
    <t>Leg bitten. FATAL</t>
  </si>
  <si>
    <t>V.M. Coppleson.N14. (1933); V.M. Coppleson (1958), p.229</t>
  </si>
  <si>
    <t>1920.01.24.R.b</t>
  </si>
  <si>
    <t>The Argus, 1/24/1920</t>
  </si>
  <si>
    <t>1920.01.24.R.a</t>
  </si>
  <si>
    <t>Arlington Reef</t>
  </si>
  <si>
    <t>Japanese diver</t>
  </si>
  <si>
    <t>1920.02.03</t>
  </si>
  <si>
    <t>Zwartkops River</t>
  </si>
  <si>
    <t>Floating face down</t>
  </si>
  <si>
    <t>Thea Toft</t>
  </si>
  <si>
    <t>Abdomen bitten</t>
  </si>
  <si>
    <t>T. Toft, M. Levine, GSAF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</si>
  <si>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</si>
  <si>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</si>
  <si>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</si>
  <si>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</si>
  <si>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</si>
  <si>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</si>
  <si>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1920.06.27</t>
  </si>
  <si>
    <t>Canada</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</si>
  <si>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</si>
  <si>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</si>
  <si>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</si>
  <si>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</si>
  <si>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</si>
  <si>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</si>
  <si>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</si>
  <si>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1920.06.29</t>
  </si>
  <si>
    <t>Englewood Beach, Charlotte County</t>
  </si>
  <si>
    <t>Hayward  Green</t>
  </si>
  <si>
    <t>Knee &amp; thigh bitten</t>
  </si>
  <si>
    <t>E. Clark</t>
  </si>
  <si>
    <t>1920.07.05.R</t>
  </si>
  <si>
    <t>200 miles from MacKay</t>
  </si>
  <si>
    <t>Diving for trochus shell</t>
  </si>
  <si>
    <t>Severe lacerations to right shoulder &amp; arm</t>
  </si>
  <si>
    <t>Brisbane Courier, 7/6/1920</t>
  </si>
  <si>
    <t>1920.07.14</t>
  </si>
  <si>
    <t>Woodcliff Channel, Freeport, Long Island</t>
  </si>
  <si>
    <t>Thomas McCann</t>
  </si>
  <si>
    <t>Thought to have been taken by a shark. Body was not recovered</t>
  </si>
  <si>
    <t xml:space="preserve">V.M. Coppleson (1958), p.151  </t>
  </si>
  <si>
    <t>1920.11.04</t>
  </si>
  <si>
    <t>Leyte</t>
  </si>
  <si>
    <t>The coastwise steamer San Basilio capsized in a typhoon</t>
  </si>
  <si>
    <t>Oakland Tribune, 11/11/1920</t>
  </si>
  <si>
    <t>1920.11.22</t>
  </si>
  <si>
    <t>Cottesloe Beach</t>
  </si>
  <si>
    <t>T.F. Davies</t>
  </si>
  <si>
    <t>Minor injuries to leg, hand &amp; fingers</t>
  </si>
  <si>
    <t>15* to 24" dog shark</t>
  </si>
  <si>
    <t>Daily News, 11/24/1920</t>
  </si>
  <si>
    <t>1920.11.29</t>
  </si>
  <si>
    <t>Reginald Gibbs</t>
  </si>
  <si>
    <t>Lacerations to leg &amp; hand</t>
  </si>
  <si>
    <t>4' to 5' shark</t>
  </si>
  <si>
    <t xml:space="preserve">Geraldton Guardian, 12/4/1920 </t>
  </si>
  <si>
    <t>1921.01.11.R</t>
  </si>
  <si>
    <t>Cavite Province, Luzon</t>
  </si>
  <si>
    <t>Buttons &amp; shoes found in shark caught in fish trap</t>
  </si>
  <si>
    <t>Reno Evening Gazette, 1/11/1921</t>
  </si>
  <si>
    <t>1921.08.22</t>
  </si>
  <si>
    <t>Cape Haitien</t>
  </si>
  <si>
    <t>Marine Dock</t>
  </si>
  <si>
    <t>Dived into a school of baitfish</t>
  </si>
  <si>
    <t>E.C.P, a U.S. Marine</t>
  </si>
  <si>
    <t>FATAL, large wound on thigh</t>
  </si>
  <si>
    <t>Comrades saw shark's tail appear about 5' away</t>
  </si>
  <si>
    <t>V.M. Coppleson (1958), p.259; Baker &amp; Rose, pp.881-3</t>
  </si>
  <si>
    <t>1921.08.28</t>
  </si>
  <si>
    <t>Fort Frank, Manila Bay</t>
  </si>
  <si>
    <t>Marcellus T. Abernathy, a US soldier in the 9th Coast Artillery</t>
  </si>
  <si>
    <t xml:space="preserve">FATAL, abdomen  severely lacerated, taken by seaplane to hospital in Corrigedor but died  </t>
  </si>
  <si>
    <t>New York Times, 9/1/1921</t>
  </si>
  <si>
    <t>1921.09.00</t>
  </si>
  <si>
    <t>Dorset</t>
  </si>
  <si>
    <t>Weymouth</t>
  </si>
  <si>
    <t>Roberts</t>
  </si>
  <si>
    <t>Leg bitten by shark he was attempting to capture PROVOKED INCIDENT</t>
  </si>
  <si>
    <t xml:space="preserve">Blue shark, 4' </t>
  </si>
  <si>
    <t>Argus, 10/8/1921</t>
  </si>
  <si>
    <t>1921.10.04</t>
  </si>
  <si>
    <t>Barrier Reef</t>
  </si>
  <si>
    <t>Diving for beche-de-mer</t>
  </si>
  <si>
    <t>Yoichi Schamok</t>
  </si>
  <si>
    <t>Left thigh bitten, FATAL</t>
  </si>
  <si>
    <t>Cairns Post, 10/17/1921</t>
  </si>
  <si>
    <t>1921.10.12</t>
  </si>
  <si>
    <t>Off Hinchinbrook Island</t>
  </si>
  <si>
    <t>aboriginal diver</t>
  </si>
  <si>
    <t>Lacerations to right arm &amp; chest</t>
  </si>
  <si>
    <t>Brisbane Courier, 10/15/1921</t>
  </si>
  <si>
    <t>1921.11.15.R</t>
  </si>
  <si>
    <t>Rewa River</t>
  </si>
  <si>
    <t>Esau &amp; his young daughter</t>
  </si>
  <si>
    <t>Richmond River Express, 12/2/1921</t>
  </si>
  <si>
    <t>1921.11.27.b</t>
  </si>
  <si>
    <t>Gay’s Corner, Bulimba Reach of Brisbane River</t>
  </si>
  <si>
    <t>Fell from his father's back into the water</t>
  </si>
  <si>
    <t>George Jack</t>
  </si>
  <si>
    <t>FATAL, disappeared, body not recovered</t>
  </si>
  <si>
    <t>V.M. Coppleson (1958), pp.92 &amp; 237</t>
  </si>
  <si>
    <t>1921.11.27.a</t>
  </si>
  <si>
    <t>Wading to dinghy, carrying his son</t>
  </si>
  <si>
    <t>Herbert Jack</t>
  </si>
  <si>
    <t>Right hip, buttock, elbow, arm &amp; wrist bitten</t>
  </si>
  <si>
    <t>V.M. Coppleson.Q3. (1933); V.M. Coppleson (1958), pp.92 &amp; 237</t>
  </si>
  <si>
    <t>1921.12.11</t>
  </si>
  <si>
    <t>Fitzroy River at  Rockhampton</t>
  </si>
  <si>
    <t>Robert Murphy</t>
  </si>
  <si>
    <t>The Queenslander, 12/17/ 1921</t>
  </si>
  <si>
    <t>1922.01.04</t>
  </si>
  <si>
    <t>Stockton Beach, Newcastle</t>
  </si>
  <si>
    <t>John Manning Rowe</t>
  </si>
  <si>
    <t xml:space="preserve">FATAL, disappeared, then his shark-bitten remains washed ashore </t>
  </si>
  <si>
    <t>The Argus, 1/9/1922; V.M. Coppleson (1933), N15</t>
  </si>
  <si>
    <t>1922.01.13</t>
  </si>
  <si>
    <t>Alwyn Bevan</t>
  </si>
  <si>
    <t>Small laceration on left thigh &amp; swim costume torn</t>
  </si>
  <si>
    <t>Grey nurse shark?</t>
  </si>
  <si>
    <t>V.M. Coppleson.N15. (1933); V.M. Coppleson (1958), p.229</t>
  </si>
  <si>
    <t>1922.01.15</t>
  </si>
  <si>
    <t>Robert Milroy</t>
  </si>
  <si>
    <t>V.M. Coppleson.Q5. (1933); V.M. Coppleson (1958), pp. 90 &amp; 229</t>
  </si>
  <si>
    <t>1922.01.28.R</t>
  </si>
  <si>
    <t>Haroun-al-Raschid</t>
  </si>
  <si>
    <t>The Queenslander, 1/28/1922</t>
  </si>
  <si>
    <t>1922.02.22.R</t>
  </si>
  <si>
    <t>Bilgola Beach, Sydney</t>
  </si>
  <si>
    <t>Norman Whiteley</t>
  </si>
  <si>
    <t>Disappeared whiile swimming alone, body parts recovered, but shark involvement prior to death unconfirmed</t>
  </si>
  <si>
    <t>Cairns Post, 2/33/1922</t>
  </si>
  <si>
    <t>1922.02.04</t>
  </si>
  <si>
    <t xml:space="preserve">Coogee </t>
  </si>
  <si>
    <t>Milton Coughlan</t>
  </si>
  <si>
    <t>FATAL, both arms &amp; shoulder bitten</t>
  </si>
  <si>
    <t>V.M. Coppleson.N.4. (1933); V.M. Coppleson (1958), pp.62 &amp; 230; A. Sharpe, pp.53-55</t>
  </si>
  <si>
    <t>1922.03.02</t>
  </si>
  <si>
    <t>Bathing in knee-deep water</t>
  </si>
  <si>
    <t>Mervyn Gannon</t>
  </si>
  <si>
    <t>FATAL, right hand severed, lacerations on left thigh &amp; left hand, died in hospital of gas gangrene</t>
  </si>
  <si>
    <t xml:space="preserve">White shark, 2.4 m [8'] </t>
  </si>
  <si>
    <t>V.M. Coppleson.N5. (1933); V.M. Coppleson (1958), pp.63 &amp; 230;  A. Sharpe, pp.56-57; G.A. Llano, pp.160-161</t>
  </si>
  <si>
    <t>1922.03.13</t>
  </si>
  <si>
    <t>Adeline Lopez</t>
  </si>
  <si>
    <t xml:space="preserve">FATAL, right leg severed at thigh </t>
  </si>
  <si>
    <t>2.7 m [9'] shark later captured by Mitchell-Hedges</t>
  </si>
  <si>
    <t>Daily Gleaner, 3/21/1922, p.8; H. E. Lloyd, N.Y. Times, 6/22/1922; F.A. Mitchell-Hedges (1928), pp.95-100</t>
  </si>
  <si>
    <t>1922.03.20</t>
  </si>
  <si>
    <t>Daily Gleaner, 3/21/1922, p.8</t>
  </si>
  <si>
    <t>1922.04.26</t>
  </si>
  <si>
    <t>Hawkesbury River</t>
  </si>
  <si>
    <t>William A. Munro</t>
  </si>
  <si>
    <t>Argus, 4/29/1922</t>
  </si>
  <si>
    <t>1922.05.06</t>
  </si>
  <si>
    <t>Simon’s Town, False Bay</t>
  </si>
  <si>
    <t>Edward G. Pells</t>
  </si>
  <si>
    <t>Abdomen &amp; thigh bitten</t>
  </si>
  <si>
    <t xml:space="preserve">White shark, 12', identity confirmed by tooth fragment, witness and photograph of captured shark </t>
  </si>
  <si>
    <t>M. Levine, GSAF; E.Wilson</t>
  </si>
  <si>
    <t>1922.05.24</t>
  </si>
  <si>
    <t>Savanna-la-Mar</t>
  </si>
  <si>
    <t>Sausse Leon</t>
  </si>
  <si>
    <t xml:space="preserve">FATAL, arm severed, thigh severely bitten  </t>
  </si>
  <si>
    <t>Daily Gleaner, 5/25/1922; H.E. Lloyd, NY Times, 6/22/1922</t>
  </si>
  <si>
    <t>1922.06.17</t>
  </si>
  <si>
    <t>Municipal Pier, St. Petersburg, Tampa bay</t>
  </si>
  <si>
    <t>Dorothy MacLatchie</t>
  </si>
  <si>
    <t>FATAL, thigh bitten</t>
  </si>
  <si>
    <t>1.8 m [6'] shark</t>
  </si>
  <si>
    <t>V.M. Coppleson, (1958) pp.155 &amp; 252</t>
  </si>
  <si>
    <t>1922.07.19</t>
  </si>
  <si>
    <t>Francis L'Engle</t>
  </si>
  <si>
    <t>Palm Beach Post, 7/19/1932</t>
  </si>
  <si>
    <t>1922.09.21.R</t>
  </si>
  <si>
    <t>Nahant</t>
  </si>
  <si>
    <t>boat, occupants:  Mr. Goslin &amp; 4 passengers</t>
  </si>
  <si>
    <t>No injury to occupants, shark splintered stern</t>
  </si>
  <si>
    <t>"A pack of 6 sharks"</t>
  </si>
  <si>
    <t>L. Schultz &amp; M. Malin, p.554</t>
  </si>
  <si>
    <t>1922.09.26.R</t>
  </si>
  <si>
    <t>East Yorkshire</t>
  </si>
  <si>
    <t>Hornsea</t>
  </si>
  <si>
    <t>Mr.P. H. Lee</t>
  </si>
  <si>
    <t>Western Argus, 9/26/1922</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</si>
  <si>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</si>
  <si>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</si>
  <si>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</si>
  <si>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</si>
  <si>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</si>
  <si>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1922.09.29</t>
  </si>
  <si>
    <t>Barbados</t>
  </si>
  <si>
    <t>Lucy</t>
  </si>
  <si>
    <t>Pie Corner</t>
  </si>
  <si>
    <t>Master Hurley</t>
  </si>
  <si>
    <t>Kingston Gleaner, 10/17/1922</t>
  </si>
  <si>
    <t>1922.10.29</t>
  </si>
  <si>
    <t>Botany Bay, Sydney</t>
  </si>
  <si>
    <t>H.R.W.</t>
  </si>
  <si>
    <t>FATAL, but shark involvement prior to death unconfirmed</t>
  </si>
  <si>
    <t>R.D. Weeks, GSAF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</si>
  <si>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</si>
  <si>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</si>
  <si>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</si>
  <si>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</si>
  <si>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</si>
  <si>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</si>
  <si>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</si>
  <si>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1922.12.14</t>
  </si>
  <si>
    <t>Puerto Rico</t>
  </si>
  <si>
    <t>San Juan</t>
  </si>
  <si>
    <t>Katherine W. Bourne</t>
  </si>
  <si>
    <t xml:space="preserve">FATAL, hip &amp; thigh bitten with  tissue removed, including bone </t>
  </si>
  <si>
    <t>L.A. Times, 12/17/1922; V.M. Coppleson (1958), pp.48 &amp; 265</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</si>
  <si>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</si>
  <si>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</si>
  <si>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</si>
  <si>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</si>
  <si>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</si>
  <si>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</si>
  <si>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</si>
  <si>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1923.01.27.a</t>
  </si>
  <si>
    <t>In Swan River at Freshwater Bay, Claremont, 5 miles from river mouth</t>
  </si>
  <si>
    <t>Charles  Topsail Robertson</t>
  </si>
  <si>
    <t xml:space="preserve">FATAL, back of thigh bitten </t>
  </si>
  <si>
    <t>V.M. Coppleson.W1.(1933) V.M. Coppleson (1958), pp.111 &amp; 241; A. Sharpe, p.129</t>
  </si>
  <si>
    <t>1923.01.27.b</t>
  </si>
  <si>
    <t>John Hayes</t>
  </si>
  <si>
    <t>The Register, 2/3/1923</t>
  </si>
  <si>
    <t>1923.02.00</t>
  </si>
  <si>
    <t>Puerto Rican</t>
  </si>
  <si>
    <t>Right calf, right side of abdomen &amp; left wrist &amp; hand bitten</t>
  </si>
  <si>
    <t>V.M. Coppleson (1958), pp.48 &amp; 265</t>
  </si>
  <si>
    <t>1923.03.18</t>
  </si>
  <si>
    <t>Jellannie Solomon</t>
  </si>
  <si>
    <t>Northern Miner, 3/19/1923</t>
  </si>
  <si>
    <t>1923.05.22</t>
  </si>
  <si>
    <t>Diving?</t>
  </si>
  <si>
    <t>Keizo Masoyo</t>
  </si>
  <si>
    <t>Northern Miner, 5/27/1923</t>
  </si>
  <si>
    <t>1923.05.23.R</t>
  </si>
  <si>
    <t>Southgates, near Geraldton</t>
  </si>
  <si>
    <t>Percy Evensen</t>
  </si>
  <si>
    <t>Minor puncture wounds to foot</t>
  </si>
  <si>
    <t>The West Australian, 5/23/1923</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</si>
  <si>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</si>
  <si>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</si>
  <si>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</si>
  <si>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</si>
  <si>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</si>
  <si>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</si>
  <si>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</si>
  <si>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1923.06.16</t>
  </si>
  <si>
    <t>Bellambi Reef</t>
  </si>
  <si>
    <t>After rowing skiff was holed by shark, he was attempting to swim ashore</t>
  </si>
  <si>
    <t>J. Rigby</t>
  </si>
  <si>
    <t>FATAL, taken by shark. Two other men drowned,  only 1 man survived</t>
  </si>
  <si>
    <t>V.M. Coppleson (1933); G. P. Whitley; V.M. Coppleson (1958), p.185</t>
  </si>
  <si>
    <t>1923.07.02.R</t>
  </si>
  <si>
    <t>Diving for pearl</t>
  </si>
  <si>
    <t>aboriginal male</t>
  </si>
  <si>
    <t>non-fatal</t>
  </si>
  <si>
    <t>Brisbane Courer, 7/2/1923</t>
  </si>
  <si>
    <t>1923.08.08</t>
  </si>
  <si>
    <t>Guyana</t>
  </si>
  <si>
    <t>Demerara County</t>
  </si>
  <si>
    <t xml:space="preserve">Off the Demerara River </t>
  </si>
  <si>
    <t>Charles Blair</t>
  </si>
  <si>
    <t>Puncture wounds to left leg</t>
  </si>
  <si>
    <t>Gleaner (Jamaica), 9/6/1923</t>
  </si>
  <si>
    <t>1923.10.16</t>
  </si>
  <si>
    <t>Amano, a Japanese diver</t>
  </si>
  <si>
    <t>Arm severed, but survived</t>
  </si>
  <si>
    <t>V.M. Coppleson (1958), p.241; J. Green, p.32</t>
  </si>
  <si>
    <t>1923.10.17</t>
  </si>
  <si>
    <t xml:space="preserve"> Black Head, south of Taree</t>
  </si>
  <si>
    <t>15' boat</t>
  </si>
  <si>
    <t>"a very large shark"</t>
  </si>
  <si>
    <t>V.M. Coppleson (1933); SAF Case #494</t>
  </si>
  <si>
    <t>1923.10.20</t>
  </si>
  <si>
    <t>He failed to return, his body was recovered 11/9/1922; chest &amp; abdomen had been bitten by shark/s</t>
  </si>
  <si>
    <t>V.M. Coppleson (1933);</t>
  </si>
  <si>
    <t>1923.11.02</t>
  </si>
  <si>
    <t>Bellinger Head</t>
  </si>
  <si>
    <t>Shark involvement suspected but not confirmed</t>
  </si>
  <si>
    <t>V.M. Coppleson, p.452; G.P. Whitley</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</si>
  <si>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</si>
  <si>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</si>
  <si>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</si>
  <si>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</si>
  <si>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</si>
  <si>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</si>
  <si>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1923.12.02</t>
  </si>
  <si>
    <t>Urunga, Belliger Heads</t>
  </si>
  <si>
    <t>Fishing, standing in waist-deep water</t>
  </si>
  <si>
    <t>James Elton</t>
  </si>
  <si>
    <t xml:space="preserve">FATAL, disappeared, thought to have been taken by a shark </t>
  </si>
  <si>
    <t xml:space="preserve">Sydney Morning Herald, 12/5/1923 </t>
  </si>
  <si>
    <t>1923.12.12</t>
  </si>
  <si>
    <t>Murwillumbah, Tweed River</t>
  </si>
  <si>
    <t>Leo Wohill</t>
  </si>
  <si>
    <t>Lacerations to leg</t>
  </si>
  <si>
    <t>Barrier Miner, 12/12/1923</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</si>
  <si>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</si>
  <si>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</si>
  <si>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</si>
  <si>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</si>
  <si>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</si>
  <si>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</si>
  <si>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1924.01.25</t>
  </si>
  <si>
    <t>St. George’s Strand, Port Elizabeth</t>
  </si>
  <si>
    <t>Foot lacerated</t>
  </si>
  <si>
    <t>Eastern Province Herald, 1/28/1924, M. Levine, GSAF</t>
  </si>
  <si>
    <t>1924.01.29</t>
  </si>
  <si>
    <t>South Beach, Durban</t>
  </si>
  <si>
    <t>Johannes Karl  Schultz</t>
  </si>
  <si>
    <t>1924.02.08</t>
  </si>
  <si>
    <t>Currumbin</t>
  </si>
  <si>
    <t>Frederick Dullroy</t>
  </si>
  <si>
    <t>1924.02.13</t>
  </si>
  <si>
    <t>Bronte</t>
  </si>
  <si>
    <t>Bathing in 5' of water</t>
  </si>
  <si>
    <t>Nita Derritt</t>
  </si>
  <si>
    <t>Legs severely bitten, surgically amputated</t>
  </si>
  <si>
    <t>V.M. Coppleson.N6. (1933); V.M. Coppleson (1958), pp.63 &amp; 230;  A. Sharpe, pp.57-58</t>
  </si>
  <si>
    <t>1924.03.24</t>
  </si>
  <si>
    <t>Galica</t>
  </si>
  <si>
    <t>Sisargas Islands</t>
  </si>
  <si>
    <t>Boat owned by Ricardo Laneiro</t>
  </si>
  <si>
    <t>3.5 m shark</t>
  </si>
  <si>
    <t>1924.03.28.R</t>
  </si>
  <si>
    <t>Savo Island</t>
  </si>
  <si>
    <t>Left arm severed, leg bitten</t>
  </si>
  <si>
    <t>Cairns Post, 3/28/1924</t>
  </si>
  <si>
    <t>1924.04.20</t>
  </si>
  <si>
    <t>Noel Knight</t>
  </si>
  <si>
    <t>V.M. Coppleson (1933);  G.P. Whitley (1951), p.185, both considered it a "doubtful attack"</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</si>
  <si>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</si>
  <si>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</si>
  <si>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</si>
  <si>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</si>
  <si>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</si>
  <si>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</si>
  <si>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1924.04.25</t>
  </si>
  <si>
    <t>Kiama</t>
  </si>
  <si>
    <t>Fishing, fell in water &amp; swimming strongly to shore</t>
  </si>
  <si>
    <t>Ernest Conroy</t>
  </si>
  <si>
    <t xml:space="preserve">FATAL, partial remains recovered </t>
  </si>
  <si>
    <t>V.M. Coppleson (1933); G.P. Whitley, p.266</t>
  </si>
  <si>
    <t>1924.06.18</t>
  </si>
  <si>
    <t>Bayboro, Pinellas County</t>
  </si>
  <si>
    <t>Removing shark from a net</t>
  </si>
  <si>
    <t>Robert Martin</t>
  </si>
  <si>
    <t>Netted shark made a5-inch incision above the knee PROVOKED INCIDENT</t>
  </si>
  <si>
    <t>Evening Independent, 6/19/1924</t>
  </si>
  <si>
    <t>1924.07.04</t>
  </si>
  <si>
    <t>Newport Beach, Orange County</t>
  </si>
  <si>
    <t>18' boat, occupants Richard Gunther &amp; Donald Cavanaugh</t>
  </si>
  <si>
    <t>No injury, shark tore hole in the side of the boat</t>
  </si>
  <si>
    <t>The Daily Pilot, 3/6/2010, citing The Times 7/5/1924)</t>
  </si>
  <si>
    <t>1924.07.14</t>
  </si>
  <si>
    <t>Arms broken by hooked shark PROVOKED INCIDENT</t>
  </si>
  <si>
    <t>C. Moore; The Times, 7/14/1924</t>
  </si>
  <si>
    <t>1924.07.31</t>
  </si>
  <si>
    <t>Folly Island, near Charleston</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</si>
  <si>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</si>
  <si>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</si>
  <si>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</si>
  <si>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</si>
  <si>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1924.10.18</t>
  </si>
  <si>
    <t>Port Melbourne</t>
  </si>
  <si>
    <t>Fred White</t>
  </si>
  <si>
    <t>10' shark</t>
  </si>
  <si>
    <t>Coppleson.V1. (1933); Melbourne Herald, 1/7/1925</t>
  </si>
  <si>
    <t>1924.10.31.R</t>
  </si>
  <si>
    <t>French Polynesia</t>
  </si>
  <si>
    <t>Tuamotus</t>
  </si>
  <si>
    <t>Rangiroa</t>
  </si>
  <si>
    <t>Huri-Huri</t>
  </si>
  <si>
    <t>Abrasions PROVOKED ATTACK</t>
  </si>
  <si>
    <t>F. O'Brien in Atolls of the Sea</t>
  </si>
  <si>
    <t>1924.11.21</t>
  </si>
  <si>
    <t>Santurce</t>
  </si>
  <si>
    <t>Professor Winslow</t>
  </si>
  <si>
    <t xml:space="preserve">FATAL, hand severed, both legs &amp; arms bitten &amp; nearly severed </t>
  </si>
  <si>
    <t>R. W. Kramer; V.M. Coppleson (1958), pp.48 &amp; 264</t>
  </si>
  <si>
    <t>1924.11.24</t>
  </si>
  <si>
    <t>2 to 3 miles off Taboguilla Island, Pacific Ocean</t>
  </si>
  <si>
    <t>Pacific Anchorage off the Panama Canal</t>
  </si>
  <si>
    <t xml:space="preserve">Inebriated, woke from sleep and fell off deck into the water </t>
  </si>
  <si>
    <t>Gorgas Hospital Records</t>
  </si>
  <si>
    <t>1924.11.25</t>
  </si>
  <si>
    <t>The Ward liner Esperanza stranded during a gale &amp; she leapt overboard to rescue her dog which had been swept overboard.</t>
  </si>
  <si>
    <t>Ofelia Rivas</t>
  </si>
  <si>
    <t>1.8 m shark</t>
  </si>
  <si>
    <t>Indianapolis Star, 12/15/1924</t>
  </si>
  <si>
    <t>1925.01.08</t>
  </si>
  <si>
    <t>Vancouver</t>
  </si>
  <si>
    <t>Second Narrows in Burrard Inlet</t>
  </si>
  <si>
    <t>Diving, repairing water main at depth of 90'</t>
  </si>
  <si>
    <t xml:space="preserve"> male</t>
  </si>
  <si>
    <t>Injuries, if any, unknown, but afterwards diver stunned shark with iron bar</t>
  </si>
  <si>
    <t>2.1 m [7'] shark</t>
  </si>
  <si>
    <t>ABCS; Manitoba Free-Press, 1/13/1925</t>
  </si>
  <si>
    <t>1925.01.27.R</t>
  </si>
  <si>
    <t>Miami Beach, Miami-Dade County</t>
  </si>
  <si>
    <t>Frank Chorie</t>
  </si>
  <si>
    <t>Lacerations to arm</t>
  </si>
  <si>
    <t>Evening Independent, 1/27/1925</t>
  </si>
  <si>
    <t>1925.03.10</t>
  </si>
  <si>
    <t>Hula</t>
  </si>
  <si>
    <t>a Papuan</t>
  </si>
  <si>
    <t>The Queenslander, 4/4/1925</t>
  </si>
  <si>
    <t>1925.03.12</t>
  </si>
  <si>
    <t>Jack Canning</t>
  </si>
  <si>
    <t>FATAL, right forearm severed, lacerations from buttocks to heel L</t>
  </si>
  <si>
    <t>V.M. Coppleson.N16.(1933) V.M. Coppleson (1958), pp.76 &amp; 230</t>
  </si>
  <si>
    <t>1925.05.00</t>
  </si>
  <si>
    <t>Condado Beach, San Juan</t>
  </si>
  <si>
    <t>American University student</t>
  </si>
  <si>
    <t>Right arm nearly severed at shoulder, left wrist lacerated</t>
  </si>
  <si>
    <t>1925.06.15</t>
  </si>
  <si>
    <t>Princess Royal Harbor, near King George’s Sound</t>
  </si>
  <si>
    <t>Human arm found in shark</t>
  </si>
  <si>
    <t xml:space="preserve">Geraldton Guardian, 6/18/1925 </t>
  </si>
  <si>
    <t>1925.08.02</t>
  </si>
  <si>
    <t>Mrs. Walter H. Kahrs</t>
  </si>
  <si>
    <t>Multiple lacerations on both thighs, right buttock and hip</t>
  </si>
  <si>
    <t>1925.09.03</t>
  </si>
  <si>
    <t>Isle of Wight</t>
  </si>
  <si>
    <t>Off Shanklin</t>
  </si>
  <si>
    <t xml:space="preserve">Mr. S. Page </t>
  </si>
  <si>
    <t>No injury but shark lifted boat out of the water</t>
  </si>
  <si>
    <t>1925.09.04</t>
  </si>
  <si>
    <t>Valencia</t>
  </si>
  <si>
    <t>Pascual Gurran</t>
  </si>
  <si>
    <t>Right hand bitten by hooked shark PROVOKED INCIDENT</t>
  </si>
  <si>
    <t>Chris Moore</t>
  </si>
  <si>
    <t>1925.11.00.b</t>
  </si>
  <si>
    <t>Lawyer’s secretary</t>
  </si>
  <si>
    <t>Laceration across abdomen</t>
  </si>
  <si>
    <t>1925.11.00.a</t>
  </si>
  <si>
    <t>American lawyer</t>
  </si>
  <si>
    <t>Both calves lacerated</t>
  </si>
  <si>
    <t>1925.11.22</t>
  </si>
  <si>
    <t>Floating on his back</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</si>
  <si>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</si>
  <si>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</si>
  <si>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</si>
  <si>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</si>
  <si>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1926.01.00</t>
  </si>
  <si>
    <t>Leg lacerated</t>
  </si>
  <si>
    <t>V.M. Coppleson (1958), p.110</t>
  </si>
  <si>
    <t>1926.01.26</t>
  </si>
  <si>
    <t>Hamburg</t>
  </si>
  <si>
    <t>Mr. Bennett</t>
  </si>
  <si>
    <t>Thigh lacerated</t>
  </si>
  <si>
    <t>"a blue shark"</t>
  </si>
  <si>
    <t>1926.03.17</t>
  </si>
  <si>
    <t>West Beach, Brighton</t>
  </si>
  <si>
    <t>Primrose Whyte</t>
  </si>
  <si>
    <t xml:space="preserve">White shark, 3.7 m [12']  </t>
  </si>
  <si>
    <t>V.M. Coppleson.S1.(1933); V.M. Coppleson (1958), pp.107 &amp; 240; A. Sharpe, pp.119-120</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</si>
  <si>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</si>
  <si>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</si>
  <si>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</si>
  <si>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</si>
  <si>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</si>
  <si>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</si>
  <si>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1926.04.22</t>
  </si>
  <si>
    <t>South of the Equator</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</si>
  <si>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</si>
  <si>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</si>
  <si>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</si>
  <si>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</si>
  <si>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</si>
  <si>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1926.05.18</t>
  </si>
  <si>
    <t>Hale'iwa, O'ahu</t>
  </si>
  <si>
    <t>William J. Goins</t>
  </si>
  <si>
    <t>FATAL, gave sudden shriek &amp; disappeared, body found in shark caught off Kahuka</t>
  </si>
  <si>
    <t xml:space="preserve">White shark, 3.8 m [12.5']  </t>
  </si>
  <si>
    <t>G.H. Balazs &amp; A.K.H. Kam; J. Borg, p.70; L. Taylor (1993), pp.96-97</t>
  </si>
  <si>
    <t>1926.07.03</t>
  </si>
  <si>
    <t>Sants-Montjic</t>
  </si>
  <si>
    <t>Casa Antunez Beach, Barcelona</t>
  </si>
  <si>
    <t>Sebastian Llopis Puges</t>
  </si>
  <si>
    <t>2m shark</t>
  </si>
  <si>
    <t>1926.07.08</t>
  </si>
  <si>
    <t>Swimming with dog near canning factory</t>
  </si>
  <si>
    <t>Norman Piexotto</t>
  </si>
  <si>
    <t>Leg &amp; hand lacerated and dog bitten</t>
  </si>
  <si>
    <t>1.5 m [5'] white shark or sevengill shark</t>
  </si>
  <si>
    <t>D. Miller &amp; R. Collier, R. Collier, p. __; V.M. Coppleson (1958), pp. 156 &amp; 252; [SAF Case #215]</t>
  </si>
  <si>
    <t>1926.07.12</t>
  </si>
  <si>
    <t>20 miles off Seabright</t>
  </si>
  <si>
    <t>boat, occupants:  Andrew Peterson &amp; Peter Jergerson</t>
  </si>
  <si>
    <t>No injury to occupants</t>
  </si>
  <si>
    <t>"whiptail shark" (thresher shark?)</t>
  </si>
  <si>
    <t>Evening Sun, undated clipping</t>
  </si>
  <si>
    <t>1926.07.23</t>
  </si>
  <si>
    <t>Golfo di Genova in the Ligurian Sea</t>
  </si>
  <si>
    <t>Varazze</t>
  </si>
  <si>
    <t>Augusto Casellato</t>
  </si>
  <si>
    <t>Said to involve 6 to 7 m [20' to 23'] white shark</t>
  </si>
  <si>
    <t>NY Herald Tribune, 7/25/1926; A. De Maddalena; Anon. (1926a), Anon. (1926b); C. Moore, GSAF</t>
  </si>
  <si>
    <t>1926.08.24</t>
  </si>
  <si>
    <t>Seaside, Ocean County</t>
  </si>
  <si>
    <t>Charles A. Burke</t>
  </si>
  <si>
    <t>Washington Post 8/25/1926; L. Schultz &amp; M. Malin, p.531</t>
  </si>
  <si>
    <t>1926.09.06.R</t>
  </si>
  <si>
    <t>Near Port Moresby</t>
  </si>
  <si>
    <t>Jumped out of canoe</t>
  </si>
  <si>
    <t>Barrier Miner, 9/6/1926</t>
  </si>
  <si>
    <t>1926.10.23.b</t>
  </si>
  <si>
    <t>Clarence River</t>
  </si>
  <si>
    <t>Herbert Webster</t>
  </si>
  <si>
    <t>3" laceration to leg</t>
  </si>
  <si>
    <t>Grey nurse shark, 4'</t>
  </si>
  <si>
    <t>Barrier Miner, 10/25/1926</t>
  </si>
  <si>
    <t>1926.10.23.a</t>
  </si>
  <si>
    <t xml:space="preserve">18 miles southwest of Bermuda </t>
  </si>
  <si>
    <t>British patrol boat 1250-ton HMS  Valerian foundered in a hurricane</t>
  </si>
  <si>
    <t>Of 104 people in the water, only 20 survived. 84 people were lost, many to sharks. Sharks 2 pulled crew off life rafts</t>
  </si>
  <si>
    <t>New York Herald Tribune, 10/29/1926</t>
  </si>
  <si>
    <t>1926.10.29.R</t>
  </si>
  <si>
    <t>Roku Point</t>
  </si>
  <si>
    <t>Jumped into the water</t>
  </si>
  <si>
    <t>FATAL, abdomen bitten</t>
  </si>
  <si>
    <t>Cairns Post, 10/29/1926</t>
  </si>
  <si>
    <t>1926.11.17</t>
  </si>
  <si>
    <t>Noma</t>
  </si>
  <si>
    <t>J. Green, p.32; V.M. Coppleson (1958), p.241</t>
  </si>
  <si>
    <t>1926.12.02.R</t>
  </si>
  <si>
    <t>Palm Island</t>
  </si>
  <si>
    <t>Diving for trochus</t>
  </si>
  <si>
    <t>Norman Skeen</t>
  </si>
  <si>
    <t>Brisbane Courier, 12/3/1926</t>
  </si>
  <si>
    <t>1927.01.03</t>
  </si>
  <si>
    <t>Grey’s Point, Port Hacking</t>
  </si>
  <si>
    <t>Mervwyn Allum</t>
  </si>
  <si>
    <t>FATAL, leg bitten from thigh to ankle</t>
  </si>
  <si>
    <t>V.M. Coppleson.N.21.(1933); V.M. Coppleson (1958), p.230; NYTimes, 1/5/1927</t>
  </si>
  <si>
    <t>1927.01.08.R</t>
  </si>
  <si>
    <t>Catalina Channel, Los Angeles County</t>
  </si>
  <si>
    <t>Price Taylor</t>
  </si>
  <si>
    <t>Lost hand</t>
  </si>
  <si>
    <t>The Afro-American, 1/8/1927</t>
  </si>
  <si>
    <t>1927.01.20</t>
  </si>
  <si>
    <t>Kidd’s Beach</t>
  </si>
  <si>
    <t>Andrew I. Brown</t>
  </si>
  <si>
    <t>Both thighs  lacerated</t>
  </si>
  <si>
    <t xml:space="preserve">Raggedtooth shark, 1.5 m [5'] </t>
  </si>
  <si>
    <t>1927.02.00</t>
  </si>
  <si>
    <t xml:space="preserve">Menzies Bay, Banks Peninsula, </t>
  </si>
  <si>
    <t>Severely bitten by shark caught 30 minutes earlier  PROVOKED INCIDENT</t>
  </si>
  <si>
    <t>Mako shark</t>
  </si>
  <si>
    <t>R.D. Weeks, GSAF; V.M. Coppleson (1958), p.263; SAF #328</t>
  </si>
  <si>
    <t>1927.02.09</t>
  </si>
  <si>
    <t>Brisbane River</t>
  </si>
  <si>
    <t>Attempting to rescue drowning man</t>
  </si>
  <si>
    <t>Bernard Gill</t>
  </si>
  <si>
    <t>No injury, but trouser leg shredded by shark</t>
  </si>
  <si>
    <t>Northern Territory Times &amp; Gazette, 2/11/1927</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</si>
  <si>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</si>
  <si>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</si>
  <si>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</si>
  <si>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</si>
  <si>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</si>
  <si>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</si>
  <si>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1927.03.01</t>
  </si>
  <si>
    <t>Mereweather Beach</t>
  </si>
  <si>
    <t>Body surfing / treading water</t>
  </si>
  <si>
    <t>Edward Pritchard</t>
  </si>
  <si>
    <t>Right buttock &amp; thigh bitten, thumb removed</t>
  </si>
  <si>
    <t>V.M. Coppleson.N17. (1933); V.M. Coppleson (1958), p.76 &amp; 231; G.A. Llano, p.165</t>
  </si>
  <si>
    <t>1927.04.08</t>
  </si>
  <si>
    <t>Eseromi</t>
  </si>
  <si>
    <t>Leg injured</t>
  </si>
  <si>
    <t>1927.04.10</t>
  </si>
  <si>
    <t>Napoleon Doola, a  Murray Islander)</t>
  </si>
  <si>
    <t>Extensive injuries to left leg</t>
  </si>
  <si>
    <t>J. Green, p.32; Bartlett, p. 160; V.M. Coppleson (1958), p.242</t>
  </si>
  <si>
    <t>1927.05.09.R</t>
  </si>
  <si>
    <t>Off Cairns</t>
  </si>
  <si>
    <t>Walking</t>
  </si>
  <si>
    <t>Quassa, a Torres Strait Islander</t>
  </si>
  <si>
    <t>Brisbane Courier, 5/10/1927; V.M. Coppleson (1958), p.242</t>
  </si>
  <si>
    <t>1927.05.29</t>
  </si>
  <si>
    <t>Bondoc Peninsula</t>
  </si>
  <si>
    <t>Sea disaster</t>
  </si>
  <si>
    <t>Inter island ferry Negros foundered during a typhoon</t>
  </si>
  <si>
    <t xml:space="preserve"> 55  perished, some were  taken by sharks</t>
  </si>
  <si>
    <t xml:space="preserve">The Times (London), 6/2/1927 </t>
  </si>
  <si>
    <t>1927.07.03</t>
  </si>
  <si>
    <t>14' boat, occupants: 2 men</t>
  </si>
  <si>
    <t>No injury to occupants, boat was bumped &amp; lifted 2' out of the water by the shark</t>
  </si>
  <si>
    <t xml:space="preserve">G.P. Whitley; V.M. Coppleson (1933); Note: V.M. Coppleson (1958), p.185, also describes the same incident, listing a date of July 1937 </t>
  </si>
  <si>
    <t>1927.10.00</t>
  </si>
  <si>
    <t>a river</t>
  </si>
  <si>
    <t>Standing, collecting bananas</t>
  </si>
  <si>
    <t>Josiah</t>
  </si>
  <si>
    <t>Leg bitten. He survived</t>
  </si>
  <si>
    <t>The Methodist, 3/13/1937</t>
  </si>
  <si>
    <t>1927.10.12</t>
  </si>
  <si>
    <t>Kiah Creek, Eden</t>
  </si>
  <si>
    <t>Riding horseback across the creek</t>
  </si>
  <si>
    <t>Norman Severs &amp; horse</t>
  </si>
  <si>
    <t>No injury to man or horse</t>
  </si>
  <si>
    <t>Advertiser, 10/14/1927; V.M. Coppleson (1933); G.P. Whitley</t>
  </si>
  <si>
    <t>1927.10.25</t>
  </si>
  <si>
    <t>Brazil</t>
  </si>
  <si>
    <t>Porto Seguro</t>
  </si>
  <si>
    <t>90 miles off Albrohos Island</t>
  </si>
  <si>
    <t>Italian liner Principessa Mafalda sank</t>
  </si>
  <si>
    <t>Of 1256 on board, 295 perished, some were taken by sharks</t>
  </si>
  <si>
    <t>L. Schultz &amp; M. Malin, p.557; SAF Case #833</t>
  </si>
  <si>
    <t>1927.11.03</t>
  </si>
  <si>
    <t xml:space="preserve">Bradleys Head, Sydney </t>
  </si>
  <si>
    <t>The steamer Tahiti collided with the ferry Greycliffe</t>
  </si>
  <si>
    <t>40 people perished</t>
  </si>
  <si>
    <t>Oakland Tribune, 8/16/1930</t>
  </si>
  <si>
    <t>1927.12.28</t>
  </si>
  <si>
    <t>Little Brak River</t>
  </si>
  <si>
    <t>Ockert Stephanus Heyns</t>
  </si>
  <si>
    <t xml:space="preserve">FATAL, leg bitten  </t>
  </si>
  <si>
    <t xml:space="preserve">White shark, 4.4 m [14.5'] . </t>
  </si>
  <si>
    <t>M. Levine &amp; C. Fourie</t>
  </si>
  <si>
    <t>1928.01.00</t>
  </si>
  <si>
    <t>Kei River mouth</t>
  </si>
  <si>
    <t>Patrick Desmond Lynch</t>
  </si>
  <si>
    <t>1.2 m [4'] shark</t>
  </si>
  <si>
    <t>P.D. Lynch, M. Levine, GSAF</t>
  </si>
  <si>
    <t>1928.01.02</t>
  </si>
  <si>
    <t>Salt Vlei, Port Alfred</t>
  </si>
  <si>
    <t>Mrs. Hoskin</t>
  </si>
  <si>
    <t>M. Levine, GSAF; Natal Mercury, 1/4/1928</t>
  </si>
  <si>
    <t>1928.01.21.b</t>
  </si>
  <si>
    <t xml:space="preserve">Body not recovered </t>
  </si>
  <si>
    <t>H.D. Baldridge (1994) SAF Case #838</t>
  </si>
  <si>
    <t>1928.01.27</t>
  </si>
  <si>
    <t>Deliverance Island</t>
  </si>
  <si>
    <t>Retrieving meat from a cage in the water</t>
  </si>
  <si>
    <t>Harry Envoldt</t>
  </si>
  <si>
    <t>Portland Guardian, 12/10/1934</t>
  </si>
  <si>
    <t>1928.02.00.b</t>
  </si>
  <si>
    <t>Near Puntarenas</t>
  </si>
  <si>
    <t>Lily Artavia</t>
  </si>
  <si>
    <t>Right leg severely lacerated. Surgically amputated</t>
  </si>
  <si>
    <t>Gleaner (Jamaica), 3/7/1928</t>
  </si>
  <si>
    <t>1928.02.00.a</t>
  </si>
  <si>
    <t>Armando Chavez</t>
  </si>
  <si>
    <t>Right leg &amp; hand severely lacerated</t>
  </si>
  <si>
    <t>1928.02.20</t>
  </si>
  <si>
    <t>Near Barrow Point, Queensland</t>
  </si>
  <si>
    <t>Wanewa, a Torres Strait Islander</t>
  </si>
  <si>
    <t>Townsville Daily Bulletin, 2/28/1928</t>
  </si>
  <si>
    <t>1928.03.28.R</t>
  </si>
  <si>
    <t>Bob</t>
  </si>
  <si>
    <t>Hip bitten</t>
  </si>
  <si>
    <t>Townsville Daily Bulletin, 3/28/1928</t>
  </si>
  <si>
    <t>1928.04.04</t>
  </si>
  <si>
    <t>Cooks Hill, Newcastle</t>
  </si>
  <si>
    <t>Standing in waist-deep water</t>
  </si>
  <si>
    <t>Edward Arthur Lane</t>
  </si>
  <si>
    <t>FATAL, right hand severed, large lacerations on thigh</t>
  </si>
  <si>
    <t>V.M. Coppleson.N18. (1933); V.M. Coppleson (1958), pp.76 &amp; 231; A. Sharpe, pp.83-84; G.A. Llano, pp.166-167</t>
  </si>
  <si>
    <t>1928.04.06</t>
  </si>
  <si>
    <t>Graceville</t>
  </si>
  <si>
    <t>Noel Arthy</t>
  </si>
  <si>
    <t xml:space="preserve">Lacerations to right leg </t>
  </si>
  <si>
    <t>4' shark</t>
  </si>
  <si>
    <t>Brisbane Courier, 5/8/1928</t>
  </si>
  <si>
    <t>1928.04.09</t>
  </si>
  <si>
    <t>Coal wharf, Port Royal</t>
  </si>
  <si>
    <t>Lewis</t>
  </si>
  <si>
    <t>Kingston Gleaner, 4/11/1928</t>
  </si>
  <si>
    <t>1928.04.14</t>
  </si>
  <si>
    <t>Treading water</t>
  </si>
  <si>
    <t>Maxwell Steele</t>
  </si>
  <si>
    <t xml:space="preserve">Tissue of left leg stripped from knee to ankle </t>
  </si>
  <si>
    <t>V. M. Coppleson.N8. (1933); V.M. Coppleson (1958), pp.64 &amp;231; A. Sharpe, p.59</t>
  </si>
  <si>
    <t>1928.04.14.R</t>
  </si>
  <si>
    <t>Barrow Point, 100 miles north of Cooktown, Queensland</t>
  </si>
  <si>
    <t>a Murray Islander</t>
  </si>
  <si>
    <t>The Western Champion, 4/14/1928</t>
  </si>
  <si>
    <t>1928.05.17</t>
  </si>
  <si>
    <t>A.F.C. Smiot</t>
  </si>
  <si>
    <t>H.D. Baldridge (1994) SAF Case #1595, questioned authenticity of this incident</t>
  </si>
  <si>
    <t>1928.06.24.R</t>
  </si>
  <si>
    <t>Daytona Beach, Volusia County</t>
  </si>
  <si>
    <t>Jim Stevens</t>
  </si>
  <si>
    <t>Bitten on leg</t>
  </si>
  <si>
    <t>Ludington Daily News, 6/24/1928</t>
  </si>
  <si>
    <t>1928.07.00</t>
  </si>
  <si>
    <t>Tuscany</t>
  </si>
  <si>
    <t>Viareggio</t>
  </si>
  <si>
    <t>Mr. Bagolinii</t>
  </si>
  <si>
    <t>No injury, shark approached the boat, he hit it with and oar and fell into the sea PROVOKED INCIDENT</t>
  </si>
  <si>
    <t>Species unknown, possibly a white shark</t>
  </si>
  <si>
    <t>A. De Maddalena; Gianturco (1978)</t>
  </si>
  <si>
    <t>1928.07.11</t>
  </si>
  <si>
    <t>Willie Poid, a Torres Strait islander</t>
  </si>
  <si>
    <t>Injuries to chest</t>
  </si>
  <si>
    <t>V.M. Coppleson (1958), p.242</t>
  </si>
  <si>
    <t>1928.08.24.R</t>
  </si>
  <si>
    <t>Off shore</t>
  </si>
  <si>
    <t>Thumb &amp; coat sleeve recovered from shark's gut</t>
  </si>
  <si>
    <t xml:space="preserve">Decatur Evening Herald, 8/24/1928 </t>
  </si>
  <si>
    <t>1928.09.00</t>
  </si>
  <si>
    <t>Corpus Christi</t>
  </si>
  <si>
    <t>W.R. Loesberg</t>
  </si>
  <si>
    <t>Galveston Daily News, 12/7/1929</t>
  </si>
  <si>
    <t>1928.11.04</t>
  </si>
  <si>
    <t>Gulf of Panama</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</si>
  <si>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</si>
  <si>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</si>
  <si>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</si>
  <si>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</si>
  <si>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</si>
  <si>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1928.11.12</t>
  </si>
  <si>
    <t>200 miles off Hampton Roads, Virginia, USA</t>
  </si>
  <si>
    <t>Sea Disaster, sinking of the  SS Vestris</t>
  </si>
  <si>
    <t>Earl DeVore</t>
  </si>
  <si>
    <t>Havre Daily News Promoter, 11/20/1928; TIME Magazine, 11/28/1928</t>
  </si>
  <si>
    <t>1928.11.15.R</t>
  </si>
  <si>
    <t>dhow, occupant Eugene Wright</t>
  </si>
  <si>
    <t>No injury to occupants, shark bit keel</t>
  </si>
  <si>
    <t>Sun Herald, 11/15/1938</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</si>
  <si>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</si>
  <si>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</si>
  <si>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</si>
  <si>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</si>
  <si>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</si>
  <si>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</si>
  <si>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1928.12.21</t>
  </si>
  <si>
    <t>Rueben</t>
  </si>
  <si>
    <t xml:space="preserve">Injuries to arm </t>
  </si>
  <si>
    <t>1929.01.05</t>
  </si>
  <si>
    <t>Suva Harbor</t>
  </si>
  <si>
    <t>Diving for coins thrown from ship S.S. Moeraki</t>
  </si>
  <si>
    <t>V.M. Coppleson (1962), p.253, possibly GSAF 1925.00.00</t>
  </si>
  <si>
    <t>1929.01.06.R</t>
  </si>
  <si>
    <t>Turkey</t>
  </si>
  <si>
    <t>San Stefano</t>
  </si>
  <si>
    <t>male x 2</t>
  </si>
  <si>
    <t>1929.01.12</t>
  </si>
  <si>
    <t>Colin James Stewart</t>
  </si>
  <si>
    <t>FATAL, right thigh &amp; hip bitten</t>
  </si>
  <si>
    <t>V.M. Coppleson.N9. (1933); V.M. Coppleson (1958), pp.64 &amp; 231 ; A. Sharpe, p.59-62</t>
  </si>
  <si>
    <t>1929.01.14</t>
  </si>
  <si>
    <t>Miranda Head, Hauriki Gulf</t>
  </si>
  <si>
    <t>2 women</t>
  </si>
  <si>
    <t>One was bitten on the leg, the other on the arm</t>
  </si>
  <si>
    <t>Argus, 1/15/1929</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</si>
  <si>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</si>
  <si>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</si>
  <si>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</si>
  <si>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</si>
  <si>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</si>
  <si>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1929.02.08</t>
  </si>
  <si>
    <t>John Gibson</t>
  </si>
  <si>
    <t>FATAL, right thigh bitten, femoral artery severed</t>
  </si>
  <si>
    <t>V. M. Coppleson.N11. (1933); J. Green, p.32; A. Sharpe, p.62</t>
  </si>
  <si>
    <t>1929.02.09</t>
  </si>
  <si>
    <t>Glenelg</t>
  </si>
  <si>
    <t>canoe. Occupants: Doreen Tyrell &amp; Frederick Bates</t>
  </si>
  <si>
    <t>No injury, shark pushed canoe from jetty to a point 100 m away</t>
  </si>
  <si>
    <t>Blue pointer, 12'</t>
  </si>
  <si>
    <t>The Mail, 2/9/1929; G.P. Whitley;  SAF Case #505</t>
  </si>
  <si>
    <t>1929.02.18</t>
  </si>
  <si>
    <t>Maroubra Bay</t>
  </si>
  <si>
    <t>Allan Butcher</t>
  </si>
  <si>
    <t>FATAL, both thighs lacerated, right foot, fingers and knee abraded, died of sepsis</t>
  </si>
  <si>
    <t>V.M. Coppleson.N12. (1933); V.M. Coppleson (1958), pp.64 &amp; 231; A. Sharpe, pp.63-64</t>
  </si>
  <si>
    <t>1929.03.04.b</t>
  </si>
  <si>
    <t>Ardrossan</t>
  </si>
  <si>
    <t>Launching rowboat through the surf</t>
  </si>
  <si>
    <t>L. Aldridge</t>
  </si>
  <si>
    <t>"a dog shark"</t>
  </si>
  <si>
    <t>Barrier Miner, 3/5/1929</t>
  </si>
  <si>
    <t>1929.03.04.a</t>
  </si>
  <si>
    <t xml:space="preserve">Dick Roads </t>
  </si>
  <si>
    <t>1929.03.12</t>
  </si>
  <si>
    <t>Near Dauan Island</t>
  </si>
  <si>
    <t>schoolboy, a Torres Strait Islander</t>
  </si>
  <si>
    <t>G.P. Whitley; J. Green, p.32; V.M. Coppleson (1958), p.242</t>
  </si>
  <si>
    <t>1929.03.16</t>
  </si>
  <si>
    <t>Sea Spray, Palm Beach</t>
  </si>
  <si>
    <t>Leroy Chadbourne</t>
  </si>
  <si>
    <t>Right sole &amp; toes lacerated</t>
  </si>
  <si>
    <t>New York Herald Tribune, 3/17/1929 edtion; H. Monsen, L. Green</t>
  </si>
  <si>
    <t>1929.04.04</t>
  </si>
  <si>
    <t>Swimming between boats</t>
  </si>
  <si>
    <t>Ned Luffman, a Torres Strait Islander</t>
  </si>
  <si>
    <t xml:space="preserve">V.M. Coppleson (1958), p.242 </t>
  </si>
  <si>
    <t>1929.04.09</t>
  </si>
  <si>
    <t>diver</t>
  </si>
  <si>
    <t>G.P. Whitley, citng R.S.M.A.C.</t>
  </si>
  <si>
    <t>1929.04.11</t>
  </si>
  <si>
    <t>Bribie Passage, Caloundra</t>
  </si>
  <si>
    <t>David Alexander Manners</t>
  </si>
  <si>
    <t>Right calf severely bitten by shark caught in the net PROVOKED INCIDENT</t>
  </si>
  <si>
    <t xml:space="preserve">Grey nurse shark, 4' </t>
  </si>
  <si>
    <t>Brisbane Courier, 4/12/1929; Coppleson (1933)</t>
  </si>
  <si>
    <t>1929.04.17.R</t>
  </si>
  <si>
    <t>Nistritani Taked</t>
  </si>
  <si>
    <t>Lacerations to right wrist</t>
  </si>
  <si>
    <t>Brisbane Courier, 4/19/1929</t>
  </si>
  <si>
    <t>1929.04.26.R</t>
  </si>
  <si>
    <t>Diving for trepang</t>
  </si>
  <si>
    <t>Ali Ah Mat</t>
  </si>
  <si>
    <t>Northern Standard (Dawin), 4/26/1929</t>
  </si>
  <si>
    <t>1929.05.31</t>
  </si>
  <si>
    <t>Johnny Moira</t>
  </si>
  <si>
    <t>Injuries to both legs, buttocks, back, lower abdomen &amp; chest</t>
  </si>
  <si>
    <t>1929.06.23</t>
  </si>
  <si>
    <t>Fort Pierce, St Lucie County</t>
  </si>
  <si>
    <t>F.P. Jones</t>
  </si>
  <si>
    <t>Leg bitten by hooked shark PROVOKED INCIDENT</t>
  </si>
  <si>
    <t>9-foot shark</t>
  </si>
  <si>
    <t>Miami News, 6/25/1929</t>
  </si>
  <si>
    <t>1929.07.17.R</t>
  </si>
  <si>
    <t>Cape Verde</t>
  </si>
  <si>
    <t>Santiago Island</t>
  </si>
  <si>
    <t>Tarrafal</t>
  </si>
  <si>
    <t>Body of woman recovered from shark</t>
  </si>
  <si>
    <t>15' shark</t>
  </si>
  <si>
    <t>C. Moore; Heraldo de Madrid, 7/17/1929</t>
  </si>
  <si>
    <t>1929.07.29</t>
  </si>
  <si>
    <t>Crew member of Casanova</t>
  </si>
  <si>
    <t>Right leg severed below knee</t>
  </si>
  <si>
    <t>1929.08.05</t>
  </si>
  <si>
    <t>Fort Moultrie</t>
  </si>
  <si>
    <t>Robert W. McGhee, Private 1st Class, 8th Infantry</t>
  </si>
  <si>
    <t>Left foot &amp; ankle bitten</t>
  </si>
  <si>
    <t>1921.08.29.R</t>
  </si>
  <si>
    <t>Oku Hayadi</t>
  </si>
  <si>
    <t>The Register, 8/29/1921</t>
  </si>
  <si>
    <t>1929.09.01</t>
  </si>
  <si>
    <t>Fell from wharf into water &amp; attacked immediately</t>
  </si>
  <si>
    <t>Edward William Hobbs</t>
  </si>
  <si>
    <t xml:space="preserve">FATAL, severe injuries to both legs </t>
  </si>
  <si>
    <t>V.M. Coppleson.Q7. (1933); V.M. Coppleson (1958), pp.90 &amp; 237; A. Sharpe, p.96</t>
  </si>
  <si>
    <t>1929.10.02</t>
  </si>
  <si>
    <t>Nasareth Beach</t>
  </si>
  <si>
    <t xml:space="preserve">Fishing </t>
  </si>
  <si>
    <t>Vicente Bonet</t>
  </si>
  <si>
    <t>Arm injured when sharks rammed his boat</t>
  </si>
  <si>
    <t>1929.10.20</t>
  </si>
  <si>
    <t>Near Badu Island</t>
  </si>
  <si>
    <t>Lifu</t>
  </si>
  <si>
    <t>Heel injured</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</si>
  <si>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</si>
  <si>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</si>
  <si>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</si>
  <si>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</si>
  <si>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</si>
  <si>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</si>
  <si>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1929.11.29</t>
  </si>
  <si>
    <t>Kiribati</t>
  </si>
  <si>
    <t>Phoenix Islands</t>
  </si>
  <si>
    <t>Nikumaroro Island</t>
  </si>
  <si>
    <t>Sea Disaster, wreck of the  SS Norwich City</t>
  </si>
  <si>
    <t>11 of her crew perished, most, possibly all, deaths were due to drowning</t>
  </si>
  <si>
    <t>Hartford Courant, 2/15/1930</t>
  </si>
  <si>
    <t>1929.12.03.R</t>
  </si>
  <si>
    <t>Brisbane Courier, 12/3/1929</t>
  </si>
  <si>
    <t>1929.12.13</t>
  </si>
  <si>
    <t>Nago, a Japanese diver</t>
  </si>
  <si>
    <t>Injuries to chest &amp; arm</t>
  </si>
  <si>
    <t>J. Green, p.32; V.M. Coppleson (1958), p.242</t>
  </si>
  <si>
    <t>1929.12.16</t>
  </si>
  <si>
    <t>Collaroy</t>
  </si>
  <si>
    <t xml:space="preserve">Bathing or body surfing </t>
  </si>
  <si>
    <t>Nancy Thom</t>
  </si>
  <si>
    <t>Superficial lacerations on right leg</t>
  </si>
  <si>
    <t>"a small shark"</t>
  </si>
  <si>
    <t>V.M. Coppleson.N10. (1933); V.M. Coppleson (1958), pp.112 &amp; 232.  Note: In 1933 Coppleson gives the date of 16-Jan-1929 but revised it to 16-Dec-1929 in later works</t>
  </si>
  <si>
    <t>1929.12.21</t>
  </si>
  <si>
    <t>Recovered at Thursday Island Hospital</t>
  </si>
  <si>
    <t>L. Schultz &amp; M. Malin ref. SAF Case #510</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</si>
  <si>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</si>
  <si>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</si>
  <si>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</si>
  <si>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</si>
  <si>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</si>
  <si>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</si>
  <si>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1930.01.00</t>
  </si>
  <si>
    <t>Mauritius</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</si>
  <si>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</si>
  <si>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</si>
  <si>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</si>
  <si>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</si>
  <si>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</si>
  <si>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1930.01.16</t>
  </si>
  <si>
    <t>Melkbaai, False Bay</t>
  </si>
  <si>
    <t>Servy LeRoux</t>
  </si>
  <si>
    <t>Torso &amp; arm bitten</t>
  </si>
  <si>
    <t>White shark, 4.5 m [14'9"], identity confirmed by witness &amp; tooth pattern</t>
  </si>
  <si>
    <t>A. LeRoux, M. Levine, GSAF; L. Green; G.Wilson</t>
  </si>
  <si>
    <t>1930.01.22</t>
  </si>
  <si>
    <t>Panuco River Mouth</t>
  </si>
  <si>
    <t>Fishing schooner Jose Luis foundered</t>
  </si>
  <si>
    <t>remains of one of the crew found in shark</t>
  </si>
  <si>
    <t>Reno Evening Gazette, 2/14/1930</t>
  </si>
  <si>
    <t>1930.02.03.R</t>
  </si>
  <si>
    <t>Onslow</t>
  </si>
  <si>
    <t>Removing shark from a trap</t>
  </si>
  <si>
    <t>Mr. M. Donovan</t>
  </si>
  <si>
    <t>Laceration to thigh from trapped shark PROVOKED INCIDENT</t>
  </si>
  <si>
    <t>Geraldton Guardian and Express, 2/3/1930</t>
  </si>
  <si>
    <t>1930.02.15</t>
  </si>
  <si>
    <t>Middle Brighton, Port Phillip</t>
  </si>
  <si>
    <t>Diving off pier &amp; treading water</t>
  </si>
  <si>
    <t>Norman Clark</t>
  </si>
  <si>
    <t xml:space="preserve">White shark 4.9 m [16'] </t>
  </si>
  <si>
    <t>V.M. Coppleson.V2.(1933); V.M. Coppleson (1958), pp.110 &amp; 241; A. MacCormick, p.175; J. West, ASAF</t>
  </si>
  <si>
    <t>1930.02.20</t>
  </si>
  <si>
    <t>Jerry</t>
  </si>
  <si>
    <t>Arm &amp; chest injured</t>
  </si>
  <si>
    <t>1930.03.07.R</t>
  </si>
  <si>
    <t>70 miles off Tarpon Springs</t>
  </si>
  <si>
    <t>Speros Gigis</t>
  </si>
  <si>
    <t>No injury to diver but shark left 3 toothmarks in his helmet</t>
  </si>
  <si>
    <t xml:space="preserve">Evening Independent, 3/7/1930 </t>
  </si>
  <si>
    <t>1930.04.08</t>
  </si>
  <si>
    <t>Bashee River</t>
  </si>
  <si>
    <t>Remains of drowning victim recovered from shark</t>
  </si>
  <si>
    <t>250-lb female "blue fin" shark</t>
  </si>
  <si>
    <t>Dr. J.A. Du Toit</t>
  </si>
  <si>
    <t>1930.05.11.R</t>
  </si>
  <si>
    <t>Ye?ilköy</t>
  </si>
  <si>
    <t>small boat. Occupants: 2 Englishmen</t>
  </si>
  <si>
    <t>No injury but shark damaged boat</t>
  </si>
  <si>
    <t>1930.05.11</t>
  </si>
  <si>
    <t>Off Porto Limon</t>
  </si>
  <si>
    <t>Air disaster</t>
  </si>
  <si>
    <t>Evening Independent, 5/12/1930</t>
  </si>
  <si>
    <t>1930.05.27</t>
  </si>
  <si>
    <t>High Island</t>
  </si>
  <si>
    <t>Swimming / floating</t>
  </si>
  <si>
    <t>A.B. Wattigney</t>
  </si>
  <si>
    <t>Port Arthur News, 5/28/1930</t>
  </si>
  <si>
    <t>1930.06.04</t>
  </si>
  <si>
    <t>Near Mabuiag Island</t>
  </si>
  <si>
    <t>Ibigan, a Torres Strait islander</t>
  </si>
  <si>
    <t>1930.07.11</t>
  </si>
  <si>
    <t>William Harns</t>
  </si>
  <si>
    <t>Arm lacerated from shoulder to wrist</t>
  </si>
  <si>
    <t>NY Times, 7/13/1930, Section II, p.1, col.7; R.F. Hutton; V.M. Coppleson (1958), p.252</t>
  </si>
  <si>
    <t>1930.07.19</t>
  </si>
  <si>
    <t>LaPlaya Beach / Vedado, Havana</t>
  </si>
  <si>
    <t xml:space="preserve">Emilio Grenet </t>
  </si>
  <si>
    <t xml:space="preserve">Right arm &amp; leg bitten, arm &amp; leg surgically amputated </t>
  </si>
  <si>
    <t>NY Times, 7/21/1930, p.7 &amp; 8/27/1931; V.M. Coppleson (1958), p.258</t>
  </si>
  <si>
    <t>1930.08.06</t>
  </si>
  <si>
    <t>Palm Beach Inlet, Palm Beach County</t>
  </si>
  <si>
    <t>Captain W. Kemp</t>
  </si>
  <si>
    <t>Lacerations to foot &amp; ankle</t>
  </si>
  <si>
    <t>Palm Beach Post, 8/7/1930</t>
  </si>
  <si>
    <t>1930.08.16</t>
  </si>
  <si>
    <t xml:space="preserve">El Escabonal, Tenerife </t>
  </si>
  <si>
    <t>Cecil Bethencourt</t>
  </si>
  <si>
    <t>1930.08.31</t>
  </si>
  <si>
    <t>William Burton</t>
  </si>
  <si>
    <t>Minor injury</t>
  </si>
  <si>
    <t xml:space="preserve">Geraldton Guardian, 9/2/1930 </t>
  </si>
  <si>
    <t>1930.09.26.R</t>
  </si>
  <si>
    <t>Honduras</t>
  </si>
  <si>
    <t>Black River</t>
  </si>
  <si>
    <t>Indian guide</t>
  </si>
  <si>
    <t>NY Times, 9/26/1930</t>
  </si>
  <si>
    <t>1930.11.30</t>
  </si>
  <si>
    <t>St. Helena Island, Moreton Bay</t>
  </si>
  <si>
    <t>Thrown into water from fishing dinghy</t>
  </si>
  <si>
    <t>Moses Smith</t>
  </si>
  <si>
    <t xml:space="preserve">Sydney Morning Herald, 12/1/1930 </t>
  </si>
  <si>
    <t>1930.12.00</t>
  </si>
  <si>
    <t>Parramata River</t>
  </si>
  <si>
    <t>H.D.Baldridge (1994), SAF Case #506</t>
  </si>
  <si>
    <t>1930.12.02</t>
  </si>
  <si>
    <t>Rosebud</t>
  </si>
  <si>
    <t>12' dinghy</t>
  </si>
  <si>
    <t>No injury to occupants; shark seized gunwale &amp; tried to overturn boat</t>
  </si>
  <si>
    <t>7 shark's teeth found embedded in the woodwork of the boat</t>
  </si>
  <si>
    <t>G.P. Whitley, p.262</t>
  </si>
  <si>
    <t>1930.12.13</t>
  </si>
  <si>
    <t>Sailor Bay, Middle Harbour, Sydney</t>
  </si>
  <si>
    <t>Frank Kenny</t>
  </si>
  <si>
    <t>Northern Standard (Dawin), 12/18/1930</t>
  </si>
  <si>
    <t>1930.12.25</t>
  </si>
  <si>
    <t>Homebush Bay, Parramatta River, Sydney</t>
  </si>
  <si>
    <t>James Knight</t>
  </si>
  <si>
    <t>Bumped by shark, legs abraded</t>
  </si>
  <si>
    <t>V.M. Coppleson (1933); V.M. Coppleson (1958), pp.44 &amp; 232; A. Sharpe, p.17</t>
  </si>
  <si>
    <t>1931.01.07</t>
  </si>
  <si>
    <t>Stanley Roser</t>
  </si>
  <si>
    <t xml:space="preserve">Severe bump &amp; few superficial wounds </t>
  </si>
  <si>
    <t>Canberra Times, 1/9/1931; V.M. Coppleson.Q8. (1933); V.M. Coppleson (1958), pp.91 &amp; 237</t>
  </si>
  <si>
    <t>1931.01.14</t>
  </si>
  <si>
    <t>Albertus, a Malay</t>
  </si>
  <si>
    <t>Thigh, kneecap &amp; lower leg badly lacerated</t>
  </si>
  <si>
    <t>1931.01.24</t>
  </si>
  <si>
    <t>native</t>
  </si>
  <si>
    <t>1931.02.10</t>
  </si>
  <si>
    <t>Maroubra Beach</t>
  </si>
  <si>
    <t>Samuel Rosenthal</t>
  </si>
  <si>
    <t>Examiner, 2/11/1931</t>
  </si>
  <si>
    <t>1931.03.06</t>
  </si>
  <si>
    <t>Encounter Bay</t>
  </si>
  <si>
    <t>Fishing, hauling in net, shark in net</t>
  </si>
  <si>
    <t>A. Ewen</t>
  </si>
  <si>
    <t>Finger lacerated, PROVOKED INCIDENT</t>
  </si>
  <si>
    <t>1.8 m [6'] "cocktail shark</t>
  </si>
  <si>
    <t>Whitley, p.262;  V.M. Coppleson (1933)</t>
  </si>
  <si>
    <t>1931.03.15</t>
  </si>
  <si>
    <t>Bakurköy, Istanbul</t>
  </si>
  <si>
    <t xml:space="preserve">Fishing boat.   occupants: Laz Hüseyin, Ali Osman &amp; Tursun 
</t>
  </si>
  <si>
    <t>No injury to occupants, shark crushed boat</t>
  </si>
  <si>
    <t>1931.03.22</t>
  </si>
  <si>
    <t>Fishing with a cast net</t>
  </si>
  <si>
    <t>Arthur Tomida</t>
  </si>
  <si>
    <t xml:space="preserve">FATAL, left thigh severely bitten </t>
  </si>
  <si>
    <t>V. M. Coppleson.Q9. (1933); V.M. Coppleson (1958), pp.90 &amp; 238</t>
  </si>
  <si>
    <t>1931.04.27.R</t>
  </si>
  <si>
    <t>French Southern Territories</t>
  </si>
  <si>
    <t>Île Saint-Paul</t>
  </si>
  <si>
    <t>Fishing, boat capsized</t>
  </si>
  <si>
    <t>Quillezic</t>
  </si>
  <si>
    <t>Los Angeles Times, 4/27/1931</t>
  </si>
  <si>
    <t>1931.05.02</t>
  </si>
  <si>
    <t>Kempsey</t>
  </si>
  <si>
    <t>pilot boat, occupants; Captain McAlister &amp; crew</t>
  </si>
  <si>
    <t>No injury to occupants; oar &amp; rudder bitten</t>
  </si>
  <si>
    <t>"a school of sharks"</t>
  </si>
  <si>
    <t>Sydney Morning Herald, 6/5/1931; Whitley, p.262</t>
  </si>
  <si>
    <t>1931.06.04.R</t>
  </si>
  <si>
    <t xml:space="preserve">Key West, Monroe County </t>
  </si>
  <si>
    <t>Crabbing</t>
  </si>
  <si>
    <t>Frank Johnson, Jr.</t>
  </si>
  <si>
    <t>Key West Citizen, 6/4/1931</t>
  </si>
  <si>
    <t>1931.06.13</t>
  </si>
  <si>
    <t>Gaffing &amp; attempting to bring onboard a harpooned shark</t>
  </si>
  <si>
    <t>Lieutenant Williamson</t>
  </si>
  <si>
    <t>Tip of finger amputated PROVOKED INCIDENT</t>
  </si>
  <si>
    <t>Tiger shark, 3 m [10']</t>
  </si>
  <si>
    <t>G.H. Balazs; J. Borg, p.70; L. Taylor (1993), pp.96-97</t>
  </si>
  <si>
    <t>1931.06.14</t>
  </si>
  <si>
    <t>Fishing, had just speared a ulua</t>
  </si>
  <si>
    <t>V.M. Coppleson, p.260</t>
  </si>
  <si>
    <t>1931.07.15</t>
  </si>
  <si>
    <t>Sea Girt, Monmouth County</t>
  </si>
  <si>
    <t>soldier in NJ National Guard</t>
  </si>
  <si>
    <t>Nipped on leg</t>
  </si>
  <si>
    <t>Daily Courier, 7/21/1931</t>
  </si>
  <si>
    <t>1931.07.28.R</t>
  </si>
  <si>
    <t>Tamavua River</t>
  </si>
  <si>
    <t>Narnak</t>
  </si>
  <si>
    <t xml:space="preserve">Multiple injuries </t>
  </si>
  <si>
    <t>small sharks</t>
  </si>
  <si>
    <t>Sydney Morning Herald, 8/12/1931</t>
  </si>
  <si>
    <t>1931.08.01</t>
  </si>
  <si>
    <t>Port Douglas</t>
  </si>
  <si>
    <t>Fell overboard?</t>
  </si>
  <si>
    <t>Llewellyn Roberts</t>
  </si>
  <si>
    <t>Townsville Daily Bulletin, 8/4/1931</t>
  </si>
  <si>
    <t>1931.08.06.R</t>
  </si>
  <si>
    <t>Sandy Hook (ocean side), Monmouth County</t>
  </si>
  <si>
    <t>soldier, a private</t>
  </si>
  <si>
    <t>New York Times, 8/6/1931</t>
  </si>
  <si>
    <t>1931.08.18</t>
  </si>
  <si>
    <t>Off Brownsville</t>
  </si>
  <si>
    <t>P. Kincaid Zifflewwiggett</t>
  </si>
  <si>
    <t>Brownsville Herald, 8/19/1931</t>
  </si>
  <si>
    <t>1931.08.23</t>
  </si>
  <si>
    <t>Miramar, Havana</t>
  </si>
  <si>
    <t>Laureano Rodriguez</t>
  </si>
  <si>
    <t xml:space="preserve">FATAL, "rescuers saw shark trying to drag him under by the leg" </t>
  </si>
  <si>
    <t>New York Times, 8/27/1931, p.7; V.M. Coppleson (1958), p.258</t>
  </si>
  <si>
    <t>1931.08.25</t>
  </si>
  <si>
    <t>Miramar subdivision, Havana</t>
  </si>
  <si>
    <t>Swimming a quarter mile offshore</t>
  </si>
  <si>
    <t>Pablo Medina</t>
  </si>
  <si>
    <t xml:space="preserve">FATAL, right leg bitten </t>
  </si>
  <si>
    <t>New York Times, 8/27/1931, p.7; V.M. Coppleson (1962), p.246</t>
  </si>
  <si>
    <t>1931.08.27</t>
  </si>
  <si>
    <t>1 mile ESE of Navesink, Monmouth County</t>
  </si>
  <si>
    <t>Fishing for bluefish</t>
  </si>
  <si>
    <t>boat, occupants:  Nels Jacobson &amp; Franklin Harriman Covert</t>
  </si>
  <si>
    <t>No injury to occupants. Shark chasing fish struck boat</t>
  </si>
  <si>
    <t xml:space="preserve">Press clipping dated 8/28/1931 </t>
  </si>
  <si>
    <t>1931.08.30</t>
  </si>
  <si>
    <t>Sadao Nakatus</t>
  </si>
  <si>
    <t>"Mysteriously disappeared" His body was found in a shark caught at Barber's Point on 01-Sep-1931</t>
  </si>
  <si>
    <t>18', 750-lb shark</t>
  </si>
  <si>
    <t>Middlesboro Daily News, 9//2/1931</t>
  </si>
  <si>
    <t>1931.08.31</t>
  </si>
  <si>
    <t>Vedado Baths, Miramar, Havana</t>
  </si>
  <si>
    <t>Manuel Romero</t>
  </si>
  <si>
    <t>FATAL  (Wire netting installed at local beaches after this incident.)</t>
  </si>
  <si>
    <t>NYTimes, 9/2/1931</t>
  </si>
  <si>
    <t>1931.09.02</t>
  </si>
  <si>
    <t>Kahala, O'ahu</t>
  </si>
  <si>
    <t>George Gaspar</t>
  </si>
  <si>
    <t>Swept out to sea by strong currents, his remains found in shark caught off Barber’s Point</t>
  </si>
  <si>
    <t>5.5 m [18'] shark</t>
  </si>
  <si>
    <t>G.H. Balazs &amp; A.K.H. Kam; J. Borg, p.71; L. Taylor (1993), pp.96-97</t>
  </si>
  <si>
    <t>1931.09.21.a</t>
  </si>
  <si>
    <t>Municipal Beach, West Palm Beach, Palm Beach County</t>
  </si>
  <si>
    <t>Gertrude Holiday</t>
  </si>
  <si>
    <t>Right thigh &amp; calf lacerated</t>
  </si>
  <si>
    <t>Hammerhead shark, 2.4 m [8'], according to lifeguard Sam Barrows</t>
  </si>
  <si>
    <t>E.W. Gudger (1937); V.M. Coppleson (1958), p.252; R. Skocik, pp.174-175</t>
  </si>
  <si>
    <t>1931.09.21.b</t>
  </si>
  <si>
    <t>Sam Barrows</t>
  </si>
  <si>
    <t>L. Schultz &amp; M. Malin, p.534</t>
  </si>
  <si>
    <t>1931.09.27</t>
  </si>
  <si>
    <t>East Beach, Kingsston</t>
  </si>
  <si>
    <t>Diving off wharf</t>
  </si>
  <si>
    <t>Wilbert Gibbs</t>
  </si>
  <si>
    <t>The Gleaner, 9/29/1931</t>
  </si>
  <si>
    <t>1931.11.26</t>
  </si>
  <si>
    <t>Barrier Reef near Innisfail</t>
  </si>
  <si>
    <t>Diving for trochus from lugger</t>
  </si>
  <si>
    <t>Albert Mainlander, an aboriginal</t>
  </si>
  <si>
    <t>Left foot acerated</t>
  </si>
  <si>
    <t>4 m [13'] shark</t>
  </si>
  <si>
    <t xml:space="preserve">The Argus, 11/28/1931; /V.M. Coppleson.Q10. (1933) </t>
  </si>
  <si>
    <t>1932.01.06</t>
  </si>
  <si>
    <t>Descano Point</t>
  </si>
  <si>
    <t>Efrain Ybarra &amp; Francisco Durazzo</t>
  </si>
  <si>
    <t>Hooked shark capsized rowboat &amp; the 2 men were drowned PROVOKED INCIDENT</t>
  </si>
  <si>
    <t xml:space="preserve">NY Herald Tribune, 1/8/1933 </t>
  </si>
  <si>
    <t>1932.01.11</t>
  </si>
  <si>
    <t>Frankston</t>
  </si>
  <si>
    <t>Grey nurse shark</t>
  </si>
  <si>
    <t xml:space="preserve">G.P. Whitley citing Herald (Melbourne) 1/12/1932 </t>
  </si>
  <si>
    <t>1932.01.27</t>
  </si>
  <si>
    <t>Ipswich</t>
  </si>
  <si>
    <t>Charles Adams</t>
  </si>
  <si>
    <t>A small shark</t>
  </si>
  <si>
    <t>Brisbane Courier, 1/28/1932</t>
  </si>
  <si>
    <t>1932.02.08</t>
  </si>
  <si>
    <t>Manila</t>
  </si>
  <si>
    <t>Fort Mills</t>
  </si>
  <si>
    <t>Working near fish traps</t>
  </si>
  <si>
    <t>Filipino soldier</t>
  </si>
  <si>
    <t>FATAL, died next day at 03h00</t>
  </si>
  <si>
    <t>J.F. Corby</t>
  </si>
  <si>
    <t>1932.02.13</t>
  </si>
  <si>
    <t>Calliope River</t>
  </si>
  <si>
    <t>Fishing with dynamite</t>
  </si>
  <si>
    <t>Eric Francis Beck</t>
  </si>
  <si>
    <t>Morning Bulletin, 6/5/1932</t>
  </si>
  <si>
    <t>1932.02.16</t>
  </si>
  <si>
    <t>1 mile off Mala Wharf, Lahaina, Maui</t>
  </si>
  <si>
    <t>William France, a sailor from U.S. Navy vessel Saratoga</t>
  </si>
  <si>
    <t>Two 6-inch lacerations</t>
  </si>
  <si>
    <t>San Antonio Light (San Antonio, Texas), 2/17/1932; J. Borg, p.71</t>
  </si>
  <si>
    <t>1932.04.16.b</t>
  </si>
  <si>
    <t>male (civilian)</t>
  </si>
  <si>
    <t xml:space="preserve">FATAL, torso bitten </t>
  </si>
  <si>
    <t>1932.04.16.a</t>
  </si>
  <si>
    <t>J. F. Corby</t>
  </si>
  <si>
    <t>1932.05.00</t>
  </si>
  <si>
    <t>Nishi, Japanese diver</t>
  </si>
  <si>
    <t>Severe injury to forearm near elbow</t>
  </si>
  <si>
    <t>1932.05.12</t>
  </si>
  <si>
    <t>Near Warrior Reefs</t>
  </si>
  <si>
    <t>Henry Solomon, Cape York native</t>
  </si>
  <si>
    <t>V.M. Coppleson (1958), p242</t>
  </si>
  <si>
    <t>1932.06.20</t>
  </si>
  <si>
    <t>Yasawa Islands</t>
  </si>
  <si>
    <t xml:space="preserve">Nabukeru </t>
  </si>
  <si>
    <t>Free diving with goggles</t>
  </si>
  <si>
    <t>Asena (female)</t>
  </si>
  <si>
    <t>V.M. Coppleson (1958), p.259</t>
  </si>
  <si>
    <t>1932.06.26</t>
  </si>
  <si>
    <t>Off Ocean City, Cape May County</t>
  </si>
  <si>
    <t>Giacomo Giavanco</t>
  </si>
  <si>
    <t>Ankle broken when 500-lb boated shark lashed him with its tail PROVOKED INCIDENT</t>
  </si>
  <si>
    <t xml:space="preserve">NY Times, 6/29/1932 </t>
  </si>
  <si>
    <t>1932.06.28</t>
  </si>
  <si>
    <t>10 miles offshore from Sea Isle City, Cape May County</t>
  </si>
  <si>
    <t>Antonio Fonzzo</t>
  </si>
  <si>
    <t>Knee bitten by boated shark PROVOKED INCIDENT</t>
  </si>
  <si>
    <t>250-lb "dog shark"</t>
  </si>
  <si>
    <t>1932.07.02</t>
  </si>
  <si>
    <t>Bay of Fundy</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</si>
  <si>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</si>
  <si>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</si>
  <si>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</si>
  <si>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</si>
  <si>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</si>
  <si>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</si>
  <si>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1932.07.14.R</t>
  </si>
  <si>
    <t>Galveston</t>
  </si>
  <si>
    <t>Body recovered  from shark but death due to shark bite was not confirmed</t>
  </si>
  <si>
    <t>IGFA</t>
  </si>
  <si>
    <t>1932.08.06</t>
  </si>
  <si>
    <t>New Providence Island</t>
  </si>
  <si>
    <t>Nassau</t>
  </si>
  <si>
    <t>On expedition filming a feature movie &amp; standing on tripod</t>
  </si>
  <si>
    <t>George Vanderbilt</t>
  </si>
  <si>
    <t>No injury, hooked shark rammed tripod PROVOKED INCIDENT</t>
  </si>
  <si>
    <t xml:space="preserve">New York Times, 8/7/1932 </t>
  </si>
  <si>
    <t>1932.08.09</t>
  </si>
  <si>
    <t>Jack Giblett or Gilbert, Torres Strait Islander</t>
  </si>
  <si>
    <t>Bitten on buttock &amp; leg</t>
  </si>
  <si>
    <t>1932.08.10</t>
  </si>
  <si>
    <t>Offshore, between Mantoloking &amp; Point Pleasant, Ocean County</t>
  </si>
  <si>
    <t>John Olsen</t>
  </si>
  <si>
    <t>Hooked shark gashed right leg      PROVOKED INCIDENT</t>
  </si>
  <si>
    <t>16' 800-lb shark</t>
  </si>
  <si>
    <t>Lime Springs Herald, 9/22/1932; R. Heyer</t>
  </si>
  <si>
    <t>1932.08.30.b</t>
  </si>
  <si>
    <t>Hand bitten by landed shark PROVOKED INCIDENT</t>
  </si>
  <si>
    <t>G.P. Whitley</t>
  </si>
  <si>
    <t>1932.08.30.a</t>
  </si>
  <si>
    <t>D. Bennett</t>
  </si>
  <si>
    <t>Bitten by landed shark PROVOKED INCIDENT</t>
  </si>
  <si>
    <t>G.P. Whitley; J. Green, p.32</t>
  </si>
  <si>
    <t>1932.09.26.R</t>
  </si>
  <si>
    <t>Navua</t>
  </si>
  <si>
    <t>Catching a turtle</t>
  </si>
  <si>
    <t>Left arm severely bitten</t>
  </si>
  <si>
    <t>Queensland Times, 9/26/1932</t>
  </si>
  <si>
    <t>1932.10.11</t>
  </si>
  <si>
    <t>Barlavento Islands</t>
  </si>
  <si>
    <t xml:space="preserve">São Vicente </t>
  </si>
  <si>
    <t>Michele Ruck</t>
  </si>
  <si>
    <t>1932.10.31</t>
  </si>
  <si>
    <t>Redhead Beach, Newcastle</t>
  </si>
  <si>
    <t>Reginald Ogilvie</t>
  </si>
  <si>
    <t>Torso bitten with pneumothorax, slight lacerations on left hand</t>
  </si>
  <si>
    <t>Thought to involve a mako or grey nurse shark</t>
  </si>
  <si>
    <t>V.M. Coppleson.N19. (1933); V.M. Coppleson (1958), pp.80 &amp; 232</t>
  </si>
  <si>
    <t>1932.11.09</t>
  </si>
  <si>
    <t>Hurricane &amp; Tidal Wave</t>
  </si>
  <si>
    <t>Barrier Miner, 11/14/1932</t>
  </si>
  <si>
    <t>1932.12.09.R</t>
  </si>
  <si>
    <t>Mahurangi River Mouth</t>
  </si>
  <si>
    <t>Mr. L. E. Brasting</t>
  </si>
  <si>
    <t>Laceration to hand  PROVOKED INCIDENT</t>
  </si>
  <si>
    <t>New Zealand Herald, 12/9/1932</t>
  </si>
  <si>
    <t>1932.12.11.R</t>
  </si>
  <si>
    <t>Arnhem Land</t>
  </si>
  <si>
    <t xml:space="preserve">Sunday Times (Perth), 12/11/1932 </t>
  </si>
  <si>
    <t>1933.01.04</t>
  </si>
  <si>
    <t>Strand Beach, Kissing Point, Townsville</t>
  </si>
  <si>
    <t>Stanley Victor Locksley</t>
  </si>
  <si>
    <t>Severe abdominal wounds FATAL (Note: 14 days earlier a dog was bitten in two by a large shark)</t>
  </si>
  <si>
    <t>V. M. Coppleson.Q11. (1933); V.M. Coppleson (1958), pp.90 &amp; 238</t>
  </si>
  <si>
    <t>1933.02.12</t>
  </si>
  <si>
    <t>Port River, Adelaide</t>
  </si>
  <si>
    <t>Donald Jukes</t>
  </si>
  <si>
    <t>Forearm injured by hooked shark PROVOKED INCIDENT</t>
  </si>
  <si>
    <t>Blue shark</t>
  </si>
  <si>
    <t>The Advertiser, 2/13/1933</t>
  </si>
  <si>
    <t>1933.02.14</t>
  </si>
  <si>
    <t>Adelaide</t>
  </si>
  <si>
    <t>No injury to occupants. Shark leapt into boat during sailing races</t>
  </si>
  <si>
    <t>G.P. Whitley citing Sydney Morning Herald, 2/16/1933</t>
  </si>
  <si>
    <t>1933.02.15.R</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</si>
  <si>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</si>
  <si>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</si>
  <si>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</si>
  <si>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</si>
  <si>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</si>
  <si>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1933.02.26</t>
  </si>
  <si>
    <t>Standing on his hands</t>
  </si>
  <si>
    <t>W. McCann</t>
  </si>
  <si>
    <t>Abrasions to legs</t>
  </si>
  <si>
    <t>Townsville Daily Bulletin, 2/27/1933</t>
  </si>
  <si>
    <t>1933.04.10</t>
  </si>
  <si>
    <t>Thomas N. Martin</t>
  </si>
  <si>
    <t>Possibly a bull shark or tiger shark</t>
  </si>
  <si>
    <t>New York Herald Tribune, 4/12/1933</t>
  </si>
  <si>
    <t>1933.05.03</t>
  </si>
  <si>
    <t>Off Jaimanitas Yacht Club, Havana</t>
  </si>
  <si>
    <t>Swimming to shore from capsized sailboat</t>
  </si>
  <si>
    <t>Majin Alvarez Piedra</t>
  </si>
  <si>
    <t>NY Times, May 4, 1933</t>
  </si>
  <si>
    <t>1933.05.23</t>
  </si>
  <si>
    <t>Off Stradbroke Island</t>
  </si>
  <si>
    <t>Mr. E.B. Port</t>
  </si>
  <si>
    <t>Laceration to lower leg by netted shark PROVOKED INCIDENT</t>
  </si>
  <si>
    <t>7' to 8' shark</t>
  </si>
  <si>
    <t>Brisbane Courier, 5/24/1933</t>
  </si>
  <si>
    <t>1933.05.24</t>
  </si>
  <si>
    <t>St Michael Parish</t>
  </si>
  <si>
    <t>Off Pelican Island</t>
  </si>
  <si>
    <t>Yacht of Michael Howell capsized</t>
  </si>
  <si>
    <t>9 people in the water</t>
  </si>
  <si>
    <t>5 survived  &amp; 4 perished, but shark involvement not confirmed</t>
  </si>
  <si>
    <t>New York Times 5/26/1933; L. Schultz &amp; M. Malin, p.558; SAF Case #931</t>
  </si>
  <si>
    <t>1933.06.08.R</t>
  </si>
  <si>
    <t>Walter Mitchell</t>
  </si>
  <si>
    <t>Lacerations to legs from fins of shark</t>
  </si>
  <si>
    <t xml:space="preserve">Townsville Daily Bulletin, 6/9/1933 </t>
  </si>
  <si>
    <t>1933.06.13</t>
  </si>
  <si>
    <t>Ah Cup</t>
  </si>
  <si>
    <t>No injury, "shark chased him ashore"</t>
  </si>
  <si>
    <t>1933.06.16</t>
  </si>
  <si>
    <t>Emma G. Megginson</t>
  </si>
  <si>
    <t>Left calf bitten</t>
  </si>
  <si>
    <t>E. M. Burton; Note: A. Resciniti lists date as 16-Jul-1933</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</si>
  <si>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</si>
  <si>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</si>
  <si>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</si>
  <si>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</si>
  <si>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</si>
  <si>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</si>
  <si>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</si>
  <si>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1933.07.03</t>
  </si>
  <si>
    <t>Broome</t>
  </si>
  <si>
    <t>No injury, shark tore diving suit</t>
  </si>
  <si>
    <t>Canberra Times, 7/6/1933</t>
  </si>
  <si>
    <t>1933.07.07.R</t>
  </si>
  <si>
    <t>San Diego, San Diego County</t>
  </si>
  <si>
    <t>Tom Schaliniski</t>
  </si>
  <si>
    <t>Woodland Daily Democrat, 7/7/1933</t>
  </si>
  <si>
    <t>1933.08.26.R</t>
  </si>
  <si>
    <t>Mystic River</t>
  </si>
  <si>
    <t>Helen Clarke</t>
  </si>
  <si>
    <t>Hartford Courant, 8/26/1933</t>
  </si>
  <si>
    <t>1933.08.28.b</t>
  </si>
  <si>
    <t>Hermosa Beach, Los Angeles County</t>
  </si>
  <si>
    <t>Fishing, caught a 15' shark &amp; took it onboard</t>
  </si>
  <si>
    <t>Nathaniel Myrick</t>
  </si>
  <si>
    <t>Severely lacerated arm PROVOKED INCIDENT</t>
  </si>
  <si>
    <t>Blue shark, 4.5 m [14'9"]</t>
  </si>
  <si>
    <t>D. Baldridge, p.90</t>
  </si>
  <si>
    <t>1933.08.28.a</t>
  </si>
  <si>
    <t>Pawley’s Island, north of Charleston</t>
  </si>
  <si>
    <t>Kenneth Layton</t>
  </si>
  <si>
    <t>Right heel &amp; ankle bitten</t>
  </si>
  <si>
    <t>E.M. Burton; V.M. Coppleson (1958), pp.153 &amp; 253</t>
  </si>
  <si>
    <t>1933.09.27.R</t>
  </si>
  <si>
    <t>Israel</t>
  </si>
  <si>
    <t>Nabi Rubin</t>
  </si>
  <si>
    <t>One man bitten on thigh, another on arm</t>
  </si>
  <si>
    <t>3 sharks</t>
  </si>
  <si>
    <t>1933.10.25.R</t>
  </si>
  <si>
    <t>Off Bloomfield River</t>
  </si>
  <si>
    <t>Courier-Mail, 10/25/1933</t>
  </si>
  <si>
    <t>1933.11.18</t>
  </si>
  <si>
    <t>Near Barrow Point</t>
  </si>
  <si>
    <t>Alfred Aniba, a Torres Strait Islander</t>
  </si>
  <si>
    <t>Hand badly injured, right arm surgically amputated above wrist</t>
  </si>
  <si>
    <t>V.M. Coppleson (1958), p.243</t>
  </si>
  <si>
    <t>1933.11.20</t>
  </si>
  <si>
    <t>Near Boydong Cay</t>
  </si>
  <si>
    <t xml:space="preserve">Free diving for trochus </t>
  </si>
  <si>
    <t>Bili, a Papuan</t>
  </si>
  <si>
    <t xml:space="preserve">FATAL, right buttock &amp; thigh bitten </t>
  </si>
  <si>
    <t xml:space="preserve">Tiger shark, 3.4 m [11'] </t>
  </si>
  <si>
    <t>Cairns Post, 11/29/1933</t>
  </si>
  <si>
    <t>1934.01.07</t>
  </si>
  <si>
    <t>Queenscliff</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</si>
  <si>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</si>
  <si>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</si>
  <si>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</si>
  <si>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</si>
  <si>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</si>
  <si>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1934.01.27</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</si>
  <si>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</si>
  <si>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</si>
  <si>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</si>
  <si>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</si>
  <si>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</si>
  <si>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1934.01.08.R</t>
  </si>
  <si>
    <t>Istanbul</t>
  </si>
  <si>
    <t>Haydarpasa jetty, Istanbul</t>
  </si>
  <si>
    <t>1934.02.22</t>
  </si>
  <si>
    <t>Chile</t>
  </si>
  <si>
    <t>Elqui Province</t>
  </si>
  <si>
    <t>Coquimbo</t>
  </si>
  <si>
    <t>Los Angeles Times, 2/23/1934, p.20</t>
  </si>
  <si>
    <t>1934.02.24</t>
  </si>
  <si>
    <t>Adolphus Channel</t>
  </si>
  <si>
    <t xml:space="preserve">Splashing in water </t>
  </si>
  <si>
    <t>Rixon, an aboriginal</t>
  </si>
  <si>
    <t>Lacerated knee &amp; foot, deep puncture wounds</t>
  </si>
  <si>
    <t>3.4 m [11']  tiger shark &amp; a 5' shark</t>
  </si>
  <si>
    <t>1934.03.00</t>
  </si>
  <si>
    <t>Cronulla</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</si>
  <si>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</si>
  <si>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</si>
  <si>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</si>
  <si>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</si>
  <si>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</si>
  <si>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</si>
  <si>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</si>
  <si>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</si>
  <si>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</si>
  <si>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</si>
  <si>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</si>
  <si>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1934.04.01.b</t>
  </si>
  <si>
    <t>Danger Pool, Winkelspruit</t>
  </si>
  <si>
    <t>Alan Donald McArthur</t>
  </si>
  <si>
    <t>Right thigh lacerated</t>
  </si>
  <si>
    <t>A.D. McArthur, M. Levine, GSAF</t>
  </si>
  <si>
    <t>1934.04.01.a</t>
  </si>
  <si>
    <t>North Steyne</t>
  </si>
  <si>
    <t xml:space="preserve">Swimming in waist-deep water </t>
  </si>
  <si>
    <t>Leon Ritson Hermes</t>
  </si>
  <si>
    <t>FATAL, right leg lacerated</t>
  </si>
  <si>
    <t>4.3 m [14'] shark seen in vicinity</t>
  </si>
  <si>
    <t xml:space="preserve">V.M. Coppleson (1958), p. 233  </t>
  </si>
  <si>
    <t>1934.04.01.c</t>
  </si>
  <si>
    <t>Granny’s Pool, Winkelspruit</t>
  </si>
  <si>
    <t>N. Doveton; M. Levine, GSAF</t>
  </si>
  <si>
    <t>1934.04.15</t>
  </si>
  <si>
    <t>Elephant Rock, Currumbin near Southport</t>
  </si>
  <si>
    <t>Frank Ilett</t>
  </si>
  <si>
    <t>Leg lacerated &amp; punctured</t>
  </si>
  <si>
    <t xml:space="preserve">V.M. Coppleson (1958), pp.92 &amp; 238. Note: L. Schultz lists date as 1/15/1934 </t>
  </si>
  <si>
    <t>1934.06.20</t>
  </si>
  <si>
    <t>Melbourne, Brevard County</t>
  </si>
  <si>
    <t>Richard Clark Best, Jr.</t>
  </si>
  <si>
    <t xml:space="preserve">New York Herald Tribune, 6/21/1934 </t>
  </si>
  <si>
    <t>1934.06.21</t>
  </si>
  <si>
    <t>Off Mooloolabah</t>
  </si>
  <si>
    <t>Thomas Henry Durbridge</t>
  </si>
  <si>
    <t>Hand bitten while landing shark PROVOKED INCIDENT</t>
  </si>
  <si>
    <t>A 6.5' "blue-nosed shark"</t>
  </si>
  <si>
    <t xml:space="preserve">Sydney Morning Herald, 6/23 &amp; 6/25/1934  </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</si>
  <si>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</si>
  <si>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</si>
  <si>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</si>
  <si>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</si>
  <si>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</si>
  <si>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1934.08.05</t>
  </si>
  <si>
    <t>Thunderbolt, Chatham County</t>
  </si>
  <si>
    <t>William Aimar, Jr.</t>
  </si>
  <si>
    <t>Lacerations to right leg</t>
  </si>
  <si>
    <t>Cullman Democrat, 8.9/1934</t>
  </si>
  <si>
    <t>1934.08.21</t>
  </si>
  <si>
    <t>Susak (Rijeka, Istria)</t>
  </si>
  <si>
    <t>Agnes Novak</t>
  </si>
  <si>
    <t>NY Times, 7/10/1934, p.15; V.M. Coppleson (1958), p. 266; R. Rocconi;   D. Baldridge, p.15; A. De Maddalena; Giudici &amp; Fino (1989), De Maddalena (2000)</t>
  </si>
  <si>
    <t>1934.08.26.R</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</si>
  <si>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</si>
  <si>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</si>
  <si>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</si>
  <si>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</si>
  <si>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</si>
  <si>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</si>
  <si>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t>
  </si>
  <si>
    <t>Off Eva Island 20 miles from Cardwell</t>
  </si>
  <si>
    <t>Dived into sea from launch &amp; bitten immediately</t>
  </si>
  <si>
    <t>Robert Steele</t>
  </si>
  <si>
    <t>G.P. Whitley citing Sydney Morning Herald 8/27/1934; Sunday Mail (Brisbane) 11/18/1934; G.P. Whitley, p.262; J. Green, p.33;V.M. Coppleson (1958), p.238</t>
  </si>
  <si>
    <t>1934.08.27</t>
  </si>
  <si>
    <t>Catania</t>
  </si>
  <si>
    <t xml:space="preserve">White shark, 4 m [13'] </t>
  </si>
  <si>
    <t>A. De Maddalena; Giudici &amp; Fino (1989)</t>
  </si>
  <si>
    <t>1934.09.08</t>
  </si>
  <si>
    <t>Hamilton</t>
  </si>
  <si>
    <t>Nine miles off Frasconi Flats</t>
  </si>
  <si>
    <t>Captain Earnest Gibbons, skipper of the cruiser Cupid</t>
  </si>
  <si>
    <t>Right foot bitten by shark caught &amp; taken onboard  by Mrs. Tucker North PROVOKED INCIDENT</t>
  </si>
  <si>
    <t>NY Times, 9/10/193, p.10</t>
  </si>
  <si>
    <t>1934.10.08</t>
  </si>
  <si>
    <t>Hamilton Parish</t>
  </si>
  <si>
    <t>McCallan</t>
  </si>
  <si>
    <t>Arm bitten by hooked shark PROVOKED INCIDENT</t>
  </si>
  <si>
    <t>The Gleaner, 10/16/1934</t>
  </si>
  <si>
    <t>1934.10.09</t>
  </si>
  <si>
    <t>Redcliff, Cobourg Peninsula</t>
  </si>
  <si>
    <t>aboriginal woman</t>
  </si>
  <si>
    <t>The Age, 10/27/1934;; V.M. Coppleson (1958), p.240</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</si>
  <si>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</si>
  <si>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</si>
  <si>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</si>
  <si>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</si>
  <si>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</si>
  <si>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</si>
  <si>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1934.12.23.a</t>
  </si>
  <si>
    <t>Woy Woy on the Brisbane Waters</t>
  </si>
  <si>
    <t>Swimming &amp; splashing</t>
  </si>
  <si>
    <t>Joyce Inman (Roy’s sister)</t>
  </si>
  <si>
    <t>J. Green, pp.10 &amp; 33 corrects earlier accounts that gave the location as Queensland; V.M. Coppleson (1958), pp.85-86 &amp; 233; A. MacCormick, p.172</t>
  </si>
  <si>
    <t>1934.12.23.b</t>
  </si>
  <si>
    <t>Woy Woy  on the Brisbane Waters</t>
  </si>
  <si>
    <t>Taken as he dived into the water</t>
  </si>
  <si>
    <t>Roy Inman</t>
  </si>
  <si>
    <t>V.M. Coppleson (1958), pp.85-86 &amp; 233; A. MacCormick, p.172</t>
  </si>
  <si>
    <t>1934.12.31.b</t>
  </si>
  <si>
    <t>George’s River at Kentucky</t>
  </si>
  <si>
    <t>Beryl Morrin</t>
  </si>
  <si>
    <t>Hands severed</t>
  </si>
  <si>
    <t xml:space="preserve">Tiger shark, 1.5 m [5'] </t>
  </si>
  <si>
    <t>V.M. Coppleson (1958), pp.67 &amp; 233; A. Sharpe, pp.90-91</t>
  </si>
  <si>
    <t>1934.12.31.a</t>
  </si>
  <si>
    <t xml:space="preserve"> St. George’s River at Moorebank, near Milperra Bridge</t>
  </si>
  <si>
    <t>Swimming (lead swimmer in race)</t>
  </si>
  <si>
    <t>Richard George Soden</t>
  </si>
  <si>
    <t xml:space="preserve">FATAL, left leg bitten </t>
  </si>
  <si>
    <t>V.M. Coppleson (1958), pp.67 &amp; 233;  A. Sharpe, pp.89-90]</t>
  </si>
  <si>
    <t>1935.01.17</t>
  </si>
  <si>
    <t>Seaforth River, near MacKay</t>
  </si>
  <si>
    <t>small boy</t>
  </si>
  <si>
    <t>No injury; onlookers saw shark heading for him and lifted him ashore</t>
  </si>
  <si>
    <t>G.P. Whitley, p.263</t>
  </si>
  <si>
    <t>1935.01.21.R</t>
  </si>
  <si>
    <t>Herzliyah</t>
  </si>
  <si>
    <t>Sidny Ali</t>
  </si>
  <si>
    <t>human remains washed ahore</t>
  </si>
  <si>
    <t>1935.01.24.b</t>
  </si>
  <si>
    <t>Off Ben Buckler, near Sydney</t>
  </si>
  <si>
    <t>No injury, sleeve ripped</t>
  </si>
  <si>
    <t xml:space="preserve">Tiger shark, 12' </t>
  </si>
  <si>
    <t>1935.01.24.a</t>
  </si>
  <si>
    <t>flat-bottomed boat</t>
  </si>
  <si>
    <t>2 sharks</t>
  </si>
  <si>
    <t>1935.02.14</t>
  </si>
  <si>
    <t>Austinmer</t>
  </si>
  <si>
    <t>Surfing (pneumatic surfboard)</t>
  </si>
  <si>
    <t>Darcy Lorenz</t>
  </si>
  <si>
    <t>Thigh lacerated, abrasions</t>
  </si>
  <si>
    <t>V.M. Coppleson (1958), pp.45 &amp; 233</t>
  </si>
  <si>
    <t>1935.03.02</t>
  </si>
  <si>
    <t>North Narrabeen Beach</t>
  </si>
  <si>
    <t>Herbert McFarlane</t>
  </si>
  <si>
    <t xml:space="preserve">White shark, 3.5 m to 4 m [11.5' to 13'] </t>
  </si>
  <si>
    <t>Amarillo Globe, 6/21/1935, p.3; V.M. Coppleson (1958), pp.66-67 &amp; 233;  John West</t>
  </si>
  <si>
    <t>1935.03.09</t>
  </si>
  <si>
    <t>Ernest MacDonald</t>
  </si>
  <si>
    <t xml:space="preserve">FATAL, left thigh, buttock, left forearm bitten, finger removed  </t>
  </si>
  <si>
    <t>V.M. Coppleson (1958), pp.65, 233 &amp; 234; A. Sharpe, pp. 64-65,   G.P. Whitley, p.14; J. West, ASAF</t>
  </si>
  <si>
    <t>1935.03.11</t>
  </si>
  <si>
    <t>Eric McMichael</t>
  </si>
  <si>
    <t>Abrasions to shins</t>
  </si>
  <si>
    <t>Sydney Morning Herald, 3/11/1935</t>
  </si>
  <si>
    <t>1935.03.13</t>
  </si>
  <si>
    <t>Pimpana River</t>
  </si>
  <si>
    <t>Hauling in net with shark in it</t>
  </si>
  <si>
    <t>William Charles Beitz</t>
  </si>
  <si>
    <t>Calf &amp; shin bitten  PROVOKED INCIDENT</t>
  </si>
  <si>
    <t>"Blue nose shark"</t>
  </si>
  <si>
    <t>1935.03.20</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</si>
  <si>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</si>
  <si>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</si>
  <si>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</si>
  <si>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</si>
  <si>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</si>
  <si>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</si>
  <si>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1935.03.25.R</t>
  </si>
  <si>
    <t>North Pier, Durban</t>
  </si>
  <si>
    <t>Put foot inside mouth of supposedly dead shark</t>
  </si>
  <si>
    <t>Injury to foot    PROVOKED INCIDENT</t>
  </si>
  <si>
    <t>Natal Coast Angler, 3/25/1935</t>
  </si>
  <si>
    <t>1935.03.30</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</si>
  <si>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</si>
  <si>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</si>
  <si>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</si>
  <si>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</si>
  <si>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</si>
  <si>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1935.04.08.R</t>
  </si>
  <si>
    <t>A. R. Davis</t>
  </si>
  <si>
    <t xml:space="preserve">Laceration to hand  </t>
  </si>
  <si>
    <t xml:space="preserve">Los Angeles Times, 4/8/1935 </t>
  </si>
  <si>
    <t>1935.04.12.R</t>
  </si>
  <si>
    <t>Pearl Purdy Scott</t>
  </si>
  <si>
    <t>Port Arthur News, 4/12/1935</t>
  </si>
  <si>
    <t>1935.04.25</t>
  </si>
  <si>
    <t>Disappeared 11 days earlier, probable homicide victim</t>
  </si>
  <si>
    <t>James Smith, murder victim</t>
  </si>
  <si>
    <t>Captive shark regurgitated his arm in the Coogee Aquarium</t>
  </si>
  <si>
    <t>A. Sharpe, pp.28-32</t>
  </si>
  <si>
    <t>1935.05.12</t>
  </si>
  <si>
    <t>On edge of reef near Warrior Island</t>
  </si>
  <si>
    <t>Andrew, a Torres Strait Islander</t>
  </si>
  <si>
    <t>3 gashes on hand &amp; wrist</t>
  </si>
  <si>
    <t>V.M. Coppleson (1958), pp.103 &amp; 243</t>
  </si>
  <si>
    <t>1935.05.19</t>
  </si>
  <si>
    <t>Put foot inside a landed &amp; supposedly dead shark</t>
  </si>
  <si>
    <t>male, a spectator</t>
  </si>
  <si>
    <t>Foot bitten, required 1 week hospitalization PROVOKED INCIDENT</t>
  </si>
  <si>
    <t xml:space="preserve">White shark, 246-kg </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</si>
  <si>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</si>
  <si>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</si>
  <si>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</si>
  <si>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</si>
  <si>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</si>
  <si>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</si>
  <si>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</si>
  <si>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</si>
  <si>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</si>
  <si>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</si>
  <si>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1935.06.05.R</t>
  </si>
  <si>
    <t>Makira-Uluwa Province</t>
  </si>
  <si>
    <t>Makira Island</t>
  </si>
  <si>
    <t>Sydney Mail, 6/5/1935</t>
  </si>
  <si>
    <t>1935.06.18</t>
  </si>
  <si>
    <t>50 miles offshore</t>
  </si>
  <si>
    <t>Fishing for bluefish, shark leapt into dory</t>
  </si>
  <si>
    <t>Captain Manuel Chalor of fishing trawler Nautilus</t>
  </si>
  <si>
    <t xml:space="preserve">Arm lacerated by a shark that leapt onto boat </t>
  </si>
  <si>
    <t>4.6 m [15'] shark</t>
  </si>
  <si>
    <t xml:space="preserve">NY Times, 6/19/1935, p.21 </t>
  </si>
  <si>
    <t>1935.07.01</t>
  </si>
  <si>
    <t>Susak / Fiume (Rijeka, Istria)</t>
  </si>
  <si>
    <t>Mira Kudlich</t>
  </si>
  <si>
    <t>1935.07.05</t>
  </si>
  <si>
    <t>off Culebra</t>
  </si>
  <si>
    <t>Fishing with dynamite, afterwards in water retrieving catch</t>
  </si>
  <si>
    <t>Valentin Alonso</t>
  </si>
  <si>
    <t>New York Times, 7/6/1935</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</si>
  <si>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</si>
  <si>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</si>
  <si>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</si>
  <si>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</si>
  <si>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</si>
  <si>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</si>
  <si>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1935.07.27.a</t>
  </si>
  <si>
    <t xml:space="preserve">Dr. Alfred L. Wilkes </t>
  </si>
  <si>
    <t xml:space="preserve">Although listed as  an uprovoked fatal attack by SAF, he was killed by the explosion. The shark bites were post-mortem </t>
  </si>
  <si>
    <t>1935.08.13</t>
  </si>
  <si>
    <t>Near Warrior Reefs, Queensland</t>
  </si>
  <si>
    <t>Diving for beche-de-mer from lugger</t>
  </si>
  <si>
    <t>Barani, a Papuan</t>
  </si>
  <si>
    <t>J. Green, p.33; V.M. Coppleson (1958), p.243</t>
  </si>
  <si>
    <t>1935.08.24</t>
  </si>
  <si>
    <t>United Kingdom</t>
  </si>
  <si>
    <t>Atherfield</t>
  </si>
  <si>
    <t>Percy Wadham</t>
  </si>
  <si>
    <t>The hooked shark didn't cut his finger, he was injured by his line</t>
  </si>
  <si>
    <t>possibly a porbeagle shark</t>
  </si>
  <si>
    <t>C. Moore; Isle of Wight Press</t>
  </si>
  <si>
    <t>1935.08.26</t>
  </si>
  <si>
    <t>At Flat Top, near Mackay</t>
  </si>
  <si>
    <t>Fell overboard, hanging onto lifebuoy</t>
  </si>
  <si>
    <t>FATAL. His body was not recovered, but about 3 weeks later 2 sharks were caught with human remains, thought to be those of Quinn</t>
  </si>
  <si>
    <t>V.M. Coppleson (1958), p.22; G. P. Whitley</t>
  </si>
  <si>
    <t>1935.09.04.R</t>
  </si>
  <si>
    <t>Mailia Ola</t>
  </si>
  <si>
    <t>Cairns Post, 9/24/1935</t>
  </si>
  <si>
    <t>1935.09.21</t>
  </si>
  <si>
    <t>Brown’s Inlet on New River, Onslow Beach</t>
  </si>
  <si>
    <t>Jere W. Fountain</t>
  </si>
  <si>
    <t xml:space="preserve"> F. Schwartz, p.23; C. Creswell, GSAF</t>
  </si>
  <si>
    <t>1935.11.13</t>
  </si>
  <si>
    <t>James Messot, a Thursday Islander</t>
  </si>
  <si>
    <t>Back &amp; arm gashed but survived</t>
  </si>
  <si>
    <t>NY Times, 11/16/1935; Sun (Sydney) 1/13/1936 (pictures of healed wounds);  V.M. Coppleson (1958), p.244</t>
  </si>
  <si>
    <t>1935.12.23</t>
  </si>
  <si>
    <t>150 yards from the pier at Lorne</t>
  </si>
  <si>
    <t>Cruising</t>
  </si>
  <si>
    <t>16' motor launch owned by A. &amp; E. Norton</t>
  </si>
  <si>
    <t>Harpooned shark stove in bow (20" x 10" hole), boat sank PROVOKED INCIDENT</t>
  </si>
  <si>
    <t>4.3 m [14'] shark</t>
  </si>
  <si>
    <t>V.M. Coppleson (1958), p.183</t>
  </si>
  <si>
    <t>1936.01.00</t>
  </si>
  <si>
    <t>North Bondi</t>
  </si>
  <si>
    <t>Paddleskiing</t>
  </si>
  <si>
    <t>Ken Howell</t>
  </si>
  <si>
    <t>He tried to hit shark with paddle, shark bumped  ski  PROVOKED INCIDENT</t>
  </si>
  <si>
    <t>2.3 m [7'] shark</t>
  </si>
  <si>
    <t>V.M. Coppleson (1958), p.41</t>
  </si>
  <si>
    <t>1936.01.05</t>
  </si>
  <si>
    <t>Main Beach, Southport</t>
  </si>
  <si>
    <t>Kevin Canavan</t>
  </si>
  <si>
    <t>Disappeared &amp; his torn clothing washed ashore</t>
  </si>
  <si>
    <t>Canberra Times, 1/7/1936; V.M. Coppleson, p.92-93</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</si>
  <si>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</si>
  <si>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</si>
  <si>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</si>
  <si>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</si>
  <si>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</si>
  <si>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</si>
  <si>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</si>
  <si>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</si>
  <si>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</si>
  <si>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</si>
  <si>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1936.02.20..R</t>
  </si>
  <si>
    <t>Sculling</t>
  </si>
  <si>
    <t>C.E. Slaughter</t>
  </si>
  <si>
    <t>No injury, scull sank</t>
  </si>
  <si>
    <t>Nevada State Journal, 5/2/1936</t>
  </si>
  <si>
    <t>1936.02.23</t>
  </si>
  <si>
    <t>Angourie, near Yamba</t>
  </si>
  <si>
    <t>Touching the mouth of a supposedly dead shark</t>
  </si>
  <si>
    <t>Eva Cameron</t>
  </si>
  <si>
    <t>Finger bitten PROVOKED INCIDENT</t>
  </si>
  <si>
    <t>Coppleson (1958), p. 176; G.P. Whitley, p.263</t>
  </si>
  <si>
    <t>1936.03.04.</t>
  </si>
  <si>
    <t>Between Cape Hotham &amp; Darwin (50 miles from Darwin)</t>
  </si>
  <si>
    <t xml:space="preserve">Rowing </t>
  </si>
  <si>
    <t>dinghy, occupants: aborigine &amp; lighthouse keeper</t>
  </si>
  <si>
    <t>No injury to occupants, shark almost wrenched oar from aborigine</t>
  </si>
  <si>
    <t>G.P. Whitley, p.263; V.M. Coppleson (1958), p.186</t>
  </si>
  <si>
    <t>1936.03.22</t>
  </si>
  <si>
    <t>Near Shelburne Bay, Queenland</t>
  </si>
  <si>
    <t xml:space="preserve">Among 31 survivors of crew from the sampan Fukulya Maru (which reached Thursday Island in rowing boat) was a man whose arm had been bitten off by shark. The sampan wrecked west of McArthur island </t>
  </si>
  <si>
    <t>Japanese sailor</t>
  </si>
  <si>
    <t>Coppleson (1958), p.244; The Argus, 4/9/1936</t>
  </si>
  <si>
    <t>1936.03.19</t>
  </si>
  <si>
    <t>Near Forbes Island, Barrier Reef</t>
  </si>
  <si>
    <t>Norman, an aboriginal</t>
  </si>
  <si>
    <t>Right forearm lacerated</t>
  </si>
  <si>
    <t>G.P. Whitley, p.263; V.M. Coppleson (1958), p.244</t>
  </si>
  <si>
    <t>1936.03.30</t>
  </si>
  <si>
    <t>Miami, Miami-Date County</t>
  </si>
  <si>
    <t>Bill Samsoe</t>
  </si>
  <si>
    <t xml:space="preserve">No injury. His hand entangled in line of hooked shark. He was pulled overboard &amp; towed 150' PROVOKED INCIDENT </t>
  </si>
  <si>
    <t>650-lb shark</t>
  </si>
  <si>
    <t>NY Times, 4/1/1936, p.27, col.1</t>
  </si>
  <si>
    <t>1936.04.22</t>
  </si>
  <si>
    <t>Arlington Reef near Cairns</t>
  </si>
  <si>
    <t>Guisne Oscoto (Japanese)</t>
  </si>
  <si>
    <t>Arm &amp; back bitten, heel lacerated</t>
  </si>
  <si>
    <t xml:space="preserve">Tiger shark, 4.6 m [15'] </t>
  </si>
  <si>
    <t>Sydney Morning Herald, 4/23/1936</t>
  </si>
  <si>
    <t>1936.06.06</t>
  </si>
  <si>
    <t>Evening Independent, 6/8/1936</t>
  </si>
  <si>
    <t>1936.06.26</t>
  </si>
  <si>
    <t>Nepean Island</t>
  </si>
  <si>
    <t>Diving for trochus , but swimming on surface</t>
  </si>
  <si>
    <t>Willie, an aboriginal</t>
  </si>
  <si>
    <t>Tiger shark, 2.4 m [8']</t>
  </si>
  <si>
    <t>Sydney Morning Herald, 7/7/1936; V.M. Coppleson (1958), p.244</t>
  </si>
  <si>
    <t>1936.07.00</t>
  </si>
  <si>
    <t>Cape Point</t>
  </si>
  <si>
    <t>Fishing, catching snoek, Thyrsites atun</t>
  </si>
  <si>
    <t>10m boat Lucky Jim</t>
  </si>
  <si>
    <t>Shark leapt onboard &amp; into fishwell, tossing a crew member, Pepino, in the sea</t>
  </si>
  <si>
    <t>T. Wallett, p.25</t>
  </si>
  <si>
    <t>1936.07.07</t>
  </si>
  <si>
    <t>Off Nepean Island</t>
  </si>
  <si>
    <t>Survived? Admitted to Thursday Island Hospital</t>
  </si>
  <si>
    <t>V.M. Coppleson (1958), p.244</t>
  </si>
  <si>
    <t>1936.07.12</t>
  </si>
  <si>
    <t>Long Branch, Monmouth County (offshore)</t>
  </si>
  <si>
    <t>22' boat, occupants: Saul White &amp; Charles Dillione</t>
  </si>
  <si>
    <t>No injury to occupants, shark leapt onboard boat</t>
  </si>
  <si>
    <t xml:space="preserve">Blue shark, 8' [2.4 m], 500-lb </t>
  </si>
  <si>
    <t xml:space="preserve">NY Times, 6/13/1936 </t>
  </si>
  <si>
    <t>1936.07.25</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</si>
  <si>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</si>
  <si>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</si>
  <si>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</si>
  <si>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</si>
  <si>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</si>
  <si>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</si>
  <si>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1936.08.00</t>
  </si>
  <si>
    <t>Pamlico Sound off Frisco, Dare County</t>
  </si>
  <si>
    <t>rowboat, occupants: James Mitchell-Hedges &amp; Raymond McHenry</t>
  </si>
  <si>
    <t>Shark rammed boat; no injury to occupants</t>
  </si>
  <si>
    <t>1936.08.04</t>
  </si>
  <si>
    <t>Bathurst Island</t>
  </si>
  <si>
    <t xml:space="preserve">Torso bitten </t>
  </si>
  <si>
    <t>Nortnern Standard, 8/4/1936</t>
  </si>
  <si>
    <t>1936.08.11</t>
  </si>
  <si>
    <t>Newfoundland</t>
  </si>
  <si>
    <t>Fishing for cod</t>
  </si>
  <si>
    <t>a dory of the schooner Raymonde, occupants: Albion Muise, Peter Dousette &amp; Jack Shannon</t>
  </si>
  <si>
    <t>No injury to occupants, hooked shark leapt onboard boat PROVOKED INCIDENT</t>
  </si>
  <si>
    <t xml:space="preserve">Shovelnose shark, 6 m [20'] </t>
  </si>
  <si>
    <t>NY Times, 8/13/1936, p.25, col.6</t>
  </si>
  <si>
    <t>1936.08.24</t>
  </si>
  <si>
    <t>Trochus diving, but floating on surface</t>
  </si>
  <si>
    <t>Tala Lui, a Torres Strait islander</t>
  </si>
  <si>
    <t>Flexed right leg bitten</t>
  </si>
  <si>
    <t>Large tiger shark seen in the vicinity the following morning</t>
  </si>
  <si>
    <t>G.P. Whitley, p.264; V.M. Coppleson (1958), p.244</t>
  </si>
  <si>
    <t>1936.09.04</t>
  </si>
  <si>
    <t>Lahaina, Maui</t>
  </si>
  <si>
    <t>young male</t>
  </si>
  <si>
    <t>J. Borg, p.71; L. Taylor (1993), pp.96-97</t>
  </si>
  <si>
    <t>1936.11.27</t>
  </si>
  <si>
    <t xml:space="preserve">Spearfishing </t>
  </si>
  <si>
    <t>Frank McDonnell</t>
  </si>
  <si>
    <t>Speared shark bit his hand PROVOKED INCIDENT</t>
  </si>
  <si>
    <t>0.9 m [3']  shark</t>
  </si>
  <si>
    <t>Whitley, p.264; V.M. Coppleson (1958), p.244</t>
  </si>
  <si>
    <t>1936.12.01</t>
  </si>
  <si>
    <t>Mordialloc</t>
  </si>
  <si>
    <t>Charles Swan, a returned soldier</t>
  </si>
  <si>
    <t>FATAL, his 2.4 m dinghy was found with 2' x 3' hole in its side &amp; tooth fragments embedded in the planking</t>
  </si>
  <si>
    <t>Thought to involve a 12' white shark</t>
  </si>
  <si>
    <t>The Age, 12/4/1936</t>
  </si>
  <si>
    <t>1936.12.12</t>
  </si>
  <si>
    <t>George Lundberg</t>
  </si>
  <si>
    <t>FATAL, leg severed at knee</t>
  </si>
  <si>
    <t>V.M. Coppleson (1958), p.234</t>
  </si>
  <si>
    <t>1936.12.15</t>
  </si>
  <si>
    <t>Fishing for the shark that killed George Lundberg</t>
  </si>
  <si>
    <t>skiff, occupants: J. &amp; A. Ayerst</t>
  </si>
  <si>
    <t>Hooked shark bit rudder PROVOKED INCIDENT</t>
  </si>
  <si>
    <t>V.M. Coppleson (1958), pp.182-183</t>
  </si>
  <si>
    <t>1936.12.19</t>
  </si>
  <si>
    <t>Racing scull, occupant: C.E. Slaughter, Queensland sculling champion</t>
  </si>
  <si>
    <t>No injury to occupant. Shark damaged scull, tooth fragments recovered</t>
  </si>
  <si>
    <t>G.P. Whitley, p.264; V.M. Coppleson (1958), p. 187</t>
  </si>
  <si>
    <t>1936.12.30</t>
  </si>
  <si>
    <t>Honokohau, Maui</t>
  </si>
  <si>
    <t>Diving, attempting to retrieve body of drowning victim wedged between rocks</t>
  </si>
  <si>
    <t>John Kekuhi</t>
  </si>
  <si>
    <t>6 m [20']  shark</t>
  </si>
  <si>
    <t>J. Borg, p.71; L. Taylor (1993), pp.98-99</t>
  </si>
  <si>
    <t>1937.01.27</t>
  </si>
  <si>
    <t>Lake Conjola, near Milton</t>
  </si>
  <si>
    <t xml:space="preserve">Holding shark's tail </t>
  </si>
  <si>
    <t>Raymond Hemsworth</t>
  </si>
  <si>
    <t>Bitten on forearm PROVOKED INCIDENT</t>
  </si>
  <si>
    <t>Grey nurse shark, 8'</t>
  </si>
  <si>
    <t>Northern Standard, 1/29/1937</t>
  </si>
  <si>
    <t>1937.02.03</t>
  </si>
  <si>
    <t>Moreton Island</t>
  </si>
  <si>
    <t>Edgar Woodley</t>
  </si>
  <si>
    <t>Left shoulder bitten by netted shark PROVOKED INCIDENT</t>
  </si>
  <si>
    <t>3' "blue nosed" shark</t>
  </si>
  <si>
    <t>G.P. Whitley, p.264</t>
  </si>
  <si>
    <t>1937.02.04</t>
  </si>
  <si>
    <t xml:space="preserve"> Botany Bay </t>
  </si>
  <si>
    <t>a launch, occupants- Albert Cree &amp; John Blacksall</t>
  </si>
  <si>
    <t>No injury to occupants, launch holed</t>
  </si>
  <si>
    <t>Canberra Times, 2/5/1937</t>
  </si>
  <si>
    <t>1937.02.11</t>
  </si>
  <si>
    <t>Swimming ashore after launch capsized</t>
  </si>
  <si>
    <t>Mr. Redman</t>
  </si>
  <si>
    <t>Canberra Times, 2/12/1937</t>
  </si>
  <si>
    <t>1937.02.13</t>
  </si>
  <si>
    <t>Bar Beach, Newcastle</t>
  </si>
  <si>
    <t>John Welsh</t>
  </si>
  <si>
    <t xml:space="preserve">FATAL, buttocks, ankle &amp; right elbow bitten </t>
  </si>
  <si>
    <t>V.M. Coppleson (1958), pp.77 &amp; 234; A. Sharpe, p.84; J.West, ASAF</t>
  </si>
  <si>
    <t>1937.03.09</t>
  </si>
  <si>
    <t>Chief Petty Officer A. E. King</t>
  </si>
  <si>
    <t>Canberra Times, 3/10/1937;Sydney Morning Herald, 3/10/1937; Whitley, p.264</t>
  </si>
  <si>
    <t>1937.03.26</t>
  </si>
  <si>
    <t>South Cronulla</t>
  </si>
  <si>
    <t>Austin Shaw</t>
  </si>
  <si>
    <t>His body was recovered 2 days later but shark involvement prior to death was not confirmed</t>
  </si>
  <si>
    <t>Canberra Times, 3/29/1937, p.1</t>
  </si>
  <si>
    <t>1937.05.15</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</si>
  <si>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</si>
  <si>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</si>
  <si>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</si>
  <si>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</si>
  <si>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</si>
  <si>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1937.05.30</t>
  </si>
  <si>
    <t>William Siskalo</t>
  </si>
  <si>
    <t>Leg nipped by hooked shark PROVOKED INCIDENT</t>
  </si>
  <si>
    <t>Galveston Daily News, 6/1/1937</t>
  </si>
  <si>
    <t>1937.06.15</t>
  </si>
  <si>
    <t>Hal A. Thompson, Jr.</t>
  </si>
  <si>
    <t xml:space="preserve">Amarillo Globe, 6/16/1937 </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</si>
  <si>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</si>
  <si>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</si>
  <si>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</si>
  <si>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</si>
  <si>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</si>
  <si>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</si>
  <si>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</si>
  <si>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1937.06.28.R</t>
  </si>
  <si>
    <t>Salonika?</t>
  </si>
  <si>
    <t xml:space="preserve">A. Arvanitakis </t>
  </si>
  <si>
    <t>1937.07.06</t>
  </si>
  <si>
    <t>Borgeo Verezzi</t>
  </si>
  <si>
    <t>row boat: 2 occupants</t>
  </si>
  <si>
    <t>1937.07.16.R</t>
  </si>
  <si>
    <t>Elcho Island</t>
  </si>
  <si>
    <t>A Japanese hard hat diver</t>
  </si>
  <si>
    <t>Mansfield News-Journal, 7/16/1937, p.11</t>
  </si>
  <si>
    <t>1937.08.02</t>
  </si>
  <si>
    <t>Limon Bay</t>
  </si>
  <si>
    <t>Jorge Fernandez</t>
  </si>
  <si>
    <t>The Gleaner, 8/12/1937</t>
  </si>
  <si>
    <t>1937.08.16</t>
  </si>
  <si>
    <t>No injury, no attack</t>
  </si>
  <si>
    <t>1937.08.31</t>
  </si>
  <si>
    <t>Mabuiag Island, between New Guinea &amp; Australia</t>
  </si>
  <si>
    <t>Diving from the lugger San, operated by the Protector of the Aborigines</t>
  </si>
  <si>
    <t>Head, neck &amp; shoulder bitten (In 1918, he was also bitten by a shark off Cairns)</t>
  </si>
  <si>
    <t xml:space="preserve">Tiger shark, 9' to 10' </t>
  </si>
  <si>
    <t>The Maitland Daily Mercury, 8/31/1937</t>
  </si>
  <si>
    <t>1937.09.01</t>
  </si>
  <si>
    <t>Scotland</t>
  </si>
  <si>
    <t>Argyll</t>
  </si>
  <si>
    <t>Carradale Bay, Kintyre Peninsula</t>
  </si>
  <si>
    <t>Captain Angus Brown, his son &amp; brother</t>
  </si>
  <si>
    <t>3 people drowned when the boat was capsized by the shark</t>
  </si>
  <si>
    <t>Basking shark</t>
  </si>
  <si>
    <t>Times (London), 9/2/1937; Fairfax, pp. 66-67</t>
  </si>
  <si>
    <t>1937.09.11</t>
  </si>
  <si>
    <t>Arran</t>
  </si>
  <si>
    <t>Fallen Rocks</t>
  </si>
  <si>
    <t>boat: Lady Charlotte, occupants: C. McSporran &amp; his crew</t>
  </si>
  <si>
    <t>No injury to occupants, propeller shaft damaged</t>
  </si>
  <si>
    <t>Times (London), 9/13/1937; C. Creswell, GSAF</t>
  </si>
  <si>
    <t>1937.09.12</t>
  </si>
  <si>
    <t>Argyllshire</t>
  </si>
  <si>
    <t>Pleasure boating</t>
  </si>
  <si>
    <t>Clyde steamer Glen Sannox</t>
  </si>
  <si>
    <t>No injury to occupants, two 5-foot observation windows shattered</t>
  </si>
  <si>
    <t xml:space="preserve">Daily Mail (undated clipping); A Buttigieg </t>
  </si>
  <si>
    <t>1937.10.24.c</t>
  </si>
  <si>
    <t xml:space="preserve">Byron Bay </t>
  </si>
  <si>
    <t>Swimming near jetty</t>
  </si>
  <si>
    <t>Thomas McDonald</t>
  </si>
  <si>
    <t>Tooth imprints on torso</t>
  </si>
  <si>
    <t>The Age, 10/25/1937; V.M. Coppleson (1958), p.234</t>
  </si>
  <si>
    <t>1937.10.24.a</t>
  </si>
  <si>
    <t>Surf skiing</t>
  </si>
  <si>
    <t>Glen Denning</t>
  </si>
  <si>
    <t>No injury, repulsed shark</t>
  </si>
  <si>
    <t>2.6 m [8.5'] shark</t>
  </si>
  <si>
    <t>1937.10.27.a</t>
  </si>
  <si>
    <t>Kirra Beach, Coolangatta</t>
  </si>
  <si>
    <t>Norman Girvan</t>
  </si>
  <si>
    <t xml:space="preserve">Tiger shark,  3.6 m [11'9"], 850-kg [1874-lb] female, contained Girvan's remains </t>
  </si>
  <si>
    <t xml:space="preserve">V.M. Coppleson, pp.51, 81-84 &amp; 234;  A. Sharpe, pp.94-96; H. Edwards, pp.114-115  </t>
  </si>
  <si>
    <t>1937.10.27.b</t>
  </si>
  <si>
    <t>Jack Brinkley</t>
  </si>
  <si>
    <t>J. Green; V.M. Coppleson, pp.51, 81-84 &amp; 234; A. Sharpe, pp.94-9 6; H. Edwards, pp.114-115</t>
  </si>
  <si>
    <t>1937.11.06.R</t>
  </si>
  <si>
    <t>Two canoes with 14 aboard blown to sea in a storm. While adrift for 3 week, one person fell overboard and was killed by a shark</t>
  </si>
  <si>
    <t>The Argus, 11/6/1937</t>
  </si>
  <si>
    <t>1937.11.11</t>
  </si>
  <si>
    <t>Ota Reef</t>
  </si>
  <si>
    <t>Nelan Kris</t>
  </si>
  <si>
    <t>J. Green, p.33; V.M. Coppleson  (1958), p.244</t>
  </si>
  <si>
    <t>1937.11.13</t>
  </si>
  <si>
    <t>Off Cape Hatteraa</t>
  </si>
  <si>
    <t>Tzenny Chandris, a Greek freighter laden with scrap iron, foundered in heavy weather</t>
  </si>
  <si>
    <t>3 crewmen</t>
  </si>
  <si>
    <t>Stevens Point Journal, 11/15/1937; TIME, 11/22/1937; Life Magazine, 11/29/1937</t>
  </si>
  <si>
    <t>1938.01.02</t>
  </si>
  <si>
    <t>Ernest. S. Baker</t>
  </si>
  <si>
    <t>No injury, ski bumped &amp; he was thrown in the water. Ski had indentations</t>
  </si>
  <si>
    <t>Sydney Morning Herald, 1/3/1938;  J. Green, p.33; V.M. Coppleson (1958), p.42 NOTE: Coppleson gives date as January 1937</t>
  </si>
  <si>
    <t>1938.01.14</t>
  </si>
  <si>
    <t>Lady Martin’s Beach, Sydney Harbor</t>
  </si>
  <si>
    <t>Diving off jetty</t>
  </si>
  <si>
    <t>Alan Murray</t>
  </si>
  <si>
    <t>Superficial lacerations on feet &amp; toes</t>
  </si>
  <si>
    <t>Questionable incident</t>
  </si>
  <si>
    <t>The Canberra Times, 1/15/1938</t>
  </si>
  <si>
    <t>1938.01.18</t>
  </si>
  <si>
    <t>Vetch’s Pier, Durban</t>
  </si>
  <si>
    <t>Watching seine netters with friends, one of whom picked up a netted shark</t>
  </si>
  <si>
    <t>George Parkin</t>
  </si>
  <si>
    <t>Leg bitten PROVOKED INCIDENT</t>
  </si>
  <si>
    <t>1938.01.21</t>
  </si>
  <si>
    <t>Tweed Heads</t>
  </si>
  <si>
    <t>Robert Corowa</t>
  </si>
  <si>
    <t>Thumb bitten by landed shark PROVOKED INCIDENT</t>
  </si>
  <si>
    <t xml:space="preserve"> Tiger shark, 3'</t>
  </si>
  <si>
    <t>Courier-Mail, 1/22/1938; Sydney Morning Herald 1/26/1938; Whitley, p.264</t>
  </si>
  <si>
    <t>1938.03.08</t>
  </si>
  <si>
    <t>Liverpool River</t>
  </si>
  <si>
    <t>Canoe capsized by shark</t>
  </si>
  <si>
    <t>Leg severed, but survived</t>
  </si>
  <si>
    <t>V.M. Coppleson  (1958) (in text); Sydney Morning Herald, 3/16/1938</t>
  </si>
  <si>
    <t>1938.03.21.R</t>
  </si>
  <si>
    <t>Viti Levu</t>
  </si>
  <si>
    <t>Singatoka River</t>
  </si>
  <si>
    <t>unknown</t>
  </si>
  <si>
    <t>Time Magazine, 3/21/1938</t>
  </si>
  <si>
    <t>1938.05.02.R</t>
  </si>
  <si>
    <t>West Bengal</t>
  </si>
  <si>
    <t>Hooghley River near Budge-Budge</t>
  </si>
  <si>
    <t>2 survived,       1 FATAL</t>
  </si>
  <si>
    <t>The Times (London), 5/2/1938, p.15</t>
  </si>
  <si>
    <t>1938.05.15</t>
  </si>
  <si>
    <t>Basrah City</t>
  </si>
  <si>
    <t>Ashar Canal, where people wash clothes &amp; kitchen pans</t>
  </si>
  <si>
    <t>Swimming, naked</t>
  </si>
  <si>
    <t>Arm severed, but survived. Note: Some weeks later he was swimming at the same spot when a shark severed his right foot.</t>
  </si>
  <si>
    <t>1938.05.26</t>
  </si>
  <si>
    <t>Nicoya Peninsula</t>
  </si>
  <si>
    <t>Laureano Villareal</t>
  </si>
  <si>
    <t xml:space="preserve">FATAL, pulled overboard by tuna, &amp; bitten by shark </t>
  </si>
  <si>
    <t xml:space="preserve">V.M. Coppleson  (1958), p.259 </t>
  </si>
  <si>
    <t>1938.06.08</t>
  </si>
  <si>
    <t>Hardhat diving</t>
  </si>
  <si>
    <t>Charles Edwards</t>
  </si>
  <si>
    <t>No injury, the shark knocked him off his feet</t>
  </si>
  <si>
    <t>The Canberra Times, 6/10/1938</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</si>
  <si>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</si>
  <si>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</si>
  <si>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</si>
  <si>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</si>
  <si>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</si>
  <si>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</si>
  <si>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</si>
  <si>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1938.07.12</t>
  </si>
  <si>
    <t>Off Bathurst Island</t>
  </si>
  <si>
    <t>Hardhat diving from Japanese pearling lugger, Reiyo Maru</t>
  </si>
  <si>
    <t>Okada</t>
  </si>
  <si>
    <t xml:space="preserve">FATAL, dragged out of diving helmet  </t>
  </si>
  <si>
    <t>G.P. Whitley, p.264; V.M. Coppleson  (1958), p.244; Sydney Morning Herald, 7/12/1938</t>
  </si>
  <si>
    <t>1938.07.17</t>
  </si>
  <si>
    <t>Dana Point, Orange County</t>
  </si>
  <si>
    <t>Fishing, removing gaff from shark's mouth</t>
  </si>
  <si>
    <t>Harry Griffet, passenger on fishing boat Flyer</t>
  </si>
  <si>
    <t>Leg bitten by gaffed shark PROVOKED INCIDENT</t>
  </si>
  <si>
    <t xml:space="preserve">L.A. Times, 7/18/1938 </t>
  </si>
  <si>
    <t>1938.07.17.R</t>
  </si>
  <si>
    <t>Ahmed</t>
  </si>
  <si>
    <t>Injured by harpooned shark PROVOKED INCIDENT</t>
  </si>
  <si>
    <t>1938.07.18</t>
  </si>
  <si>
    <t>Maynard Tanner</t>
  </si>
  <si>
    <t>Foot &amp; ankle lacerated</t>
  </si>
  <si>
    <t>Kingsport Times, 7/18/1938</t>
  </si>
  <si>
    <t>1938.08.18</t>
  </si>
  <si>
    <t>Near Encino, Los Angeles County</t>
  </si>
  <si>
    <t>Warren William</t>
  </si>
  <si>
    <t>Lacerations to hand by hooked shark PROVOKED INCIDENT</t>
  </si>
  <si>
    <t>Washington Post. 8/19/1938, p.24</t>
  </si>
  <si>
    <t>1938.08.29</t>
  </si>
  <si>
    <t>North China</t>
  </si>
  <si>
    <t>Outer harbor, Hong Kong</t>
  </si>
  <si>
    <t>Swimming alongside warship   Tsingt-ao</t>
  </si>
  <si>
    <t>Ulrick Baker or William M. Baker, a sailor from H.M.S. Folkestone</t>
  </si>
  <si>
    <t xml:space="preserve">FATAL, leg severed  </t>
  </si>
  <si>
    <t>New York Times (William Baker), 8/30/1938; [SAF Case #934]; V.M. Coppleson  (1958), p.257; A. MacCormick, p.134</t>
  </si>
  <si>
    <t>1938.10.05</t>
  </si>
  <si>
    <t>Between Wynnum &amp; St. Helena Island</t>
  </si>
  <si>
    <t>Jack Lopez</t>
  </si>
  <si>
    <t>Laceration to left foot &amp; ankle by netted shark PROVOKED INCIDENT</t>
  </si>
  <si>
    <t>Tiger shark, 6'</t>
  </si>
  <si>
    <t>Cairns Post, 10/6/1938</t>
  </si>
  <si>
    <t>1938.12.27</t>
  </si>
  <si>
    <t>North Beach, Belligen River</t>
  </si>
  <si>
    <t>Daniel Graham</t>
  </si>
  <si>
    <t xml:space="preserve">FATAL, thought to have been taken by a shark </t>
  </si>
  <si>
    <t>1939.01.12</t>
  </si>
  <si>
    <t>Scooping prawns</t>
  </si>
  <si>
    <t>Earl Yager &amp; Riley McLachlan</t>
  </si>
  <si>
    <t>1939.02.26</t>
  </si>
  <si>
    <t>Matakana River Mouth</t>
  </si>
  <si>
    <t>T. S. Ramsbottom</t>
  </si>
  <si>
    <t>Lacerations to left hand from hooked shark PROVOKED INCIDENT</t>
  </si>
  <si>
    <t>Auckland Star, 2/28/1939</t>
  </si>
  <si>
    <t>1939.03.24</t>
  </si>
  <si>
    <t>Port Moresby</t>
  </si>
  <si>
    <t>Dived for a coin</t>
  </si>
  <si>
    <t>Raho-Heni</t>
  </si>
  <si>
    <t xml:space="preserve">FATAL, leg severed just below hip </t>
  </si>
  <si>
    <t>"a large shark"</t>
  </si>
  <si>
    <t>The Papuan Villager, March 1939; G.P. Whitley, p.21</t>
  </si>
  <si>
    <t>1939.04.12.R</t>
  </si>
  <si>
    <t>Bulolol</t>
  </si>
  <si>
    <t>child</t>
  </si>
  <si>
    <t>Cairns Post, 4/12/1939</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</si>
  <si>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</si>
  <si>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</si>
  <si>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</si>
  <si>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</si>
  <si>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</si>
  <si>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</si>
  <si>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1939.07.14</t>
  </si>
  <si>
    <t>West Bay, 19 miles from Galveston</t>
  </si>
  <si>
    <t>John Bolling</t>
  </si>
  <si>
    <t>Leg bitten by snared shark PROVOKED INCIDENT</t>
  </si>
  <si>
    <t>Galveston Daily News, 7/20/1939, p.4</t>
  </si>
  <si>
    <t>1939.07.16</t>
  </si>
  <si>
    <t>Andros Islands</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</si>
  <si>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</si>
  <si>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</si>
  <si>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</si>
  <si>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</si>
  <si>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</si>
  <si>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</si>
  <si>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1939.07.18</t>
  </si>
  <si>
    <t>Japanese freighter Bokuyo Maru burned &amp; sank</t>
  </si>
  <si>
    <t>Syracuse Herald, 7/30/1939</t>
  </si>
  <si>
    <t>1939.08.01</t>
  </si>
  <si>
    <t>Off San Pedro, Los Angeles County</t>
  </si>
  <si>
    <t>John Ray</t>
  </si>
  <si>
    <t>Harpooned shark bit his arm PROVOKED INCIDENT</t>
  </si>
  <si>
    <t>L.A. Times, 8/11/1939</t>
  </si>
  <si>
    <t>1939.09.27.R</t>
  </si>
  <si>
    <t>Sammy Mira</t>
  </si>
  <si>
    <t>Cairns Post, 9/27/1939</t>
  </si>
  <si>
    <t>1939.10.04</t>
  </si>
  <si>
    <t>Kane'ohe Bay, Mokapu, O'ahu</t>
  </si>
  <si>
    <t>Spearfishing &amp; had just speared a ulua</t>
  </si>
  <si>
    <t>James Akina</t>
  </si>
  <si>
    <t>G.H. Balazs &amp; A.K.H. Kam; J. Borg, p.71; V.M. Coppleson (1962), p.253</t>
  </si>
  <si>
    <t>1939.10.25.R</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</si>
  <si>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</si>
  <si>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</si>
  <si>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</si>
  <si>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</si>
  <si>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</si>
  <si>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</si>
  <si>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1939.11.02.R</t>
  </si>
  <si>
    <t>a Samoan boy</t>
  </si>
  <si>
    <t>Canberra Times, 11/2/1939</t>
  </si>
  <si>
    <t>1939.11.06</t>
  </si>
  <si>
    <t>Wollongong</t>
  </si>
  <si>
    <t>1939.11.09</t>
  </si>
  <si>
    <t>another boat</t>
  </si>
  <si>
    <t>1939.11.11</t>
  </si>
  <si>
    <t>Maroubra</t>
  </si>
  <si>
    <t>Boat bitten by gaffed shark PROVOKED INCIDENT</t>
  </si>
  <si>
    <t>whaler shark</t>
  </si>
  <si>
    <t>1939.11.23</t>
  </si>
  <si>
    <t>boat of Thomas Baker</t>
  </si>
  <si>
    <t>Blue pointer, 16'</t>
  </si>
  <si>
    <t>Northern Miner, 11/25/1939</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</si>
  <si>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</si>
  <si>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</si>
  <si>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</si>
  <si>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</si>
  <si>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</si>
  <si>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</si>
  <si>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1939.12.28</t>
  </si>
  <si>
    <t xml:space="preserve">Cabramatta Creek, George’s River </t>
  </si>
  <si>
    <t>Percy Carroll</t>
  </si>
  <si>
    <t xml:space="preserve">Abrasion above knee </t>
  </si>
  <si>
    <t>V.M. Coppleson (1958), pp.44 &amp; 234; SAF Case #39</t>
  </si>
  <si>
    <t>1940.01.01</t>
  </si>
  <si>
    <t>Malagil, Barrier Reef</t>
  </si>
  <si>
    <t>native diver</t>
  </si>
  <si>
    <t>Thigh  lacerated</t>
  </si>
  <si>
    <t>J. Green, p.33; V.M. Coppleson (1958), p.245</t>
  </si>
  <si>
    <t>1940.01.07</t>
  </si>
  <si>
    <t>Warner Beach, South Coast</t>
  </si>
  <si>
    <t>Frederick Aubrey Hooper</t>
  </si>
  <si>
    <t xml:space="preserve">FATAL, leg &amp; thigh bitten  </t>
  </si>
  <si>
    <t xml:space="preserve">R. Guy, T. Jucker &amp; M. Levine, GSAF  </t>
  </si>
  <si>
    <t>1940.01.15</t>
  </si>
  <si>
    <t>Surfers Paradise, near Southport</t>
  </si>
  <si>
    <t>Douglas Bright</t>
  </si>
  <si>
    <t>Chest lacerated</t>
  </si>
  <si>
    <t>V.M. Coppleson (1958), pp. 93 &amp; 238</t>
  </si>
  <si>
    <t>1940.01.23</t>
  </si>
  <si>
    <t>North Brighton, Botany Bay</t>
  </si>
  <si>
    <t>Maxwell Farrin</t>
  </si>
  <si>
    <t xml:space="preserve">FATAL, left leg severed  </t>
  </si>
  <si>
    <t>V.M. Coppleson (1958), p.69; A. Sharpe, pp.65-66</t>
  </si>
  <si>
    <t>1940.01.29</t>
  </si>
  <si>
    <t>Dived into the water</t>
  </si>
  <si>
    <t>Shoulder nipped</t>
  </si>
  <si>
    <t>Morning Bulletin, 1/30/1929</t>
  </si>
  <si>
    <t>1940.02.04</t>
  </si>
  <si>
    <t>John William Eke</t>
  </si>
  <si>
    <t xml:space="preserve">FATAL, injuries to both arms  </t>
  </si>
  <si>
    <t>V.M. Coppleson (1958), p.69; A. Sharpe, p.66</t>
  </si>
  <si>
    <t>1940.02.20</t>
  </si>
  <si>
    <t>Sydney Harbour</t>
  </si>
  <si>
    <t>"a youth"</t>
  </si>
  <si>
    <t>No injury. Shark grazed canoe, snapped at a piece of mast being trailed in the water &amp; followed it into 2' of water</t>
  </si>
  <si>
    <t>G.P. Whitley, p.265</t>
  </si>
  <si>
    <t>1940.02.22</t>
  </si>
  <si>
    <t>Inyoni Rocks, South Coast</t>
  </si>
  <si>
    <t>Leslie Plummer Lund</t>
  </si>
  <si>
    <t xml:space="preserve">FATAL, left thigh &amp; knee bitten </t>
  </si>
  <si>
    <t>White shark, 160-kg [353-lb], identity confirmed by tooth pattern</t>
  </si>
  <si>
    <t xml:space="preserve">H. Robson, M. Levine, GSAF </t>
  </si>
  <si>
    <t>1940.03.20</t>
  </si>
  <si>
    <t>Gerringong</t>
  </si>
  <si>
    <t>Free diving for lobster</t>
  </si>
  <si>
    <t>Smiles Walker</t>
  </si>
  <si>
    <t>Minor injuries to foot</t>
  </si>
  <si>
    <t>Sydney Morning Herald, 3/21/1940; V.M. Coppleson (1962), p.251</t>
  </si>
  <si>
    <t>1940.03.31</t>
  </si>
  <si>
    <t>Danger Pool, Winkelspruit, South Coast</t>
  </si>
  <si>
    <t>Joe Lees</t>
  </si>
  <si>
    <t xml:space="preserve">FATAL, right thigh &amp; calf bitten </t>
  </si>
  <si>
    <t>White shark, species identity confirmed by tooth pattern</t>
  </si>
  <si>
    <t>G. Cawston;  H. Robson, M. Levine, GSAF</t>
  </si>
  <si>
    <t>1940.06.30</t>
  </si>
  <si>
    <t>Holden Beach, Brunswick County</t>
  </si>
  <si>
    <t>William T. Dye</t>
  </si>
  <si>
    <t>C. Creswell, GSAF; F. Schwartz, p.23</t>
  </si>
  <si>
    <t>1940.07.13.b</t>
  </si>
  <si>
    <t>Folly Beach, Charleston County</t>
  </si>
  <si>
    <t>William Tanner</t>
  </si>
  <si>
    <t>Ankle bitten</t>
  </si>
  <si>
    <t>V.M. Coppleson (1958), p.253</t>
  </si>
  <si>
    <t>1940.07.13.a</t>
  </si>
  <si>
    <t xml:space="preserve">Standing </t>
  </si>
  <si>
    <t>Harvey H. Haley (rescuer)</t>
  </si>
  <si>
    <t>Struck by shark immediately before it bit Tanner (see below)</t>
  </si>
  <si>
    <t xml:space="preserve">V.M. Coppleson (1958), p.253 </t>
  </si>
  <si>
    <t>1940.09.00</t>
  </si>
  <si>
    <t>Panama Bay (Pacific Ocean)</t>
  </si>
  <si>
    <t>Otoque Island</t>
  </si>
  <si>
    <t>Roberto Menacho</t>
  </si>
  <si>
    <t>V.M. Coppleson (1958), p.263</t>
  </si>
  <si>
    <t>1940.12.10</t>
  </si>
  <si>
    <t>Collecting fish in military trap when bitten by captured shark that had been shot by soldiers with Garten</t>
  </si>
  <si>
    <t>Private. Michael Garten</t>
  </si>
  <si>
    <t>Leg severely lacerated PROVOKED INCIDENT</t>
  </si>
  <si>
    <t>V.M. Coppleson; G.P. Whitley (1951), p. 192</t>
  </si>
  <si>
    <t>1940.12.19.R</t>
  </si>
  <si>
    <t>Double Island Beach</t>
  </si>
  <si>
    <t>Jack Ryan</t>
  </si>
  <si>
    <t>Minor injury to leg</t>
  </si>
  <si>
    <t>Soda Springs Sun, 12/19/1940</t>
  </si>
  <si>
    <t>1940.12.20</t>
  </si>
  <si>
    <t>Desmond Chandley</t>
  </si>
  <si>
    <t xml:space="preserve">FATAL, multiple injuries to legs &amp; buttocks </t>
  </si>
  <si>
    <t>R. Kahn, M. Levine, GSAF</t>
  </si>
  <si>
    <t>1940.12.28</t>
  </si>
  <si>
    <t>Standing on sandbank</t>
  </si>
  <si>
    <t>Clarence Hammond</t>
  </si>
  <si>
    <t xml:space="preserve">FATAL, injuries to lower back </t>
  </si>
  <si>
    <t>J. Green, p.33; V.M. Coppleson (1958), p.235;  G.P. Whitley (1951), p. 192</t>
  </si>
  <si>
    <t>1941.01.00</t>
  </si>
  <si>
    <t xml:space="preserve">Adrift on raft after their ship was sunk by an Axis raider </t>
  </si>
  <si>
    <t>a Scotsman &amp; an Indian servant</t>
  </si>
  <si>
    <t>Lethbridge Herald. 11/17/1941</t>
  </si>
  <si>
    <t>1941.01.29</t>
  </si>
  <si>
    <t>In Convoy OB 274</t>
  </si>
  <si>
    <t>Off Sierra Leone</t>
  </si>
  <si>
    <t>Rescuing seaman after ship sunk by German raider</t>
  </si>
  <si>
    <t>David Hay</t>
  </si>
  <si>
    <t>Clothing torn by sharks</t>
  </si>
  <si>
    <t>The London Gazette, 7/8/1941</t>
  </si>
  <si>
    <t>1941.02.01</t>
  </si>
  <si>
    <t>Trelawney Province</t>
  </si>
  <si>
    <t>Bogue (near Falmouth)</t>
  </si>
  <si>
    <t>Left knee, calf &amp; heel bitten by shark trapped in the net PROVOKED INCIDENT</t>
  </si>
  <si>
    <t>Daily Gleaner, 2/3/1941, p. 1</t>
  </si>
  <si>
    <t>1941.02.13.</t>
  </si>
  <si>
    <t>Robert See</t>
  </si>
  <si>
    <t>Hand lacerated by hooked shark PROVOKED INCIDENT</t>
  </si>
  <si>
    <t>Canberra Times, 2/18/1941, p.4</t>
  </si>
  <si>
    <t>1941.03.09</t>
  </si>
  <si>
    <t>Santa Monica, Los Angeles County</t>
  </si>
  <si>
    <t>Frank Martinez</t>
  </si>
  <si>
    <t>Right hand bitten by boated shark PROVOKED INCIDENT</t>
  </si>
  <si>
    <t xml:space="preserve">Mako shark (aka bonito shark) 1.2 m [4'] </t>
  </si>
  <si>
    <t>Press clipping dated 3/11/1941</t>
  </si>
  <si>
    <t>1941.03.24</t>
  </si>
  <si>
    <t>750 miles off the African coast</t>
  </si>
  <si>
    <t>The troopship Britannia was sunk by the German raider Thor</t>
  </si>
  <si>
    <t>Dr. A.R. Hernandez of ship Cabo Hornos treated passenger whose leg was severed by a shark</t>
  </si>
  <si>
    <t xml:space="preserve">NY Times, 4/4/1941 
</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</si>
  <si>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</si>
  <si>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</si>
  <si>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</si>
  <si>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</si>
  <si>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</si>
  <si>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</si>
  <si>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</si>
  <si>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1941.06.15</t>
  </si>
  <si>
    <t>15 miles south of Jones Inlet</t>
  </si>
  <si>
    <t>Fishing from 32' boat</t>
  </si>
  <si>
    <t>Paul Ruhle</t>
  </si>
  <si>
    <t>Left hand bitten as he tried to put rope around shark's tail PROVOKED INCIDENT</t>
  </si>
  <si>
    <t>New York Times, 6/16/1941; V.M. Coppleson (1958)</t>
  </si>
  <si>
    <t>1941.07.01</t>
  </si>
  <si>
    <t>Nankuli, O'ahu</t>
  </si>
  <si>
    <t>Hisao Shimoto</t>
  </si>
  <si>
    <t>Arm bitten while removing shark from fishing line PROVOKED INCIDENT</t>
  </si>
  <si>
    <t>100-lb shark</t>
  </si>
  <si>
    <t>G.H. Balazs &amp; A.K.H. Kam; J. Borg, p.71; L. Taylor (1993), pp.98-99</t>
  </si>
  <si>
    <t>1941.07.22</t>
  </si>
  <si>
    <t>Brielle, Monmouth County (Offshore)</t>
  </si>
  <si>
    <t>Fishing for tuna</t>
  </si>
  <si>
    <t xml:space="preserve">Fishing boat  Bingo III , occupants: Michael Perkins, George Hornack &amp; Capt. Lonergan </t>
  </si>
  <si>
    <t>No injury to occupants, shark leapt into boat &amp; bit cabin door</t>
  </si>
  <si>
    <t>N.Y Times, 7/23/1941; SAF Case  #951</t>
  </si>
  <si>
    <t>1941.08.01</t>
  </si>
  <si>
    <t>Sullivan's Island at entrance to Charleston Harbor</t>
  </si>
  <si>
    <t>Swimming at edge of channel</t>
  </si>
  <si>
    <t>Howard E. Sweatmon, a soldier</t>
  </si>
  <si>
    <t>V.M. Coppleson (1958), p.153; T. Helm, p.226; NY Times, 8/3/1941, p.28</t>
  </si>
  <si>
    <t>1941.08.05</t>
  </si>
  <si>
    <t>Ronald Dickerson</t>
  </si>
  <si>
    <t>Shark involvement prior to death unconfirmed</t>
  </si>
  <si>
    <t>Canberra Times, 8/6/1941</t>
  </si>
  <si>
    <t>1941.08.21.R</t>
  </si>
  <si>
    <t>Montauk</t>
  </si>
  <si>
    <t>Captain Jack Kelly</t>
  </si>
  <si>
    <t>Laceration to left forearm from hooked shark PROVOKED INCIDENT</t>
  </si>
  <si>
    <t>New York Times, 8/21/1941</t>
  </si>
  <si>
    <t>1941.09.25</t>
  </si>
  <si>
    <t>125 nm north of Aruba</t>
  </si>
  <si>
    <t>SS Ethel Skakel foundered in Central America Hurricane of 1941</t>
  </si>
  <si>
    <t>Scotty</t>
  </si>
  <si>
    <t>Leg lacerated FATAL</t>
  </si>
  <si>
    <t>Washington Post. 10/2/1941</t>
  </si>
  <si>
    <t>1941.11.19</t>
  </si>
  <si>
    <t>Shark Bay</t>
  </si>
  <si>
    <t>German raider Kormoran was sunk in an engagement with HMAS Sydney</t>
  </si>
  <si>
    <t>male from the Kormoran</t>
  </si>
  <si>
    <t>Canberra Times, 12/4/1941</t>
  </si>
  <si>
    <t>1941.11.24</t>
  </si>
  <si>
    <t>North of Pernambuco, Brazil</t>
  </si>
  <si>
    <t>British cruiser Dunedin torpedoed &amp; sunk by the U-124</t>
  </si>
  <si>
    <t>418 perished, only 67 survived, some of the men were taken by sharks</t>
  </si>
  <si>
    <t>1941.11.27.b</t>
  </si>
  <si>
    <t>Off Libya</t>
  </si>
  <si>
    <t>HMAS Parramatta torpedoed &amp; sunk by the U-559</t>
  </si>
  <si>
    <t>Bill Nash</t>
  </si>
  <si>
    <t>Right hand severed</t>
  </si>
  <si>
    <t>Canberra Times, 12/3/1941</t>
  </si>
  <si>
    <t>1941.11.27.a</t>
  </si>
  <si>
    <t>Gordon Annison</t>
  </si>
  <si>
    <t>Lacerations to chest</t>
  </si>
  <si>
    <t>1941.12.03</t>
  </si>
  <si>
    <t>Carnarvon</t>
  </si>
  <si>
    <t>Ron Graham</t>
  </si>
  <si>
    <t>Right ankle bitten</t>
  </si>
  <si>
    <t>The West Australian, 12/11/1941</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</si>
  <si>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</si>
  <si>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</si>
  <si>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</si>
  <si>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</si>
  <si>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</si>
  <si>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1942.01.00</t>
  </si>
  <si>
    <t>Fairy Bower, near North Steyne</t>
  </si>
  <si>
    <t>Attempted to frighten shark by smacking water with paddle. Shark bit paddle.  No injury to surf-skier PROVOKED INCIDENT</t>
  </si>
  <si>
    <t>1942.01.04</t>
  </si>
  <si>
    <t>Egg Rock, Middle Harbor, Sydney</t>
  </si>
  <si>
    <t>Zita Steadman</t>
  </si>
  <si>
    <t xml:space="preserve">FATAL, bitten in two  </t>
  </si>
  <si>
    <t xml:space="preserve">Bull shark, 4 m [13'] </t>
  </si>
  <si>
    <t>V.M. Coppleson (1958), p.70; A. Sharpe, p.72; A. MacCormick, pp.34-35</t>
  </si>
  <si>
    <t>1942.01.18</t>
  </si>
  <si>
    <t>Fairy Bower</t>
  </si>
  <si>
    <t>paddle of surf-ski</t>
  </si>
  <si>
    <t>Paddle of surf ski bitten by shark</t>
  </si>
  <si>
    <t xml:space="preserve">G.P. Whitley (1951), p. 192 </t>
  </si>
  <si>
    <t>1942.03.04</t>
  </si>
  <si>
    <t>George’s River</t>
  </si>
  <si>
    <t>Ronald J. Bishop</t>
  </si>
  <si>
    <t>Cause of death was drowning, shark bites were post mortem</t>
  </si>
  <si>
    <t>G.P. Whitley (1951), p. 192, cites Sun (Sydney), 3/27/1942; J. Green, p.34</t>
  </si>
  <si>
    <t>1942.03.08</t>
  </si>
  <si>
    <t>Guantanamo Province</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</si>
  <si>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</si>
  <si>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</si>
  <si>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</si>
  <si>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</si>
  <si>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Baltimore Evening Sun, 4/13/1942</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</si>
  <si>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</si>
  <si>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</si>
  <si>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</si>
  <si>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</si>
  <si>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</si>
  <si>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</si>
  <si>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1942.05.09</t>
  </si>
  <si>
    <t>Great Barrier Reef, off Cairns</t>
  </si>
  <si>
    <t>Diving from lugger</t>
  </si>
  <si>
    <t>Abraham Johnson</t>
  </si>
  <si>
    <t>Hands, arms &amp; knee lacerated</t>
  </si>
  <si>
    <t>1942.06.00</t>
  </si>
  <si>
    <t>300 miles east of St. Thomas (Virgin Islands)</t>
  </si>
  <si>
    <t>On life raft tethered to lifeboat. A seaman put hand over side to rinse a cup</t>
  </si>
  <si>
    <t>Forearm lacerated</t>
  </si>
  <si>
    <t>1942.06.04</t>
  </si>
  <si>
    <t>Midway Atoll</t>
  </si>
  <si>
    <t>Plane crashed in water, men in life raft</t>
  </si>
  <si>
    <t>a pilot</t>
  </si>
  <si>
    <t>Evening Standard, 7/16/1942</t>
  </si>
  <si>
    <t>1942.06.08.R</t>
  </si>
  <si>
    <t>boat capsized during filming</t>
  </si>
  <si>
    <t>Jacare</t>
  </si>
  <si>
    <t>Remains  recovered from shark, but cause of death was probably drowning</t>
  </si>
  <si>
    <t>440-lb shark</t>
  </si>
  <si>
    <t>Time Magazine, 6/8/1942</t>
  </si>
  <si>
    <t>1942.06.11.R</t>
  </si>
  <si>
    <t>Bay Of Bengal</t>
  </si>
  <si>
    <t>A 210-ton brig was sunk by a Japanese submarine. Some of the survivors were machine-gunned &amp; some were taken by sharks</t>
  </si>
  <si>
    <t>Canberra Times, 6/11/1942</t>
  </si>
  <si>
    <t>1942.07.06</t>
  </si>
  <si>
    <t>Savona</t>
  </si>
  <si>
    <t>Gino Bardolini</t>
  </si>
  <si>
    <t>After he hit the shark with an oar, the shark bit the oar and overturned the boat  PROVOKED INCIDENT</t>
  </si>
  <si>
    <t>Porbeagle shark</t>
  </si>
  <si>
    <t>1942.07.12</t>
  </si>
  <si>
    <t xml:space="preserve">The SS Potlach was torpedoed &amp; sunk by the U-153 on 27-Jun-1942. </t>
  </si>
  <si>
    <t>John Martin Miller</t>
  </si>
  <si>
    <t>FATAL Arm bitten</t>
  </si>
  <si>
    <t>Kingsport Times, 8/6/1942, et al</t>
  </si>
  <si>
    <t>1942.08.08</t>
  </si>
  <si>
    <t>Japanese aircraft shot down. He was one of two survivors rescued by the U.S. destroyer Mugford</t>
  </si>
  <si>
    <t>Tamaki Amano</t>
  </si>
  <si>
    <t>Appleton Post-Crescent, 4/18/1964</t>
  </si>
  <si>
    <t>1942.09.12.a</t>
  </si>
  <si>
    <t>Trinity Beach, 17 km northwast of Cairns</t>
  </si>
  <si>
    <t>Athol Wearne, Royal Australian Air Force. officer</t>
  </si>
  <si>
    <t>Right foot severed &amp; calf removed, leg  surgically amputated below the knee</t>
  </si>
  <si>
    <t xml:space="preserve">Tiger shark, 2.4 m to 3 m [8' to 10'] </t>
  </si>
  <si>
    <t>A Wearne, J. Green, pp.44-50; G.P. Whitley (1951), p. 193, cites Sydney Morning Herald, 8/11/1943;  V.M. Coppleson (1958), pp.87 &amp; 238</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</si>
  <si>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</si>
  <si>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</si>
  <si>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</si>
  <si>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</si>
  <si>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</si>
  <si>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</si>
  <si>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1942.09.30</t>
  </si>
  <si>
    <t>04.05N-13.23W</t>
  </si>
  <si>
    <t xml:space="preserve">The 6015-ton British ship Empire Avocet was torpedoed by the German submarine U-125. </t>
  </si>
  <si>
    <t>Survivors on life rafts were harassed by sharks</t>
  </si>
  <si>
    <t>V.M. Coppleson (1962), p.208</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</si>
  <si>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</si>
  <si>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</si>
  <si>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</si>
  <si>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</si>
  <si>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</si>
  <si>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</si>
  <si>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</si>
  <si>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1942.11.01</t>
  </si>
  <si>
    <t>Clifton</t>
  </si>
  <si>
    <t>Willem Johannes Bergh</t>
  </si>
  <si>
    <t>White shark, 4.5 m  to 6 m [14'9" to 20'] according to witnesses</t>
  </si>
  <si>
    <t xml:space="preserve">Natal Daily News, 11/28/1942, M. Levine, GSAF; T. Wallett, p.42  </t>
  </si>
  <si>
    <t>1942.11.00.b</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</si>
  <si>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</si>
  <si>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</si>
  <si>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</si>
  <si>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</si>
  <si>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</si>
  <si>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</si>
  <si>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</si>
  <si>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</si>
  <si>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1942.11.13.a</t>
  </si>
  <si>
    <t>Off Savo Island</t>
  </si>
  <si>
    <t>Japanese seaman</t>
  </si>
  <si>
    <t>C. Cromie, Chicago Tribune, 12/5/1942</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</si>
  <si>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</si>
  <si>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</si>
  <si>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</si>
  <si>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</si>
  <si>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</si>
  <si>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</si>
  <si>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</si>
  <si>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</si>
  <si>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</si>
  <si>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</si>
  <si>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</si>
  <si>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</si>
  <si>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US Navy Military History</t>
  </si>
  <si>
    <t>1942.11.16</t>
  </si>
  <si>
    <t>Battle of Guadalcanal</t>
  </si>
  <si>
    <t>Thrown from destroyer when shell hit</t>
  </si>
  <si>
    <t>Lima News, 7/13/1944</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</si>
  <si>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</si>
  <si>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</si>
  <si>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</si>
  <si>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</si>
  <si>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1942.11.25</t>
  </si>
  <si>
    <t>Umkomaas</t>
  </si>
  <si>
    <t>E.W. Bilton</t>
  </si>
  <si>
    <t>Calf bitten, leg surgically amputated</t>
  </si>
  <si>
    <t xml:space="preserve">M. Levine,GSAF </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</si>
  <si>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</si>
  <si>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</si>
  <si>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</si>
  <si>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</si>
  <si>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</si>
  <si>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</si>
  <si>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</si>
  <si>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1942.12.26</t>
  </si>
  <si>
    <t>Bantry Bay, near Ironstone Point, Middle Harbor, Sydney</t>
  </si>
  <si>
    <t>Dog paddling or standing</t>
  </si>
  <si>
    <t>Denise Rosemary Burch</t>
  </si>
  <si>
    <t xml:space="preserve">FATAL, legs bitten </t>
  </si>
  <si>
    <t>G.P. Whitley (1951), p. 193; V.M. Coppleson (1958), p.70; A. Sharpe, pp.72-73; A. MacCormick, pp.34-35</t>
  </si>
  <si>
    <t>1943.01.26</t>
  </si>
  <si>
    <t>Northwest of Papua New Guinea</t>
  </si>
  <si>
    <t>The USS Wahoo torpedoes &amp; sank the Japanese troop transport Buyo Maru</t>
  </si>
  <si>
    <t>Japanese seamen</t>
  </si>
  <si>
    <t>Naval Historical Center</t>
  </si>
  <si>
    <t>1943.03.02.b</t>
  </si>
  <si>
    <t xml:space="preserve">Near the Abrolhos Archipelago </t>
  </si>
  <si>
    <t>The 3540-ton Alfonso Penna was torpedoed &amp; sunk by the Italian submarine Barbarigo</t>
  </si>
  <si>
    <t>33 crew &amp; 92 passengers were lost, it was thought that some were killed by sharks  FATAL</t>
  </si>
  <si>
    <t>New York Times, 3/20/1943;  Axis submarine losses in WWII</t>
  </si>
  <si>
    <t>1943.03.14</t>
  </si>
  <si>
    <t>Sierra Leone</t>
  </si>
  <si>
    <t>The 21,516-ton troopship Empress of Canada torpedoed and sunk by the Italian submarine Leonardo da Vinci</t>
  </si>
  <si>
    <t>Of the 1346 on board, 392 perished including 90 women &amp; 44 crew. 1 person known to have been fatally injured by a shark.</t>
  </si>
  <si>
    <t>Greatships.net</t>
  </si>
  <si>
    <t>1943.03.21</t>
  </si>
  <si>
    <t>North Beach, Durban</t>
  </si>
  <si>
    <t>Eric Ridley</t>
  </si>
  <si>
    <t xml:space="preserve">FATAL, thigh lacerated, both calves bitten  </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</si>
  <si>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</si>
  <si>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</si>
  <si>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</si>
  <si>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</si>
  <si>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</si>
  <si>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4.9 m [16'] shark</t>
  </si>
  <si>
    <t>Honolulu Advertiser, 8/9/1953; V.M. Coppleson (1958); J. Borg, p. 71; SAF Case #292</t>
  </si>
  <si>
    <t>1943.05.01.R</t>
  </si>
  <si>
    <t>ship torpedoed 400 miles off the African coas. Man was clinging to hatch cover</t>
  </si>
  <si>
    <t>Clarence Master</t>
  </si>
  <si>
    <t>Leg, foot &amp; arm bitten</t>
  </si>
  <si>
    <t>St. Petersburg Times, 5/1/1943</t>
  </si>
  <si>
    <t>1943.05.14</t>
  </si>
  <si>
    <t>Off Brisbane</t>
  </si>
  <si>
    <t>Hospital Ship Centaur torpedoed &amp; sunk by the Japanese submarine I-177</t>
  </si>
  <si>
    <t>The Age, 5/19/1953</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</si>
  <si>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</si>
  <si>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</si>
  <si>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</si>
  <si>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</si>
  <si>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</si>
  <si>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</si>
  <si>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</si>
  <si>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1943.05.17.a</t>
  </si>
  <si>
    <t>E.H. Almond, US Navy radioman</t>
  </si>
  <si>
    <t xml:space="preserve">FATAL, right leg &amp; left thigh bitten  </t>
  </si>
  <si>
    <t>V.M. Coppleson (1962), p.217; G.A. Llano in Airmen Against the Sea, p.67</t>
  </si>
  <si>
    <t>1943.05.27</t>
  </si>
  <si>
    <t xml:space="preserve">B-24 crashed during a search mission. Survivors in raft for 47 days </t>
  </si>
  <si>
    <t xml:space="preserve">Louis Zamperini  &amp; Russell Phillips </t>
  </si>
  <si>
    <t>G.A. Llano</t>
  </si>
  <si>
    <t>1943.06.16</t>
  </si>
  <si>
    <t>a dinghy, occupant Neil Parker</t>
  </si>
  <si>
    <t>No injury to occupant, shark grabbed rudder and dragged the dinghy stern-first</t>
  </si>
  <si>
    <t>White shark, 3.9 m, 550 kg, male</t>
  </si>
  <si>
    <t>1943.07.00.a</t>
  </si>
  <si>
    <t>Villa del Mar Beach, Veracruz</t>
  </si>
  <si>
    <t>Manuel Zamora, a lawyer</t>
  </si>
  <si>
    <t>No injury, a shark made a threat display</t>
  </si>
  <si>
    <t xml:space="preserve">C.G. Robles; SAF Case #1327 </t>
  </si>
  <si>
    <t>1943.07.00.b</t>
  </si>
  <si>
    <t>Portugal</t>
  </si>
  <si>
    <t>Sines</t>
  </si>
  <si>
    <t>rowboats attacked by sharks</t>
  </si>
  <si>
    <t>Letter dated 8/31/1959 from A. Cordeiro</t>
  </si>
  <si>
    <t>1943.07.18</t>
  </si>
  <si>
    <t>40 miles off Islamorada, near Cay Sal</t>
  </si>
  <si>
    <t>Treading water after survivng crash of the US Navy airship K-74 that was hit by the German submarine U-134</t>
  </si>
  <si>
    <t>Petty Officer Isadore Stessel</t>
  </si>
  <si>
    <t>Wikipedia</t>
  </si>
  <si>
    <t>1943.08.00</t>
  </si>
  <si>
    <t>40 miles south of Naples</t>
  </si>
  <si>
    <t>Flying Fortress bomber aircraft went down after daytime raid on Naples. He was swimming on the surface</t>
  </si>
  <si>
    <t>Lieutenant Robert D. Kurz (U.S.), co-pilot</t>
  </si>
  <si>
    <t>Bitten on arms, hands &amp; feet while awaiting rescue</t>
  </si>
  <si>
    <t>New York Times  8/9/1943</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</si>
  <si>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</si>
  <si>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</si>
  <si>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</si>
  <si>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</si>
  <si>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</si>
  <si>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</si>
  <si>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</si>
  <si>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</si>
  <si>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</si>
  <si>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</si>
  <si>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</si>
  <si>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</si>
  <si>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1943.11.11</t>
  </si>
  <si>
    <t>Near the Fiji Islands</t>
  </si>
  <si>
    <t>22º08'S  : 178º06'W</t>
  </si>
  <si>
    <t>The 6711-ton American freighter &amp; troop transport Cape San Juan was torpedoed by the Japanese submarine I-21</t>
  </si>
  <si>
    <t>Of the 1,429 people on board, only 448 survived. Sharks were attacking survivors as they were being rescued</t>
  </si>
  <si>
    <t>M. McDiarmid, p.67</t>
  </si>
  <si>
    <t>1943.11.21</t>
  </si>
  <si>
    <t>Kei River Mouth</t>
  </si>
  <si>
    <t>Swimming with board</t>
  </si>
  <si>
    <t>Richard Richardson</t>
  </si>
  <si>
    <t>1943.12.04</t>
  </si>
  <si>
    <t>The Cuban freighter Libertad was torpedoed and sunk by the German submarine U-129</t>
  </si>
  <si>
    <t xml:space="preserve">Julio C. de Cabarrocas </t>
  </si>
  <si>
    <t>Of the 18 crew who survived the sinking, 10 were taken by sharks. Cabarrocas was bitten but survived</t>
  </si>
  <si>
    <t>Troy Record, 12/13/1943; J. Rohwer, p.175</t>
  </si>
  <si>
    <t>1943.12.12</t>
  </si>
  <si>
    <t xml:space="preserve">Inyoni Rocks, Amazimtoti </t>
  </si>
  <si>
    <t>James Crawford Matthews</t>
  </si>
  <si>
    <t xml:space="preserve">FATAL, abdomen, buttock &amp; thigh lacerated  </t>
  </si>
  <si>
    <t>R. Kahn, M. Levine, GSAF; Natal Mercury 1/21/1944</t>
  </si>
  <si>
    <t>1944.01.04</t>
  </si>
  <si>
    <t>Ronald Joel Selby</t>
  </si>
  <si>
    <t xml:space="preserve">FATAL, leg bitten knee to ankle &amp; posterior tibial artery severed; died of toxemia 2 days later </t>
  </si>
  <si>
    <t xml:space="preserve">M. Selby, M. Levine, GSAF </t>
  </si>
  <si>
    <t>1944.01.14</t>
  </si>
  <si>
    <t>First Beach, Forster</t>
  </si>
  <si>
    <t>Peter Weir</t>
  </si>
  <si>
    <t>Both legs bitten, one surgically amputated</t>
  </si>
  <si>
    <t>G.P. Whitley (1951), p.193, cites Daily Mirror (Sydney) 1/18/1944; V.M. Coppleson (1958), p.84</t>
  </si>
  <si>
    <t>1944.01.16</t>
  </si>
  <si>
    <t>Cottesloe, Perth</t>
  </si>
  <si>
    <t>14' dinghy, 2 occupants</t>
  </si>
  <si>
    <t>No injury, shark took day's catch &amp; struck boat</t>
  </si>
  <si>
    <t>Canberra Times, 1/17/1944</t>
  </si>
  <si>
    <t>1944.01.20</t>
  </si>
  <si>
    <t>Anthony Bunn</t>
  </si>
  <si>
    <t xml:space="preserve">FATAL, right thigh lacerated, femoral artery severed </t>
  </si>
  <si>
    <t>1944.02.18</t>
  </si>
  <si>
    <t>Triplicane Beach, Chennai</t>
  </si>
  <si>
    <t>Indian Express, 2/19/1944</t>
  </si>
  <si>
    <t>1944.02.27</t>
  </si>
  <si>
    <t>Corporal N.S. LeBlanc</t>
  </si>
  <si>
    <t>L. Green; M. Levine, GSAF</t>
  </si>
  <si>
    <t>1944.03.14</t>
  </si>
  <si>
    <t>Country Club Beach, Durban</t>
  </si>
  <si>
    <t>Richard D. Field</t>
  </si>
  <si>
    <t>Ankle severely lacerated</t>
  </si>
  <si>
    <t xml:space="preserve">R.D. Field, M. Levine, GSAF </t>
  </si>
  <si>
    <t>1944.03.26.b</t>
  </si>
  <si>
    <t>Gabriel Botha</t>
  </si>
  <si>
    <t>Left thigh bitten</t>
  </si>
  <si>
    <t>G. Botha, M. Levine, GSAF</t>
  </si>
  <si>
    <t>1944.03.26.a</t>
  </si>
  <si>
    <t>Geoffrey Best</t>
  </si>
  <si>
    <t xml:space="preserve">FATAL, left thigh &amp; calf bitten  </t>
  </si>
  <si>
    <t xml:space="preserve">G. Botha, M. Levine, GSAF </t>
  </si>
  <si>
    <t>1944.04.00</t>
  </si>
  <si>
    <t>multiple bathers</t>
  </si>
  <si>
    <t>Some killed &amp; others severely injured</t>
  </si>
  <si>
    <t>Bull sharks to 1.5 m [5']  in length</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</si>
  <si>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</si>
  <si>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</si>
  <si>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</si>
  <si>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</si>
  <si>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</si>
  <si>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1944.05.24.R</t>
  </si>
  <si>
    <t>a male from the Second Seabee Battalion</t>
  </si>
  <si>
    <t>Minor injury when shark tore off his boot</t>
  </si>
  <si>
    <t>St. Petersburg Times, 5/24/1943</t>
  </si>
  <si>
    <t>1944.05.31</t>
  </si>
  <si>
    <t>Atlantic Beach, Mayport,  Duval County</t>
  </si>
  <si>
    <t>Mary Ann Shands</t>
  </si>
  <si>
    <t>1.8 m [6'] blacktip shark or spinner shark</t>
  </si>
  <si>
    <t>H.W. Bigelow &amp; C.W. Schroeder (1948) pp.70 &amp; 368; V.M. Coppleson (1958) ; Randall, p.353 in Sharks &amp; Survival; T. Helm, p.227</t>
  </si>
  <si>
    <t>1944.06.23</t>
  </si>
  <si>
    <t>North Pacific Ocean</t>
  </si>
  <si>
    <t>Aircraft went down on 6/12/1944. He survived on raft for 11 days and was 150 miles off Guam when rescued</t>
  </si>
  <si>
    <t>Lt. Cmdr. Price</t>
  </si>
  <si>
    <t>When picked up by the USS Boyd DD 44 on 6/23/1944 his raft was "surrounded by sharks"</t>
  </si>
  <si>
    <t>USS Boyd archive</t>
  </si>
  <si>
    <t>1944.08.20</t>
  </si>
  <si>
    <t>Margate</t>
  </si>
  <si>
    <t>Dennis Nissen</t>
  </si>
  <si>
    <t>T. Blake, M. Levine, GSAF</t>
  </si>
  <si>
    <t>1944.09.00</t>
  </si>
  <si>
    <t>Fell overboard from US Navy PC boat</t>
  </si>
  <si>
    <t>E. Buleman, NMRI</t>
  </si>
  <si>
    <t>1944.09.03</t>
  </si>
  <si>
    <t>North Beach</t>
  </si>
  <si>
    <t>Philip Stanton</t>
  </si>
  <si>
    <t>Laceration to right lower leg</t>
  </si>
  <si>
    <t>Washington Post, 9/4/1944</t>
  </si>
  <si>
    <t>1944.10.23.R</t>
  </si>
  <si>
    <t>Tewantin</t>
  </si>
  <si>
    <t>dinghy</t>
  </si>
  <si>
    <t>No injury to occupants; shark bit dinghy leaving tooth fragments in  its woodwork</t>
  </si>
  <si>
    <t>G.P. Whitley (1951), p.193</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</si>
  <si>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</si>
  <si>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</si>
  <si>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</si>
  <si>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</si>
  <si>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internet (multiple)</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</si>
  <si>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</si>
  <si>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</si>
  <si>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</si>
  <si>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</si>
  <si>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</si>
  <si>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</si>
  <si>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1944.10.25.a</t>
  </si>
  <si>
    <t>Off Cape Engano</t>
  </si>
  <si>
    <t>Parachuted into Pacific</t>
  </si>
  <si>
    <t>US Naval ensign</t>
  </si>
  <si>
    <t>Shark grazed leg, leaving toothmarks</t>
  </si>
  <si>
    <t>G.A. Llano in Airmen Against the Sea, p.66</t>
  </si>
  <si>
    <t>1944.10.26.b</t>
  </si>
  <si>
    <t>USS Gambier Bay CVE-73  shelled &amp; sunk  at 09h57 on 10/24/1944, by Japanes fleet enroute to attack the Allied landing force at Leyte.</t>
  </si>
  <si>
    <t xml:space="preserve">A. man floating next to Charles G. Heinl </t>
  </si>
  <si>
    <t>When survivors werer rescued on 10/27/1944 by PC 623 there were many sharks in the area</t>
  </si>
  <si>
    <t>USS Gambier Bay archives</t>
  </si>
  <si>
    <t>1944.10.26.a</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</si>
  <si>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</si>
  <si>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</si>
  <si>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</si>
  <si>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</si>
  <si>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</si>
  <si>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1944.11.01</t>
  </si>
  <si>
    <t>Maroochydore Beach</t>
  </si>
  <si>
    <t>American sailor</t>
  </si>
  <si>
    <t>The Canberra Times, 11/7/1944</t>
  </si>
  <si>
    <t>1944.11.08</t>
  </si>
  <si>
    <t>Western Area</t>
  </si>
  <si>
    <t>Freetown</t>
  </si>
  <si>
    <t>Keith Meaden</t>
  </si>
  <si>
    <t>Royal Navy Casualties</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</si>
  <si>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</si>
  <si>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</si>
  <si>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</si>
  <si>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</si>
  <si>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</si>
  <si>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</si>
  <si>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1945.02.05</t>
  </si>
  <si>
    <t>Tel Aviv</t>
  </si>
  <si>
    <t>British constable</t>
  </si>
  <si>
    <t>Survived. R.A.F. pilot, seeing commotion in the water, dived his plane to investigate and scared off shark</t>
  </si>
  <si>
    <t>NY Times, 2/6/1945, p.3; V.M. Coppleson (1958); C. Moore, GSAF</t>
  </si>
  <si>
    <t>1945.03.06</t>
  </si>
  <si>
    <t>Scottburgh</t>
  </si>
  <si>
    <t>David Drummond</t>
  </si>
  <si>
    <t>Right leg bitten knee to foot, surgically amputated</t>
  </si>
  <si>
    <t>Thought to involve a Zambesi shark</t>
  </si>
  <si>
    <t>D. Drummond, M. Levine, GSAF</t>
  </si>
  <si>
    <t>1945.05.08</t>
  </si>
  <si>
    <t>Ocracoke Inlet, Carteret County</t>
  </si>
  <si>
    <t>Navy seaman</t>
  </si>
  <si>
    <t>FATAL, large gash to thigh</t>
  </si>
  <si>
    <t>D. Batterson (Former Navy Hospital Corpsman)</t>
  </si>
  <si>
    <t>1945.06.15</t>
  </si>
  <si>
    <t>Trinity Beach, Cairns</t>
  </si>
  <si>
    <t>E. J. McHugh</t>
  </si>
  <si>
    <t>Cairns Post, 6/19/1945</t>
  </si>
  <si>
    <t>1945.07.00</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</si>
  <si>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</si>
  <si>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</si>
  <si>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</si>
  <si>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</si>
  <si>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</si>
  <si>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</si>
  <si>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</si>
  <si>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</si>
  <si>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</si>
  <si>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</si>
  <si>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1945.08.06</t>
  </si>
  <si>
    <t>Ocracoke</t>
  </si>
  <si>
    <t>Kuenzler</t>
  </si>
  <si>
    <t>F. Schwartz, p.23</t>
  </si>
  <si>
    <t>1945.08.19</t>
  </si>
  <si>
    <t>Iran / Iraq</t>
  </si>
  <si>
    <t>Shatt-al-Arab River</t>
  </si>
  <si>
    <t>Vicinity of Abadan</t>
  </si>
  <si>
    <t>Abdol Karmi</t>
  </si>
  <si>
    <t>Lower left leg amputated</t>
  </si>
  <si>
    <t>A. Anderson, M.D. / Lt. Col. R.S. Hunt, Royal Army Medical Corp, p.84</t>
  </si>
  <si>
    <t>1945.09.06</t>
  </si>
  <si>
    <t>Bashamir</t>
  </si>
  <si>
    <t>Hamid</t>
  </si>
  <si>
    <t>Right forearm injured, mid-humeral amputation</t>
  </si>
  <si>
    <t>1945.09.16</t>
  </si>
  <si>
    <t>Ryukyu</t>
  </si>
  <si>
    <t>American minesweeper USS YMS-350 lost in a typhoon - swimming to shore</t>
  </si>
  <si>
    <t>Daily Courier, 10/26/1945</t>
  </si>
  <si>
    <t>1945.09.19</t>
  </si>
  <si>
    <t>American minesweeper USS YMS-472 foundered in a typhoon - swimming to shore</t>
  </si>
  <si>
    <t>Lowell J. Bemis</t>
  </si>
  <si>
    <t>Laceration to arm</t>
  </si>
  <si>
    <t>Mid-Pacific Stars &amp; Stripes, 10/22/1945</t>
  </si>
  <si>
    <t>1945.09.23</t>
  </si>
  <si>
    <t>Tweed Beach</t>
  </si>
  <si>
    <t>Sargeant    H.W. Jackson</t>
  </si>
  <si>
    <t>Argus, 9/25/1946, p.20; V.M. Coppleson (1962), p.247</t>
  </si>
  <si>
    <t>1946.01.01</t>
  </si>
  <si>
    <t>Pollock Beach, Port Elizabeth</t>
  </si>
  <si>
    <t>Noel Buxton Redfern</t>
  </si>
  <si>
    <t>Calf lacerated</t>
  </si>
  <si>
    <t>N. Redfern, M. Levine, GSAF</t>
  </si>
  <si>
    <t>1946.01.05</t>
  </si>
  <si>
    <t>Oatley Bay near Como, George’s River</t>
  </si>
  <si>
    <t>Valma Tegel</t>
  </si>
  <si>
    <t xml:space="preserve">FATAL, left leg severed, right leg injured  </t>
  </si>
  <si>
    <t>G.P. Whitley (1951), p.193; V.M. Coppleson (1958), p.69; A. Sharpe, pp.91-92</t>
  </si>
  <si>
    <t>1946.01.07</t>
  </si>
  <si>
    <t>Jumping in swells</t>
  </si>
  <si>
    <t>Michael Anthony Hoffman</t>
  </si>
  <si>
    <t>M. Hoffman, M. Levine, GSAF</t>
  </si>
  <si>
    <t>1946.01.17</t>
  </si>
  <si>
    <t>Donald Vaughan</t>
  </si>
  <si>
    <t>small shark</t>
  </si>
  <si>
    <t>G.P. Whitley (1951), p.193; V.M. Coppleson (1958), p.239</t>
  </si>
  <si>
    <t>1946.01.24.b</t>
  </si>
  <si>
    <t xml:space="preserve">Brian Gibson </t>
  </si>
  <si>
    <t>Knee &amp; calf lacerated</t>
  </si>
  <si>
    <t>B. Gibson, M. Levine, GSAF</t>
  </si>
  <si>
    <t>1946.01.24.a</t>
  </si>
  <si>
    <t>Manduray, a lifesaver</t>
  </si>
  <si>
    <t>Foot severely lacerated</t>
  </si>
  <si>
    <t>J. R. Varma; M. Levine, GSAF</t>
  </si>
  <si>
    <t>1946.02.10.b</t>
  </si>
  <si>
    <t>City Beach, Perth</t>
  </si>
  <si>
    <t>Ronald  D. Sunderland,  from the Royal Australian Navy, on leave from HMAS Leeuwin</t>
  </si>
  <si>
    <t xml:space="preserve">White shark, 4.2 m [13'9"] </t>
  </si>
  <si>
    <t>West Australian, 2/11/1946, p.6; G.P. Whitley (1951), p.193; V.M. Coppleson (1958), pp.111 &amp; 245; A. Sharpe, pp.130-131; H. Edwards, p.133-134</t>
  </si>
  <si>
    <t>1946.02.10.a</t>
  </si>
  <si>
    <t>Janardhan Rughoober Varma, a lifesaver</t>
  </si>
  <si>
    <t>Flexed right  knee bitten</t>
  </si>
  <si>
    <t xml:space="preserve">J.R. Varma, M. Levine, GSAF </t>
  </si>
  <si>
    <t>1946.02.16</t>
  </si>
  <si>
    <t>Ernest Tomson</t>
  </si>
  <si>
    <t>Right arm severely lacerated</t>
  </si>
  <si>
    <t xml:space="preserve">M. Levine, GSAF </t>
  </si>
  <si>
    <t>1946.03.20</t>
  </si>
  <si>
    <t>Grange</t>
  </si>
  <si>
    <t>14' catamaran, occupant: M. Leverenz</t>
  </si>
  <si>
    <t>No injury; shark rammed boat, catapulting Leverenz in the sea &amp; damaging boat</t>
  </si>
  <si>
    <t>Sydney Morning Herald, 3/22/1946</t>
  </si>
  <si>
    <t>1946.04.00</t>
  </si>
  <si>
    <t>Port Newby</t>
  </si>
  <si>
    <t>boat, occupants: C. Nardelli &amp; son</t>
  </si>
  <si>
    <t>No injury to occupants. Shark charged boat, tore off rudder &amp; tossed it air, then swam off with it</t>
  </si>
  <si>
    <t>V.M. Coppleson (1958), p.184</t>
  </si>
  <si>
    <t>1946.04.19</t>
  </si>
  <si>
    <t>Robert McAuliffe</t>
  </si>
  <si>
    <t xml:space="preserve">J. Croucher; G.P. Whitley (1951), p.193; V.M. Coppleson (1958), p.87 </t>
  </si>
  <si>
    <t>1946.05.09</t>
  </si>
  <si>
    <t>Tanzania</t>
  </si>
  <si>
    <t>Dar-es-Salaam</t>
  </si>
  <si>
    <t>Dar-es-Salaam harbor</t>
  </si>
  <si>
    <t>W. Svendson, ship’s officer</t>
  </si>
  <si>
    <t>Star, 5/20/1946</t>
  </si>
  <si>
    <t>1946.06.28</t>
  </si>
  <si>
    <t>Chennai</t>
  </si>
  <si>
    <t>Murugesan</t>
  </si>
  <si>
    <t>"Serious injuries"</t>
  </si>
  <si>
    <t>Indian Express, 6/30/1946</t>
  </si>
  <si>
    <t>1946.07.18.b</t>
  </si>
  <si>
    <t>Dorquain, on the Karun River</t>
  </si>
  <si>
    <t>Fishing, probably with a net</t>
  </si>
  <si>
    <t>Khodadad, (male)</t>
  </si>
  <si>
    <t>Radius &amp; ulna bared</t>
  </si>
  <si>
    <t xml:space="preserve">A. Anderson, M.D. / Lt. Col. R.S. Hunt, Royal Army Medical Corp, p.84 </t>
  </si>
  <si>
    <t>1946.07.18.a</t>
  </si>
  <si>
    <t>Ahvaz, on the Karun River, 275 km from the sea</t>
  </si>
  <si>
    <t>Mehdi</t>
  </si>
  <si>
    <t>Left Achilles tendon severed, calf muscles severely lacerated</t>
  </si>
  <si>
    <t>Possibly C. leucas</t>
  </si>
  <si>
    <t>A. Anderson, M.D. / Lt. Col. R.S. Hunt , p.84</t>
  </si>
  <si>
    <t>1946.08.18</t>
  </si>
  <si>
    <t>Ellis Beach, 20 miles from Cairns</t>
  </si>
  <si>
    <t>Swimming after a tennis ball</t>
  </si>
  <si>
    <t>Phillip South Collin</t>
  </si>
  <si>
    <t>G.P. Whitley (1951), p.193;V.M. Coppleson (1958), pp.87-88 &amp; 239; A. Sharpe, p.97</t>
  </si>
  <si>
    <t>1946.08.24</t>
  </si>
  <si>
    <t>Gaza</t>
  </si>
  <si>
    <t>Jura Village</t>
  </si>
  <si>
    <t>Kamel Mustapha Ayesh</t>
  </si>
  <si>
    <t>Laceration to back</t>
  </si>
  <si>
    <t>C. Moorem GSAF</t>
  </si>
  <si>
    <t>1946.10.14</t>
  </si>
  <si>
    <t>Mark’s Point, Swan Bay, Lake Macquarie</t>
  </si>
  <si>
    <t>Douglas Blackmore</t>
  </si>
  <si>
    <t>Left leg lacerated</t>
  </si>
  <si>
    <t>G.P. Whitley (1951), p.193; V.M. Coppleson (1958), p.112</t>
  </si>
  <si>
    <t>1946.10.26.R</t>
  </si>
  <si>
    <t>Kwajalein</t>
  </si>
  <si>
    <t>American</t>
  </si>
  <si>
    <t>Washington Post, 10/27/1946</t>
  </si>
  <si>
    <t>1946.11.20</t>
  </si>
  <si>
    <t>40 miles off Thursday Island</t>
  </si>
  <si>
    <t>Pearl diving from lugger</t>
  </si>
  <si>
    <t>Esrona Johnson, Torres Strait islander</t>
  </si>
  <si>
    <t>FATAL, right arm severed</t>
  </si>
  <si>
    <t>G.P. Whitley (1951), p. 193;V.M. Coppleson (1958), p.245</t>
  </si>
  <si>
    <t>1946.12.24.R</t>
  </si>
  <si>
    <t>Auckland Creek, Gladstone</t>
  </si>
  <si>
    <t>Moored fishing launch of Harry Lone</t>
  </si>
  <si>
    <t>Shark jumped into cockpit</t>
  </si>
  <si>
    <t>V.M. Coppleson (1958), p.181</t>
  </si>
  <si>
    <t>1946.12.28</t>
  </si>
  <si>
    <t>Swimming near jetty with 2' piece of wood</t>
  </si>
  <si>
    <t>Leo Streng</t>
  </si>
  <si>
    <t>Forearm &amp; fingers lacerated, teethmarks on wood</t>
  </si>
  <si>
    <t xml:space="preserve">G.P. Whitley (1951), p.193; V.M. Coppleson (1958), pp.110 &amp; 240 </t>
  </si>
  <si>
    <t>1947.01.05</t>
  </si>
  <si>
    <t>Peter C. Knoop</t>
  </si>
  <si>
    <t>Flexed left leg lacerated</t>
  </si>
  <si>
    <t>&gt;1.6 m shark</t>
  </si>
  <si>
    <t>P. Knoop, M. Levine, GSAF</t>
  </si>
  <si>
    <t>1947.01.14</t>
  </si>
  <si>
    <t>Berry's Bay, Sydney Harbour</t>
  </si>
  <si>
    <t xml:space="preserve">rowboat, occupants: Bob Scott &amp; John Blackwell </t>
  </si>
  <si>
    <t>No injury, shark lifted the boat 0.5 m out of the water</t>
  </si>
  <si>
    <t>4.5  m [14'9"] shark</t>
  </si>
  <si>
    <t>A. Sharpe, p.73</t>
  </si>
  <si>
    <t>1947.02.00</t>
  </si>
  <si>
    <t>Rio de Janeiro</t>
  </si>
  <si>
    <t>Copacabana</t>
  </si>
  <si>
    <t>Globo, 5/7/1997</t>
  </si>
  <si>
    <t>1947.02.06.R</t>
  </si>
  <si>
    <t>Cable Beach</t>
  </si>
  <si>
    <t>Attempting to ride a shark</t>
  </si>
  <si>
    <t>Bill Whitman</t>
  </si>
  <si>
    <t>Arm bitten PROVOKED INCIDENT</t>
  </si>
  <si>
    <t>Miami Daily News, 2/6/1947</t>
  </si>
  <si>
    <t>1947.02.23</t>
  </si>
  <si>
    <t>Palm Beach</t>
  </si>
  <si>
    <t>No injury, shark holed boat</t>
  </si>
  <si>
    <t>Canberra Times, 2/24/1947</t>
  </si>
  <si>
    <t>1947.03.09</t>
  </si>
  <si>
    <t>Gabriel Botha, a lifesaver</t>
  </si>
  <si>
    <t xml:space="preserve">Lacerations on buttock  &amp;  right foot </t>
  </si>
  <si>
    <t xml:space="preserve">Blacktip shark, 2 m [6.75'] </t>
  </si>
  <si>
    <t>G. Botha, M. Levine, GSAF; T. Wallett, p.67</t>
  </si>
  <si>
    <t>1947.03.12</t>
  </si>
  <si>
    <t>Adam Johannes Kriel</t>
  </si>
  <si>
    <t>Hip abraded, right calf severely lacerated</t>
  </si>
  <si>
    <t xml:space="preserve">A. Kriel, M. Levine, GSAF </t>
  </si>
  <si>
    <t>1947.04.00</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</si>
  <si>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</si>
  <si>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</si>
  <si>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</si>
  <si>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</si>
  <si>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</si>
  <si>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1947.04.06</t>
  </si>
  <si>
    <t>Max Watt</t>
  </si>
  <si>
    <t>No injury, board scraped by shark</t>
  </si>
  <si>
    <t>Courier-Mail, 4/7/1947</t>
  </si>
  <si>
    <t>1947.04.11</t>
  </si>
  <si>
    <t>Rocket Hut Beach, Durban</t>
  </si>
  <si>
    <t>Robert Douglas</t>
  </si>
  <si>
    <t>Thigh severely lacerated, shin &amp; calf lacerated</t>
  </si>
  <si>
    <t xml:space="preserve">R. Douglas, T. Livesley,  M. Levine, GSAF </t>
  </si>
  <si>
    <t>1947.04.20</t>
  </si>
  <si>
    <t>Aubrey "Bill" Nielsen</t>
  </si>
  <si>
    <t>Ankle &amp; shin lacerated</t>
  </si>
  <si>
    <t>1.5 m, 45-kg shark</t>
  </si>
  <si>
    <t xml:space="preserve">A. Nielsen, M. Levine, G. Charter, GSAF </t>
  </si>
  <si>
    <t>1947.05.13.R</t>
  </si>
  <si>
    <t>Kenya</t>
  </si>
  <si>
    <t>Coast Province</t>
  </si>
  <si>
    <t>Kilindini Harbor, Mombasa</t>
  </si>
  <si>
    <t>merchant seaman</t>
  </si>
  <si>
    <t>Knee grazed</t>
  </si>
  <si>
    <t>Sunday Tribune, 5/13/1947</t>
  </si>
  <si>
    <t>1947.06.16</t>
  </si>
  <si>
    <t>12-foot dinghy Occupants: R. Hunt &amp; a friend.</t>
  </si>
  <si>
    <t>No injury to occupants, shark bumped &amp; lifted dinghy</t>
  </si>
  <si>
    <t xml:space="preserve">Tiger shark, 14' </t>
  </si>
  <si>
    <t>Geraldton Guardian and Express, 6/317/1947</t>
  </si>
  <si>
    <t>1947.06.27</t>
  </si>
  <si>
    <t>Off Waianae, O'ahu</t>
  </si>
  <si>
    <t>Valentin Limatoc</t>
  </si>
  <si>
    <t>Left forearm, arm &amp; leg lacerated</t>
  </si>
  <si>
    <t>EWA Hospital; G.H. Balazs &amp; A.K.H. Kam; J. Borg, p. 72; L. Taylor (1993), pp.98-99</t>
  </si>
  <si>
    <t>1947.07.00</t>
  </si>
  <si>
    <t>Carpathian Sea</t>
  </si>
  <si>
    <t>Dodecanese Islands</t>
  </si>
  <si>
    <t>Nickolas Doulis</t>
  </si>
  <si>
    <t>Shark involvement  unconfirmed</t>
  </si>
  <si>
    <t>1947.07.15</t>
  </si>
  <si>
    <t>Keith Daldorf</t>
  </si>
  <si>
    <t>1947.07.24.R</t>
  </si>
  <si>
    <t>Darwin Harbour</t>
  </si>
  <si>
    <t>A.S. Festing</t>
  </si>
  <si>
    <t>Suit ripped</t>
  </si>
  <si>
    <t>Most likely, a small shark</t>
  </si>
  <si>
    <t>Canberra Times, 7/25/1947</t>
  </si>
  <si>
    <t>1947.07.27.R</t>
  </si>
  <si>
    <t>Philip Dorn</t>
  </si>
  <si>
    <t>PROVOKED INCIDENT</t>
  </si>
  <si>
    <t>a small shark</t>
  </si>
  <si>
    <t>Joplin Globe, 7/27/1947</t>
  </si>
  <si>
    <t>1947.08.04</t>
  </si>
  <si>
    <t>In a canal 10 miles north of St Augustine</t>
  </si>
  <si>
    <t>Ralph Reginald Rives, Jr.</t>
  </si>
  <si>
    <t xml:space="preserve">FATAL, calf bitten, leg surgically amputated  </t>
  </si>
  <si>
    <t>R. F. Hutton; Coppleson (1958)</t>
  </si>
  <si>
    <t>1947.10.10</t>
  </si>
  <si>
    <t>Pernambuco</t>
  </si>
  <si>
    <t>Piedade</t>
  </si>
  <si>
    <t>Father Serafin de Oliveira</t>
  </si>
  <si>
    <t>JC Online, 6/25/2012</t>
  </si>
  <si>
    <t>1947.10.28</t>
  </si>
  <si>
    <t>Mornington Island, Gulf of Carpentaria</t>
  </si>
  <si>
    <t>Fishing in waist-deep water</t>
  </si>
  <si>
    <t>Dan, an aboriginal</t>
  </si>
  <si>
    <t>Kneecap removed</t>
  </si>
  <si>
    <t>G.P. Whitley (1951), p.193; V.M. Coppleson (1958), p.240</t>
  </si>
  <si>
    <t>1947.11.00</t>
  </si>
  <si>
    <t>D. Smith</t>
  </si>
  <si>
    <t>J. Green, p.34</t>
  </si>
  <si>
    <t>1947.11.08.b</t>
  </si>
  <si>
    <t>Maria River, Port Macquarie, 12 miles from river mouth</t>
  </si>
  <si>
    <t>Edwin Elford</t>
  </si>
  <si>
    <t xml:space="preserve">FATAL, leg severed at knee  </t>
  </si>
  <si>
    <t>G.P. Whitley (1951), p.193;V.M. Coppleson (1958), p.86; A. Sharpe, p.86</t>
  </si>
  <si>
    <t>1947.11.08.a</t>
  </si>
  <si>
    <t>Rupert Elford</t>
  </si>
  <si>
    <t>Thighs &amp; knee lacerated</t>
  </si>
  <si>
    <t>G.P. Whitley (1951), p.193; V.M. Coppleson (1958), p.86; A. Sharpe, p. 86</t>
  </si>
  <si>
    <t>1947.11.14.a</t>
  </si>
  <si>
    <t>Knobby's Beach, Newcastle</t>
  </si>
  <si>
    <t>Fishing from surf ski</t>
  </si>
  <si>
    <t>John Martini</t>
  </si>
  <si>
    <t>No injury, ski bumped</t>
  </si>
  <si>
    <t>G.P. Whitley; Barrier Miner, 11/17/1947</t>
  </si>
  <si>
    <t>1947.11.14.b</t>
  </si>
  <si>
    <t>Peter Curruthers</t>
  </si>
  <si>
    <t>1947.11.23</t>
  </si>
  <si>
    <t>3 miles out to sea off Glenelg</t>
  </si>
  <si>
    <t>10' dinghy</t>
  </si>
  <si>
    <t>No injury to occupants, shark made 20 to 30 rushes at dinghy</t>
  </si>
  <si>
    <t>V.M. Coppleson (1958), p.185</t>
  </si>
  <si>
    <t>1947.12.00</t>
  </si>
  <si>
    <t>Tiaroye, near Dakar, Cap Vert Peninsula</t>
  </si>
  <si>
    <t>Fishing / diving</t>
  </si>
  <si>
    <t>Dejou &amp; d'Alucida (1948)</t>
  </si>
  <si>
    <t>1947.12.15.R</t>
  </si>
  <si>
    <t>Human remains found in shark, possibly one of the crew of the wrecked fishing boat John Bull</t>
  </si>
  <si>
    <t>Tiger shark, 277-kg</t>
  </si>
  <si>
    <t>Cape Times, 12/15/1947; M. Levine, GSAF</t>
  </si>
  <si>
    <t>1947.12.21</t>
  </si>
  <si>
    <t>Watson Taylor's Lake, 25 miles south of Port Macquarie</t>
  </si>
  <si>
    <t>Don Ireland</t>
  </si>
  <si>
    <t>Leg gashed</t>
  </si>
  <si>
    <t>Canberra Times, 12/22/1947</t>
  </si>
  <si>
    <t>1948.01.25</t>
  </si>
  <si>
    <t>Mona Vale, near Sydney</t>
  </si>
  <si>
    <t>David Button</t>
  </si>
  <si>
    <t>Cairns Post, 1/27/1948</t>
  </si>
  <si>
    <t>1948.02.12</t>
  </si>
  <si>
    <t>Ronald Johnson</t>
  </si>
  <si>
    <t xml:space="preserve">FATAL, right thigh &amp; leg bitten </t>
  </si>
  <si>
    <t>G.P. Whitley (1951), p.193; V.M. Coppleson (1958); A. Sharpe, p.83</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</si>
  <si>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</si>
  <si>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</si>
  <si>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</si>
  <si>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</si>
  <si>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</si>
  <si>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</si>
  <si>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1948.03.00</t>
  </si>
  <si>
    <t>Punam Passage, Rataman census div, Namatanai</t>
  </si>
  <si>
    <t>Reiman</t>
  </si>
  <si>
    <t>Leg bitten by shark that he had speared  PROVOKED INCIDENT</t>
  </si>
  <si>
    <t>"grey shark"</t>
  </si>
  <si>
    <t xml:space="preserve">A. M. Rapson, p.147; D. Baldridge, pp.128 &amp; 261 </t>
  </si>
  <si>
    <t>1948.03.11</t>
  </si>
  <si>
    <t>Between Joal &amp; Sangomar near Dakar</t>
  </si>
  <si>
    <t>Fragment of human foot recovered from shark's gut</t>
  </si>
  <si>
    <t xml:space="preserve">Tiger shark, 300-kg [662-lb] </t>
  </si>
  <si>
    <t>Y. Gilbert-Desvallons SAF Case #887</t>
  </si>
  <si>
    <t>1948.04.10</t>
  </si>
  <si>
    <t>Gansbaai</t>
  </si>
  <si>
    <t>Bringing hooked, harpooned shark onboard boat</t>
  </si>
  <si>
    <t>boat, occupants, P. Groenwald and others</t>
  </si>
  <si>
    <t>Groenwald's arm lacerated by the shark PROVOKED INCIDENT</t>
  </si>
  <si>
    <t>1948.05.10</t>
  </si>
  <si>
    <t>Fishing, shark caught in his net</t>
  </si>
  <si>
    <t>Ali</t>
  </si>
  <si>
    <t>8" x 4" left antecubital fossa of muscle &amp; skin removed  PROVOKED INCIDENT</t>
  </si>
  <si>
    <t xml:space="preserve">A. Anderson, M.D. / Lt. Col. R.S. Hunt, Royal Army Medical Corp, p.84; </t>
  </si>
  <si>
    <t>1948.06.06.R</t>
  </si>
  <si>
    <t>Northern Mariana Islands</t>
  </si>
  <si>
    <t>Saipan</t>
  </si>
  <si>
    <t>Pfc. Donald Tasking</t>
  </si>
  <si>
    <t>Wisconsin State Journal, 6/6/1948</t>
  </si>
  <si>
    <t>1948.07.01</t>
  </si>
  <si>
    <t>US Virgin Islands</t>
  </si>
  <si>
    <t>St. John, Genti Bay</t>
  </si>
  <si>
    <t>Clide Osborne</t>
  </si>
  <si>
    <t>Virgin Island Daily News, 7/6/1948, p.1</t>
  </si>
  <si>
    <t>1948.08.00</t>
  </si>
  <si>
    <t>Bimini Islands</t>
  </si>
  <si>
    <t>Lerner Marine Laboratory</t>
  </si>
  <si>
    <t>Spearing a shark</t>
  </si>
  <si>
    <t>Francisco Edmund Blanc, a scientist from National Museum in Paris</t>
  </si>
  <si>
    <t>Shark that he speared bit his calf     PROVOKED INCIDENT</t>
  </si>
  <si>
    <t>Lemon shark, 4'</t>
  </si>
  <si>
    <t>E. Clark; P. Gilbert; V.M. Coppleson (1962), p.252</t>
  </si>
  <si>
    <t>1948.08.03</t>
  </si>
  <si>
    <t>Ismail</t>
  </si>
  <si>
    <t>Quadriceps lacerated, femur exposed</t>
  </si>
  <si>
    <t xml:space="preserve">A. Anderson, M.D. / Lt. Col. R.S. Hunt, Royal Army Medical Corp, p.85 </t>
  </si>
  <si>
    <t>1948.08.19</t>
  </si>
  <si>
    <t>Abdul Hussain</t>
  </si>
  <si>
    <t xml:space="preserve">FATAL, right arm  severely bitten &amp; surgically amputated, died 12 to 14 hours later   </t>
  </si>
  <si>
    <t>A. Anderson, M.D. / Lt. Col. R.S. Hunt, Royal Army Medical Corp</t>
  </si>
  <si>
    <t>1948.09.02</t>
  </si>
  <si>
    <t>Bandar Ma’shur sea inlet</t>
  </si>
  <si>
    <t>Bathing or washing</t>
  </si>
  <si>
    <t>Roghai</t>
  </si>
  <si>
    <t xml:space="preserve">FATAL, left arm &amp; left buttock severed </t>
  </si>
  <si>
    <t>1948.09.15</t>
  </si>
  <si>
    <t>Mid Atlantic Ocean</t>
  </si>
  <si>
    <t>Bound from New York to London in ballast</t>
  </si>
  <si>
    <t>Leicester abandoned in a hurricane</t>
  </si>
  <si>
    <t>FATAL, 2 men killed by sharks, 20 survived</t>
  </si>
  <si>
    <t>Glasgow Herald, 9/20/1948</t>
  </si>
  <si>
    <t>1948.09.19.b</t>
  </si>
  <si>
    <t>Off Makapauu Point, O'ahu</t>
  </si>
  <si>
    <t>Noah Kalama</t>
  </si>
  <si>
    <t>J. Borg, p.72; L. Taylor (1993), pp.98-99</t>
  </si>
  <si>
    <t>1948.09.19.a</t>
  </si>
  <si>
    <t>V.M. Coppleson (1958); Honolulu Advertiser, 8/9/1953; Hawaiian Tribune-Herald, 4/14/1963</t>
  </si>
  <si>
    <t>1948.09.22</t>
  </si>
  <si>
    <t>Attica</t>
  </si>
  <si>
    <t xml:space="preserve">Keratsini </t>
  </si>
  <si>
    <t xml:space="preserve">Dimitris Parassakis </t>
  </si>
  <si>
    <t>Said to be 6.4 m [21'] shark</t>
  </si>
  <si>
    <t>1948.11.18</t>
  </si>
  <si>
    <t>Saibai Island, 80 miles north of Cape York</t>
  </si>
  <si>
    <t>Metuela Mau</t>
  </si>
  <si>
    <t>The Argus, 11/20/1948</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</si>
  <si>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</si>
  <si>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</si>
  <si>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</si>
  <si>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</si>
  <si>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</si>
  <si>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</si>
  <si>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1948.12.10</t>
  </si>
  <si>
    <t>Rib Reef off Townsville</t>
  </si>
  <si>
    <t>Hans Vegsund</t>
  </si>
  <si>
    <t>Hand injured</t>
  </si>
  <si>
    <t>Townsville Daily Bulletin, 12/14/1948</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</si>
  <si>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</si>
  <si>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</si>
  <si>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</si>
  <si>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</si>
  <si>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</si>
  <si>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</si>
  <si>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1948.12.14.b</t>
  </si>
  <si>
    <t>Shat-Al-Arab River</t>
  </si>
  <si>
    <t>Abadan</t>
  </si>
  <si>
    <t>Abdul Imam (male)</t>
  </si>
  <si>
    <t>Left thumb severed</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</si>
  <si>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</si>
  <si>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</si>
  <si>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</si>
  <si>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</si>
  <si>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</si>
  <si>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</si>
  <si>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1948.12.27</t>
  </si>
  <si>
    <t>Lancelin Island</t>
  </si>
  <si>
    <t>Arthur Strahan</t>
  </si>
  <si>
    <t xml:space="preserve">FATAL, disappeared while swimming  </t>
  </si>
  <si>
    <t>His hand was found in a 2.4 m [8'] tiger shark caught 1/5/1949</t>
  </si>
  <si>
    <t>V.M. Coppleson (1958), pp.22-23</t>
  </si>
  <si>
    <t>1949.01.05</t>
  </si>
  <si>
    <t>Leighton Beach, North Fremantle</t>
  </si>
  <si>
    <t>Human hand recovered</t>
  </si>
  <si>
    <t>G.P. Whitley (1951), p.186  citing Daily Telegraph (Sydney), 1/6/1949; SAF Case #583</t>
  </si>
  <si>
    <t>1949.01.13</t>
  </si>
  <si>
    <t>Don Dixon</t>
  </si>
  <si>
    <t>No injury, shark bumped ski</t>
  </si>
  <si>
    <t>G.P. Whitley (1951), p.193; V.M. Coppleson (1958), pp.41-42; Sharp, p.32</t>
  </si>
  <si>
    <t>1949.01.14</t>
  </si>
  <si>
    <t>Off North Bondi</t>
  </si>
  <si>
    <t>Vince Wilson</t>
  </si>
  <si>
    <t>No injury, chased by 3 sharks</t>
  </si>
  <si>
    <t xml:space="preserve">Sydney Morning Herald,  1/14/1949 
</t>
  </si>
  <si>
    <t>1949.01.23</t>
  </si>
  <si>
    <t xml:space="preserve">Bar Beach, Newcastle </t>
  </si>
  <si>
    <t>Lifesaving exhibition</t>
  </si>
  <si>
    <t>Ray Land</t>
  </si>
  <si>
    <t xml:space="preserve">White shark, 3.6 m [11'9"] </t>
  </si>
  <si>
    <t>G.P. Whitley (1951); V.M. Coppleson (1958), pp. 77 &amp; 78; A. Sharpe, pp.84-85</t>
  </si>
  <si>
    <t>1949.04.13</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</si>
  <si>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</si>
  <si>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</si>
  <si>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</si>
  <si>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1949.04.17</t>
  </si>
  <si>
    <t>Bathing in water 0.9 m deep</t>
  </si>
  <si>
    <t>Richard Joseph Maguire</t>
  </si>
  <si>
    <t>FATAL, left leg severed</t>
  </si>
  <si>
    <t>3.3 m [10'9"] shark</t>
  </si>
  <si>
    <t>G.P. Whitley (1951), p.194; V.M. Coppleson (1958), p.239; A. Sharpe, pp.38 &amp; 97</t>
  </si>
  <si>
    <t>1949.04.18</t>
  </si>
  <si>
    <t>Nerang River, Southpot</t>
  </si>
  <si>
    <t>"Lockie" Smith</t>
  </si>
  <si>
    <t>Toe bitten by netted shark PROVOKED INCIDENT</t>
  </si>
  <si>
    <t>Courier-Mail, 4/19/1949</t>
  </si>
  <si>
    <t>1949.05.13</t>
  </si>
  <si>
    <t>Nelson's Bay</t>
  </si>
  <si>
    <t>Examining netted shark, that had been shot</t>
  </si>
  <si>
    <t>Albert Hampton</t>
  </si>
  <si>
    <t>Lacerations to right hand PROVOKED INCIDENT</t>
  </si>
  <si>
    <t>V.M. Coppleson (1958), p.176; R. Skocik, p.179</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</si>
  <si>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</si>
  <si>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</si>
  <si>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</si>
  <si>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</si>
  <si>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</si>
  <si>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</si>
  <si>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</si>
  <si>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</si>
  <si>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</si>
  <si>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</si>
  <si>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</si>
  <si>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1949.07.29</t>
  </si>
  <si>
    <t>Shatt-el-Arab River</t>
  </si>
  <si>
    <t>R. Palmer, ship’s apprentice</t>
  </si>
  <si>
    <t>Right leg lacerated</t>
  </si>
  <si>
    <t>1949.07.16</t>
  </si>
  <si>
    <t>10 miles off Redondo Beach, Los Angeles County</t>
  </si>
  <si>
    <t>Raymond T. Gold</t>
  </si>
  <si>
    <t>Right hand bitten by hooked shark being pulled onboard PROVOKED INCIDENT</t>
  </si>
  <si>
    <t>Bonita sharkk, 200-lb</t>
  </si>
  <si>
    <t xml:space="preserve">L.A. Times, 7/17/1949 </t>
  </si>
  <si>
    <t>1949.07.25</t>
  </si>
  <si>
    <t>Oketee River, Jasper County</t>
  </si>
  <si>
    <t>Ted Roach</t>
  </si>
  <si>
    <t>Abdomen abraded, thigh lacerated</t>
  </si>
  <si>
    <t>V.M. Coppleson (1958), p.153</t>
  </si>
  <si>
    <t>1949.07.28</t>
  </si>
  <si>
    <t xml:space="preserve">FATAL, thigh lacerated, femur exposed </t>
  </si>
  <si>
    <t>1949.08.10.R</t>
  </si>
  <si>
    <t>Cosenza</t>
  </si>
  <si>
    <t>Giovanni Picarelli</t>
  </si>
  <si>
    <t>1949.08.16</t>
  </si>
  <si>
    <t>Flinders Island</t>
  </si>
  <si>
    <t>Swimming near shore</t>
  </si>
  <si>
    <t>Robert Kay</t>
  </si>
  <si>
    <t>Hip lacerated</t>
  </si>
  <si>
    <t>G.P. Whitley (1952), p.194;, citing Daily Telegraph (Sydney), 8/18/1949; V.M. Coppleson (1958), p.240; C. Black, p. 148</t>
  </si>
  <si>
    <t>1949.08.17</t>
  </si>
  <si>
    <t>Elba Island</t>
  </si>
  <si>
    <t>Domenico Murolo</t>
  </si>
  <si>
    <t>1949.08.28.b</t>
  </si>
  <si>
    <t>Yorkey’s Knob Beach near Cairns</t>
  </si>
  <si>
    <t>Brian Ware (rescuer)</t>
  </si>
  <si>
    <t>Abdomen &amp; chest abraded</t>
  </si>
  <si>
    <t>V.M. Coppleson (1958), p.89</t>
  </si>
  <si>
    <t>1949.08.28.a</t>
  </si>
  <si>
    <t>James Howard</t>
  </si>
  <si>
    <t xml:space="preserve">FATAL, right leg, thigh &amp; fingers lacerated </t>
  </si>
  <si>
    <t>G.P. Whitley (1951), p.194, cites Daily Telegraph (Sydney), 8/29/1949; V.M. Coppleson (1958), pp.88 &amp; 239</t>
  </si>
  <si>
    <t>1949.11.12</t>
  </si>
  <si>
    <t>Port Phillip Bay</t>
  </si>
  <si>
    <t>John W. Smith</t>
  </si>
  <si>
    <t>Fatal or drowning or scavenging</t>
  </si>
  <si>
    <t>G.P. Whitley (1951), p.194, cites Sunday Herald (Sydney), 11/13/1949; SAF Case #613</t>
  </si>
  <si>
    <t>1949.11.20</t>
  </si>
  <si>
    <t xml:space="preserve">Kurnell, Botany Bay </t>
  </si>
  <si>
    <t>Free diving or wading back to shore</t>
  </si>
  <si>
    <t>William Edward Brown</t>
  </si>
  <si>
    <t xml:space="preserve">Left arm bitten </t>
  </si>
  <si>
    <t>Sydney Morning Herald, 11/20/1949</t>
  </si>
  <si>
    <t>1949.12.00.a</t>
  </si>
  <si>
    <t>Seaholme</t>
  </si>
  <si>
    <t>Lying on the bottom of a 16' dinghy</t>
  </si>
  <si>
    <t>Doug Miller</t>
  </si>
  <si>
    <t>No injury,     Shark landed on top of him, knocked him back down 3 times</t>
  </si>
  <si>
    <t xml:space="preserve">Grey nurse shark, 2.6 m [8.5']  </t>
  </si>
  <si>
    <t>V.M. Coppleson (1958), pp. 181-182</t>
  </si>
  <si>
    <t>1949.12.00.b</t>
  </si>
  <si>
    <t>Between  Cuba  &amp; Costa Rica</t>
  </si>
  <si>
    <t>Sea Disaster, sinking of the motorship Wingate</t>
  </si>
  <si>
    <t>Albert Battles, James Dean &amp; 4 crew</t>
  </si>
  <si>
    <t>Canberra Times, 1/6/1950</t>
  </si>
  <si>
    <t>1950.01.12.R</t>
  </si>
  <si>
    <t>South Werribee Beach</t>
  </si>
  <si>
    <t>D. Martin</t>
  </si>
  <si>
    <t>3 lacerations to heel</t>
  </si>
  <si>
    <t>Werribee Shire Banner, 1/12/1950</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</si>
  <si>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</si>
  <si>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</si>
  <si>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</si>
  <si>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</si>
  <si>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</si>
  <si>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1950.02.11</t>
  </si>
  <si>
    <t>Clive Dumayne</t>
  </si>
  <si>
    <t xml:space="preserve">FATAL, body not recovered </t>
  </si>
  <si>
    <t>White shark, 3.7 m [12']  according to witnesses</t>
  </si>
  <si>
    <t>M. Dumayne, M. Levine, GSAF</t>
  </si>
  <si>
    <t>1950.02.18.R</t>
  </si>
  <si>
    <t>small carpet shark</t>
  </si>
  <si>
    <t>Mirror, 2/18/1950</t>
  </si>
  <si>
    <t>1950.03.01</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</si>
  <si>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</si>
  <si>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</si>
  <si>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</si>
  <si>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</si>
  <si>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1950.03.08</t>
  </si>
  <si>
    <t>Lifesaving drill</t>
  </si>
  <si>
    <t>Brian Von Berg</t>
  </si>
  <si>
    <t>N.Cook; M. Levine, GSAF</t>
  </si>
  <si>
    <t>1950.03.26</t>
  </si>
  <si>
    <t>Off bank of Ntshala River, Morgan Bay</t>
  </si>
  <si>
    <t>Mr. N. Wright</t>
  </si>
  <si>
    <t>Ankle &amp; foot lacerated, defense wounds on hand</t>
  </si>
  <si>
    <t xml:space="preserve">1.5 m to 1.8 m [5' to 6'] “spear-eye” shark </t>
  </si>
  <si>
    <t>1950.04.09.b</t>
  </si>
  <si>
    <t>Cooper's Point</t>
  </si>
  <si>
    <t>Sea Disaster, sinking of the fishing  launch Mavis</t>
  </si>
  <si>
    <t>John McDonald</t>
  </si>
  <si>
    <t>Cairns Post, 7/8/1950</t>
  </si>
  <si>
    <t>1950.04.09.a</t>
  </si>
  <si>
    <t>Off Port Elizabeth breakwater</t>
  </si>
  <si>
    <t>Fishing, sitting in stern of small boat, feet dangling in the water</t>
  </si>
  <si>
    <t>Shark bit foot, removing 2 toes</t>
  </si>
  <si>
    <t>2.13 m shark</t>
  </si>
  <si>
    <t>Port Elizabeth Museum Archives</t>
  </si>
  <si>
    <t>1950.05.01</t>
  </si>
  <si>
    <t>Sprizze, Isola d'Elba</t>
  </si>
  <si>
    <t>Remo Adriani</t>
  </si>
  <si>
    <t>unknown, possibly a white shark</t>
  </si>
  <si>
    <t>A. De Maddalena; F. Serena (pers. Comm.)</t>
  </si>
  <si>
    <t>1950.05.24</t>
  </si>
  <si>
    <t>Port Edward</t>
  </si>
  <si>
    <t>Dr. Leonard Read Tibbet</t>
  </si>
  <si>
    <t>L.R. Tibbet, M. Levine, GSAF</t>
  </si>
  <si>
    <t>1950.06.06</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</si>
  <si>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</si>
  <si>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</si>
  <si>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</si>
  <si>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</si>
  <si>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</si>
  <si>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1950.06.25</t>
  </si>
  <si>
    <t xml:space="preserve">Beach 103rd Street, Rockaway </t>
  </si>
  <si>
    <t>Joseph Salengo</t>
  </si>
  <si>
    <t>Gashes &amp; lacerations on legs, foot lacerated.</t>
  </si>
  <si>
    <t>"sand shark"</t>
  </si>
  <si>
    <t xml:space="preserve"> New York Times, 6/25/1950, p.1. col.2 &amp; p.38</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</si>
  <si>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</si>
  <si>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</si>
  <si>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</si>
  <si>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</si>
  <si>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</si>
  <si>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</si>
  <si>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</si>
  <si>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1950.07.09</t>
  </si>
  <si>
    <t>Galveston Bay</t>
  </si>
  <si>
    <t>Human remains found in shark</t>
  </si>
  <si>
    <t>Kingston Daily Freeman, 7/14/1950</t>
  </si>
  <si>
    <t>1950.07.10</t>
  </si>
  <si>
    <t>Near Port Arthur</t>
  </si>
  <si>
    <t>Mark Majors III</t>
  </si>
  <si>
    <t>Amarillo Daily News, 7/12/1950</t>
  </si>
  <si>
    <t>1950.07.14</t>
  </si>
  <si>
    <t>Swept off deck of S.S.Frontenac enroute from West Indies to US</t>
  </si>
  <si>
    <t>Johan Loekstad, a Norwegian seaman</t>
  </si>
  <si>
    <t>Found at 21h30 by searchlight. Had been constantly harassed by sharks &amp; had numerous lacerations</t>
  </si>
  <si>
    <t>L.A. Times, 8/20/1950; Evening Star (Washington, DC), 8/24/1950; V.M. Coppleson (1962), p.259</t>
  </si>
  <si>
    <t>1950.07.21</t>
  </si>
  <si>
    <t>Sago Prefecture</t>
  </si>
  <si>
    <t>Ariakeno Bay</t>
  </si>
  <si>
    <t>M. Hosina; K. Nakaya</t>
  </si>
  <si>
    <t>1950.07.27.R</t>
  </si>
  <si>
    <t>Streaky Bay</t>
  </si>
  <si>
    <t>40' fishing cutter</t>
  </si>
  <si>
    <t>17' white shark</t>
  </si>
  <si>
    <t>The Mercury, 7/27/1950</t>
  </si>
  <si>
    <t>1950.08.00</t>
  </si>
  <si>
    <t>Saudi Arabia</t>
  </si>
  <si>
    <t xml:space="preserve">East of the Ras Tanura-Jubail area </t>
  </si>
  <si>
    <t>Tissue stripped knee to foot</t>
  </si>
  <si>
    <t>G.F. Mead</t>
  </si>
  <si>
    <t>1950.08.06</t>
  </si>
  <si>
    <t>El Salvador</t>
  </si>
  <si>
    <t>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</si>
  <si>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</si>
  <si>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</si>
  <si>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</si>
  <si>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</si>
  <si>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</si>
  <si>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</si>
  <si>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1950.10.04</t>
  </si>
  <si>
    <t>Peterson's Beach, Sarina</t>
  </si>
  <si>
    <t>Valentine Sichter</t>
  </si>
  <si>
    <t>Lacerations to right thumb and knee</t>
  </si>
  <si>
    <t>Courier-Mail, 10/6/1950</t>
  </si>
  <si>
    <t>1950.10.08</t>
  </si>
  <si>
    <t>Imperial Beach, San Diego County</t>
  </si>
  <si>
    <t>Robert B. Campbell</t>
  </si>
  <si>
    <t>R. Collier, p 6-8, R. B. Campbell;  New York Times, 10/10/1960; Coppleson (1958), p.254; D. Miller &amp; R. Collier</t>
  </si>
  <si>
    <t>1950.11.12</t>
  </si>
  <si>
    <t>Yeppoon</t>
  </si>
  <si>
    <t>Paddling a canoe</t>
  </si>
  <si>
    <t>A canoe; occupants Harry Goodson &amp; Douglas Barnes</t>
  </si>
  <si>
    <t>No injury to occupants, shark holed canoet</t>
  </si>
  <si>
    <t>Sydney Morning Herald, 11/13/1950</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</si>
  <si>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</si>
  <si>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</si>
  <si>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</si>
  <si>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</si>
  <si>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</si>
  <si>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</si>
  <si>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1950.11.29</t>
  </si>
  <si>
    <t>Goulburn Island</t>
  </si>
  <si>
    <t xml:space="preserve">Diving </t>
  </si>
  <si>
    <t>Irrwala</t>
  </si>
  <si>
    <t>Minor injury to hand and groin from shark "caught on his fishing spear" PROVOKED INCIDENT</t>
  </si>
  <si>
    <t>2' shark</t>
  </si>
  <si>
    <t>Northern Standard, 12/1/1950</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</si>
  <si>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</si>
  <si>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</si>
  <si>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</si>
  <si>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</si>
  <si>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</si>
  <si>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1950.12.19.R</t>
  </si>
  <si>
    <t>Jervis Bay</t>
  </si>
  <si>
    <t>2 swimmers</t>
  </si>
  <si>
    <t>Legs nipped</t>
  </si>
  <si>
    <t>Wobbegong shark, 6'</t>
  </si>
  <si>
    <t>Canberra Times, 12/19/1950</t>
  </si>
  <si>
    <t>1950.12.31</t>
  </si>
  <si>
    <t>Kirra</t>
  </si>
  <si>
    <t>Paddling a surfboat</t>
  </si>
  <si>
    <t>Brian Love</t>
  </si>
  <si>
    <t>No injury, shark bit oar</t>
  </si>
  <si>
    <t xml:space="preserve">Nurse shark, 10' </t>
  </si>
  <si>
    <t>Examiner, 1/1/1951</t>
  </si>
  <si>
    <t>1951.01.03</t>
  </si>
  <si>
    <t>Body found after a week in the water apparently bitten by shark/s</t>
  </si>
  <si>
    <t>G.P. Whitley (1951), p.194, cites Sun (Sydney), 2/4/1951; SAF Case #617</t>
  </si>
  <si>
    <t>1951.01.21</t>
  </si>
  <si>
    <t>Native Beach, Durban</t>
  </si>
  <si>
    <t>Hendrie Nkwazi</t>
  </si>
  <si>
    <t>FATAL, right thigh bitten, leg severed at knee</t>
  </si>
  <si>
    <t xml:space="preserve">D. Davies; M. Levine, GSAF  </t>
  </si>
  <si>
    <t>1951.02.01</t>
  </si>
  <si>
    <t>Bondi Beach</t>
  </si>
  <si>
    <t>Harry Sheen</t>
  </si>
  <si>
    <t>G.P. Whitley (1951), p.194 cites Daily Mirror (Sydney); J. Green, p.34</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</si>
  <si>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</si>
  <si>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</si>
  <si>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</si>
  <si>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</si>
  <si>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</si>
  <si>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</si>
  <si>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1951.02.19</t>
  </si>
  <si>
    <t>Port St. Johns</t>
  </si>
  <si>
    <t>Keith Huskisson</t>
  </si>
  <si>
    <t>Leg bitten, defense wounds on hands</t>
  </si>
  <si>
    <t>136-kg [300-lb] shark</t>
  </si>
  <si>
    <t>K. Huskisson, M. Levine, GSAF</t>
  </si>
  <si>
    <t>1951.03.15</t>
  </si>
  <si>
    <t>Heinrich Stapelberg</t>
  </si>
  <si>
    <t>Left foot lacerated</t>
  </si>
  <si>
    <t>1951.03.24</t>
  </si>
  <si>
    <t>Fishing, casting in the surf</t>
  </si>
  <si>
    <t>Severe lacerations of chest &amp; thigh</t>
  </si>
  <si>
    <t xml:space="preserve">LA Times, 3/25/1951 </t>
  </si>
  <si>
    <t>1951.03.26</t>
  </si>
  <si>
    <t>Avalon</t>
  </si>
  <si>
    <t>Fell off surf ski</t>
  </si>
  <si>
    <t>Ken Davidson</t>
  </si>
  <si>
    <t>Minor laceration to chest when he grabbed the shark by its tail PROVOKED INCIDENT</t>
  </si>
  <si>
    <t>Wobbegong shark, 4'</t>
  </si>
  <si>
    <t>Canberra Times, 1/27/1951</t>
  </si>
  <si>
    <t>1951.05.09.R</t>
  </si>
  <si>
    <t>Naples Province</t>
  </si>
  <si>
    <t>Torre del Greco, Naples</t>
  </si>
  <si>
    <t>3 men knocked to ground by harpooned shark PROVOKED INCIDENT</t>
  </si>
  <si>
    <t>1951.05.22</t>
  </si>
  <si>
    <t>Brian Lanse</t>
  </si>
  <si>
    <t>Lower leg severely injured</t>
  </si>
  <si>
    <t>H.D.Baldridge (1994), SAF Case #1482</t>
  </si>
  <si>
    <t>1951.06.00</t>
  </si>
  <si>
    <t>Outer edge of Hikueru, one of the Central Tuamotu atolls</t>
  </si>
  <si>
    <t>Don M. Clark</t>
  </si>
  <si>
    <t>Right thumb bitten</t>
  </si>
  <si>
    <t>D.M. Clark</t>
  </si>
  <si>
    <t>1951.06.25</t>
  </si>
  <si>
    <t>Kapehu Beach, Laupahoehoe, Hawai'i</t>
  </si>
  <si>
    <t>Swept out to sea while fishing</t>
  </si>
  <si>
    <t>Alejandro Nodura</t>
  </si>
  <si>
    <t>FATAL, victim seen in shark's mouth</t>
  </si>
  <si>
    <t>G.H. Balazs &amp; A.K.H. Kam; J. Borg, p.72; L. Taylor (1993), pp.100-101</t>
  </si>
  <si>
    <t>1951.07.11</t>
  </si>
  <si>
    <t>In Los Angeles – Honolulu yacht race</t>
  </si>
  <si>
    <t>Edward Sierks, skipper</t>
  </si>
  <si>
    <t>"Molested by shark that nibbled his bare feet",  rescued 30 hours later.</t>
  </si>
  <si>
    <t>Daily Review, 7/13/1951</t>
  </si>
  <si>
    <t>1951.07.19.R</t>
  </si>
  <si>
    <t>Long Beach, Los Angeles County</t>
  </si>
  <si>
    <t>Archie Nottingham</t>
  </si>
  <si>
    <t>Severe laceration to foot</t>
  </si>
  <si>
    <t>Long Beach Independent, 7/19/1951, p.4A</t>
  </si>
  <si>
    <t>1951.08.16.R</t>
  </si>
  <si>
    <t>Taranto</t>
  </si>
  <si>
    <t>Torre Colimena</t>
  </si>
  <si>
    <t>Diving (Hookah)</t>
  </si>
  <si>
    <t>1951.08.17.a</t>
  </si>
  <si>
    <t>Off Royal Residence</t>
  </si>
  <si>
    <t>Vanda Pierri</t>
  </si>
  <si>
    <t>FATAL, body not recovered Another man was also injured by the shark at same time (see below)</t>
  </si>
  <si>
    <t>A De Maddalena</t>
  </si>
  <si>
    <t>1951.08.17.b</t>
  </si>
  <si>
    <t>George Athanasenas</t>
  </si>
  <si>
    <t>Injured but survived</t>
  </si>
  <si>
    <t>A. De Maddalena</t>
  </si>
  <si>
    <t>1951.09.02-R</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</si>
  <si>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</si>
  <si>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</si>
  <si>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</si>
  <si>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</si>
  <si>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</si>
  <si>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1951.09.03.R</t>
  </si>
  <si>
    <t>Salerno Province</t>
  </si>
  <si>
    <t>Salerno</t>
  </si>
  <si>
    <t>Fishing for squid</t>
  </si>
  <si>
    <t>Luca Caputo</t>
  </si>
  <si>
    <t>3 fingers severed when he used his hand as bait</t>
  </si>
  <si>
    <t>1951.09.29</t>
  </si>
  <si>
    <t>Amalfi</t>
  </si>
  <si>
    <t>Anna Wurn</t>
  </si>
  <si>
    <t>C. Moore, GSAF; Courier-Mail, 11/3/1951</t>
  </si>
  <si>
    <t>1951.10.05</t>
  </si>
  <si>
    <t>400 miles off the le</t>
  </si>
  <si>
    <t>cargo ship Southern Isle sank at 04h00</t>
  </si>
  <si>
    <t>Sharks fed on bodies of the drowned</t>
  </si>
  <si>
    <t>J. Waters, U.S. Coast Guard; San Mateo Times, 10/5/1951</t>
  </si>
  <si>
    <t>1951.10.22</t>
  </si>
  <si>
    <t xml:space="preserve">Ocean baths, Kissing Point Beach </t>
  </si>
  <si>
    <t>Arthur James Kenealey</t>
  </si>
  <si>
    <t>FATAL, leg severed, shark dragged him through hole in protective net</t>
  </si>
  <si>
    <t>V.M. Coppleson (1958), pp.90-91; A. Sharpe, pp.98-99; A. MacCormick, p.169</t>
  </si>
  <si>
    <t>1951.11.23.R</t>
  </si>
  <si>
    <t>Shipwrecked; adrift on raft for 2 days &amp; 2 nights</t>
  </si>
  <si>
    <t>3 fishermen</t>
  </si>
  <si>
    <t>FATAL, two men survived, one succumbed to shark bite &amp; exhaustion</t>
  </si>
  <si>
    <t>Fresno Bee Republican, 11/23/1951</t>
  </si>
  <si>
    <t>1951.11.28.a</t>
  </si>
  <si>
    <t>George Plowman</t>
  </si>
  <si>
    <t>Leg severed below knee, defense wounds on hand</t>
  </si>
  <si>
    <t>G. Plowman, M. Levine, GSAF</t>
  </si>
  <si>
    <t>1951.11.28.b</t>
  </si>
  <si>
    <t>George Lewis</t>
  </si>
  <si>
    <t>Daily Gleaner, 11/29/1951, p. 1</t>
  </si>
  <si>
    <t>1951.11.29</t>
  </si>
  <si>
    <t>Harold Tait</t>
  </si>
  <si>
    <t>Thigh bruised &amp; abraded</t>
  </si>
  <si>
    <t xml:space="preserve">White shark, 1.8 m [6'] </t>
  </si>
  <si>
    <t xml:space="preserve">G. Plowman, M. Levine, GSAF </t>
  </si>
  <si>
    <t>1951.12.06</t>
  </si>
  <si>
    <t>Merewether Beach, Newcastle</t>
  </si>
  <si>
    <t>Frank Olkulich, the local surf-ski champion</t>
  </si>
  <si>
    <t>2.4 m [8']  shark</t>
  </si>
  <si>
    <t>V.M. Coppleson (1958), pp.79; A. Sharpe, p.85</t>
  </si>
  <si>
    <t>1951.12.16</t>
  </si>
  <si>
    <t>Lindsay  Munn</t>
  </si>
  <si>
    <t>Speared shark lacerated left leg above ankle  PROVOKED INCIDENT</t>
  </si>
  <si>
    <t xml:space="preserve">Wobbegong shark, 1.8 m [6'] </t>
  </si>
  <si>
    <t>V.M. Coppleson (1958), pp. 171-172</t>
  </si>
  <si>
    <t>1951.12.21</t>
  </si>
  <si>
    <t>Bay of Maputu</t>
  </si>
  <si>
    <t xml:space="preserve">Catembe </t>
  </si>
  <si>
    <t>Carlos do Amaral</t>
  </si>
  <si>
    <t xml:space="preserve">FATAL, right leg, thighs &amp; hands bitten  </t>
  </si>
  <si>
    <t>1952.01.07</t>
  </si>
  <si>
    <t>Evans Head</t>
  </si>
  <si>
    <t>Charles Thomas</t>
  </si>
  <si>
    <t>Bitten on left calf and ankle</t>
  </si>
  <si>
    <t>Canberra Times, 1/8/1952</t>
  </si>
  <si>
    <t>1952.01.23</t>
  </si>
  <si>
    <t>Port Louis Province</t>
  </si>
  <si>
    <t>Port Louis</t>
  </si>
  <si>
    <t>Spearfishing, speared a small shark</t>
  </si>
  <si>
    <t>Bernard Montessier</t>
  </si>
  <si>
    <t>Right foot lacerated by a larger shark. Lost several toes  PROVOKED INCIDENT</t>
  </si>
  <si>
    <t>1952.03.30</t>
  </si>
  <si>
    <t>Netherlands Antilles</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</si>
  <si>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</si>
  <si>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</si>
  <si>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</si>
  <si>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</si>
  <si>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</si>
  <si>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1952.04.00</t>
  </si>
  <si>
    <t>Sudan</t>
  </si>
  <si>
    <t>Red Sea State</t>
  </si>
  <si>
    <t>Suakin Harbor, Suakin Island</t>
  </si>
  <si>
    <t>Right forearm lacerated by speared shark PROVOKED INCIDENT</t>
  </si>
  <si>
    <t>a "small slim brown shark"</t>
  </si>
  <si>
    <t>H. Hass in We Come From the Sea, pp.42-46</t>
  </si>
  <si>
    <t>1952.04.06</t>
  </si>
  <si>
    <t>Fishing for white sharks</t>
  </si>
  <si>
    <t>25' cutter</t>
  </si>
  <si>
    <t>No injury to fisherman Alf Dean &amp; other occupants;</t>
  </si>
  <si>
    <t xml:space="preserve">White shark, 15'3", 2,333-lb </t>
  </si>
  <si>
    <t>Recorder (Port Pirie), 4/7/1952</t>
  </si>
  <si>
    <t>1952.05.00</t>
  </si>
  <si>
    <t>Off Trivandrum (west coast)</t>
  </si>
  <si>
    <t>Fishing, standing in water next to purse net</t>
  </si>
  <si>
    <t>Ranji Lal</t>
  </si>
  <si>
    <t>Lower leg lacerated</t>
  </si>
  <si>
    <t>"A 2' (0.6 m) brown shark"</t>
  </si>
  <si>
    <t>F. Dennis, p.10</t>
  </si>
  <si>
    <t>1952.05.07.R</t>
  </si>
  <si>
    <t>Boyup Brook</t>
  </si>
  <si>
    <t>Fishing, standing in water washing fish</t>
  </si>
  <si>
    <t>Mr. M. King</t>
  </si>
  <si>
    <t>Lacerations to 2 fingers &amp; knuckles abraded</t>
  </si>
  <si>
    <t xml:space="preserve">Carpet shark, 5' </t>
  </si>
  <si>
    <t>T. Peake, GSAF; West Australian, 5/7/1952</t>
  </si>
  <si>
    <t>1952.05.27</t>
  </si>
  <si>
    <t>Swimming on surface</t>
  </si>
  <si>
    <t>Arthur E. Taylor, a navy diver &amp; member+G1053 of a 24-man demolition team</t>
  </si>
  <si>
    <t>Foot &amp; swimfin bitten</t>
  </si>
  <si>
    <t xml:space="preserve">White shark, 2 m to 4 m [6'9" to 13'] </t>
  </si>
  <si>
    <t>R. Collier, pp.8-9</t>
  </si>
  <si>
    <t>1952.07.05</t>
  </si>
  <si>
    <t xml:space="preserve">Mona Island, 40 miles west of the mainland </t>
  </si>
  <si>
    <t>Spearfishing, carrying fish on spear</t>
  </si>
  <si>
    <t>Juan Suarez Morales</t>
  </si>
  <si>
    <t xml:space="preserve">Leg lacerated &amp; bone fractured </t>
  </si>
  <si>
    <t>V.M. Coppleson (1958), p.265; J. Randall in Sharks and Survival, p.346</t>
  </si>
  <si>
    <t>1952.07.13</t>
  </si>
  <si>
    <t>Gerald Howard, on board sportsfishing boat Teresa A</t>
  </si>
  <si>
    <t>Part of hand removed by shark he had caught PROVOKED INCIDENT</t>
  </si>
  <si>
    <t xml:space="preserve">L.A. Times, 7/14/1952 </t>
  </si>
  <si>
    <t>1952.07.27.b</t>
  </si>
  <si>
    <t>Seabrook Beach</t>
  </si>
  <si>
    <t xml:space="preserve">Truman Jones </t>
  </si>
  <si>
    <t>Thumb bitten by hooked shark PROVOKED INCIDENT</t>
  </si>
  <si>
    <t>News and Courier, 7/28/1952</t>
  </si>
  <si>
    <t>1952.07.27.c</t>
  </si>
  <si>
    <t xml:space="preserve"> Ben Tillman Homes</t>
  </si>
  <si>
    <t>Finger bitten by hooked shark PROVOKED INCIDENT</t>
  </si>
  <si>
    <t>1952.07.27.d</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</si>
  <si>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</si>
  <si>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</si>
  <si>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</si>
  <si>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</si>
  <si>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</si>
  <si>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</si>
  <si>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1952.07.27.a</t>
  </si>
  <si>
    <t>Off Santa Monica, Los Angeles County</t>
  </si>
  <si>
    <t>Boat exploded</t>
  </si>
  <si>
    <t>Wes Wiggins and 7 others on the boat, Sparetime</t>
  </si>
  <si>
    <t xml:space="preserve">FATAL &amp; some of the survivors were bitten by sharks  </t>
  </si>
  <si>
    <t>1852.07.28</t>
  </si>
  <si>
    <t xml:space="preserve">Karen Bredesen Stræte </t>
  </si>
  <si>
    <t>Death preceded shark involvement</t>
  </si>
  <si>
    <t>Norway Heritage</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</si>
  <si>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</si>
  <si>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</si>
  <si>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</si>
  <si>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</si>
  <si>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</si>
  <si>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1952.08.04</t>
  </si>
  <si>
    <t>Genoa Province</t>
  </si>
  <si>
    <t>Riva Trigoso</t>
  </si>
  <si>
    <t>Franco Podesta</t>
  </si>
  <si>
    <t>Bitten by hooked shark                      PROVOKED INCIDENT</t>
  </si>
  <si>
    <t>200-lb shark</t>
  </si>
  <si>
    <t xml:space="preserve"> C. Moore, GSAF</t>
  </si>
  <si>
    <t>1952.08.05</t>
  </si>
  <si>
    <t>Teramo</t>
  </si>
  <si>
    <t>Giulianova</t>
  </si>
  <si>
    <t>Vittorio Speca</t>
  </si>
  <si>
    <t>Multiple injuries PROVOKED INCIDENT</t>
  </si>
  <si>
    <t>1952.08.06</t>
  </si>
  <si>
    <t>Nelson’s Rock</t>
  </si>
  <si>
    <t>Mr. Ristow</t>
  </si>
  <si>
    <t>Possibly drowned, remains found days later in shark’s gut</t>
  </si>
  <si>
    <t xml:space="preserve">Zambesi shark, 113-kg [249-lb] female </t>
  </si>
  <si>
    <t>Daily Dispatch; M. Levine, GSAF</t>
  </si>
  <si>
    <t>1952.10.12</t>
  </si>
  <si>
    <t>Lalaura Village</t>
  </si>
  <si>
    <t>A. Bleakley; A.M. Rapson, p.148</t>
  </si>
  <si>
    <t>1952.12.03</t>
  </si>
  <si>
    <t>Maile Beach, O'ahu</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</si>
  <si>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</si>
  <si>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</si>
  <si>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</si>
  <si>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</si>
  <si>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</si>
  <si>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</si>
  <si>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</si>
  <si>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</si>
  <si>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</si>
  <si>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</si>
  <si>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</si>
  <si>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</si>
  <si>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1952.12.21</t>
  </si>
  <si>
    <t>Cape Douglas</t>
  </si>
  <si>
    <t>Fishing, setting nets</t>
  </si>
  <si>
    <t>John Holmes</t>
  </si>
  <si>
    <t>Bitten on thigh and buttocks</t>
  </si>
  <si>
    <t>V.M. Coppleson (1958), p.178; V.M. Coppleson (1962), p.245</t>
  </si>
  <si>
    <t>1952.12.24</t>
  </si>
  <si>
    <t>Portsea Beach, near Melbourne</t>
  </si>
  <si>
    <t>Lying prone on surfboard</t>
  </si>
  <si>
    <t>Bernard Bade</t>
  </si>
  <si>
    <t>No injury, board bumped by shark</t>
  </si>
  <si>
    <t>V.M. Coppleson (1962), frontspiece</t>
  </si>
  <si>
    <t>1953.01.08</t>
  </si>
  <si>
    <t>Wynyard</t>
  </si>
  <si>
    <t>14-foot boat Sintra</t>
  </si>
  <si>
    <t>No injury to occupant, shark charged boat</t>
  </si>
  <si>
    <t>10' to 12' shark</t>
  </si>
  <si>
    <t>1953.01.20</t>
  </si>
  <si>
    <t>Largs Bay</t>
  </si>
  <si>
    <t>Ernest Lamerton</t>
  </si>
  <si>
    <t>The Advertiser, 1/23/1953</t>
  </si>
  <si>
    <t>1953.02.00</t>
  </si>
  <si>
    <t>Ron Ware</t>
  </si>
  <si>
    <t>J. Oetzel</t>
  </si>
  <si>
    <t>1953.02.15</t>
  </si>
  <si>
    <t>Cave at Shell Harbour</t>
  </si>
  <si>
    <t>Rex Gallagher</t>
  </si>
  <si>
    <t>Shark tore off face mask, diver’s face, nose &amp; chin lacerated</t>
  </si>
  <si>
    <t>Spearfishing News, April 1953, p.5; J. Oetzel in Skin Diver Magazine, March 1965, p.17; V.M. Coppleson (1958), p.33</t>
  </si>
  <si>
    <t>1953.02.18</t>
  </si>
  <si>
    <t>Barber’s Point, O'ahu</t>
  </si>
  <si>
    <t>Bitten while cutting shark from net</t>
  </si>
  <si>
    <t>James S. Takeuchi</t>
  </si>
  <si>
    <t xml:space="preserve">Hand bitten  PROVOKED INCIDENT  </t>
  </si>
  <si>
    <t>V.M. Coppleson (1958), p.260; G.H. Balazs; J. Borg, p.72; L. Taylor (1993), pp.100-101</t>
  </si>
  <si>
    <t>1953.03.22</t>
  </si>
  <si>
    <t>Long Reef, Collaroy</t>
  </si>
  <si>
    <t>Helmut Scheidl</t>
  </si>
  <si>
    <t>Arm lacerated</t>
  </si>
  <si>
    <t>V.M. Coppleson (1958), pp.166-167</t>
  </si>
  <si>
    <t>1953.03.00.c</t>
  </si>
  <si>
    <t>Between Straits of Malacca and Sri Lanka</t>
  </si>
  <si>
    <t>Adrift on a 4'  raft for 32 days</t>
  </si>
  <si>
    <t>Ensio Tiira &amp; Fred Ericsson, deserters from the French Foreign Legion</t>
  </si>
  <si>
    <t>Sharks attacked raft &amp; consumed the body of Ericsson after he died</t>
  </si>
  <si>
    <t>E. Tiira</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</si>
  <si>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</si>
  <si>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</si>
  <si>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</si>
  <si>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</si>
  <si>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</si>
  <si>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</si>
  <si>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1953.03.19.R</t>
  </si>
  <si>
    <t>Schnapper Rock, Kirton Point</t>
  </si>
  <si>
    <t>Michael Leech</t>
  </si>
  <si>
    <t>Abrasion</t>
  </si>
  <si>
    <t>The Advertiser, 3/19/1953</t>
  </si>
  <si>
    <t>1953.04.00.b</t>
  </si>
  <si>
    <t>near Ahvaz, 275 km from the sea</t>
  </si>
  <si>
    <t>Mr. Kaaby</t>
  </si>
  <si>
    <t>1.5 m [5'] shark, probable bull shark</t>
  </si>
  <si>
    <t>1953.04.00.a</t>
  </si>
  <si>
    <t>Swimming in midriver near sewage outlet &amp; 400 m from a slaughterhouse</t>
  </si>
  <si>
    <t>Mr. Nasser Seemrookh</t>
  </si>
  <si>
    <t>Right forearm severed at the elbow</t>
  </si>
  <si>
    <t>1953.04.04</t>
  </si>
  <si>
    <t>South Padre Island</t>
  </si>
  <si>
    <t>Susan Smith</t>
  </si>
  <si>
    <t>Lacerations to right foot</t>
  </si>
  <si>
    <t>Valley Morning Star, 4/5/1953</t>
  </si>
  <si>
    <t>1953.04.07</t>
  </si>
  <si>
    <t>1.5 miles off shore</t>
  </si>
  <si>
    <t>16' launch</t>
  </si>
  <si>
    <t>No injury to occupant. As engine started, shark hit boat, breaking one of boat’s ribs in 3 places &amp; stoving in 2 planks</t>
  </si>
  <si>
    <t xml:space="preserve"> V.M. Coppleson (1958), p.183</t>
  </si>
  <si>
    <t>1953.06.00</t>
  </si>
  <si>
    <t>Landing hooked shark in boat</t>
  </si>
  <si>
    <t>Thomas H. Durbridge</t>
  </si>
  <si>
    <t>Right forearm &amp; hand bitten PROVOKED INCIDENT</t>
  </si>
  <si>
    <t xml:space="preserve">2 m [6'9"] shark </t>
  </si>
  <si>
    <t>V.M. Coppleson (1958), p.179</t>
  </si>
  <si>
    <t>1953.07.00</t>
  </si>
  <si>
    <t xml:space="preserve">60 miles offshore </t>
  </si>
  <si>
    <t>Retrieving bait box that had fallen overboard</t>
  </si>
  <si>
    <t>Jose Gonzales</t>
  </si>
  <si>
    <t>Hand severely bitten</t>
  </si>
  <si>
    <t>V.M. Coppleson (1958), p.263;  LA. Times, 6/9/1954;  Gorgas Hospital Record #667474</t>
  </si>
  <si>
    <t>1953.07.04</t>
  </si>
  <si>
    <t xml:space="preserve">Kaula Rock near Niihau </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</si>
  <si>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</si>
  <si>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</si>
  <si>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</si>
  <si>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</si>
  <si>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1953.07.09</t>
  </si>
  <si>
    <t>Nova Scotia</t>
  </si>
  <si>
    <t>Fourchu, Cape Breton Island</t>
  </si>
  <si>
    <t>Fishing for lobsters</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</si>
  <si>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</si>
  <si>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</si>
  <si>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</si>
  <si>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</si>
  <si>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1953.07.11</t>
  </si>
  <si>
    <t>330 to 350 miles east of Wake Island</t>
  </si>
  <si>
    <t>Royal Hawaiian skymaster DC-6B aircraft went down with  58 passenger &amp; crew</t>
  </si>
  <si>
    <t>Recuers fought sharks for the bodies</t>
  </si>
  <si>
    <t>Guam Daily News, 7/16/195; V.M. Coppleson, p.21</t>
  </si>
  <si>
    <t>1953.07.15</t>
  </si>
  <si>
    <t>Mrs. D. F. Gunn</t>
  </si>
  <si>
    <t>Lower left leg severely bitten</t>
  </si>
  <si>
    <t xml:space="preserve">R.F. Hutton; T. Helm, p. 231 </t>
  </si>
  <si>
    <t>1953.07.16</t>
  </si>
  <si>
    <t>Santa Catalina Island, Los Angeles County</t>
  </si>
  <si>
    <t>Fishing from market fishboat Sea Spray</t>
  </si>
  <si>
    <t>Captain Forest M. Richel</t>
  </si>
  <si>
    <t xml:space="preserve">L.A. Times, 7/17/1953 </t>
  </si>
  <si>
    <t>1953.07.26</t>
  </si>
  <si>
    <t>Harold Souza</t>
  </si>
  <si>
    <t>3 m [10'] shark seen in vicinity</t>
  </si>
  <si>
    <t>V.M. Coppleson (1958), p.260; L. Taylor (1993), pp.100-101</t>
  </si>
  <si>
    <t>1953.07.31</t>
  </si>
  <si>
    <t>Colima</t>
  </si>
  <si>
    <t>Manzanillo</t>
  </si>
  <si>
    <t>Ema Aquilera Prada</t>
  </si>
  <si>
    <t>V.M. Coppleson (1958), p.262; J.M. Alatorre</t>
  </si>
  <si>
    <t>1953.08.00</t>
  </si>
  <si>
    <t>Acapulco</t>
  </si>
  <si>
    <t>Arthur R. Satz</t>
  </si>
  <si>
    <t>"Tintorero"</t>
  </si>
  <si>
    <t>H.D. Baldridge (1994) SAF Case #679</t>
  </si>
  <si>
    <t>1953.09.02</t>
  </si>
  <si>
    <t>Waiau, Pearl Harbor, O'ahu</t>
  </si>
  <si>
    <t>Daniel Gonsalves</t>
  </si>
  <si>
    <t>Leg &amp; foot bitten</t>
  </si>
  <si>
    <t xml:space="preserve">Hammerhead shark, 1.5 m [5'] </t>
  </si>
  <si>
    <t>Honolulu Star Bulletin, 9/2/1953; G.H. Balazs; J. Borg, p.73; L. Taylor (1993), pp.100-101</t>
  </si>
  <si>
    <t>1953.09.03.R</t>
  </si>
  <si>
    <t>Rockaway Beach</t>
  </si>
  <si>
    <t>Surf fishing</t>
  </si>
  <si>
    <t>Alan Stevenson, Jr.</t>
  </si>
  <si>
    <t>80-lb sand shark</t>
  </si>
  <si>
    <t>The Dispatch, 9/3/1953</t>
  </si>
  <si>
    <t>1953.09.18</t>
  </si>
  <si>
    <t>200 miles east of Savannah</t>
  </si>
  <si>
    <t>Aircaft exploded</t>
  </si>
  <si>
    <t>Sgt. Larry Charles  Graybill</t>
  </si>
  <si>
    <t xml:space="preserve">New York Times </t>
  </si>
  <si>
    <t>1953.09.20.R</t>
  </si>
  <si>
    <t>Al Diamond</t>
  </si>
  <si>
    <t>Oakland Tribune, 9/20/1953</t>
  </si>
  <si>
    <t>1953.09.27</t>
  </si>
  <si>
    <t>Bohol</t>
  </si>
  <si>
    <t>Bartolome Mangubat</t>
  </si>
  <si>
    <t>Palm Beach Post, 9/28/1953</t>
  </si>
  <si>
    <t>1953.10.00</t>
  </si>
  <si>
    <t>Boat Harbour, north of Cronulla</t>
  </si>
  <si>
    <t>Len Kosky</t>
  </si>
  <si>
    <t>Hit by tail of speared shark, fell &amp; hit head on rock &amp; out cold for 30 minutes  PROVOKED INCIDENT</t>
  </si>
  <si>
    <t>V.M. Coppleson (1958), p.172</t>
  </si>
  <si>
    <t>1953.12.00</t>
  </si>
  <si>
    <t>Jack Haynes</t>
  </si>
  <si>
    <t>No Injury, shark charged surfski</t>
  </si>
  <si>
    <t>3.7 [12'] shark</t>
  </si>
  <si>
    <t xml:space="preserve"> V.M. Coppleson (1958), p.42</t>
  </si>
  <si>
    <t>1953.12.13</t>
  </si>
  <si>
    <t>Swimming or wading out  to warn bathers that a shark had been seen</t>
  </si>
  <si>
    <t>Neil Tapp, cadet lifesaver</t>
  </si>
  <si>
    <t>Bruised shoulder chest &amp; foot</t>
  </si>
  <si>
    <t>V.M. Coppleson (1958), pp.95 &amp; 240</t>
  </si>
  <si>
    <t>1953.12.22</t>
  </si>
  <si>
    <t>Port Elizabeth</t>
  </si>
  <si>
    <t>Glen Stoddart</t>
  </si>
  <si>
    <t>H. Monson</t>
  </si>
  <si>
    <t>1953.12.30</t>
  </si>
  <si>
    <t>Second Beach, Port St. Johns</t>
  </si>
  <si>
    <t>Mrs. G. Rautenbach</t>
  </si>
  <si>
    <t>Left calf lacerated</t>
  </si>
  <si>
    <t>Said to involve a &gt;4 m [13'] shark</t>
  </si>
  <si>
    <t>Natal Mercury, 12/31/1953</t>
  </si>
  <si>
    <t>1954.01.15</t>
  </si>
  <si>
    <t>Crouching in the water</t>
  </si>
  <si>
    <t>Ramlen</t>
  </si>
  <si>
    <t>Back &amp; thighs lacerated</t>
  </si>
  <si>
    <t>Cairns Post, 1/21/1954</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</si>
  <si>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</si>
  <si>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</si>
  <si>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</si>
  <si>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</si>
  <si>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</si>
  <si>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</si>
  <si>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</si>
  <si>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</si>
  <si>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1954.01.22.b</t>
  </si>
  <si>
    <t>Naghir Island</t>
  </si>
  <si>
    <t>Annie Mills</t>
  </si>
  <si>
    <t>Severe laceration to arm</t>
  </si>
  <si>
    <t>Cairns Post, 1/25/1954</t>
  </si>
  <si>
    <t>1954.01.30</t>
  </si>
  <si>
    <t>Avoca Beach</t>
  </si>
  <si>
    <t>Bruce Bourke</t>
  </si>
  <si>
    <t>Abrasions to arm</t>
  </si>
  <si>
    <t>Sun-Herald, 1/31/1954</t>
  </si>
  <si>
    <t>1964.02.08</t>
  </si>
  <si>
    <t>Muizenberg</t>
  </si>
  <si>
    <t>Body boarding</t>
  </si>
  <si>
    <t>Alan Saffery</t>
  </si>
  <si>
    <t>Right ankle lacerated</t>
  </si>
  <si>
    <t>White shark, 1.5 m [5'] k</t>
  </si>
  <si>
    <t>D. Davies; M. Levine, GSAF</t>
  </si>
  <si>
    <t>1954.02.27</t>
  </si>
  <si>
    <t>The Entrance, near Gosford</t>
  </si>
  <si>
    <t>Reg Fabrizius</t>
  </si>
  <si>
    <t>V.M. Coppleson (1958), pp.84 &amp; 236</t>
  </si>
  <si>
    <t>1954.04.00</t>
  </si>
  <si>
    <t>Sudan?</t>
  </si>
  <si>
    <t>Red Sea</t>
  </si>
  <si>
    <t xml:space="preserve">Southern part </t>
  </si>
  <si>
    <t>Jean Foucher-Createau</t>
  </si>
  <si>
    <t>Speared small shark, shark bit his thigh and/or buttock PROVOKED INCIDENT</t>
  </si>
  <si>
    <t>V.M. Coppleson (1962), p.254; H.D. Baldridge, p.165</t>
  </si>
  <si>
    <t>1954.04.08</t>
  </si>
  <si>
    <t>Wailupe, O'ahu</t>
  </si>
  <si>
    <t>Fishing from shore</t>
  </si>
  <si>
    <t>Gordon S. Chun</t>
  </si>
  <si>
    <t>Body recovered, mutilated by shark/s</t>
  </si>
  <si>
    <t>The Honolulu Advertiser, 4/8/1954; Honoulu Star Bulletin 4/8/1954; J. Borg, p.73; L. Taylor (1993), pp.100-101</t>
  </si>
  <si>
    <t>1954.05.00</t>
  </si>
  <si>
    <t>Near Madang Town</t>
  </si>
  <si>
    <t>1954.05.26.R</t>
  </si>
  <si>
    <t>East Sepik</t>
  </si>
  <si>
    <t>Wewak</t>
  </si>
  <si>
    <t>Fishing / cleaning fish, dived into water to retrieve a lost fish</t>
  </si>
  <si>
    <t>male, a native constable</t>
  </si>
  <si>
    <t xml:space="preserve">FATAL, decapitated </t>
  </si>
  <si>
    <t>South Pacific Post, 5/26/1954</t>
  </si>
  <si>
    <t>1954.06.00</t>
  </si>
  <si>
    <t>Bathing alongside ship</t>
  </si>
  <si>
    <t>Naval Rating</t>
  </si>
  <si>
    <t>V.M. Coppleson (1958), p.260</t>
  </si>
  <si>
    <t>1954.06.27</t>
  </si>
  <si>
    <t>Fitzroy Island</t>
  </si>
  <si>
    <t>Pearl diving from lugger Whyalla</t>
  </si>
  <si>
    <t>Morslem Aken</t>
  </si>
  <si>
    <t>Shark bit right arm &amp; shoulder, then Aken says, he "knocked out" the shark</t>
  </si>
  <si>
    <t xml:space="preserve">Morning Bulletin (Rockhampton), 6/30/1954 </t>
  </si>
  <si>
    <t>1954.06.29</t>
  </si>
  <si>
    <t>Grabbed shark &amp; threw it on deck</t>
  </si>
  <si>
    <t>Frank Donahue, a movie stuntman</t>
  </si>
  <si>
    <t>Right elbow &amp; forearm lacerated  PROVOKED INCIDENT</t>
  </si>
  <si>
    <t>L.A. Times, 6/30/1954; H.D. Baldridge, p.257</t>
  </si>
  <si>
    <t>1954.07.01.R</t>
  </si>
  <si>
    <t>1954.07.02.R</t>
  </si>
  <si>
    <t>Kalamata</t>
  </si>
  <si>
    <t>1954.07.03</t>
  </si>
  <si>
    <t>South shore</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</si>
  <si>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</si>
  <si>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</si>
  <si>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</si>
  <si>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</si>
  <si>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</si>
  <si>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1954.07.04.R</t>
  </si>
  <si>
    <t>Florida Keys</t>
  </si>
  <si>
    <t>a marine biology student from the University of Miami</t>
  </si>
  <si>
    <t>Small wound on upper thigh</t>
  </si>
  <si>
    <t xml:space="preserve">Nurse shark, 2.5' </t>
  </si>
  <si>
    <t>Daytona Beach Sunday News- Journal, 7/4/1954</t>
  </si>
  <si>
    <t>1954.07.15</t>
  </si>
  <si>
    <t>The Balkans</t>
  </si>
  <si>
    <t>Slovenia</t>
  </si>
  <si>
    <t>Between Punta Grossa &amp; Koper</t>
  </si>
  <si>
    <t>a Hungarian refugee</t>
  </si>
  <si>
    <t>R. Rocconi &amp; C. Moore, GSAF            V.M. Coppleson, p.261; H. D. Baldridge, p.15</t>
  </si>
  <si>
    <t>1954.07.27</t>
  </si>
  <si>
    <t>Venice Province</t>
  </si>
  <si>
    <t>Off Chioggia</t>
  </si>
  <si>
    <t xml:space="preserve">Fishing trawler Flavio Gioia </t>
  </si>
  <si>
    <t>10 crew</t>
  </si>
  <si>
    <t>No injury to occupants. Shark tore nets &amp; trawl and struck boat repeatedly</t>
  </si>
  <si>
    <t>5m shark</t>
  </si>
  <si>
    <t>1954.07.28</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</si>
  <si>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</si>
  <si>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</si>
  <si>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</si>
  <si>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</si>
  <si>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1954.07.30</t>
  </si>
  <si>
    <t>Ecuador</t>
  </si>
  <si>
    <t>Galapagos Islands</t>
  </si>
  <si>
    <t>Tuna fishing, standing on stern platform that was submerged by waves</t>
  </si>
  <si>
    <t>Carl Dible</t>
  </si>
  <si>
    <t xml:space="preserve">4 lacerations on dorsum of right foot </t>
  </si>
  <si>
    <t>F. X. Schloeder, M.D.; V.M. Coppleson (1962), p.246</t>
  </si>
  <si>
    <t>1954.08.12.b</t>
  </si>
  <si>
    <t>Boqueron</t>
  </si>
  <si>
    <t>Dr. D.H. Teas</t>
  </si>
  <si>
    <t>Knee bitten by shark that his dive buddy had shot  PROVOKED INCIDENT</t>
  </si>
  <si>
    <t xml:space="preserve">Nurse shark, 58", 34-lb </t>
  </si>
  <si>
    <t>H.D. Baldridge, p.166</t>
  </si>
  <si>
    <t>1954.08.12.a</t>
  </si>
  <si>
    <t>Dr. H. Warmke</t>
  </si>
  <si>
    <t>Right thigh &amp; left calf injured by speared shark  PROVOKED INCIDENT</t>
  </si>
  <si>
    <t>1954.08.19</t>
  </si>
  <si>
    <t>Liguaria</t>
  </si>
  <si>
    <t>Finale Ligure</t>
  </si>
  <si>
    <t>Aldo Campi</t>
  </si>
  <si>
    <t>Abdomen injured</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</si>
  <si>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</si>
  <si>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</si>
  <si>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</si>
  <si>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</si>
  <si>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</si>
  <si>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</si>
  <si>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1954.09.15</t>
  </si>
  <si>
    <t>Junk Bay</t>
  </si>
  <si>
    <t>James Cook, a seaman from HMS Comus</t>
  </si>
  <si>
    <t>FATAL, leg severely bitten</t>
  </si>
  <si>
    <t>V.M. Coppleson (1958), p.260; A. MacCormick, p.121 citing Times of London 9/17/1954; [SAF Cases #299 &amp; #298</t>
  </si>
  <si>
    <t>1954.09.21</t>
  </si>
  <si>
    <t>La Jolla, San Diego County</t>
  </si>
  <si>
    <t>Clyde Leeper</t>
  </si>
  <si>
    <t>Minor bruises &amp; abrasions on leg</t>
  </si>
  <si>
    <t>D. Miller &amp; R. Collier, V.M. Coppleson (1958), p.254; T. Helm, p.232</t>
  </si>
  <si>
    <t>1954.10.02.a</t>
  </si>
  <si>
    <t>Nagasaki Prefecture</t>
  </si>
  <si>
    <t>Oomura Bay</t>
  </si>
  <si>
    <t>Boy clad in shirt &amp; white linen pants</t>
  </si>
  <si>
    <t>Body found in gut of shark</t>
  </si>
  <si>
    <t>White shark, 2000-lb</t>
  </si>
  <si>
    <t xml:space="preserve">K. Nakaya; San Diego Union, 105/1954 </t>
  </si>
  <si>
    <t>1954.10.02.b</t>
  </si>
  <si>
    <t>Lika-Senj, Pag Island</t>
  </si>
  <si>
    <t>White shark, 5.5 m [18']</t>
  </si>
  <si>
    <t>A. De Maddalena; Anon. (1954), Soldo &amp; Jardas (2000)</t>
  </si>
  <si>
    <t>1954.10.06</t>
  </si>
  <si>
    <t>Isle of Man</t>
  </si>
  <si>
    <t>Off Fleetwood</t>
  </si>
  <si>
    <t>Fishing  (trawling)</t>
  </si>
  <si>
    <t>John Butcher</t>
  </si>
  <si>
    <t>Arm broken by tail of netted shark PROVOKED INCIDENT</t>
  </si>
  <si>
    <t>C.Moore, GDSF; Times of London, 10/7/1954</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</si>
  <si>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</si>
  <si>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</si>
  <si>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</si>
  <si>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</si>
  <si>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</si>
  <si>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</si>
  <si>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</si>
  <si>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</si>
  <si>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</si>
  <si>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</si>
  <si>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</si>
  <si>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</si>
  <si>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1954.12.04</t>
  </si>
  <si>
    <t>Graham Scott</t>
  </si>
  <si>
    <t>Shallow lacerations on torso</t>
  </si>
  <si>
    <t xml:space="preserve">D. Gibb, M. Levine, GSAF  </t>
  </si>
  <si>
    <t>1954.12.09</t>
  </si>
  <si>
    <t>Kila Beach, Port Moresby</t>
  </si>
  <si>
    <t>Swimming near canoe</t>
  </si>
  <si>
    <t>Leva Kailovo</t>
  </si>
  <si>
    <t>FATAL, abdomen &amp; thigh bitten</t>
  </si>
  <si>
    <t>C.H. Hodgson;  A. M. Rapson, p.148</t>
  </si>
  <si>
    <t>1954.12.11</t>
  </si>
  <si>
    <t>Point Lonsdale</t>
  </si>
  <si>
    <t>Lawrence David Burns</t>
  </si>
  <si>
    <t>Sydney Morning Herald, 12/13/1954</t>
  </si>
  <si>
    <t>1954.12.29</t>
  </si>
  <si>
    <t>American Samoa</t>
  </si>
  <si>
    <t>Tutuila Island</t>
  </si>
  <si>
    <t>Near tuna cannery in Pago Pago Harbor</t>
  </si>
  <si>
    <t>Dived overboard &amp; was swimming near stern of trawler</t>
  </si>
  <si>
    <t>Kosuo Mizokawa, Captain of a Japanese trawler</t>
  </si>
  <si>
    <t>Townsville Daily Bulletin, 1/6/1955</t>
  </si>
  <si>
    <t>1955.01.15</t>
  </si>
  <si>
    <t>A ford known as Brodies Coffin in St. Lucia Bay</t>
  </si>
  <si>
    <t>Crossing the bay at the ford</t>
  </si>
  <si>
    <t xml:space="preserve">FATAL, leg bitten </t>
  </si>
  <si>
    <t>Natal Daily News, 1/17/1955; M. Levine, GSAF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</si>
  <si>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</si>
  <si>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</si>
  <si>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</si>
  <si>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</si>
  <si>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</si>
  <si>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</si>
  <si>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</si>
  <si>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1955.02.01.</t>
  </si>
  <si>
    <t>Parramatta River</t>
  </si>
  <si>
    <t xml:space="preserve">racing scull, occupants: Bill Andrews on bow oar, Dick Brown on #2 oar </t>
  </si>
  <si>
    <t>No injury to occupants; shark grabbed oar, vaulted over scull</t>
  </si>
  <si>
    <t>V.M. Coppleson (1958), p.187</t>
  </si>
  <si>
    <t>1955.02.00</t>
  </si>
  <si>
    <t>Coff’s Harbor</t>
  </si>
  <si>
    <t>Rowing toward snapper grounds</t>
  </si>
  <si>
    <t>10' row boat occupants;  Douglas Richards &amp; George Irwin</t>
  </si>
  <si>
    <t>No injury to occupants, 6 sharks charged boat</t>
  </si>
  <si>
    <t>4 m [13'] shark x 6</t>
  </si>
  <si>
    <t>1955.02.04</t>
  </si>
  <si>
    <t>Vanagiri, Madras (Chennai), Bay of Bengal</t>
  </si>
  <si>
    <t>Nedugattan</t>
  </si>
  <si>
    <t>V.M. Coppleson (1958), p.261</t>
  </si>
  <si>
    <t>1955.02.05</t>
  </si>
  <si>
    <t>Sugarloaf Bay, Middle Harbor, Sydney</t>
  </si>
  <si>
    <t>Bruno Aloysius Rautenberg</t>
  </si>
  <si>
    <t>3.6 m  white shark  (or bronze whaler)</t>
  </si>
  <si>
    <t>V.M. Coppleson (1958), pp.71, 175 &amp; 236; A. Sharpe, pp.74-75</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</si>
  <si>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</si>
  <si>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</si>
  <si>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</si>
  <si>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</si>
  <si>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</si>
  <si>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</si>
  <si>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1955.02.10</t>
  </si>
  <si>
    <t>Trinidad Bay, Humboldt County</t>
  </si>
  <si>
    <t>John Adams</t>
  </si>
  <si>
    <t>No injury, shark bumped diver's face</t>
  </si>
  <si>
    <t>Leopard shark, 3' Triakis semifasciata, identified by J.W. DeWitt (1955)</t>
  </si>
  <si>
    <t>J. DeWitt (1955); V.M. Coppleson (1962), p.255; D. Miller &amp; R. Collier</t>
  </si>
  <si>
    <t>1955.03.00.a</t>
  </si>
  <si>
    <t>Woodman’s Point</t>
  </si>
  <si>
    <t>Competing in U/W endurance record, standing beside drum in 10' of water</t>
  </si>
  <si>
    <t>Theo Watts Brown</t>
  </si>
  <si>
    <t>Leg of wetsuit torn after spear fired at shark  PROVOKED INCIDENT</t>
  </si>
  <si>
    <t>H.D. Baldridge, p.104</t>
  </si>
  <si>
    <t>1955.03.00.b</t>
  </si>
  <si>
    <t>New Ireland, Bismarck Archipelago</t>
  </si>
  <si>
    <t>Kabiman, West coast</t>
  </si>
  <si>
    <t>Swimming with speared fish</t>
  </si>
  <si>
    <t>Lidua, a male</t>
  </si>
  <si>
    <t>Left leg bitten</t>
  </si>
  <si>
    <t>"small brown-colored shark"</t>
  </si>
  <si>
    <t>Namatanai Dept. of Public Health;  A. M. Rapson, p.148</t>
  </si>
  <si>
    <t>1955.03.09</t>
  </si>
  <si>
    <t>Wamberal</t>
  </si>
  <si>
    <t>Noel Langford</t>
  </si>
  <si>
    <t>V.M. Coppleson (1958), pp.84-85 &amp; 236; A. Sharpe, pp.82-83</t>
  </si>
  <si>
    <t>1955.04.00</t>
  </si>
  <si>
    <t>Fishing from boat, Kaimamla</t>
  </si>
  <si>
    <t>Kanematsu Oshiro</t>
  </si>
  <si>
    <t>Tribune-Herald (Hilo, Hawaii), 4/14/1963; J. Borg, p.73; L. Taylor, p.100-101 ; NOTE: Oshiro later sued owner of the boat for $15,000 in damages</t>
  </si>
  <si>
    <t>1955.04.12</t>
  </si>
  <si>
    <t>Abau</t>
  </si>
  <si>
    <t>Kula</t>
  </si>
  <si>
    <t>No injury. Shark took string of fish then struck canoe</t>
  </si>
  <si>
    <t>South Pacific Post, 4/20/1955</t>
  </si>
  <si>
    <t>1955.04.13.R</t>
  </si>
  <si>
    <t>Hadrian’s (Haidana?) Island, near Port Moresby</t>
  </si>
  <si>
    <t>Spearfishing or fishing</t>
  </si>
  <si>
    <t>Kairua Gairi</t>
  </si>
  <si>
    <t>Left shoulder bitten</t>
  </si>
  <si>
    <t>South Pacific Post, 4/13/1955; V.M. Coppleson (1962), p.254</t>
  </si>
  <si>
    <t>1955.05.00</t>
  </si>
  <si>
    <t>Lou Island, south of Manus Island</t>
  </si>
  <si>
    <t>Sindlin</t>
  </si>
  <si>
    <t>Right forearm severely lacerated, left arm &amp; hand lacerated</t>
  </si>
  <si>
    <t xml:space="preserve">V.M. Coppleson (1958), pp.144-146 </t>
  </si>
  <si>
    <t>1955.05.08</t>
  </si>
  <si>
    <t>Malibu, Los Angeles County</t>
  </si>
  <si>
    <t>Robert C. Yeargin</t>
  </si>
  <si>
    <t>Diver hit shark &amp; right forearm slightly injured PROVOKED INCIDENT</t>
  </si>
  <si>
    <t>2 m [6.75'] shark</t>
  </si>
  <si>
    <t xml:space="preserve">D. Miller &amp; R. Collier, V.M. Coppleson (1958), p.254; </t>
  </si>
  <si>
    <t>1955.07.23</t>
  </si>
  <si>
    <t>Occupasstuxet  (Patuxent) Cove</t>
  </si>
  <si>
    <t>William Cashman</t>
  </si>
  <si>
    <t>Bites on legs &amp; thighs</t>
  </si>
  <si>
    <t>0.7 m [2.5'] sand shark</t>
  </si>
  <si>
    <t>The Lowell Sun, 7/24/1955</t>
  </si>
  <si>
    <t>1955.07.07</t>
  </si>
  <si>
    <t>Telegraph Bay</t>
  </si>
  <si>
    <t>Mrs. W. F. Dixon</t>
  </si>
  <si>
    <t xml:space="preserve">FATAL, back lacerated, arm &amp; leg severed  </t>
  </si>
  <si>
    <t xml:space="preserve">Evening Sun (Baltimore), 9/27/1955; V.M. Coppleson (1958), p.265; H.D. Baldridge, p.125; M. McDiarmid, p.65 </t>
  </si>
  <si>
    <t>1955.07.15</t>
  </si>
  <si>
    <t>Budva</t>
  </si>
  <si>
    <t>Romasevic</t>
  </si>
  <si>
    <t xml:space="preserve">White shark, 6.5 m </t>
  </si>
  <si>
    <t>R. Rocconi;               A. De Maddalena; Radovanovic (1965), Soldo &amp; Jardas (2000)</t>
  </si>
  <si>
    <t>1955.07.25</t>
  </si>
  <si>
    <t>Okayama Prefecture</t>
  </si>
  <si>
    <t>Usimado-no-Seto</t>
  </si>
  <si>
    <t>Hideo Ishida</t>
  </si>
  <si>
    <t>M. Hosina</t>
  </si>
  <si>
    <t>1955.08.00.c</t>
  </si>
  <si>
    <t>Open sea</t>
  </si>
  <si>
    <t>Wolfgang Emrich</t>
  </si>
  <si>
    <t>H.D.Baldridge (1994), SAF Case #1489</t>
  </si>
  <si>
    <t>1955.08.00.a</t>
  </si>
  <si>
    <t>Port Augusta</t>
  </si>
  <si>
    <t>launch, occupant: Clarrie Whelan</t>
  </si>
  <si>
    <t>Whelan's head was injured when he fell to the deck as shark rammed boat</t>
  </si>
  <si>
    <t>Tooth fragments recovered from hull</t>
  </si>
  <si>
    <t>V.M. Coppleson (1958), pp.184-185</t>
  </si>
  <si>
    <t>1955.08.04.R</t>
  </si>
  <si>
    <t>Windy Hill Beach</t>
  </si>
  <si>
    <t>fisherman</t>
  </si>
  <si>
    <t>Kingsport Times, 8/4/1955</t>
  </si>
  <si>
    <t>1955.08.08</t>
  </si>
  <si>
    <t>Pago Pago Bay</t>
  </si>
  <si>
    <t>Sailor from tuna vessel</t>
  </si>
  <si>
    <t xml:space="preserve">FATAL, abdomen bitten  </t>
  </si>
  <si>
    <t>1955.08.26</t>
  </si>
  <si>
    <t>Opatija</t>
  </si>
  <si>
    <t>Carla Podzum</t>
  </si>
  <si>
    <t>R. Rocconi</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</si>
  <si>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</si>
  <si>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</si>
  <si>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</si>
  <si>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</si>
  <si>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</si>
  <si>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</si>
  <si>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1955.08.30.b</t>
  </si>
  <si>
    <t>Izo Islands</t>
  </si>
  <si>
    <t>Mikura-jima Island, 150 miles south of Tokyo</t>
  </si>
  <si>
    <t>Otamatsu H. Yoshii</t>
  </si>
  <si>
    <t>K. Nakaya, L.A. Times, 8/31/1955; V.M. Coppleson (1962), p.247</t>
  </si>
  <si>
    <t>1955.09.03</t>
  </si>
  <si>
    <t>Venice Beach, Los Angeles County</t>
  </si>
  <si>
    <t xml:space="preserve">LA Times, 9/5/1955 editon </t>
  </si>
  <si>
    <t>1955.09.04</t>
  </si>
  <si>
    <t>Swimming near breakwater</t>
  </si>
  <si>
    <t>Eric Vaughters</t>
  </si>
  <si>
    <t>Dorsum of right foot lacerated</t>
  </si>
  <si>
    <t>R. Collier, p.14-15; L.A. Times, 9/5/1955; V.M. Coppleson (1958), p.254; D. Miller &amp; R. Collier;</t>
  </si>
  <si>
    <t>1955.09.20</t>
  </si>
  <si>
    <t>East Moloka'i</t>
  </si>
  <si>
    <t>Hunting turtle</t>
  </si>
  <si>
    <t>Philip C. Diez</t>
  </si>
  <si>
    <t>J. Borg, p.73; L. Taylor (1993), pp.100-101;  Note:  Date listed as Mar-1956 by V.M. Coppleson (1958), p.260 and 1956 by A. Resciniti, p.53</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</si>
  <si>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</si>
  <si>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</si>
  <si>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</si>
  <si>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</si>
  <si>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</si>
  <si>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</si>
  <si>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</si>
  <si>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</si>
  <si>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</si>
  <si>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</si>
  <si>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</si>
  <si>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</si>
  <si>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1955.10.16</t>
  </si>
  <si>
    <t>Tully, North Queensland</t>
  </si>
  <si>
    <t>Spearfishing &amp; lassoed shark</t>
  </si>
  <si>
    <t>Noel Cross</t>
  </si>
  <si>
    <t>Lassoed shark bit his hand PROVOKED INCIDENT</t>
  </si>
  <si>
    <t>Sydney Morning Herald, 10/17/1955;V.M. Coppleson (1958), p.185; Cross, p.34</t>
  </si>
  <si>
    <t>1955.11.00</t>
  </si>
  <si>
    <t>Low Island, Manus</t>
  </si>
  <si>
    <t>Right arm severely bitten</t>
  </si>
  <si>
    <t>Rapson, p.149</t>
  </si>
  <si>
    <t>1955.11.16</t>
  </si>
  <si>
    <t>Kalautu Village, Baibara at the mouth of Oibada River</t>
  </si>
  <si>
    <t>Niu Bodu</t>
  </si>
  <si>
    <t>Right thigh bitten</t>
  </si>
  <si>
    <t xml:space="preserve">J. G. Davis; A.M. Rapson, pp.143 &amp; 148 </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</si>
  <si>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</si>
  <si>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</si>
  <si>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</si>
  <si>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</si>
  <si>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</si>
  <si>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</si>
  <si>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1955.12.31</t>
  </si>
  <si>
    <t>Ocean racing</t>
  </si>
  <si>
    <t>yacht Even</t>
  </si>
  <si>
    <t>No injury to occupants, shark gouged hull</t>
  </si>
  <si>
    <t>1956.01.05</t>
  </si>
  <si>
    <t>No injury, shark bumped his 17' ski</t>
  </si>
  <si>
    <t>5' to 6' shark</t>
  </si>
  <si>
    <t>Sydney Morning Herald, 1/16/1956</t>
  </si>
  <si>
    <t>1956.01.16.R</t>
  </si>
  <si>
    <t>Stephen Conedo</t>
  </si>
  <si>
    <t>Lacerations to thighs</t>
  </si>
  <si>
    <t>The Age, 1/15/1956; V.M. Coppleson (1958), p.245;</t>
  </si>
  <si>
    <t>1956.01.16</t>
  </si>
  <si>
    <t>San Juan River</t>
  </si>
  <si>
    <t>Lester  Burton</t>
  </si>
  <si>
    <t>Washington Post, 1/18/1956;  Note: Webster, p.55, has date of 1/18/1956 and location as Sapoa River in Nicaragua.</t>
  </si>
  <si>
    <t>1956.02.10.R</t>
  </si>
  <si>
    <t>Cowes</t>
  </si>
  <si>
    <t>Brian Hamilton</t>
  </si>
  <si>
    <t>Punctures to calves</t>
  </si>
  <si>
    <t>The Argus, 2/10/1956</t>
  </si>
  <si>
    <t>1956.02.26</t>
  </si>
  <si>
    <t>Pioneer River near Mackay</t>
  </si>
  <si>
    <t>Diving into water</t>
  </si>
  <si>
    <t>Barry Keith Antonini</t>
  </si>
  <si>
    <t xml:space="preserve">FATAL, large amount of tissue removed from leg, artery severed  </t>
  </si>
  <si>
    <t>B. Thompson; L. Schultz &amp; M. Malin, p.521</t>
  </si>
  <si>
    <t>1956.03.00.b</t>
  </si>
  <si>
    <t>Attempting to set underwater endurance record</t>
  </si>
  <si>
    <t>Theo Brown</t>
  </si>
  <si>
    <t>No injury to diver, but shark bit hole in his wetsuit</t>
  </si>
  <si>
    <t>J. Green, p.34, Spokesman-Review, 3/19/1956</t>
  </si>
  <si>
    <t>ND.0047</t>
  </si>
  <si>
    <t>Fishing, wading with string of fish</t>
  </si>
  <si>
    <t xml:space="preserve">J. Oetzel, Skin Diver Magazine, March 1956, p.19 </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</si>
  <si>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</si>
  <si>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</si>
  <si>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</si>
  <si>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</si>
  <si>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</si>
  <si>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</si>
  <si>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1956.03.11</t>
  </si>
  <si>
    <t>Cronulla, near Sydney</t>
  </si>
  <si>
    <t>Ian Nolan</t>
  </si>
  <si>
    <t>Right thigh gashed, swim fin torn</t>
  </si>
  <si>
    <t xml:space="preserve"> V.M. Coppleson (1958), p.112</t>
  </si>
  <si>
    <t>1956.03.25</t>
  </si>
  <si>
    <t>Ligurian Sea</t>
  </si>
  <si>
    <t>Genova, S. Nazaro, Punta Vagno</t>
  </si>
  <si>
    <t>Said to involve a 7 m [23'] white shark</t>
  </si>
  <si>
    <t>A. De Maddalena; Mojetta et al. (1997)</t>
  </si>
  <si>
    <t>1956.05.00</t>
  </si>
  <si>
    <t>"Badly bitten by shark"</t>
  </si>
  <si>
    <t xml:space="preserve"> V.M. Coppleson (1958), p.245</t>
  </si>
  <si>
    <t>1956.05.07</t>
  </si>
  <si>
    <t>Free diving, working on U/W scenes for motion picture</t>
  </si>
  <si>
    <t>Russ Shearman</t>
  </si>
  <si>
    <t>V.M. Coppleson (1958), p.258;  V.M. Coppleson (1962), p.253</t>
  </si>
  <si>
    <t>1956.05.26.R</t>
  </si>
  <si>
    <t>multiple boats including B.J. C. Brunt</t>
  </si>
  <si>
    <t>No injury, sharks bit propellers, etc</t>
  </si>
  <si>
    <t>Natal Mercuy, 5/26/1956</t>
  </si>
  <si>
    <t>1956.06.20</t>
  </si>
  <si>
    <t>Venezuelan aircraft lost</t>
  </si>
  <si>
    <t>Air/Sea Disaster</t>
  </si>
  <si>
    <t>FATAL x 6</t>
  </si>
  <si>
    <t>New York Times, 6/21/1956; L. Schultz &amp; M. Malin, p.558</t>
  </si>
  <si>
    <t>1956.06.22</t>
  </si>
  <si>
    <t>Madeira</t>
  </si>
  <si>
    <t>Off Funchal</t>
  </si>
  <si>
    <t>Longling fishing</t>
  </si>
  <si>
    <t>Manuel Pereira</t>
  </si>
  <si>
    <t>FATAL. Shark sank fishing boat, causing death by drowning</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</si>
  <si>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</si>
  <si>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</si>
  <si>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</si>
  <si>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</si>
  <si>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</si>
  <si>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</si>
  <si>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1956.07.12</t>
  </si>
  <si>
    <t>Isle of Palms, Charleston County</t>
  </si>
  <si>
    <t>Eric Rawls</t>
  </si>
  <si>
    <t>Arm &amp; leg injured</t>
  </si>
  <si>
    <t>News &amp; Courier, 7/14/1956; V.M. Coppleson (1958), pp.  153 &amp; 255</t>
  </si>
  <si>
    <t>1956.07.17</t>
  </si>
  <si>
    <t>Eleanor Nelson</t>
  </si>
  <si>
    <t>Lacerations to legs</t>
  </si>
  <si>
    <t>Miami Daily News, 7/19/1956</t>
  </si>
  <si>
    <t>1956.07.20</t>
  </si>
  <si>
    <t>St. Thomas Bay</t>
  </si>
  <si>
    <t>Marsascala</t>
  </si>
  <si>
    <t>Jack Smedley</t>
  </si>
  <si>
    <t>V.M. Coppleson (1958), p.261; A. Xuereb; A. Buttigieg &amp; C. Moore, GSAF</t>
  </si>
  <si>
    <t>1956.07.26</t>
  </si>
  <si>
    <t>Van Ness Municipal Pier, San Francisco</t>
  </si>
  <si>
    <t>Bansie Koide</t>
  </si>
  <si>
    <t>8-lb shark</t>
  </si>
  <si>
    <t>San Mateo Times, 7/27/1956, p.18</t>
  </si>
  <si>
    <t>1956.07.28</t>
  </si>
  <si>
    <t>Aquadilla</t>
  </si>
  <si>
    <t>Floating in inner tube</t>
  </si>
  <si>
    <t>Jose Alengo</t>
  </si>
  <si>
    <t xml:space="preserve">FATAL. His brother speared a shark which then attacked Jose &amp; severed his leg at knee. PROVOKED INCIDENT  </t>
  </si>
  <si>
    <t>V.M. Coppleson (1958), p.265</t>
  </si>
  <si>
    <t>1956.08.01</t>
  </si>
  <si>
    <t>Chain Rocks, Amanzimtoti</t>
  </si>
  <si>
    <t>Free diving for crayfish</t>
  </si>
  <si>
    <t>Maximilliaan Roual Van Dam</t>
  </si>
  <si>
    <t>No injury, right swim fin bitten</t>
  </si>
  <si>
    <t>Umtali Post, 8/8/1956, M. Levine, GSAF</t>
  </si>
  <si>
    <t>1956.08.00.e</t>
  </si>
  <si>
    <t>Cornwall</t>
  </si>
  <si>
    <t>The Lizard</t>
  </si>
  <si>
    <t>Attempting to kill a shark with explosives</t>
  </si>
  <si>
    <t>Richard Kirby</t>
  </si>
  <si>
    <t>FATAL, PROVOKED INCIDENT</t>
  </si>
  <si>
    <t xml:space="preserve">ThisisCornwall.co.uk </t>
  </si>
  <si>
    <t>1956.08.00.d</t>
  </si>
  <si>
    <t>Leslie Nye</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</si>
  <si>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</si>
  <si>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</si>
  <si>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</si>
  <si>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</si>
  <si>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</si>
  <si>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</si>
  <si>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</si>
  <si>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1956.08.00.b</t>
  </si>
  <si>
    <t>Yule Island</t>
  </si>
  <si>
    <t>Tsira Native</t>
  </si>
  <si>
    <t>V.M. Coppleson (1958), pp.49-51 &amp; 264; A.M. Rapson, p. 149</t>
  </si>
  <si>
    <t>1956.08.00.a</t>
  </si>
  <si>
    <t>Fisherman's Island, near Port Moresby</t>
  </si>
  <si>
    <t>Leg &amp; foot lacerated</t>
  </si>
  <si>
    <t>V.M. Coppleson (1958), pp.49-51; A. M. Rapson, p. 149</t>
  </si>
  <si>
    <t>1956.08.15.a</t>
  </si>
  <si>
    <t>Pismo Beach, San Luis Obispo County</t>
  </si>
  <si>
    <t>Swimming near pier</t>
  </si>
  <si>
    <t>Douglas Clarke</t>
  </si>
  <si>
    <t>Lacerated thigh, hand &amp; shoulder</t>
  </si>
  <si>
    <t xml:space="preserve">White shark, 2.7 m [9'] </t>
  </si>
  <si>
    <t>D. Miller &amp; R. Collier, V.M. Coppleson (1958), p.255; R. Collier, p. 15</t>
  </si>
  <si>
    <t>1956.08.15.R</t>
  </si>
  <si>
    <t>North coast</t>
  </si>
  <si>
    <t>Skin diving</t>
  </si>
  <si>
    <t>Jose Luis Nufize Lago</t>
  </si>
  <si>
    <t>Virgin Island Daily News, 8/15/1956, p.1</t>
  </si>
  <si>
    <t>1956.08.15.b</t>
  </si>
  <si>
    <t>Near Southport</t>
  </si>
  <si>
    <t>Lyle Davis</t>
  </si>
  <si>
    <t>Laceration to arm when his dive buddy grabbed the shark PROVOKED INCIDENT</t>
  </si>
  <si>
    <t xml:space="preserve">Wobbegong shark, 4' </t>
  </si>
  <si>
    <t>Central Queensland Herald, 8/16/1956</t>
  </si>
  <si>
    <t>1956.08.20</t>
  </si>
  <si>
    <t xml:space="preserve">Paga Point, Port Moresby </t>
  </si>
  <si>
    <t>Leg bitten, but survived</t>
  </si>
  <si>
    <t>V.M. Coppleson (1958), pp.49 &amp; 264; A.M. Rapson, p.149</t>
  </si>
  <si>
    <t>1956.08.25</t>
  </si>
  <si>
    <t>Paga Point or Fishermans Island, Port Moresby</t>
  </si>
  <si>
    <t>Kara Benagi, from Hula</t>
  </si>
  <si>
    <t xml:space="preserve">FATAL, tissue removed from abdomen &amp; thigh  </t>
  </si>
  <si>
    <t>1956.09.00.b</t>
  </si>
  <si>
    <t>Mayotte</t>
  </si>
  <si>
    <t>Mozambique Channel</t>
  </si>
  <si>
    <t>P. Fourmanoir</t>
  </si>
  <si>
    <t>1956.09.00.a</t>
  </si>
  <si>
    <t>Tyrrenian Sea</t>
  </si>
  <si>
    <t xml:space="preserve">1.5 miles south of  San Felice Circeo </t>
  </si>
  <si>
    <t>Goffredo Lombardo</t>
  </si>
  <si>
    <t xml:space="preserve">White shark, 13'10", 1320-lb female </t>
  </si>
  <si>
    <t>G. Bini, A. De Maddalena &amp; C. Moore, GSAF</t>
  </si>
  <si>
    <t>1956.09.13</t>
  </si>
  <si>
    <t>Near the Andaman &amp; Nicobar Islands</t>
  </si>
  <si>
    <t>Climbing back on ship</t>
  </si>
  <si>
    <t>1956.09.23</t>
  </si>
  <si>
    <t>Joel Healy, Jr.</t>
  </si>
  <si>
    <t>Posterior left ankle bitten</t>
  </si>
  <si>
    <t>a sand shark</t>
  </si>
  <si>
    <t>Daytona Beach Morning Journal, 9/26/1956</t>
  </si>
  <si>
    <t>1956.10.00</t>
  </si>
  <si>
    <t>The Age, 12/7/1956</t>
  </si>
  <si>
    <t>1956.10.07</t>
  </si>
  <si>
    <t>Near Dakar, Cap Vert Peninsula</t>
  </si>
  <si>
    <t>Isle de Gorée</t>
  </si>
  <si>
    <t>Skindiving, fish at belt</t>
  </si>
  <si>
    <t>k</t>
  </si>
  <si>
    <t>Lemon shark</t>
  </si>
  <si>
    <t xml:space="preserve">M. Cadenet; Y. Gilbert-Desvallons; V.M. Coppleson (1962), p.538 </t>
  </si>
  <si>
    <t>1956.10.20</t>
  </si>
  <si>
    <t xml:space="preserve">Kapakapa </t>
  </si>
  <si>
    <t>Spearfishing, holding 5' speared fish</t>
  </si>
  <si>
    <t>Bogana Sabati</t>
  </si>
  <si>
    <t xml:space="preserve">Left forearm &amp; hand bitten, surgically amputated </t>
  </si>
  <si>
    <t>South Pacific Post, 1/024/1956; A.M. Rapson, p. 149</t>
  </si>
  <si>
    <t>1956.10.27</t>
  </si>
  <si>
    <t>Glencairn, False Bay</t>
  </si>
  <si>
    <t>Free diving for sinkers</t>
  </si>
  <si>
    <t>Graham Smith</t>
  </si>
  <si>
    <t>Right heel lacerated &amp; swim fin removed by shark</t>
  </si>
  <si>
    <t>White shark, according to witnesses</t>
  </si>
  <si>
    <t>1956.12.09</t>
  </si>
  <si>
    <t>North Auckland</t>
  </si>
  <si>
    <t>Richard McKenzie</t>
  </si>
  <si>
    <t>Bitten in cockpit of boat by shark caught 30 minutes earlier PROVOKED INCIDENT</t>
  </si>
  <si>
    <t xml:space="preserve">Mako shark, 125-lb </t>
  </si>
  <si>
    <t xml:space="preserve"> The Argus, 12/10/1956; V.M. Coppleson (1958)</t>
  </si>
  <si>
    <t>1956.12.15.R</t>
  </si>
  <si>
    <t>Gabon</t>
  </si>
  <si>
    <t>Estuaire Province</t>
  </si>
  <si>
    <t>Owendo</t>
  </si>
  <si>
    <t>P. Allen</t>
  </si>
  <si>
    <t>Alton Evening Telegraph, 12/15/1956, p.4</t>
  </si>
  <si>
    <t>1956.12.24</t>
  </si>
  <si>
    <t>Samarai Island</t>
  </si>
  <si>
    <t>Titus Tiso</t>
  </si>
  <si>
    <t xml:space="preserve">FATAL, left arm, shoulder &amp; chest bitten </t>
  </si>
  <si>
    <t>Beavis, Kwato Mission; A. M. Rapson, p. 149; V.M. Coppleson (1958), p.264</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</si>
  <si>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</si>
  <si>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</si>
  <si>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</si>
  <si>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</si>
  <si>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</si>
  <si>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</si>
  <si>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1957.01.05</t>
  </si>
  <si>
    <t>Umgeni River Mouth</t>
  </si>
  <si>
    <t>Sydney Victor Williams</t>
  </si>
  <si>
    <t>Col. C. Maritz, M. Levine, GSAF</t>
  </si>
  <si>
    <t>1957.02.00</t>
  </si>
  <si>
    <t>Skindiving for specimens</t>
  </si>
  <si>
    <t>R.P.L. Straughan</t>
  </si>
  <si>
    <t>Said to involve a large mako shark</t>
  </si>
  <si>
    <t>T. Helm, p.235</t>
  </si>
  <si>
    <t>1957.02.02</t>
  </si>
  <si>
    <t>Cape Levêque</t>
  </si>
  <si>
    <t>Japanese male, one of crew of pearl culture survey ship</t>
  </si>
  <si>
    <t>Man landed at Cape Levêque lighthouse in critical condition after being bitten by a shark. Not known if he survived.</t>
  </si>
  <si>
    <t>1957.02.05</t>
  </si>
  <si>
    <t>South Beach, Fort Pierce, St Lucie County</t>
  </si>
  <si>
    <t>David Carson</t>
  </si>
  <si>
    <t>1.2 m  [4'] shark</t>
  </si>
  <si>
    <t>R.F. Hutton; V.M. Coppleson (1958), p.255</t>
  </si>
  <si>
    <t>1957.02.24</t>
  </si>
  <si>
    <t>Sami Bale</t>
  </si>
  <si>
    <t>Right arm &amp; forearm injured</t>
  </si>
  <si>
    <t xml:space="preserve">NOTE: V.M. Coppleson (1962), p.253, records the date as 2/24/1957; L. Schultz &amp; M. Malin, p.537, records the name as "Bale, a Fijian" and the date as 2/24/1956 </t>
  </si>
  <si>
    <t>1957.04.07.a</t>
  </si>
  <si>
    <t>Kieta</t>
  </si>
  <si>
    <t>Diving from canoe</t>
  </si>
  <si>
    <t>Matthew Sonieva</t>
  </si>
  <si>
    <t>V.M. Coppleson (1958), pp. 248 &amp; 266; A.M. Rapson, p.149</t>
  </si>
  <si>
    <t>1957.04.07.b</t>
  </si>
  <si>
    <t>Omni (rescuer)</t>
  </si>
  <si>
    <t>Injured while Sonieva was transferred to another canoe</t>
  </si>
  <si>
    <t>V.M. Coppleson (1958), pp.248 &amp; 266</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</si>
  <si>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</si>
  <si>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</si>
  <si>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</si>
  <si>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</si>
  <si>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</si>
  <si>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</si>
  <si>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</si>
  <si>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1957.04.22</t>
  </si>
  <si>
    <t>Ormond Beach, Volusia County</t>
  </si>
  <si>
    <t>Michael Carpenter</t>
  </si>
  <si>
    <t xml:space="preserve">Ankle injured by shark trapped in pool as it tried to get out PROVOKED INCIDENT  </t>
  </si>
  <si>
    <t>R. F. Hutton; V.M. Coppleson (1958), pp.155 &amp; 255</t>
  </si>
  <si>
    <t>1957.04.23</t>
  </si>
  <si>
    <t xml:space="preserve">Paul Wilson </t>
  </si>
  <si>
    <t>Wobbegong shark?</t>
  </si>
  <si>
    <t>V.M. Coppleson (1958), pp.79 &amp; 236</t>
  </si>
  <si>
    <t>1957.04.28</t>
  </si>
  <si>
    <t>Atascadero Beach, Morro Bay, San Luis Obispo County</t>
  </si>
  <si>
    <t>Peter Savino</t>
  </si>
  <si>
    <t xml:space="preserve">FATAL, seen with arm in mouth of shark. Body not recovered.  </t>
  </si>
  <si>
    <t>D. Miller &amp; R. Collier, R. Collier, pp.16-17; V.M. Coppleson (1958), p.255</t>
  </si>
  <si>
    <t>1957.05.00</t>
  </si>
  <si>
    <t>8 miles off St. Marks, Wakulla County</t>
  </si>
  <si>
    <t>3 men &amp; 2 boys picked up wearing life jackets and with inner tube</t>
  </si>
  <si>
    <t>V.M. Coppleson (1962), p.259</t>
  </si>
  <si>
    <t>1957.05.07</t>
  </si>
  <si>
    <t>Elison Sevo</t>
  </si>
  <si>
    <t>Legs nipped &amp; he bit shark's snout</t>
  </si>
  <si>
    <t>Miami Daily News, 5/7/1957</t>
  </si>
  <si>
    <t>1957.05.11</t>
  </si>
  <si>
    <t>Tea Gardens, north of Newcastle</t>
  </si>
  <si>
    <t>Competing in spearfishing championship &amp; towing dead fish</t>
  </si>
  <si>
    <t>Leonard Higgins</t>
  </si>
  <si>
    <t>Thigh bitten &amp; few lacerations on abdomen &amp; buttock</t>
  </si>
  <si>
    <t>V.M. Coppleson (1958), p.175</t>
  </si>
  <si>
    <t>1957.06.21</t>
  </si>
  <si>
    <t>Yucatan Channel</t>
  </si>
  <si>
    <t>M.V. Tropical sank. Sole survivor rode oil drums for 8 days without food or water.</t>
  </si>
  <si>
    <t>No injury, no attack, sharks in vicinity when the sea was calm</t>
  </si>
  <si>
    <t>Daily Telegram, 7/1/1957, p.4; V.M. Coppleson (1962), p.259</t>
  </si>
  <si>
    <t>1957.07.09</t>
  </si>
  <si>
    <t>Conwell Kris</t>
  </si>
  <si>
    <t>Right hand and arm bitten</t>
  </si>
  <si>
    <t>The Age, 7/11/1957</t>
  </si>
  <si>
    <t>1957.07.15</t>
  </si>
  <si>
    <t>Salter Path, Atlantic Beach, Carteret County</t>
  </si>
  <si>
    <t>Rupert Wade</t>
  </si>
  <si>
    <t xml:space="preserve">FATAL, knee bitten  </t>
  </si>
  <si>
    <t>V.M. Coppleson, p.155; F. Walker; F. Schwartz, p.23</t>
  </si>
  <si>
    <t>1957.07.24</t>
  </si>
  <si>
    <t>Spearfishing on Scuba</t>
  </si>
  <si>
    <t>Earl .A. Murray</t>
  </si>
  <si>
    <t>Diver jabbed shark with spear and it make a threat display. No injury PROVOKED INCIDENT</t>
  </si>
  <si>
    <t>Said to involve a 1 m  white shark, but thought  that it was more likely a blue shark</t>
  </si>
  <si>
    <t>SAF Case #1497; R. Collier, p. xxv; H.D. Baldridge, p.185</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</si>
  <si>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</si>
  <si>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</si>
  <si>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</si>
  <si>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</si>
  <si>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</si>
  <si>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</si>
  <si>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</si>
  <si>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1957.09.02</t>
  </si>
  <si>
    <t>Eniwetok Atoll</t>
  </si>
  <si>
    <t>Parry Island</t>
  </si>
  <si>
    <t>Walter L. Huges</t>
  </si>
  <si>
    <t>Identified as carcharinid shark (based on its behavior) by Dr. D.P. L. Schultz; mako shark according to Huges</t>
  </si>
  <si>
    <t>1957.10.23</t>
  </si>
  <si>
    <t>Honiara</t>
  </si>
  <si>
    <t>Melanesian woman</t>
  </si>
  <si>
    <t>1957.10.24</t>
  </si>
  <si>
    <t>Matthew Keia, a Lord Howe native</t>
  </si>
  <si>
    <t xml:space="preserve">V.M. Coppleson (1962), p.248 </t>
  </si>
  <si>
    <t>1957.11.04.R</t>
  </si>
  <si>
    <t>Off Scotts</t>
  </si>
  <si>
    <t>16-foot launch, occupants: George Casey, Jack Byrnes, Julian Reynolds &amp; Denny Laverty</t>
  </si>
  <si>
    <t>No injury, shark's teeth embedded in boat</t>
  </si>
  <si>
    <t>The Age, 11/04/1957</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</si>
  <si>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</si>
  <si>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</si>
  <si>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</si>
  <si>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</si>
  <si>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</si>
  <si>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1957.12.18</t>
  </si>
  <si>
    <t>Karridene</t>
  </si>
  <si>
    <t>Robert Wherley</t>
  </si>
  <si>
    <t>Left leg severed at knee, part of left thigh removed</t>
  </si>
  <si>
    <t xml:space="preserve"> M. Levine, GSAF </t>
  </si>
  <si>
    <t>1957.12.20</t>
  </si>
  <si>
    <t>Uvongo</t>
  </si>
  <si>
    <t>Allan Green</t>
  </si>
  <si>
    <t xml:space="preserve">FATAL, multiple, severe injuries  </t>
  </si>
  <si>
    <t xml:space="preserve">P. Lynch, G. Wolfe, A. Cowan, M.Levine, GSAF </t>
  </si>
  <si>
    <t>1957.12.23</t>
  </si>
  <si>
    <t>Vernon James Berry</t>
  </si>
  <si>
    <t xml:space="preserve">FATAL, right arm broken &amp; stripped of flesh, left hand severed above wrist, lower abdomen, buttocks &amp; thigh bitten  </t>
  </si>
  <si>
    <t>&gt;3 m [10'] shark</t>
  </si>
  <si>
    <t xml:space="preserve">P. Lynch, N. Doveton, G. Wolfe, M.Levine, GSAF </t>
  </si>
  <si>
    <t>1957.12.26</t>
  </si>
  <si>
    <t>Splash Rock, Port Edward</t>
  </si>
  <si>
    <t>Donald Webster</t>
  </si>
  <si>
    <t>Lacerations on head &amp; neck</t>
  </si>
  <si>
    <t>Natal Mercury, 12/27/1957; M. Levine, GSAF</t>
  </si>
  <si>
    <t>1957.12.30</t>
  </si>
  <si>
    <t>Julia Painting</t>
  </si>
  <si>
    <t>Left arm severed, torso bitten, thigh lacerated, many abrasions</t>
  </si>
  <si>
    <t>J. Painting, Dr. Feinberg, M. Levine, GSAF</t>
  </si>
  <si>
    <t>1957.12.31</t>
  </si>
  <si>
    <t>Port Hughes, 100 miles from Adelaide in Spencer Gulf</t>
  </si>
  <si>
    <t>Jack Evans</t>
  </si>
  <si>
    <t xml:space="preserve">No injury. Shark grabbed fish attached to his belt &amp; towed him seaward.  </t>
  </si>
  <si>
    <t>V.M. Coppleson (1962), p.251</t>
  </si>
  <si>
    <t>1958.01.09.R</t>
  </si>
  <si>
    <t>Ibaraki Prefecture</t>
  </si>
  <si>
    <t>Mito</t>
  </si>
  <si>
    <t>Torso  recovered from shark</t>
  </si>
  <si>
    <t>8; 206-lb shark</t>
  </si>
  <si>
    <t>Natal Mercury, 1/9/1958</t>
  </si>
  <si>
    <t>1958.01.09</t>
  </si>
  <si>
    <t>Scotburgh</t>
  </si>
  <si>
    <t>Derek Garth Prinsloo</t>
  </si>
  <si>
    <t>1958.01.19</t>
  </si>
  <si>
    <t>Brunswick Heads</t>
  </si>
  <si>
    <t>Brian Henderson</t>
  </si>
  <si>
    <t>Laceration to left ankle, heel and little toe</t>
  </si>
  <si>
    <t>1958.01.27</t>
  </si>
  <si>
    <t>5 miles south of Sussex Inlet at mouth of Berara Lake</t>
  </si>
  <si>
    <t>Spearfishing / swimming on surface</t>
  </si>
  <si>
    <t>Ronald Kerwand</t>
  </si>
  <si>
    <t xml:space="preserve">V.M. Coppleson (1962), p.251 </t>
  </si>
  <si>
    <t>1958.02.01</t>
  </si>
  <si>
    <t>Water Island</t>
  </si>
  <si>
    <t>U.S. Navy U.D.T. Diver trainee, Ronald Gerringer</t>
  </si>
  <si>
    <t>Chest bitten by speared shark PROVOKED INCIDENT</t>
  </si>
  <si>
    <t xml:space="preserve">Nurse shark, 1.5 m [5'] </t>
  </si>
  <si>
    <t>J, Randall, p.358 and L. Schultz &amp; M. Malin, p.545 in Sharks &amp; Survival</t>
  </si>
  <si>
    <t>1958.02.19</t>
  </si>
  <si>
    <t>Kevin Blair</t>
  </si>
  <si>
    <t>Disappeared while diving, speargun recovered, 2 large sharks in vicinity.</t>
  </si>
  <si>
    <t>Durban Daily News, 2/20/1958</t>
  </si>
  <si>
    <t>1958.04.00</t>
  </si>
  <si>
    <t>Nasigilatu (Near Malasanga, Finschhafen, in the Huon Gulf)</t>
  </si>
  <si>
    <t>Fishing, holding fish in his left hand</t>
  </si>
  <si>
    <t>Left forearm amputated</t>
  </si>
  <si>
    <t>A.D. Campbell; A.M. Rapson, p.149</t>
  </si>
  <si>
    <t>1958.04.03</t>
  </si>
  <si>
    <t>Swimming with goggles</t>
  </si>
  <si>
    <t xml:space="preserve">Nicholaas Badenhorst </t>
  </si>
  <si>
    <t xml:space="preserve">FATAL, arm severed above elbow, abdomen &amp; leg bitten  </t>
  </si>
  <si>
    <t>1958.04.05</t>
  </si>
  <si>
    <t>Paddling in knee-deep water</t>
  </si>
  <si>
    <t>Fay Jones Bester</t>
  </si>
  <si>
    <t xml:space="preserve">G.S. Perry, M. Levine, GSAF </t>
  </si>
  <si>
    <t>1958.04.19</t>
  </si>
  <si>
    <t>Taiwan</t>
  </si>
  <si>
    <t>Taipei Hsien</t>
  </si>
  <si>
    <t>Off Cape of Pi-tou</t>
  </si>
  <si>
    <t>Nan-Tien Chang</t>
  </si>
  <si>
    <t>Right cheek bitten</t>
  </si>
  <si>
    <t xml:space="preserve">Mako shark, 100-kg [221-lb] </t>
  </si>
  <si>
    <t>W.H. Yu</t>
  </si>
  <si>
    <t>1958.04.30</t>
  </si>
  <si>
    <t>1 mile off Miami Beach</t>
  </si>
  <si>
    <t>Johnny Bower</t>
  </si>
  <si>
    <t>Grabbed shark’s tail, shark bit his thigh PROVOKED INCIDENT</t>
  </si>
  <si>
    <t>Miami Herald,  May 1, 1958</t>
  </si>
  <si>
    <t>1958.06.02.R</t>
  </si>
  <si>
    <t>King Reef off Park Rynie</t>
  </si>
  <si>
    <t>Gene Franken &amp; Maurice McGregor</t>
  </si>
  <si>
    <t>Injuries not caused by sharks</t>
  </si>
  <si>
    <t>Daily News, 6/2/1958</t>
  </si>
  <si>
    <t>1958.06.15</t>
  </si>
  <si>
    <t>Green Island</t>
  </si>
  <si>
    <t>Alva Colquhoun &amp;  Ilsa Konrads</t>
  </si>
  <si>
    <t>Injuries caused by coral, not the  shark</t>
  </si>
  <si>
    <t>Natal Mercury, 6/18/1958</t>
  </si>
  <si>
    <t>1958.06.17</t>
  </si>
  <si>
    <t>Key Biscayne</t>
  </si>
  <si>
    <t>Swimming, towing the shark</t>
  </si>
  <si>
    <t>B. Irving</t>
  </si>
  <si>
    <t>Thigh bitten PROVOKED INCIDENT</t>
  </si>
  <si>
    <t xml:space="preserve">Nurse shark, 1.1 m [3.5'] </t>
  </si>
  <si>
    <t>Randall in Sharks &amp; Survival, pp.357</t>
  </si>
  <si>
    <t>1958.06.24</t>
  </si>
  <si>
    <t>Turtle Beach, Siesta Key, Sarasota County</t>
  </si>
  <si>
    <t>Frank A. Mahala</t>
  </si>
  <si>
    <t>Lower left leg &amp; foot bitten</t>
  </si>
  <si>
    <t>Tiger shark?</t>
  </si>
  <si>
    <t>E. Clark; R. Skocik, pp.172-173; H.D. Baldridge, p.26</t>
  </si>
  <si>
    <t>1958.06.26</t>
  </si>
  <si>
    <t>Sanibel Island, Lee County</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</si>
  <si>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</si>
  <si>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</si>
  <si>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</si>
  <si>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</si>
  <si>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1958.07.00.b</t>
  </si>
  <si>
    <t>Abaco Islands</t>
  </si>
  <si>
    <t>North of Walkers Cay</t>
  </si>
  <si>
    <t>Spearfishing, had fish on his spear</t>
  </si>
  <si>
    <t>Stanton Waterman</t>
  </si>
  <si>
    <t xml:space="preserve">No injury, shark went for diver's leg &amp; missed, diver hit shark on head with speargun &amp; shark bit speargun </t>
  </si>
  <si>
    <t>Tiger shark, &lt;2 m TL</t>
  </si>
  <si>
    <t>1958.07.01</t>
  </si>
  <si>
    <t>Maritzoan, east coast of Namatanai</t>
  </si>
  <si>
    <t xml:space="preserve"> Toapindak (male)</t>
  </si>
  <si>
    <t xml:space="preserve">FATAL, left arm severed </t>
  </si>
  <si>
    <t xml:space="preserve">Dept of Public Health, Namatani; A. M. Rapson, p. 149 </t>
  </si>
  <si>
    <t>1958.07.00.a</t>
  </si>
  <si>
    <t>Sarasota, Sarasota County</t>
  </si>
  <si>
    <t>2 males admitted to Memorial Hospital emergency room this month</t>
  </si>
  <si>
    <t>Both were bitten on feet by sharks</t>
  </si>
  <si>
    <t>R. F. Hutton; T. Helm, p.239</t>
  </si>
  <si>
    <t>1958.07.02</t>
  </si>
  <si>
    <t>Siesta Key, Sarasota County</t>
  </si>
  <si>
    <t>John Hamlin</t>
  </si>
  <si>
    <t>He grabbed shark, it bit his leg below the knee PROVOKED INCIDENT</t>
  </si>
  <si>
    <t>Nurse shark, 1.5 m [5']  identified by Dr. E. Clark on description of shark</t>
  </si>
  <si>
    <t>E. Clark; H. D. Baldridge, p.26</t>
  </si>
  <si>
    <t>1958.07.04.a</t>
  </si>
  <si>
    <t>Between Hawaii &amp; Wake Island</t>
  </si>
  <si>
    <t>600 miles northwest of Honolulu</t>
  </si>
  <si>
    <t>U.S. Airforce C124 enroute from Hickham Air Base to Japan went down. The 3 survivors fashioned raft from mailbags  &amp; were rescued 3 days after the crash.</t>
  </si>
  <si>
    <t xml:space="preserve"> Captain Jonathan Brown, pilot </t>
  </si>
  <si>
    <t xml:space="preserve">Left shoulder bitten </t>
  </si>
  <si>
    <t>Sharks averaged 1.8 m [6'] in length</t>
  </si>
  <si>
    <t>Evening Star (Washington D.C.), 7/7/1958, p. A10; G.A. Llano in Sharks and Survival, pp.382-383; V.M. Coppleson (1962), p.259</t>
  </si>
  <si>
    <t>1958.07.04.b</t>
  </si>
  <si>
    <t>Roy A. Robinson, Sr.</t>
  </si>
  <si>
    <t>1958.07.08</t>
  </si>
  <si>
    <t>Port Kilindeni / Mombasa Harbor</t>
  </si>
  <si>
    <t>Tahei Nakatani, a Japanese seaman from the fishing vessel Seiju Maru</t>
  </si>
  <si>
    <t>Natal Mercury, 7/9/1958</t>
  </si>
  <si>
    <t>1958.07.10</t>
  </si>
  <si>
    <t>Angel B. Escartin</t>
  </si>
  <si>
    <t>FATAL  Autopsy report: bitten by shark while still alive</t>
  </si>
  <si>
    <t>1958.07.27.a</t>
  </si>
  <si>
    <t>Longboat Key, Sarasota, Sarasota County</t>
  </si>
  <si>
    <t>Swimming, ducking for shells in water 0.9 m deep</t>
  </si>
  <si>
    <t>Douglas Lawton</t>
  </si>
  <si>
    <t>Left hand and  leg bitten, leg surgically amputated below hip</t>
  </si>
  <si>
    <t xml:space="preserve">Tiger shark, 1.5 m to 1.8 m [5' to 6'] </t>
  </si>
  <si>
    <t>E. Clark (1960); M. Vorenberg; R. Skocik, pp.173-174; H.D. Baldridge, pp. 25, 62, 73 &amp; 164</t>
  </si>
  <si>
    <t>1958.07.27.b</t>
  </si>
  <si>
    <t>9 miles north of Turtle Beach, Siesta Key, Sarasota County</t>
  </si>
  <si>
    <t>Robert Lawton (brother &amp; rescuer)</t>
  </si>
  <si>
    <t>3 lacerations on leg</t>
  </si>
  <si>
    <t>E. Clark; M. Vorenberg; R. Skocik, pp.173-174; V.M. Coppleson, p.255; H. D. Baldridge, pp. 25, 62, 73 &amp; 164</t>
  </si>
  <si>
    <t>1958.08.01</t>
  </si>
  <si>
    <t>Moš?eni?ka Draga</t>
  </si>
  <si>
    <t>Hilda Keller</t>
  </si>
  <si>
    <t>3 m shark</t>
  </si>
  <si>
    <t>1958.08.31</t>
  </si>
  <si>
    <t>Ensenada</t>
  </si>
  <si>
    <t>Boat stopped to repair electric pump</t>
  </si>
  <si>
    <t>16' cabin cruiser with 35 hp outboard motor</t>
  </si>
  <si>
    <t>Shark tried to bite prop twice</t>
  </si>
  <si>
    <t xml:space="preserve">Hammerhead shark, 5.2 m [17'] </t>
  </si>
  <si>
    <t>G.A. Llano, pp.176-177</t>
  </si>
  <si>
    <t>1958.09.01</t>
  </si>
  <si>
    <t>Staten Island</t>
  </si>
  <si>
    <t>John Leszczak</t>
  </si>
  <si>
    <t>Bitten by harpooned shark PROVOKED INCIDENT</t>
  </si>
  <si>
    <t xml:space="preserve">Baltimore Evening Sun, 9/2/1958 </t>
  </si>
  <si>
    <t>1958.09.06</t>
  </si>
  <si>
    <t>Cat Cay</t>
  </si>
  <si>
    <t>off yacht Serenade</t>
  </si>
  <si>
    <t>James Douglas Munn</t>
  </si>
  <si>
    <t xml:space="preserve">Miami Herald, 9/6/1958 </t>
  </si>
  <si>
    <t>1958.09.13</t>
  </si>
  <si>
    <t>Andaman / Nicobar Islandas</t>
  </si>
  <si>
    <t>"Climbing up to ship after repairing the stern in water"</t>
  </si>
  <si>
    <t>Sailor of tuna vessel Daisan-Tenyo-Maru</t>
  </si>
  <si>
    <t>1958.10.00.a</t>
  </si>
  <si>
    <t>East Nakanai, Talasea</t>
  </si>
  <si>
    <t>Collecting shells</t>
  </si>
  <si>
    <t>Leg &amp; foot injured</t>
  </si>
  <si>
    <t>1958.10.00.b</t>
  </si>
  <si>
    <t>Guerrrero</t>
  </si>
  <si>
    <t>Slapped shark on tail as it swam by</t>
  </si>
  <si>
    <t>Shark turned &amp; severed his leg PROVOKED INCIDENT</t>
  </si>
  <si>
    <t>Washington Evening Star, 6/17/1959; V.M. Coppleson (1962), p.253</t>
  </si>
  <si>
    <t>1958.10.05</t>
  </si>
  <si>
    <t>Baker's Haulover, Miami Beach</t>
  </si>
  <si>
    <t>Lytton Evans</t>
  </si>
  <si>
    <t>R.F. Hutton citing Miami Herald Newspaper Library</t>
  </si>
  <si>
    <t>1958.10.12</t>
  </si>
  <si>
    <t>Coronado Strand, San Diego County</t>
  </si>
  <si>
    <t>John Allman</t>
  </si>
  <si>
    <t>Left arm, hips &amp; leg lacerated</t>
  </si>
  <si>
    <t>Los Angeles Times, 10/13/1958; D. Miller &amp; R. Collier, R. Collier, p. 17-18</t>
  </si>
  <si>
    <t>1958.11.05</t>
  </si>
  <si>
    <t>Pacific Beach, San Diego County</t>
  </si>
  <si>
    <t>4.3 m skiff, occupant: Bob Shay</t>
  </si>
  <si>
    <t>No injury to occupant, shark chasing barracuda tied to the stern rammed skiff &amp; slashed the motor</t>
  </si>
  <si>
    <t>C. Limbaugh</t>
  </si>
  <si>
    <t>1958.11.07.R</t>
  </si>
  <si>
    <t>M'Buke, south of Manus Island</t>
  </si>
  <si>
    <t xml:space="preserve">FATAL, left arm &amp; leg severed  </t>
  </si>
  <si>
    <t>A.M. Rapson, p.149; V.M. Coppleson (1962), p.254</t>
  </si>
  <si>
    <t>1958.11.14</t>
  </si>
  <si>
    <t>No injury, shark leapt at him</t>
  </si>
  <si>
    <t>Clipping dated 11/15/1958</t>
  </si>
  <si>
    <t>1958.11.23</t>
  </si>
  <si>
    <t>Surfer's Paradise</t>
  </si>
  <si>
    <t>Peter Gerard Spronk</t>
  </si>
  <si>
    <t>V.M. Coppleson (1962), p.245; A. Sharpe, p.100;  J. Green, p.35</t>
  </si>
  <si>
    <t>1958.12.12</t>
  </si>
  <si>
    <t>Van Camp wharf</t>
  </si>
  <si>
    <t xml:space="preserve">Cleaning hull of ship </t>
  </si>
  <si>
    <t>Sailor of tuna vessel No.12 Taiyo Marei</t>
  </si>
  <si>
    <t xml:space="preserve">FATAL, left thigh &amp; hip bitten  </t>
  </si>
  <si>
    <t>1958.12.13</t>
  </si>
  <si>
    <t>Near Twin Islands off Lanikai, O'ahu (east coast)</t>
  </si>
  <si>
    <t>Surfing on air mattress</t>
  </si>
  <si>
    <t>William S. Weaver</t>
  </si>
  <si>
    <t xml:space="preserve">Tiger shark, 4.6 m to 7.6 m [15' to 25'] </t>
  </si>
  <si>
    <t>A. L. Tester</t>
  </si>
  <si>
    <t>1958.12.23</t>
  </si>
  <si>
    <t>Barry Geldenhuys</t>
  </si>
  <si>
    <t>1/16/1959, Cape Argus; G. Wilson; M. Levine, GSAF</t>
  </si>
  <si>
    <t>1958.12.27</t>
  </si>
  <si>
    <t>Taludig</t>
  </si>
  <si>
    <t>A.M. Rapson, p.149; V.M. Coppleson (1962), p.248</t>
  </si>
  <si>
    <t>1958.12.28</t>
  </si>
  <si>
    <t>Ahirkapi coast</t>
  </si>
  <si>
    <t>Constantinople</t>
  </si>
  <si>
    <t>Fishing boat. Occupants: Yunus Potur &amp; Ali Durmaz</t>
  </si>
  <si>
    <t>Boat damaged</t>
  </si>
  <si>
    <t>1959.01.00</t>
  </si>
  <si>
    <t>Badger Head</t>
  </si>
  <si>
    <t>Spearfishing / free diving</t>
  </si>
  <si>
    <t>Malcolm G. Hooper; L. Schultz &amp; M. Malin, p.527</t>
  </si>
  <si>
    <t>1959.01.02</t>
  </si>
  <si>
    <t>Swimming ashore from fishing boat swamped and sunk by a squall</t>
  </si>
  <si>
    <t>Eric Suttie &amp; Peter Murray</t>
  </si>
  <si>
    <t>Suttie's lower abdomen was bitten, Murray disappeared (presumed drowned)</t>
  </si>
  <si>
    <t>M. Levine, GSAF; Cape Argus 1/3/1959; Natal Mercury, 1/5/1959</t>
  </si>
  <si>
    <t>1959.01.12</t>
  </si>
  <si>
    <t>Uga, Banaira, Milne Bay</t>
  </si>
  <si>
    <t>Dragging banana seeds through the shallows</t>
  </si>
  <si>
    <t>Left calf &amp; right thigh bitten</t>
  </si>
  <si>
    <t>1.4 m [4.5'] shark</t>
  </si>
  <si>
    <t>A.M. Rapson, p.149; L. Schultz &amp; M. Malin, p.544</t>
  </si>
  <si>
    <t>1959.01.15</t>
  </si>
  <si>
    <t>Melkbaai</t>
  </si>
  <si>
    <t>Fanie Schreuder</t>
  </si>
  <si>
    <t>Thigh &amp; both wrists lacerated</t>
  </si>
  <si>
    <t>White shark, 1.8 m to 2.1 m [6' to 7']  according to Shreuder and a witness</t>
  </si>
  <si>
    <t xml:space="preserve">Cape Times, 1/16/1959 et al, M. Levine, GSAF </t>
  </si>
  <si>
    <t>1959.01.17.a</t>
  </si>
  <si>
    <t>Alexandra Headland near Mooloolaba</t>
  </si>
  <si>
    <t>Surfing, but treading water</t>
  </si>
  <si>
    <t>Peter John Neil</t>
  </si>
  <si>
    <t>Right foot &amp; toe bitten</t>
  </si>
  <si>
    <t>Sun Herald (Sydney) 1/18/1959;  P. Gilbert, L. Schultz &amp; S. Springer(1960); J. Green, p.35</t>
  </si>
  <si>
    <t>1959.01.17.b</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</si>
  <si>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</si>
  <si>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</si>
  <si>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</si>
  <si>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</si>
  <si>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</si>
  <si>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1959.01.25</t>
  </si>
  <si>
    <t>Whale Bay, King Island, Bass Strait</t>
  </si>
  <si>
    <t>Swimming with motor tube</t>
  </si>
  <si>
    <t>John Grave</t>
  </si>
  <si>
    <t>C. Black, GSAF; Launceston Examiner (Tasmania) 1/26/1959; P. Gilbert, L. Schultz &amp; S. Springer (1960); J. Green, p.35</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</si>
  <si>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</si>
  <si>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</si>
  <si>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</si>
  <si>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</si>
  <si>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</si>
  <si>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</si>
  <si>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</si>
  <si>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1959.01.31</t>
  </si>
  <si>
    <t>South Perth</t>
  </si>
  <si>
    <t>Working prawn net</t>
  </si>
  <si>
    <t>George E. Rudd</t>
  </si>
  <si>
    <t>Shark’s tail grazed his shin</t>
  </si>
  <si>
    <t>Grey nurse shark, 1.8 m [6']</t>
  </si>
  <si>
    <t>West Australian (Perth), * Sunday Times, 2/1/1959s; P. Gilbert, L. Schultz &amp; S. Springer (1960)</t>
  </si>
  <si>
    <t>1959.02.01</t>
  </si>
  <si>
    <t>Port Shepstone</t>
  </si>
  <si>
    <t>Raymond Vermaak</t>
  </si>
  <si>
    <t>1.8 to 2.1 m [6' to 7'] shark</t>
  </si>
  <si>
    <t xml:space="preserve">R. Vermaak, M. Levine, GSAF </t>
  </si>
  <si>
    <t>1959.02.06</t>
  </si>
  <si>
    <t>Kikori River mouth</t>
  </si>
  <si>
    <t>Ururumba, mouth of Kikori River 7.45S, 144.40E</t>
  </si>
  <si>
    <t>Arm bitten by shark that he thought was dead PROVOKED INCIDENT</t>
  </si>
  <si>
    <t>T. Ingledew, Medical Assistant; A. M Rapson, p.147</t>
  </si>
  <si>
    <t>1959.02.27</t>
  </si>
  <si>
    <t>Nueva Esparta</t>
  </si>
  <si>
    <t>Margarita Island</t>
  </si>
  <si>
    <t>Fell into water while attempting to boat a swordfish</t>
  </si>
  <si>
    <t>Roland Gerbeau</t>
  </si>
  <si>
    <t>P. Gilbert, L. Schultz &amp; S. Springer (1960)</t>
  </si>
  <si>
    <t>1959.02.28</t>
  </si>
  <si>
    <t>Fishing for snapper</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</si>
  <si>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</si>
  <si>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</si>
  <si>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</si>
  <si>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</si>
  <si>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1959.03.00</t>
  </si>
  <si>
    <t>Miami</t>
  </si>
  <si>
    <t>On boat, preparing to dive</t>
  </si>
  <si>
    <t>R.P. Straughan</t>
  </si>
  <si>
    <t>Boat followed shark; shark holed boat</t>
  </si>
  <si>
    <t xml:space="preserve">Tiger shark 4.3 m [14'] </t>
  </si>
  <si>
    <t>R.P.L. Straughan;  R.F. Hutton; T. Helm, p.241;</t>
  </si>
  <si>
    <t>1959.03.08</t>
  </si>
  <si>
    <t>Mindanao</t>
  </si>
  <si>
    <t>Mouth of Langoyan River, Davao City</t>
  </si>
  <si>
    <t>Lifeboat capsized</t>
  </si>
  <si>
    <t>Leopoldo Sanchez, a messboy from the ship MV Maripaz</t>
  </si>
  <si>
    <t>Manila Chronicle, 3/10/1959; P. Gilbert, L. Schultz &amp; S. Springer (1960)</t>
  </si>
  <si>
    <t>1959.03.29</t>
  </si>
  <si>
    <t>Vaca Cut Channel &amp; bridge under Marathon, Monroe County</t>
  </si>
  <si>
    <t>James McKee</t>
  </si>
  <si>
    <t>Bumped, then knee bitten</t>
  </si>
  <si>
    <t>Florida Keys Keynoter, 4/2/1959; Dr. H. S. Denniger; Note: V.M. Coppleson (1962) lists date of May 1959, p249</t>
  </si>
  <si>
    <t>1959.04.05</t>
  </si>
  <si>
    <t>Thirroul</t>
  </si>
  <si>
    <t>Jeff McAuley</t>
  </si>
  <si>
    <t>Swim fin bitten</t>
  </si>
  <si>
    <t>1959.04.09.b</t>
  </si>
  <si>
    <t>Hilo, off Kaua'i</t>
  </si>
  <si>
    <t>V.M. Coppleson (1962), p.246</t>
  </si>
  <si>
    <t>1959.04.09..a</t>
  </si>
  <si>
    <t xml:space="preserve">Port Elizabeth </t>
  </si>
  <si>
    <t xml:space="preserve">2 toes bitten off </t>
  </si>
  <si>
    <t>1959.04.11</t>
  </si>
  <si>
    <t>Coconut Island , 100 miles east of Thursday Island</t>
  </si>
  <si>
    <t>Diving for pearl shell</t>
  </si>
  <si>
    <t>Jimmy Pearson, a Torres Strait Islander</t>
  </si>
  <si>
    <t>Left hand lacerated when he tried to ward off shark</t>
  </si>
  <si>
    <t xml:space="preserve">Tiger shark, 1.8 m [6'] </t>
  </si>
  <si>
    <t>G.P. Whitley ref. Sydney Morning Herald, 4/13/1959; P. Gilbert, L. Schultz &amp; S. Springer (1960)</t>
  </si>
  <si>
    <t>ND.0059</t>
  </si>
  <si>
    <t>Paget</t>
  </si>
  <si>
    <t>Paget Parish</t>
  </si>
  <si>
    <t>Ross Doe</t>
  </si>
  <si>
    <t>Shoulder abraded by skin of shark</t>
  </si>
  <si>
    <t>Mentioned in letter from L. S. Mowbray dated 4/24/1959; L. Schultz &amp; M. Malin, p.516</t>
  </si>
  <si>
    <t>1959.04.27</t>
  </si>
  <si>
    <t>Peter Holland</t>
  </si>
  <si>
    <t>V.M. Coppleson (1962), p.251; J. Green, p.35</t>
  </si>
  <si>
    <t>1959.05.00</t>
  </si>
  <si>
    <t>Between England &amp; South Africa</t>
  </si>
  <si>
    <t>Jumped overboard to rescue a man</t>
  </si>
  <si>
    <t>Charles Green</t>
  </si>
  <si>
    <t>Golden City Post (South Africa), 6/7/1959; P. Gilbert, L. Schultz &amp; S. Springer (1960)</t>
  </si>
  <si>
    <t>1959.05.03</t>
  </si>
  <si>
    <t>Ernest Grover</t>
  </si>
  <si>
    <t>Lacerated hip &amp; hands</t>
  </si>
  <si>
    <t>Tiger shark, 3.7 m [12']</t>
  </si>
  <si>
    <t>Miami Herald, 5/5/1959; T. Helm, pp. 93 &amp; 243</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</si>
  <si>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</si>
  <si>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</si>
  <si>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</si>
  <si>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</si>
  <si>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</si>
  <si>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</si>
  <si>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1959.05.16</t>
  </si>
  <si>
    <t>Indian Rocks Beach, Clearwater, Pinellas County</t>
  </si>
  <si>
    <t>June Goldback</t>
  </si>
  <si>
    <t xml:space="preserve">V.M. Coppleson (1962), p.249; Miami News, 5/18/1959 </t>
  </si>
  <si>
    <t>1959.05.30</t>
  </si>
  <si>
    <t>Bird Island, Algoa Bay</t>
  </si>
  <si>
    <t>Tony Dicks</t>
  </si>
  <si>
    <t>No injury, diver shot shark &amp; it bit his speargun PROVOKED INCIDENT</t>
  </si>
  <si>
    <t xml:space="preserve">White shark, 2.7 m [9'], 280-lb </t>
  </si>
  <si>
    <t>C. Middleton; M. Levine, GSAF</t>
  </si>
  <si>
    <t>1959.06.13</t>
  </si>
  <si>
    <t>Dillon Beach, Marin County</t>
  </si>
  <si>
    <t>T. McNeill</t>
  </si>
  <si>
    <t xml:space="preserve">Disappeared after diving in “deep hole”, body not recovered, “presumed taken by a shark” </t>
  </si>
  <si>
    <t>D. Miller &amp; R. Collier, R. Collier, p. xxv</t>
  </si>
  <si>
    <t>1959.06.14.a</t>
  </si>
  <si>
    <t>Free diving for abalone</t>
  </si>
  <si>
    <t>Robert Pamperin</t>
  </si>
  <si>
    <t xml:space="preserve">Reported to involve a White shark, 6 m to 7m [20' to 23'] </t>
  </si>
  <si>
    <t xml:space="preserve">D. Miller &amp; R. Collier; R. Collier, pp. 21-24    </t>
  </si>
  <si>
    <t>1959.06.14.b</t>
  </si>
  <si>
    <t>Guyamas</t>
  </si>
  <si>
    <t>San Pedro Nolasco Island</t>
  </si>
  <si>
    <t>Francisco R. Topete</t>
  </si>
  <si>
    <t>Miami Herald, 6/15/1959</t>
  </si>
  <si>
    <t>ND.0060</t>
  </si>
  <si>
    <t>Capistrano, Orange County</t>
  </si>
  <si>
    <t xml:space="preserve">White shark, 1,900-lb </t>
  </si>
  <si>
    <t xml:space="preserve">B. Walton, Sun (San Bernardino), 6/19/1959 </t>
  </si>
  <si>
    <t>1959.06.26.R</t>
  </si>
  <si>
    <t>Mersin Province</t>
  </si>
  <si>
    <t>Off Mezitli</t>
  </si>
  <si>
    <t>Yitzhak Steinberg</t>
  </si>
  <si>
    <t>1959.07.00.b</t>
  </si>
  <si>
    <t>In the Gulf Stream</t>
  </si>
  <si>
    <t>Between Bimini &amp; Miami</t>
  </si>
  <si>
    <t>17' boat, occupant:  Richard Wade</t>
  </si>
  <si>
    <t>No injury to occupant, shark bit propeller as Wade was refueling</t>
  </si>
  <si>
    <t xml:space="preserve">Oceanic whitetip shark,1.8 m [6'] </t>
  </si>
  <si>
    <t>J. Randall in Sharks &amp; Survival, p.356</t>
  </si>
  <si>
    <t>1959.07.00.a</t>
  </si>
  <si>
    <t>Chinchorro Banks</t>
  </si>
  <si>
    <t>Lobster fishermen x 2</t>
  </si>
  <si>
    <t>C.G. Robles</t>
  </si>
  <si>
    <t>1959.07.02</t>
  </si>
  <si>
    <t>Delray Beach, Palm Beach County</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</si>
  <si>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</si>
  <si>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</si>
  <si>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</si>
  <si>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</si>
  <si>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1959.07.03.a &amp; b</t>
  </si>
  <si>
    <t>PANAMA</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</si>
  <si>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</si>
  <si>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</si>
  <si>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</si>
  <si>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</si>
  <si>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</si>
  <si>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1959.07.23.b</t>
  </si>
  <si>
    <t>Off La Jolla Cove, San Diego County</t>
  </si>
  <si>
    <t>15-foot boat: occupant Woodrow Smith</t>
  </si>
  <si>
    <t>No injury to occupant, shark rammed boat</t>
  </si>
  <si>
    <t xml:space="preserve">Hammerhead shark, 3 m [10'] </t>
  </si>
  <si>
    <t>Herald Express (L.A.), 7/25/1959</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</si>
  <si>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</si>
  <si>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</si>
  <si>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</si>
  <si>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</si>
  <si>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</si>
  <si>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</si>
  <si>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1959.07.25.a</t>
  </si>
  <si>
    <t>Mission Beach, San Diego County</t>
  </si>
  <si>
    <t>boat, occupant Robert Agnew</t>
  </si>
  <si>
    <t>No injury to occupant</t>
  </si>
  <si>
    <t xml:space="preserve">Hammerhead shark, 2.4 m [8'] </t>
  </si>
  <si>
    <t>San Diego Union, 7/26/1959</t>
  </si>
  <si>
    <t>1959.07.25.b</t>
  </si>
  <si>
    <t>Ushimado</t>
  </si>
  <si>
    <t xml:space="preserve">FATAL, right thigh bitten  </t>
  </si>
  <si>
    <t>Blue shark?</t>
  </si>
  <si>
    <t>M. Hosina; K. Nakaya; L. Schultz &amp; M. Malin, p.539</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</si>
  <si>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</si>
  <si>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</si>
  <si>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</si>
  <si>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</si>
  <si>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</si>
  <si>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</si>
  <si>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</si>
  <si>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</si>
  <si>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</si>
  <si>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</si>
  <si>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</si>
  <si>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</si>
  <si>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</si>
  <si>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</si>
  <si>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1959.08.02</t>
  </si>
  <si>
    <t>Cala del Corvo, Isola del Giglio</t>
  </si>
  <si>
    <t>Karl Pollerer &amp; Eric Eisesenid</t>
  </si>
  <si>
    <t>Probable drowing. Shark involvement unconfirmed</t>
  </si>
  <si>
    <t>1959.08.05</t>
  </si>
  <si>
    <t>Charles H. Hill</t>
  </si>
  <si>
    <t>No injury, no attack, the shark merely circled him.</t>
  </si>
  <si>
    <t>Independent, 8/6/1959, p.8; H.D. Baldridge (1994) SAF Case #437, Subsequently investigated by R. Collier &amp; D. Miller who were unable to verify its authenticity</t>
  </si>
  <si>
    <t>1959.08.10</t>
  </si>
  <si>
    <t>Savannah Beach, Savannah, Chatham County</t>
  </si>
  <si>
    <t>Elizabeth Fields</t>
  </si>
  <si>
    <t xml:space="preserve">4" cut on left foot </t>
  </si>
  <si>
    <t xml:space="preserve"> McCutcheon; News (Savannah) 8/18/1959 </t>
  </si>
  <si>
    <t>1959.08.11</t>
  </si>
  <si>
    <t>Wakayama Prefecture</t>
  </si>
  <si>
    <t xml:space="preserve">Isonoura Beach, Wakayama City </t>
  </si>
  <si>
    <t>Akira Tuchiya</t>
  </si>
  <si>
    <t>FATAL, left thigh bitten</t>
  </si>
  <si>
    <t>Blue shark, 3 m [10']</t>
  </si>
  <si>
    <t>H. Kariya &amp;T. Abe; P. Gilbert, L. Schultz &amp; S. Springer (1960); K. Nakaya</t>
  </si>
  <si>
    <t>1959.08.12</t>
  </si>
  <si>
    <t>Istria</t>
  </si>
  <si>
    <t>Narcisco Tomaz</t>
  </si>
  <si>
    <t>Laceration to arm PROVOKED INCIDENT</t>
  </si>
  <si>
    <t>20 kg shark</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</si>
  <si>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</si>
  <si>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</si>
  <si>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</si>
  <si>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</si>
  <si>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</si>
  <si>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</si>
  <si>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</si>
  <si>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1959.08.14.b</t>
  </si>
  <si>
    <t>Arthur Wright</t>
  </si>
  <si>
    <t>Laceration to forearm by boated shark PROVOKED INCIDENT</t>
  </si>
  <si>
    <t>5.5' shark</t>
  </si>
  <si>
    <t>Washington Post, 8/16/1959</t>
  </si>
  <si>
    <t>1959.08.14.a</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</si>
  <si>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</si>
  <si>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</si>
  <si>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</si>
  <si>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</si>
  <si>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</si>
  <si>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</si>
  <si>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1959.08.15.b</t>
  </si>
  <si>
    <t>Gary Seymour</t>
  </si>
  <si>
    <t>H. D. Baldridge (1994), SAF Case #440 listed incident as "Questionable"</t>
  </si>
  <si>
    <t>1959.08.15.a</t>
  </si>
  <si>
    <t>Lt. James C. Neal</t>
  </si>
  <si>
    <t xml:space="preserve">FATAL, disappeared, dive gear &amp; clothing found with teethmarks, presumed taken by a shark  </t>
  </si>
  <si>
    <t>Washington Post, 8/17/1959; P. Gilbert, L. Schultz &amp; S. Springer (1960); H.D. Baldridge, p.183</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</si>
  <si>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</si>
  <si>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</si>
  <si>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</si>
  <si>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</si>
  <si>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</si>
  <si>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</si>
  <si>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1959.08.25</t>
  </si>
  <si>
    <t>Hokkaido Prefecture</t>
  </si>
  <si>
    <t>Okushiri Island, Hiyama Subprefecture</t>
  </si>
  <si>
    <t>Masami Fukushi</t>
  </si>
  <si>
    <t>Survived (no injury?)</t>
  </si>
  <si>
    <t>Porbeagle</t>
  </si>
  <si>
    <t>K. Nakaya (1993); H.D. Baldrige. Note: Recorded as "Doubtful" by Schultz and Malin</t>
  </si>
  <si>
    <t>1959.08.30</t>
  </si>
  <si>
    <t>Ron Cox</t>
  </si>
  <si>
    <t>Sandtiger shark</t>
  </si>
  <si>
    <t>C. Black; H.D. Baldridge (1994) ISAF Case #654</t>
  </si>
  <si>
    <t>1959.08.31.R</t>
  </si>
  <si>
    <t>Sao Miguel</t>
  </si>
  <si>
    <t>40' bonito boat</t>
  </si>
  <si>
    <t>No injury to occupants; shark bit rudder</t>
  </si>
  <si>
    <t>White shark, based on 2 teeth retrieved from rudder</t>
  </si>
  <si>
    <t>A. Cordeiro</t>
  </si>
  <si>
    <t>1959.09.00</t>
  </si>
  <si>
    <t>French woman</t>
  </si>
  <si>
    <t xml:space="preserve">FATAL, leg severed, other leg lacerated </t>
  </si>
  <si>
    <t>A. R. Satz;  P. Gilbert, L. Schultz &amp; S. Springer (1960)</t>
  </si>
  <si>
    <t>1959.09.02</t>
  </si>
  <si>
    <t>Oak Beach, Fire Inlet</t>
  </si>
  <si>
    <t>On inflatable raft</t>
  </si>
  <si>
    <t>"sand shark" Listed as questionable incident</t>
  </si>
  <si>
    <t>H.D. Baldridge (1994) SAF Case #506</t>
  </si>
  <si>
    <t>1959.09.10.R</t>
  </si>
  <si>
    <t>Orissa</t>
  </si>
  <si>
    <t>Machhagan</t>
  </si>
  <si>
    <t>5 fatalities, 30 injured</t>
  </si>
  <si>
    <t>Times of India, 9/10/1959</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</si>
  <si>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</si>
  <si>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</si>
  <si>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</si>
  <si>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</si>
  <si>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</si>
  <si>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</si>
  <si>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</si>
  <si>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</si>
  <si>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</si>
  <si>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</si>
  <si>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</si>
  <si>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</si>
  <si>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</si>
  <si>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1959.09.27</t>
  </si>
  <si>
    <t>Astwood's Cove</t>
  </si>
  <si>
    <t>Dorothy Barbara Rawlinson</t>
  </si>
  <si>
    <t>Murdered, body scavenged by sharks</t>
  </si>
  <si>
    <t>1959.09.30</t>
  </si>
  <si>
    <t>Leyte Island</t>
  </si>
  <si>
    <t>Luang Dulag</t>
  </si>
  <si>
    <t>Francisco Daguinot</t>
  </si>
  <si>
    <t>No details, survived</t>
  </si>
  <si>
    <t>Manila Times, 10/2/1959</t>
  </si>
  <si>
    <t>1959.10.00</t>
  </si>
  <si>
    <t>Etuate Waqa</t>
  </si>
  <si>
    <t>forearm abraded</t>
  </si>
  <si>
    <t>Tiger shark, 1.8 m [6']</t>
  </si>
  <si>
    <t>1959.10.02</t>
  </si>
  <si>
    <t>Lomaiviti Province</t>
  </si>
  <si>
    <t>Levuka, Ovalau Island</t>
  </si>
  <si>
    <t>Dived overboard to retrieve dinghy</t>
  </si>
  <si>
    <t>male, Fijian cook of vessel Andi Tui Lomaloma</t>
  </si>
  <si>
    <t>V.M. Coppleson; P. Gilbert, L. Schultz &amp; S. Springer (1960)</t>
  </si>
  <si>
    <t>1959.10.04</t>
  </si>
  <si>
    <t>Bodega Rock, Sonoma County</t>
  </si>
  <si>
    <t>Diving for abalone</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</si>
  <si>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</si>
  <si>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</si>
  <si>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</si>
  <si>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</si>
  <si>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1959.10.05</t>
  </si>
  <si>
    <t>A.M. Rapson, p.150; V.M. Coppleson (1962), p.248</t>
  </si>
  <si>
    <t>1959.10.07</t>
  </si>
  <si>
    <t>Xefina Island, Bay of Maputo</t>
  </si>
  <si>
    <t>a Portuguese soldier</t>
  </si>
  <si>
    <t>FATAL, died in Lourenco Marques Hospital</t>
  </si>
  <si>
    <t>M. Levine, GSAF; The Star (Johannesburg), 10/7/1959; P. Gilbert, L. Schultz &amp; S. Springer (1960)</t>
  </si>
  <si>
    <t>1959.11.01</t>
  </si>
  <si>
    <t>Rapindik Beach, Rabaul</t>
  </si>
  <si>
    <t>Both hands bitten while helping companion land speared shark PROVOKED INCIDENT</t>
  </si>
  <si>
    <t>A. M. Rapson, p.147</t>
  </si>
  <si>
    <t>1959.11.09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</si>
  <si>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</si>
  <si>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</si>
  <si>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</si>
  <si>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</si>
  <si>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</si>
  <si>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</si>
  <si>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1959.11.10</t>
  </si>
  <si>
    <t>Near Paradise Cove, Malibu, Los Angeles County</t>
  </si>
  <si>
    <t>Swimming at surface through school of feeding 2.5' to 5’ sharks</t>
  </si>
  <si>
    <t>Duffie Fryling</t>
  </si>
  <si>
    <t>Forearm bitten</t>
  </si>
  <si>
    <t xml:space="preserve">Blue shark, 1.5 m [5'] </t>
  </si>
  <si>
    <t>D. Miller &amp; R. Collier; R. Collier, pp.26-27; P. Gilbert, L. Schultz &amp; S. Springer (1960);  V.M. Coppleson (1962), p.249</t>
  </si>
  <si>
    <t>1959.11.12.R</t>
  </si>
  <si>
    <t>Near Port Vincent</t>
  </si>
  <si>
    <t>24' yacht owened by  C.L. Whitrow</t>
  </si>
  <si>
    <t>No injury to occupant, hull bitten PROVOKED INCIDENT</t>
  </si>
  <si>
    <t>Advertiser (Adelaide), 11/12/1959</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</si>
  <si>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</si>
  <si>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</si>
  <si>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</si>
  <si>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</si>
  <si>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</si>
  <si>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</si>
  <si>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</si>
  <si>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1959.11.16</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</si>
  <si>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</si>
  <si>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</si>
  <si>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</si>
  <si>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</si>
  <si>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3.7 to 4.6 m [12' to 15'] sharks</t>
  </si>
  <si>
    <t>Washington Post, 11/17/1959; SAF Case #591</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</si>
  <si>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</si>
  <si>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</si>
  <si>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</si>
  <si>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</si>
  <si>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</si>
  <si>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</si>
  <si>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</si>
  <si>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1959.11.28</t>
  </si>
  <si>
    <t>North Burleigh, near Brisbane</t>
  </si>
  <si>
    <t>Standing in chest-deep water</t>
  </si>
  <si>
    <t>David Beaver</t>
  </si>
  <si>
    <t>Sunday Mail (Brisbane), 11/29/1959</t>
  </si>
  <si>
    <t>1959.11.29</t>
  </si>
  <si>
    <t>Fairhaven Beach, Lorne</t>
  </si>
  <si>
    <t>Christopher Holland</t>
  </si>
  <si>
    <t>Thighs bitten, right hand lacerated</t>
  </si>
  <si>
    <t>3.5 m [11.5'] shark</t>
  </si>
  <si>
    <t>Evening Star (Washington, D.C.), 11/30/1959; Sydney Morning Herald, 12/2/1959; A. Sharpe, p.114;P. Gilbert, L. Schultz &amp; S. Springer (1960)</t>
  </si>
  <si>
    <t>1959.12.00</t>
  </si>
  <si>
    <t>Maldive Islands</t>
  </si>
  <si>
    <t>400 miles southeast of Sri Lanka</t>
  </si>
  <si>
    <t>17 Maldivians adrift in open boat for 31 days</t>
  </si>
  <si>
    <t>Dundee Evening Telegraph, 12/12/1959; P. Gilbert; V.M. Coppleson (1962), pp.247 &amp; 259</t>
  </si>
  <si>
    <t>1959.12.03</t>
  </si>
  <si>
    <t xml:space="preserve">Moko Hinau </t>
  </si>
  <si>
    <t>dinghy, occupant: Don Ashton</t>
  </si>
  <si>
    <t>No injury to occupant, shark sank dinghy</t>
  </si>
  <si>
    <t>Mako shark, 4.3 m [14']</t>
  </si>
  <si>
    <t>Captain C. Morris</t>
  </si>
  <si>
    <t>1959.12.07</t>
  </si>
  <si>
    <t>Laura Bay</t>
  </si>
  <si>
    <t xml:space="preserve">No injury, shark made threat display, one diver shot shark in jaw, then they killed shark with knives  </t>
  </si>
  <si>
    <t>V.M. Coppleson (1962), p.252</t>
  </si>
  <si>
    <t>1959.12.11</t>
  </si>
  <si>
    <t>Altona, Melbourne</t>
  </si>
  <si>
    <t>Spearfishing, Smith  &amp; Walker touched shark with tip of their guns</t>
  </si>
  <si>
    <t>Barry Smith &amp; Harold Walker</t>
  </si>
  <si>
    <t>Smith hit by tail of shark, Walker sustained cuts on his  wrist PROVOKED INCIDENT</t>
  </si>
  <si>
    <t>2.7 m [9']  shark</t>
  </si>
  <si>
    <t>V.M. Coppleson (1962), p.252;</t>
  </si>
  <si>
    <t>1959.12.19.b</t>
  </si>
  <si>
    <t>Off Wynnum in Moreton Bay, near Brisbane</t>
  </si>
  <si>
    <t>Dived from dinghy to retrieve oar in heavy seas</t>
  </si>
  <si>
    <t>Stanley Arthur Mullen</t>
  </si>
  <si>
    <t>P. Gilbert, L. Schultz &amp; S. Springer (1960); V.M. Coppleson (1962), p.245; T. Peake, GSAF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</si>
  <si>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</si>
  <si>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</si>
  <si>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</si>
  <si>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</si>
  <si>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</si>
  <si>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</si>
  <si>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</si>
  <si>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</si>
  <si>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</si>
  <si>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</si>
  <si>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</si>
  <si>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</si>
  <si>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</si>
  <si>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</si>
  <si>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1959.12.28</t>
  </si>
  <si>
    <t>Leichardt, Sydney</t>
  </si>
  <si>
    <t>plywood dinghy, occupants: Jack Deegan &amp; Trevor Millett</t>
  </si>
  <si>
    <t>2.4 m  [8'] shark</t>
  </si>
  <si>
    <t>Daily Mirror (Sydney), 12/29/1959</t>
  </si>
  <si>
    <t>1959.12.29</t>
  </si>
  <si>
    <t xml:space="preserve">Scotts Point Beach </t>
  </si>
  <si>
    <t>Paddling</t>
  </si>
  <si>
    <t xml:space="preserve">12' ski, occupants: Bill Dyer &amp; Cliff Burgess </t>
  </si>
  <si>
    <t>3.7 m [12'] tiger shark</t>
  </si>
  <si>
    <t>Herald, (Redcliffe), 12/31/1959</t>
  </si>
  <si>
    <t>1960.01.01</t>
  </si>
  <si>
    <t>Standing, watching seine netters</t>
  </si>
  <si>
    <t>Mrs. Burman</t>
  </si>
  <si>
    <t>Left leg bitten by shark that escaped net  PROVOKED INCIDENT</t>
  </si>
  <si>
    <t>1960.01.07</t>
  </si>
  <si>
    <t>Eaglehawk Neck</t>
  </si>
  <si>
    <t>Setting crayfish pots</t>
  </si>
  <si>
    <t>16' boat, occupant: W. Lonergan</t>
  </si>
  <si>
    <t>G.P. Whitley citing Mercury (Hobart), 1/8/1960</t>
  </si>
  <si>
    <t>1960.01.13</t>
  </si>
  <si>
    <t>Fishing, lifting shark out of craypot</t>
  </si>
  <si>
    <t>Ron Christmas</t>
  </si>
  <si>
    <t>Upper leg bitten PROVOKED INCIDENT</t>
  </si>
  <si>
    <t>Western Australian  Perth Daily News, 1/4/1960</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</si>
  <si>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</si>
  <si>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</si>
  <si>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</si>
  <si>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</si>
  <si>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</si>
  <si>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1960.01.21</t>
  </si>
  <si>
    <t>Millicent</t>
  </si>
  <si>
    <t>13' dinghy, occupant S. Smith, Leenee Dee &amp; Marie Farmer</t>
  </si>
  <si>
    <t>No injury to occupants, shark lifted boat</t>
  </si>
  <si>
    <t>Blue pointer</t>
  </si>
  <si>
    <t>Hobart Mercury 1/22/1960</t>
  </si>
  <si>
    <t>1960.01.26</t>
  </si>
  <si>
    <t>Between Timor &amp; Darwin, Australia</t>
  </si>
  <si>
    <t xml:space="preserve">Portuguese Airliner with 9 people aboard went down. </t>
  </si>
  <si>
    <t>As searchers approached wreckage, sharks circled one canoe &amp; seized oar from another.</t>
  </si>
  <si>
    <t>V.M. Coppleson (1962), p.260</t>
  </si>
  <si>
    <t>1960.01.30</t>
  </si>
  <si>
    <t>Madang (WO)</t>
  </si>
  <si>
    <t>Off Taludig Village, at mouth of the Murnass River</t>
  </si>
  <si>
    <t>Upad, a boy</t>
  </si>
  <si>
    <t>3.5 m [11'6"] shark captured</t>
  </si>
  <si>
    <t xml:space="preserve">A.M. Rapson, p.150; V.M. Coppleson (1962), p.248 </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</si>
  <si>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</si>
  <si>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</si>
  <si>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</si>
  <si>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</si>
  <si>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</si>
  <si>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</si>
  <si>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</si>
  <si>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</si>
  <si>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</si>
  <si>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</si>
  <si>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</si>
  <si>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1960.02.10.</t>
  </si>
  <si>
    <t>Near Bondi Beach</t>
  </si>
  <si>
    <t>12' open motor boat, occupants Jack Platt &amp; Peter Keyes</t>
  </si>
  <si>
    <t>No injury to occupants. Hooked shark rammed boat  PROVOKED INCIDENT</t>
  </si>
  <si>
    <t>Sydney Daily Telegraph, 2/11/1960</t>
  </si>
  <si>
    <t>1960.02.19</t>
  </si>
  <si>
    <t>Tupuselei Village, about 40 miles east of Port Moresby</t>
  </si>
  <si>
    <t>Doas Hehuni</t>
  </si>
  <si>
    <t>Tiger shark, 3.4 m [11'] captured</t>
  </si>
  <si>
    <t>A.M. Rapson, p.150; V.M. Coppleson (1962), p.254</t>
  </si>
  <si>
    <t>1960.02.24</t>
  </si>
  <si>
    <t>Casamance</t>
  </si>
  <si>
    <t>Ziguinchor</t>
  </si>
  <si>
    <t>Souleymane S.</t>
  </si>
  <si>
    <t>Calf bitten by shark caught in net PROVOKED INCIDENT</t>
  </si>
  <si>
    <t>J. Cadenat; Dr. T. Farah</t>
  </si>
  <si>
    <t>1960.02.27.b</t>
  </si>
  <si>
    <t>Mangawhai, near Wellsford</t>
  </si>
  <si>
    <t xml:space="preserve">Laurie Ross </t>
  </si>
  <si>
    <t>No injury, leg bumped by shark's tail</t>
  </si>
  <si>
    <t xml:space="preserve">Bronze whaler shark,4 m [13'] </t>
  </si>
  <si>
    <t>R.D. Weeks, GSAF; Auckland Star, 2/29/1960; V.M. Coppleson (1962), pp.253-254</t>
  </si>
  <si>
    <t>1960.02.27.a</t>
  </si>
  <si>
    <t>Between Keawakapu &amp; Makena, Maui</t>
  </si>
  <si>
    <t>John Benjamin</t>
  </si>
  <si>
    <t>Left forearm lacerated</t>
  </si>
  <si>
    <t>According to Benjamin, the injury was inflicted by a barracuda, not a shark</t>
  </si>
  <si>
    <t>Honolulu Star Bulletin, 3/1 /1960; V.M. Coppleson (1962), p.246; J. Borg, p.73; L. Taylor (1993), pp.100-101;  SAF Case #662</t>
  </si>
  <si>
    <t>1960.02.29</t>
  </si>
  <si>
    <t>Ralph Bay</t>
  </si>
  <si>
    <t>Wading, fishing for flounder</t>
  </si>
  <si>
    <t>Malcolm Robertson &amp; Tom Hasler</t>
  </si>
  <si>
    <t>No injury, Robertson knocked over &amp; Hasler brushed by a shark</t>
  </si>
  <si>
    <t>Two 2.1 m [7'] sharks</t>
  </si>
  <si>
    <t>Hobart Mercury 3/3/1960</t>
  </si>
  <si>
    <t>1960.03.28</t>
  </si>
  <si>
    <t>Guam</t>
  </si>
  <si>
    <t>Spearfishing, carrying fish on belt</t>
  </si>
  <si>
    <t>Enrique Matao</t>
  </si>
  <si>
    <t>V.M. Coppleson (1962), p.254; H.D. Baldridge, p.142</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</si>
  <si>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</si>
  <si>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</si>
  <si>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</si>
  <si>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</si>
  <si>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</si>
  <si>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</si>
  <si>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1960.04.01</t>
  </si>
  <si>
    <t>Hog Bay</t>
  </si>
  <si>
    <t>launch, occupant Clive Whitrow, Dick Kuhne &amp; Jim Pergola</t>
  </si>
  <si>
    <t>Hooked shark bit stern  PROVOKED INCIDENT</t>
  </si>
  <si>
    <t>The News (Adelaide), 4/1/1960</t>
  </si>
  <si>
    <t>1960.04.00.c</t>
  </si>
  <si>
    <t>Vanua Levu</t>
  </si>
  <si>
    <t>Off the Bua coast</t>
  </si>
  <si>
    <t>Fishing in shoulder-deep water</t>
  </si>
  <si>
    <t>Fijian woman</t>
  </si>
  <si>
    <t>Wellington Evening Post, 4/29/1960</t>
  </si>
  <si>
    <t>1960.04.00.b</t>
  </si>
  <si>
    <t>Bataan</t>
  </si>
  <si>
    <t>Fishing, hooked shark towed boat out to sea, storm swamped boat</t>
  </si>
  <si>
    <t>Nicaso Balanoba &amp; Julian Dona</t>
  </si>
  <si>
    <t>FATAL, due to drowning PROVOKED INCIDENT</t>
  </si>
  <si>
    <t>P. Gilbert (1961); H.D. Baldridge, p.152</t>
  </si>
  <si>
    <t>1960.04.00.a</t>
  </si>
  <si>
    <t>Saldanha Bay</t>
  </si>
  <si>
    <t>5 m skiboat</t>
  </si>
  <si>
    <t>Shark rammed boat &amp; bit transom</t>
  </si>
  <si>
    <t>White shark (tooth fragments recovered)</t>
  </si>
  <si>
    <t>1960.04.03.b</t>
  </si>
  <si>
    <t>Canadian Bay near Mount Eliza, 30 miles from Melbourne</t>
  </si>
  <si>
    <t>William Black</t>
  </si>
  <si>
    <t>Minor cuts &amp; bruises on face &amp; neck</t>
  </si>
  <si>
    <t>Sydney Morning Herald, 4/4/1960; H.D. Baldridge,p.133</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</si>
  <si>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</si>
  <si>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</si>
  <si>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</si>
  <si>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</si>
  <si>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Minor injuries to hand</t>
  </si>
  <si>
    <t>Bronze whaler shark, 3.7 m [12'] identified by G.P. Whitley based on description</t>
  </si>
  <si>
    <t>G. P. Whitley; V.M. Coppleson (1962), p.252</t>
  </si>
  <si>
    <t>1960.04.10</t>
  </si>
  <si>
    <t>Off Rottnest Island</t>
  </si>
  <si>
    <t>Spearfishing, shot a sandtiger shark. Cord to spear tangled round his legs &amp; a wave washed him onto a reef.</t>
  </si>
  <si>
    <t>Mick Coleman</t>
  </si>
  <si>
    <t>Bruises &amp; minor injuries from reef, not the shark PROVOKED INCIDENT</t>
  </si>
  <si>
    <t xml:space="preserve">Sandtiger shark, 2.1 m [7'] </t>
  </si>
  <si>
    <t>1960.04.12</t>
  </si>
  <si>
    <t>Horseshoe Bay, near Kempsey</t>
  </si>
  <si>
    <t>Ivan Chandler</t>
  </si>
  <si>
    <t>Right arm &amp; side bruised</t>
  </si>
  <si>
    <t xml:space="preserve">White shark, 3.7 m [12'] </t>
  </si>
  <si>
    <t>Macleay Argus (NSW), 4/14/1960; V.M. Coppleson (1962), p.245</t>
  </si>
  <si>
    <t>1960.04.14</t>
  </si>
  <si>
    <t>33N, 68W</t>
  </si>
  <si>
    <t>Royal Canadian Navy CS2F-1 aircraft ditched in the sea 180 nautical miles WNW of Bermuda at 01h30</t>
  </si>
  <si>
    <t>Floating on a raft</t>
  </si>
  <si>
    <t>Crew of aircraft: McGreevy, Beakley, Rosenthal, Ryan &amp; Hodge</t>
  </si>
  <si>
    <t>No injury, shark bumped raft</t>
  </si>
  <si>
    <t>Five 1.8 m [6']  sharks</t>
  </si>
  <si>
    <t>G.S. Beakley, RCN; L. Schultz &amp; M. Malin, p.557; SAF Case #886</t>
  </si>
  <si>
    <t>1960.04.20.R</t>
  </si>
  <si>
    <t>Port Alfred</t>
  </si>
  <si>
    <t>P. Wagener</t>
  </si>
  <si>
    <t>Gaffed shark bit his ankle PROVOKED INCIDENT</t>
  </si>
  <si>
    <t xml:space="preserve">Raggedtooth shark, 100-lb </t>
  </si>
  <si>
    <t>Eastern Province Herald, 4/20/1960</t>
  </si>
  <si>
    <t>1960.04.22</t>
  </si>
  <si>
    <t>Rottnest Island</t>
  </si>
  <si>
    <t>Fishing, hauling in a set line</t>
  </si>
  <si>
    <t>Ted Nelson  onboard fishing boat Wayfarer</t>
  </si>
  <si>
    <t>4 fingers of left hand were lacerated by shark he had shot in the head PROVOKED INCIDENT</t>
  </si>
  <si>
    <t>Bronze whaler shark, 3 m [10'], 200-lb</t>
  </si>
  <si>
    <t>L. Schultz &amp; M. Malin, p.546</t>
  </si>
  <si>
    <t>1960.04.24</t>
  </si>
  <si>
    <t>Tomales Point, Marin County</t>
  </si>
  <si>
    <t>Skindiving for abalone (but at surface)</t>
  </si>
  <si>
    <t>Frank I. Gilbert</t>
  </si>
  <si>
    <t xml:space="preserve">Foot &amp; swim fin bitten </t>
  </si>
  <si>
    <t xml:space="preserve">White shark, 4.9 m [16'] </t>
  </si>
  <si>
    <t>F.I. Gilbert; Follett, p. 192-198; D. Miller &amp; R. Collier; R. Collier, pp.30-31; V.M. Coppleson (1962), p.255; H.D. Baldridge, p.71</t>
  </si>
  <si>
    <t>1960.04.30</t>
  </si>
  <si>
    <t>Amanzimtoti</t>
  </si>
  <si>
    <t>Mike Hely</t>
  </si>
  <si>
    <t>Multiple major injuries</t>
  </si>
  <si>
    <t>White shark, 2.1 m [7']  based on tooth pattern</t>
  </si>
  <si>
    <t>M. Hely, E. Kerns, M. Levine, GSAF;  G.D. Campbell; D. Davies, pp.102-108; Tim Wallett</t>
  </si>
  <si>
    <t>1960.05.01</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</si>
  <si>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</si>
  <si>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</si>
  <si>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</si>
  <si>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</si>
  <si>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</si>
  <si>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</si>
  <si>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1960.05.19</t>
  </si>
  <si>
    <t>Aptos, Santa Cruz County</t>
  </si>
  <si>
    <t>Suzanne Marie Theriot</t>
  </si>
  <si>
    <t>Left leg bitten, surgically amputated below the knee</t>
  </si>
  <si>
    <t xml:space="preserve">White shark, 4 m to 5 m [13' to 16.5'] </t>
  </si>
  <si>
    <t xml:space="preserve">D. Miller &amp; R. Collier; R. Collier, pp.31-32; V.M. Coppleson (1962), p.249; H.D. Baldridge, p.71  </t>
  </si>
  <si>
    <t>1960.05.24</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</si>
  <si>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</si>
  <si>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</si>
  <si>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</si>
  <si>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</si>
  <si>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</si>
  <si>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1960.05.29</t>
  </si>
  <si>
    <t>San Blas Islands</t>
  </si>
  <si>
    <t>Off Diable Island</t>
  </si>
  <si>
    <t>Spearfishing, free diving, possibly ascended into path of cruising shark</t>
  </si>
  <si>
    <t>Eddie Dawkins</t>
  </si>
  <si>
    <t>Face lacerated</t>
  </si>
  <si>
    <t>E. Dawkins, M.D.</t>
  </si>
  <si>
    <t>1960.06.04</t>
  </si>
  <si>
    <t>North picnic area, Jekyll Island, Glynn County</t>
  </si>
  <si>
    <t>John William Jones, an Ensign in US Navy</t>
  </si>
  <si>
    <t>W. L. Jones, M.D.; SAF Cases # 897 &amp; 1476</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</si>
  <si>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</si>
  <si>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</si>
  <si>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</si>
  <si>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</si>
  <si>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</si>
  <si>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</si>
  <si>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</si>
  <si>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</si>
  <si>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</si>
  <si>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Legs &amp; arms bitten, coroner unable to determine if injuries occurred before death.</t>
  </si>
  <si>
    <t>L.A. Times, 6/10/1960; L. Schultz &amp; M. Malin, p.560; SAF Case #724</t>
  </si>
  <si>
    <t>1960.06.24</t>
  </si>
  <si>
    <t>2 miles east of Dania Beach, Broward County</t>
  </si>
  <si>
    <t>William F. Fey</t>
  </si>
  <si>
    <t>No injury, shark harrassed diver &amp; attempted to bite his swimfins</t>
  </si>
  <si>
    <t>Mako shark, 1.8 m to 2.1 m [6' to 7']  with hook &amp; wire leader caught in mouth</t>
  </si>
  <si>
    <t>W.F. Fey</t>
  </si>
  <si>
    <t>1960.06.27.a</t>
  </si>
  <si>
    <t>North Sea</t>
  </si>
  <si>
    <t>Unknown, treated at Wick, SCOTLAND</t>
  </si>
  <si>
    <t>On board  East German fishing trawler, I Mai</t>
  </si>
  <si>
    <t>Hans Yoachim Schapper</t>
  </si>
  <si>
    <t>Right arm bitten by shark taken onboard in net PROVOKED INCIDENT</t>
  </si>
  <si>
    <t>"A small shark"</t>
  </si>
  <si>
    <t>Edinburg Evening News, 7/6/1960; Dundee Evening Telegraph, 7/6/1960; H.D. Baldridge, p.14; Clark, p.209</t>
  </si>
  <si>
    <t>1960.06.27.b</t>
  </si>
  <si>
    <t>Cook Strait</t>
  </si>
  <si>
    <t>Tory Channel</t>
  </si>
  <si>
    <t>boat (a whale chaser)</t>
  </si>
  <si>
    <t>Harpooned shark bit boat PROVOKED INCIDENT</t>
  </si>
  <si>
    <t xml:space="preserve">White shark, 15'2" </t>
  </si>
  <si>
    <t>The Age, 6/28/1960; SAF Case #772</t>
  </si>
  <si>
    <t>1960.06.29</t>
  </si>
  <si>
    <t>Little River Beach, Horry County</t>
  </si>
  <si>
    <t>Monte Gray</t>
  </si>
  <si>
    <t>Lacerations to calf, wrist &amp; thumb by hooked shark. PROVOKED INCIDENT</t>
  </si>
  <si>
    <t>C. Creswell, GSAF; Florence Morning News 6/30/1960</t>
  </si>
  <si>
    <t>1960.07.02.a</t>
  </si>
  <si>
    <t>Bimat, Bogia</t>
  </si>
  <si>
    <t>an Aid Post orderly</t>
  </si>
  <si>
    <t>Right buttock slashed</t>
  </si>
  <si>
    <t>1960.07.03</t>
  </si>
  <si>
    <t>Hog Island</t>
  </si>
  <si>
    <t>Fishing, tossing netted shark onboard</t>
  </si>
  <si>
    <t>Elsworth Smith</t>
  </si>
  <si>
    <t>Right arm bitten  PROVOKED INCIDENT</t>
  </si>
  <si>
    <t xml:space="preserve">Times (Salisbury, Maryland), 7/7/1960 </t>
  </si>
  <si>
    <t>1960.07.05</t>
  </si>
  <si>
    <t>Mississippi City</t>
  </si>
  <si>
    <t>Pulling raft out to ride to shore</t>
  </si>
  <si>
    <t>Henry Hanson, Jr.</t>
  </si>
  <si>
    <t>V.M. Coppleson (1962), p.249</t>
  </si>
  <si>
    <t>1960.07.27</t>
  </si>
  <si>
    <t xml:space="preserve">Taupota, Samarai </t>
  </si>
  <si>
    <t>John Klaso</t>
  </si>
  <si>
    <t>Arm severed, torso severely  lacerated</t>
  </si>
  <si>
    <t>L.C. Yelland; I.S. Reid; A.M. Rapson, p.150</t>
  </si>
  <si>
    <t>1960.08.00</t>
  </si>
  <si>
    <t>Parris Island</t>
  </si>
  <si>
    <t>Swimming from camp</t>
  </si>
  <si>
    <t>Young Marine recruit</t>
  </si>
  <si>
    <t>1960.08.04.b</t>
  </si>
  <si>
    <t>In the English Channel</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</si>
  <si>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</si>
  <si>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</si>
  <si>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</si>
  <si>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</si>
  <si>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</si>
  <si>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</si>
  <si>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1960.08.04.a</t>
  </si>
  <si>
    <t>Mispillion Light, Delaware Bay</t>
  </si>
  <si>
    <t>Fishing, Struck by another shark when removing shark from line</t>
  </si>
  <si>
    <t>Russell  Saylor</t>
  </si>
  <si>
    <t>Index (Dover, Delaware), 8/12/1960; V.M. Coppleson (1962), p.249;</t>
  </si>
  <si>
    <t>1960.08.10</t>
  </si>
  <si>
    <t>Key Largo Sound</t>
  </si>
  <si>
    <t>Holding shark on leader &amp; dangling it above the water</t>
  </si>
  <si>
    <t>Richard Henn</t>
  </si>
  <si>
    <t>Lemon shark, 1164 mm, immature male, identified by  V.G. Springer</t>
  </si>
  <si>
    <t>D. Mayo; V. Springer</t>
  </si>
  <si>
    <t>1960.08.14</t>
  </si>
  <si>
    <t>Delagoa Bay</t>
  </si>
  <si>
    <t>Bella Vista</t>
  </si>
  <si>
    <t>boat with 46 people on board capsized</t>
  </si>
  <si>
    <t>1  survivor</t>
  </si>
  <si>
    <t>L. Schultz &amp; M. Malin, p.563; SAF Case #760</t>
  </si>
  <si>
    <t>1960.08.21</t>
  </si>
  <si>
    <t>John Brodeur</t>
  </si>
  <si>
    <t>Lower right leg bitten, surgically amputated 10 days later</t>
  </si>
  <si>
    <t>C. G. Samaha, M.D., J. Filoramo;  H. Axelrod; R. Skocik, p.172;</t>
  </si>
  <si>
    <t>1960.08.22</t>
  </si>
  <si>
    <t>Seaside Park, Ocean County</t>
  </si>
  <si>
    <t>Knee ripped to bone</t>
  </si>
  <si>
    <t>T. Helm, p.250; R. Skocik, p.172</t>
  </si>
  <si>
    <t>1960.08.22.R.</t>
  </si>
  <si>
    <t>Free-diving</t>
  </si>
  <si>
    <t>"a native"</t>
  </si>
  <si>
    <t>Lost left arm</t>
  </si>
  <si>
    <t>The Age, 8/22/1960</t>
  </si>
  <si>
    <t>1960.08.24</t>
  </si>
  <si>
    <t>Off Eames Monument, Bridgeport, Fairfield County</t>
  </si>
  <si>
    <t>Clyde Trudeau</t>
  </si>
  <si>
    <t>Superficial laceration of left arm</t>
  </si>
  <si>
    <t>M. McMahon</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</si>
  <si>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</si>
  <si>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</si>
  <si>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</si>
  <si>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</si>
  <si>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</si>
  <si>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</si>
  <si>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</si>
  <si>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1960.08.29</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</si>
  <si>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</si>
  <si>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</si>
  <si>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</si>
  <si>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</si>
  <si>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</si>
  <si>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1960.08.30</t>
  </si>
  <si>
    <t>Ocean City, Cape May County</t>
  </si>
  <si>
    <t>Swimming 3 miles offshore</t>
  </si>
  <si>
    <t>Richard Chung</t>
  </si>
  <si>
    <t>Right leg severely lacerated</t>
  </si>
  <si>
    <t>R. Chung; Dr. Godfrey; V.M. Coppleson (1962), p.249;   R. Skocik, p.172</t>
  </si>
  <si>
    <t>1960.09.01</t>
  </si>
  <si>
    <t>Free diving / Spearfishing</t>
  </si>
  <si>
    <t>F. Mautin</t>
  </si>
  <si>
    <t>No injury, shark made a threat display</t>
  </si>
  <si>
    <t>Grey reef shark, Identified by E.S. Hobson, F. Mautin &amp; E.S. Reese (1961)</t>
  </si>
  <si>
    <t>E.S. Hobson; SAF Case #954</t>
  </si>
  <si>
    <t>1960.09.02</t>
  </si>
  <si>
    <t>Lagoon along Sand Island</t>
  </si>
  <si>
    <t xml:space="preserve">E.S. Hobson </t>
  </si>
  <si>
    <t>Grey reef shark, Identified as C. menisorrah, by E.S. Hobson, F. Mautin &amp; E.S. Reese (1961)</t>
  </si>
  <si>
    <t>E.S. Hobson; SAF Case #955</t>
  </si>
  <si>
    <t>1960.09.18</t>
  </si>
  <si>
    <t>Frenchman Bay</t>
  </si>
  <si>
    <t>No injury to occupants, toothmarks on bottom &amp; side of dinghy</t>
  </si>
  <si>
    <t>P.W. Gilbert</t>
  </si>
  <si>
    <t>1960.09.22</t>
  </si>
  <si>
    <t>180 miles southeast of Okinawa</t>
  </si>
  <si>
    <t>R5D aircraft went down with 29 on board</t>
  </si>
  <si>
    <t>One body sighted but not recovered due to shark activity</t>
  </si>
  <si>
    <t>US Naval Aviation Safety Center; L. Schultz &amp; M. Malin, p.562</t>
  </si>
  <si>
    <t>1960.09.24</t>
  </si>
  <si>
    <t>Atlantic Beach, Horry County</t>
  </si>
  <si>
    <t>Fishing inside net</t>
  </si>
  <si>
    <t>Theldon Gore</t>
  </si>
  <si>
    <t>Multiple superficial lacerations of leg, arm &amp; hand PROVOKED INCIDENT</t>
  </si>
  <si>
    <t>2.4 m [8'], 600-lb shark</t>
  </si>
  <si>
    <t>News (Lancaster, SC), 10/3/1960; H.D. Baldridge, p.142</t>
  </si>
  <si>
    <t>1960.10.02</t>
  </si>
  <si>
    <t>North Head</t>
  </si>
  <si>
    <t xml:space="preserve">B. Hooper </t>
  </si>
  <si>
    <t>Swept off rocks &amp; presumed to have drowned, shark seen in area</t>
  </si>
  <si>
    <t>Letter from L. Schultz to G. P. Whitley, dated 2/24/1961</t>
  </si>
  <si>
    <t>1960.10.00.e</t>
  </si>
  <si>
    <t>Injuries to leg &amp; foot</t>
  </si>
  <si>
    <t>1960.10.00.a</t>
  </si>
  <si>
    <t>Johnston Island</t>
  </si>
  <si>
    <t>Free diving / photography, kneeling on sand</t>
  </si>
  <si>
    <t>Raymond F. McAllister</t>
  </si>
  <si>
    <t>No injury, shark made threat display</t>
  </si>
  <si>
    <t>R. McAllister; SAF Case #958</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</si>
  <si>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</si>
  <si>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</si>
  <si>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</si>
  <si>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</si>
  <si>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</si>
  <si>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1960.10.00.c</t>
  </si>
  <si>
    <t>Haulover Inlet</t>
  </si>
  <si>
    <t>John Taylor Wilson</t>
  </si>
  <si>
    <t>Apparently went missing while diving. Helicopter searching for him spotted school of sharks attacking a "white object" 15' below the surface</t>
  </si>
  <si>
    <t>Miami Herald, 10/18/1960</t>
  </si>
  <si>
    <t>1960.10.00.b</t>
  </si>
  <si>
    <t>Shark rammed boat, breaching its hull</t>
  </si>
  <si>
    <t>White shark, 18 mm tooth fragment  recovered from the hull</t>
  </si>
  <si>
    <t>T. Wallett</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</si>
  <si>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</si>
  <si>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</si>
  <si>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</si>
  <si>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</si>
  <si>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</si>
  <si>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</si>
  <si>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</si>
  <si>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1960.10.25</t>
  </si>
  <si>
    <t>Off Point Mugu, Ventura County</t>
  </si>
  <si>
    <t xml:space="preserve">Ejected from F3H-2 aircraft </t>
  </si>
  <si>
    <t>Lt Cmdr. Lawrence Ernest Scheer USN, pilot</t>
  </si>
  <si>
    <t>No injury, shark hit his foot &amp; circled</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</si>
  <si>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</si>
  <si>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</si>
  <si>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</si>
  <si>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</si>
  <si>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</si>
  <si>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</si>
  <si>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</si>
  <si>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1960.11.00.c</t>
  </si>
  <si>
    <t>Western District</t>
  </si>
  <si>
    <t>Toro Passage</t>
  </si>
  <si>
    <t>Fisheries trainee</t>
  </si>
  <si>
    <t>Left wrist bitten by netted shark placed in bottom of dinghy PROVOKED INCIDENT</t>
  </si>
  <si>
    <t>1.4 m [4'6"] blacktip shark</t>
  </si>
  <si>
    <t>1960.11.00.b</t>
  </si>
  <si>
    <t>Abau Subdistrict</t>
  </si>
  <si>
    <t xml:space="preserve">FATAL, severely bitten genitals &amp; thighs </t>
  </si>
  <si>
    <t xml:space="preserve">A. Bleakley; A.M. Rapson, p.150 </t>
  </si>
  <si>
    <t>1960.11.06</t>
  </si>
  <si>
    <t>Hamelin Bay</t>
  </si>
  <si>
    <t>Spearfishing, speared fish retreated to cave where shark grabbed his arm</t>
  </si>
  <si>
    <t>Don Morrissey</t>
  </si>
  <si>
    <t>Scratches on right upper arm</t>
  </si>
  <si>
    <t xml:space="preserve">The West Australian (Perth), 11/7/1960;   V.M. Coppleson (1962), p.252 </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</si>
  <si>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</si>
  <si>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</si>
  <si>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</si>
  <si>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</si>
  <si>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</si>
  <si>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</si>
  <si>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1960.11.22</t>
  </si>
  <si>
    <t>Hutchinson Island Beach, Martin County</t>
  </si>
  <si>
    <t>Fell overboard, prop slashed arm</t>
  </si>
  <si>
    <t>Sarah Peggy Sargent</t>
  </si>
  <si>
    <t>FATAL, probable drowning &amp; post mortem scavenging</t>
  </si>
  <si>
    <t>News-Tribune (Fort Pierce, FL], 11/27/1960; SAF Case #803</t>
  </si>
  <si>
    <t>1960.11.27</t>
  </si>
  <si>
    <t>Black’s Beach, 9 miles north of Mackay</t>
  </si>
  <si>
    <t>Harry Bicknell</t>
  </si>
  <si>
    <t>Right shoulder lacerated</t>
  </si>
  <si>
    <t xml:space="preserve">Daily Mercury (Mackay), 11/28/1960 </t>
  </si>
  <si>
    <t>1960.12.01</t>
  </si>
  <si>
    <t>Colledge's Crossing, Brisbane River</t>
  </si>
  <si>
    <t>Bitten &amp; survived</t>
  </si>
  <si>
    <t xml:space="preserve">Bull shark, 1m </t>
  </si>
  <si>
    <t>Sunday Mail, 3/27/1994, p.107</t>
  </si>
  <si>
    <t>1960.12.20</t>
  </si>
  <si>
    <t>College’s Crossing, 54 miles above mouth of the Brisbane River</t>
  </si>
  <si>
    <t xml:space="preserve">Fishing, when line became snagged on rock &amp; he dived into water to free it </t>
  </si>
  <si>
    <t>Lester McDougall</t>
  </si>
  <si>
    <t>Left thigh lacerated</t>
  </si>
  <si>
    <t xml:space="preserve">Grey nurse shark, 1m </t>
  </si>
  <si>
    <t xml:space="preserve">Sydney Morning Herald, 12/21/1960; V.M. Coppleson (1962), p.246 </t>
  </si>
  <si>
    <t>1960.12.24</t>
  </si>
  <si>
    <t>Serame "Petrus" Sithole</t>
  </si>
  <si>
    <t xml:space="preserve">FATAL, legs severed </t>
  </si>
  <si>
    <t>White shark, 3 m [10'], tooth fragment from wounds identified as that of a white shark</t>
  </si>
  <si>
    <t>D. Davies &amp; J. D'Aubrey; D. Davies, pp. 108-109; T. Wallett; M. Levine, GSAF</t>
  </si>
  <si>
    <t>1960.12.27.a.</t>
  </si>
  <si>
    <t>Bondi Beach, Sydney</t>
  </si>
  <si>
    <t xml:space="preserve">Mrs. Despo Snow-Christensen </t>
  </si>
  <si>
    <t>Shark brushed past, minor injuries if any</t>
  </si>
  <si>
    <t>Baltimore Sun, 12/28/1960; Sydney Morning Herald 12/28/1960; V.M. Coppleson (1962), p.246; J. Green, p.35</t>
  </si>
  <si>
    <t>1960.12.27.b</t>
  </si>
  <si>
    <t>Maile Point, O'ahu</t>
  </si>
  <si>
    <t>Swept out to sea while net fishing</t>
  </si>
  <si>
    <t>Harold Riley</t>
  </si>
  <si>
    <t>FATAL  Shark seen attacking Riley, body recovered off Nanakuli</t>
  </si>
  <si>
    <t>L. Taylor (1993), pp.100-101</t>
  </si>
  <si>
    <t>1961.01.01</t>
  </si>
  <si>
    <t>Columbia</t>
  </si>
  <si>
    <t>Roncador Bank</t>
  </si>
  <si>
    <t xml:space="preserve">Roncador Bank, 135 nm north of San Andres </t>
  </si>
  <si>
    <t>Taking boat from California to Florida when it ran aground &amp; he was swimming back to boat</t>
  </si>
  <si>
    <t xml:space="preserve">Joe Chaney </t>
  </si>
  <si>
    <t>V.M. Coppleson (1962) p.246</t>
  </si>
  <si>
    <t>1961.01.02.R</t>
  </si>
  <si>
    <t>Off Tasman Island</t>
  </si>
  <si>
    <t>yacht Southerly Buster</t>
  </si>
  <si>
    <t>No injury to occupants, shark struck boat</t>
  </si>
  <si>
    <t>C. Black. GSAF</t>
  </si>
  <si>
    <t>1961.01.03.b</t>
  </si>
  <si>
    <t>Strandfontein</t>
  </si>
  <si>
    <t>Peter Hendricks</t>
  </si>
  <si>
    <t>Lower left leg bitten, abrasions on back of right leg</t>
  </si>
  <si>
    <t>Cape Times, 1/4/1961, M. Levine, GSAF</t>
  </si>
  <si>
    <t>1961.01.03.a</t>
  </si>
  <si>
    <t>Human remains (patella &amp; remnants of black swim suit) found in shark</t>
  </si>
  <si>
    <t xml:space="preserve">Raggedtooth shark, 147-kg [324-lb] </t>
  </si>
  <si>
    <t>1961.01.05</t>
  </si>
  <si>
    <t>Limpopo River</t>
  </si>
  <si>
    <t>190 km to 240 km from the sea</t>
  </si>
  <si>
    <t>African child (male)</t>
  </si>
  <si>
    <t xml:space="preserve">Leg bitten </t>
  </si>
  <si>
    <t>Six Zambesi sharks seen to 1.5 m [5'] in length</t>
  </si>
  <si>
    <t>D. Davies, p.124-125</t>
  </si>
  <si>
    <t>1961.01.06.c</t>
  </si>
  <si>
    <t>Michael Land</t>
  </si>
  <si>
    <t>Right foot, leg and hand bitten</t>
  </si>
  <si>
    <t>White shark, based on bite pattern</t>
  </si>
  <si>
    <t>GSAF;  D. Davies &amp; J. D'Aubrey; D. Davies, pp.109-111</t>
  </si>
  <si>
    <t>1961.01.06.b</t>
  </si>
  <si>
    <t>9.35N 79.35W</t>
  </si>
  <si>
    <t>East of La Grande Island, North of Panama Canal</t>
  </si>
  <si>
    <t>Pacific Seafarer of US Navy</t>
  </si>
  <si>
    <t>3 were lost, 3 survived</t>
  </si>
  <si>
    <t>C.R. Wolf, M.D.</t>
  </si>
  <si>
    <t>1961.01.06.a</t>
  </si>
  <si>
    <t>Stokes Hill Wharf, Darwin</t>
  </si>
  <si>
    <t>Arthur Hopkins</t>
  </si>
  <si>
    <t xml:space="preserve">Hammerhead shark, 1.8 m [6'] </t>
  </si>
  <si>
    <t>Darwin Northern Territory News, 1/10/1961</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</si>
  <si>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</si>
  <si>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</si>
  <si>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</si>
  <si>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</si>
  <si>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</si>
  <si>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</si>
  <si>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</si>
  <si>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1961.01.22</t>
  </si>
  <si>
    <t xml:space="preserve">Left thigh bitten </t>
  </si>
  <si>
    <t>M. Murphy, M. Levine, GSAF; A.C. Copley; G. D. Campbell;  D. Davies, pp.111-112</t>
  </si>
  <si>
    <t>1961.01.25</t>
  </si>
  <si>
    <t>Frikkies Bay</t>
  </si>
  <si>
    <t>Fishing for kob</t>
  </si>
  <si>
    <t>dinghy, occupants: Willem &amp; Jan Groenwald</t>
  </si>
  <si>
    <t>No injury to occupants, shark took a gaffed fish they were bringing aboard &amp; hit their boat</t>
  </si>
  <si>
    <t>Cape Times, 1/27/1961; SAF Case #945</t>
  </si>
  <si>
    <t>1961.02.01.b</t>
  </si>
  <si>
    <t>Nahoon</t>
  </si>
  <si>
    <t>Geoffrey Zimmerman</t>
  </si>
  <si>
    <t xml:space="preserve">FATAL, multiple injuries to both legs, feet &amp; left arm  </t>
  </si>
  <si>
    <t>2.1 m [7'], 90-kg shark</t>
  </si>
  <si>
    <t>D. Davies &amp; J. D'Aubrey;  D. Davies, pp.122-124; M. Levine, GSAF</t>
  </si>
  <si>
    <t>1961.02.01.a</t>
  </si>
  <si>
    <t>Carnac Island</t>
  </si>
  <si>
    <t>Collecting crayfish</t>
  </si>
  <si>
    <t>Len McWhinney</t>
  </si>
  <si>
    <t xml:space="preserve">Grey nurse shark, 2.7 m [9'] </t>
  </si>
  <si>
    <t>H.D. Baldridge, p.134</t>
  </si>
  <si>
    <t>1961.02.00</t>
  </si>
  <si>
    <t>Topanga Canyon Beach, Santa Monica Bay</t>
  </si>
  <si>
    <t>Steven Friedman</t>
  </si>
  <si>
    <t>Considered a doubtful incident</t>
  </si>
  <si>
    <t>Shovel-nosed guitarfish</t>
  </si>
  <si>
    <t>R. Collier, G.. Helfman</t>
  </si>
  <si>
    <t>1961.02.12</t>
  </si>
  <si>
    <t>Sea Point</t>
  </si>
  <si>
    <t xml:space="preserve">Spearfishing, shark grabbed his white t-shirt and towed him </t>
  </si>
  <si>
    <t>Carl Derrick Benzoin</t>
  </si>
  <si>
    <t xml:space="preserve">Torso bruised &amp; abraded </t>
  </si>
  <si>
    <t>C.D. Benzoin, M. Levine, GSAF; J. D'Aubrey, ORI</t>
  </si>
  <si>
    <t>1961.02.16</t>
  </si>
  <si>
    <t>British sailor from the  F-107</t>
  </si>
  <si>
    <t xml:space="preserve">E. C. Raney; V.M. Coppleson (1962), p.247 </t>
  </si>
  <si>
    <t>1961.02.17.b</t>
  </si>
  <si>
    <t>Fairmount Park Aquarium, Philadelphia</t>
  </si>
  <si>
    <t>Cleaning a tank</t>
  </si>
  <si>
    <t>Charles Peterson</t>
  </si>
  <si>
    <t>Thumb lacerated by captive shark PROVOKED INCIDENT</t>
  </si>
  <si>
    <t>The Bee, 2/18/1961</t>
  </si>
  <si>
    <t>1961.02.17.a</t>
  </si>
  <si>
    <t>Mount Martha Beach</t>
  </si>
  <si>
    <t>Mrs. Reg Fox</t>
  </si>
  <si>
    <t>Ankle bitten by small “gummy” shark, minor injury</t>
  </si>
  <si>
    <t>2' "banjo shark"</t>
  </si>
  <si>
    <t>Morning Peninsular Post (Victoria, Australia), 2/22/1961; V.M. Coppleson (1962), p.246</t>
  </si>
  <si>
    <t>1961.03.00</t>
  </si>
  <si>
    <t>19S, 178?E</t>
  </si>
  <si>
    <t>Wotua Beach, 70 miles from Suva</t>
  </si>
  <si>
    <t>Floating on back</t>
  </si>
  <si>
    <t>Albert Bailey</t>
  </si>
  <si>
    <t>Right forearm bitten</t>
  </si>
  <si>
    <t>A. Bailey</t>
  </si>
  <si>
    <t>1961.03.07</t>
  </si>
  <si>
    <t>St. Lucia</t>
  </si>
  <si>
    <t>Johannes J. Rickert</t>
  </si>
  <si>
    <t>Landed shark in boat bit his left leg  PROVOKED INCIDENT</t>
  </si>
  <si>
    <t>Zambesi shark, 4'9"</t>
  </si>
  <si>
    <t>GSAF; D. Davies, pp.112-113</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</si>
  <si>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</si>
  <si>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</si>
  <si>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</si>
  <si>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</si>
  <si>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</si>
  <si>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</si>
  <si>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</si>
  <si>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1961.03.12</t>
  </si>
  <si>
    <t>Aldinga Beach</t>
  </si>
  <si>
    <t>Brian Rodgers</t>
  </si>
  <si>
    <t>Left leg bitten  &amp; left forearm lacerated</t>
  </si>
  <si>
    <t>V.M. Coppleson (1962), pp.182 &amp; 252; H. Edwards, pp.61-63; H.D. Baldridge, p.56; J. West, ASAF</t>
  </si>
  <si>
    <t>1961.03.14</t>
  </si>
  <si>
    <t>Fishing from dinghy</t>
  </si>
  <si>
    <t>Kath. O’Neill</t>
  </si>
  <si>
    <t>Hooked shark hauled on board bit her foot PROVOKED INCIDENT</t>
  </si>
  <si>
    <t>Sydney Daily Telegraph, no date; L. Schultz &amp; M. Malin, p.548</t>
  </si>
  <si>
    <t>1961.03.18</t>
  </si>
  <si>
    <t>Lady Beach at Warrnambool</t>
  </si>
  <si>
    <t>Kenneth Smith</t>
  </si>
  <si>
    <t>Abdomen &amp; arm bitten. Shark, holding him by the arm, leapt 4' to 5' above the surface</t>
  </si>
  <si>
    <t>Sun Herald (Sydney) 3/19/1961; Sydney Morning Herald, 3/20/1961; V.M. Coppleson (1962), p.246</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</si>
  <si>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</si>
  <si>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</si>
  <si>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</si>
  <si>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</si>
  <si>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</si>
  <si>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</si>
  <si>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1961.04.00</t>
  </si>
  <si>
    <t>Gerry Greaves</t>
  </si>
  <si>
    <t>Speared shark bit his arm &amp; seat of pants of diving suit  PROVOKED INCIDENT</t>
  </si>
  <si>
    <t xml:space="preserve">Wobbegong shark, 1.4 m [4.6'] </t>
  </si>
  <si>
    <t>Perth Daily News, 4/19/1961</t>
  </si>
  <si>
    <t>1961.04.03</t>
  </si>
  <si>
    <t>Joe Prosch</t>
  </si>
  <si>
    <t>No injury, right sleeve of wetsuit ripped, weight on belt gashed</t>
  </si>
  <si>
    <t xml:space="preserve">Grey nurse shark, 2,7 m [9'], 200-lb </t>
  </si>
  <si>
    <t>Sydney Morning Herald, 4/4/1961 ; Launceston Examiner; H.D. Baldridge, pp.133-134</t>
  </si>
  <si>
    <t>1961.04.08</t>
  </si>
  <si>
    <t>United Arab Emirates</t>
  </si>
  <si>
    <t>Dubai</t>
  </si>
  <si>
    <t>Cargo ship Dara sank after collision with another ship during a severe storm</t>
  </si>
  <si>
    <t>Some of the survivors said to have been bitten by sharks</t>
  </si>
  <si>
    <t>1961.04.09</t>
  </si>
  <si>
    <t>Xai Xai</t>
  </si>
  <si>
    <t>Swimming, using bundles of sticks as raft</t>
  </si>
  <si>
    <t>Francisco Zimila</t>
  </si>
  <si>
    <t xml:space="preserve">FATAL, extensive abdominal wounds, died 4 days later  </t>
  </si>
  <si>
    <t>Zambesi shark</t>
  </si>
  <si>
    <t>D. Davies, p.125; Star, 4/14/1961</t>
  </si>
  <si>
    <t>1961.04.14</t>
  </si>
  <si>
    <t>10 miles off Nambucca Heads  onboard trawler</t>
  </si>
  <si>
    <t>Checking fish traps, fell into the water</t>
  </si>
  <si>
    <t xml:space="preserve">Tiny cuts &amp; bruises on neck  </t>
  </si>
  <si>
    <t xml:space="preserve"> "gummy" shark (Rhizoprionodon or Loxodon) 1.2 m [4']</t>
  </si>
  <si>
    <t>G. P. Whiltley citing Sydney Morning Herald, 4/15/1961 &amp; 4/17/1961</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</si>
  <si>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</si>
  <si>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</si>
  <si>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</si>
  <si>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</si>
  <si>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</si>
  <si>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</si>
  <si>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1961.04.16.b</t>
  </si>
  <si>
    <t>Fowey Rock Light, Miami</t>
  </si>
  <si>
    <t>Rolf Ericson</t>
  </si>
  <si>
    <t xml:space="preserve">W. M. Stephens; H.D. Baldridge, p.166; Clark, p.102 </t>
  </si>
  <si>
    <t>1961.04.17</t>
  </si>
  <si>
    <t>Port Elizabeth Oceanarium</t>
  </si>
  <si>
    <t>Kelvin Harvey</t>
  </si>
  <si>
    <t>Shark bit swimfin after diver kicked shark PROVOKED INCIDENT</t>
  </si>
  <si>
    <t>2 m  "yellow belly" captive shark. Shark destroyed by aquarium staff next day</t>
  </si>
  <si>
    <t>G. Ross, M. Levine, GSAF</t>
  </si>
  <si>
    <t>1961.04.21</t>
  </si>
  <si>
    <t>Sepulveda Beach, Xai Xai</t>
  </si>
  <si>
    <t>Brian Dewar</t>
  </si>
  <si>
    <t>Multiple injuries to both hands, left leg &amp; foot</t>
  </si>
  <si>
    <t>D. Davies, pp.125-126; M. Levine,GSAF; Star, 4/23/1961</t>
  </si>
  <si>
    <t>1961.04.25</t>
  </si>
  <si>
    <t>Trial Bay, north of Kempsey</t>
  </si>
  <si>
    <t>John Davy &amp; John Pierpoint</t>
  </si>
  <si>
    <t>Speared shark bit Davy's ankle &amp;  Pierpont's right leg  PROVOKED INCIDENT</t>
  </si>
  <si>
    <t xml:space="preserve">Wobbegong shark, 1.4 m [4'6"] </t>
  </si>
  <si>
    <t>Kempsey Macleay Argus (N.S.W.), 4/27/1961</t>
  </si>
  <si>
    <t>1961.04.30</t>
  </si>
  <si>
    <t>Palm Beach County</t>
  </si>
  <si>
    <t xml:space="preserve">Splashing </t>
  </si>
  <si>
    <t>Earl Brewster</t>
  </si>
  <si>
    <t>Abdomen abraded</t>
  </si>
  <si>
    <t>H.D.Baldridge (1994) SAF Case #942</t>
  </si>
  <si>
    <t>1961.05.07</t>
  </si>
  <si>
    <t>Quinn’s Rocks, south of Yanchep</t>
  </si>
  <si>
    <t>Graeme Arbuckle</t>
  </si>
  <si>
    <t>No injury, speared shark hit speargun PROVOKED INCIDENT</t>
  </si>
  <si>
    <t xml:space="preserve">The West Australian (Perth), 5/8/1961 </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</si>
  <si>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</si>
  <si>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</si>
  <si>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</si>
  <si>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</si>
  <si>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</si>
  <si>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</si>
  <si>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</si>
  <si>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1961.05.17</t>
  </si>
  <si>
    <t>East New Britain Province</t>
  </si>
  <si>
    <t>Kokopo</t>
  </si>
  <si>
    <t>Collecting dynamited fish</t>
  </si>
  <si>
    <t>Thumb &amp; 2 fingers severed</t>
  </si>
  <si>
    <t>A.M. Rapson, p. 150]</t>
  </si>
  <si>
    <t>1961.05.21</t>
  </si>
  <si>
    <t>Rodney Orr</t>
  </si>
  <si>
    <t>No injury, wetsuit bitten</t>
  </si>
  <si>
    <t xml:space="preserve">D. Miller &amp; R. Collier; R. Collier, pp.32-33 </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</si>
  <si>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</si>
  <si>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</si>
  <si>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</si>
  <si>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</si>
  <si>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</si>
  <si>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</si>
  <si>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</si>
  <si>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1961.06.02</t>
  </si>
  <si>
    <t>Rabaul</t>
  </si>
  <si>
    <t>Minor injuries to arm</t>
  </si>
  <si>
    <t>1961.06.06.R</t>
  </si>
  <si>
    <t>Ponte Vedra Beach, St. Johns County</t>
  </si>
  <si>
    <t>W. Davidson</t>
  </si>
  <si>
    <t xml:space="preserve">No injury to diver or occupants of the boat, shark butted boat </t>
  </si>
  <si>
    <t xml:space="preserve">Florida Times-Union, 6/6/1961 </t>
  </si>
  <si>
    <t>1961.06.18</t>
  </si>
  <si>
    <t>Bill Hawkins</t>
  </si>
  <si>
    <t>News Tribune, 6/20/1961</t>
  </si>
  <si>
    <t>1961.06.24</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</si>
  <si>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</si>
  <si>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</si>
  <si>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</si>
  <si>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</si>
  <si>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</si>
  <si>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1961.07.00.a</t>
  </si>
  <si>
    <t>Jarque, just south of Pi?as Bay</t>
  </si>
  <si>
    <t>Fishing (trolling)  from canoe</t>
  </si>
  <si>
    <t>FATAL, hooked shark pulled him into the water PROVOKED INCIDENT</t>
  </si>
  <si>
    <t>J. Hardie, D. DeSylva</t>
  </si>
  <si>
    <t>1961.07.00.b</t>
  </si>
  <si>
    <t>Riccione</t>
  </si>
  <si>
    <t>Manfred Gregor</t>
  </si>
  <si>
    <t xml:space="preserve">White shark, 4.5 m </t>
  </si>
  <si>
    <t>M. Gregor; H.D. Baldridge, p.135; A. De Maddalena; Ellis (1973), Fergusson (1996), Mojetta et al. (1997)</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</si>
  <si>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</si>
  <si>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</si>
  <si>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</si>
  <si>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</si>
  <si>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</si>
  <si>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</si>
  <si>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1961.07.16</t>
  </si>
  <si>
    <t>Anatolia</t>
  </si>
  <si>
    <t xml:space="preserve">?nciralti Beach, ?zmir </t>
  </si>
  <si>
    <t>?brahim Karagöz</t>
  </si>
  <si>
    <t>Left leg injured</t>
  </si>
  <si>
    <t>1961.07.29</t>
  </si>
  <si>
    <t>Whitewood Point on Lloyd Neck in Oyster Bay</t>
  </si>
  <si>
    <t>Bruno Junker</t>
  </si>
  <si>
    <t>Puncture wound on right shin &amp; fingers lacerated by speared shark PROVOKED INCIDENT</t>
  </si>
  <si>
    <t>43" shark</t>
  </si>
  <si>
    <t>B. Junker</t>
  </si>
  <si>
    <t>1961.08.01</t>
  </si>
  <si>
    <t>Sandaun Province</t>
  </si>
  <si>
    <t>Vanimo  on Musu side of Wutong anchorage</t>
  </si>
  <si>
    <t>Fishing, two large sharks passed. He speared one and it bit him</t>
  </si>
  <si>
    <t>Thigh lacerated PROVOKED INCIDENT</t>
  </si>
  <si>
    <t>1961.08.02</t>
  </si>
  <si>
    <t>Pearl Harbor Channel, O'ahu</t>
  </si>
  <si>
    <t>Net fishing, picking catch from the net</t>
  </si>
  <si>
    <t>Kazuhiho Kato</t>
  </si>
  <si>
    <t>K. Kato; V.M. Coppleson (1962), p.246</t>
  </si>
  <si>
    <t>1961.08.04</t>
  </si>
  <si>
    <t>6 miles from shore</t>
  </si>
  <si>
    <t>Robert Sato</t>
  </si>
  <si>
    <t>Right hand lacerated</t>
  </si>
  <si>
    <t xml:space="preserve">Blacktip shark, 1.8 m to 2.1 m [6' to 7'] </t>
  </si>
  <si>
    <t>R. McAllister; H.D. Baldridge, p.134</t>
  </si>
  <si>
    <t>1961.08.16</t>
  </si>
  <si>
    <t>Pawley’s Island, Georgetown County</t>
  </si>
  <si>
    <t>William Lee Bailey</t>
  </si>
  <si>
    <t xml:space="preserve">Right arm bitten. Left leg bitten, surgically amputated </t>
  </si>
  <si>
    <t>C.O. Adams</t>
  </si>
  <si>
    <t>1961.08.20</t>
  </si>
  <si>
    <t>Portuguese Beach at mouth of Salmon Creek, Sonoma County</t>
  </si>
  <si>
    <t>David Vogensen</t>
  </si>
  <si>
    <t>Foot, leg  &amp; groin lacerated</t>
  </si>
  <si>
    <t>L.A. Times, 8/21/1961; D. Miller &amp; R. Collier; R. Collier, p.33; V.M. Coppleson (1962), p.249; H.D. Baldridge, p.72</t>
  </si>
  <si>
    <t>1961.09.02.R</t>
  </si>
  <si>
    <t xml:space="preserve"> Chioggia</t>
  </si>
  <si>
    <t xml:space="preserve">Pollione Perrini &amp; Fioravante Perini </t>
  </si>
  <si>
    <t>Left foot &amp; right hand bitten by netted shark PROVOKED INCIDENT</t>
  </si>
  <si>
    <t>1 m shark</t>
  </si>
  <si>
    <t>1961.09.06</t>
  </si>
  <si>
    <t>Attaching a line at sea</t>
  </si>
  <si>
    <t>a sailor from the Fukuichi Maru</t>
  </si>
  <si>
    <t>Shark involvement prior to death priunconfirmed</t>
  </si>
  <si>
    <t>Canberra Times, 9/8/1962</t>
  </si>
  <si>
    <t>1961.09.07</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</si>
  <si>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</si>
  <si>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</si>
  <si>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</si>
  <si>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</si>
  <si>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</si>
  <si>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</si>
  <si>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</si>
  <si>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</si>
  <si>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</si>
  <si>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</si>
  <si>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</si>
  <si>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</si>
  <si>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</si>
  <si>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</si>
  <si>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</si>
  <si>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</si>
  <si>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</si>
  <si>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</si>
  <si>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</si>
  <si>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1961.09.24.a</t>
  </si>
  <si>
    <t>Near entrance to Dar-es-Salaam Harbour</t>
  </si>
  <si>
    <t>Yusef Mohamed</t>
  </si>
  <si>
    <t>PROVOKED INCIDENT Right hand severed by hooked shark</t>
  </si>
  <si>
    <t>Mombasa Times 9/25/1961</t>
  </si>
  <si>
    <t>1961.09.26</t>
  </si>
  <si>
    <t>Florida Keys, Monroe County</t>
  </si>
  <si>
    <t>Paul Walter</t>
  </si>
  <si>
    <t>Foot &amp; lower leg abraded and lacerated when he kicked the shark PROVOKED INCIDENT</t>
  </si>
  <si>
    <t>H.D.Baldridge (1994) SAF Case #923</t>
  </si>
  <si>
    <t>1961.10.00.a</t>
  </si>
  <si>
    <t>Boca Raton, Palm Beach County</t>
  </si>
  <si>
    <t>Jacob Horn</t>
  </si>
  <si>
    <t>FATAL. His body washed ashore, presumed shark attack</t>
  </si>
  <si>
    <t>1961.10.00.b</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</si>
  <si>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</si>
  <si>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</si>
  <si>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</si>
  <si>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</si>
  <si>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</si>
  <si>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</si>
  <si>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</si>
  <si>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1961.10.09</t>
  </si>
  <si>
    <t>Ocean Ridge, Boca Raton, Palm Beach County</t>
  </si>
  <si>
    <t>Alfred Haen</t>
  </si>
  <si>
    <t>Skeletonized, but shark involvement may have occurred after death.</t>
  </si>
  <si>
    <t>H.D. Baldridge, p.162</t>
  </si>
  <si>
    <t>1961.10.27</t>
  </si>
  <si>
    <t>Western Luzon Island</t>
  </si>
  <si>
    <t>Gathering shells</t>
  </si>
  <si>
    <t>Right leg severed</t>
  </si>
  <si>
    <t xml:space="preserve">Newcastle Morning Herald, 10/28/1961 </t>
  </si>
  <si>
    <t>1961.11.14</t>
  </si>
  <si>
    <t>Northwest of Acapulco</t>
  </si>
  <si>
    <t>Bodies of  hurricane victims bitten by shoals of sharks, post mortem scavenging</t>
  </si>
  <si>
    <t>Sydney Daily Telegraph, 11/19/1961; SAF Case #1018</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</si>
  <si>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</si>
  <si>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</si>
  <si>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</si>
  <si>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</si>
  <si>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</si>
  <si>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</si>
  <si>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1961.12.18.b</t>
  </si>
  <si>
    <t>Praia Sepulveda</t>
  </si>
  <si>
    <t>Gaspar Rodrigues Correia</t>
  </si>
  <si>
    <t>His left leg was severely bitten</t>
  </si>
  <si>
    <t>Dr. C. d.  Nacimento</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</si>
  <si>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</si>
  <si>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</si>
  <si>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</si>
  <si>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</si>
  <si>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</si>
  <si>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</si>
  <si>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</si>
  <si>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1961.12.19</t>
  </si>
  <si>
    <t>Cowell</t>
  </si>
  <si>
    <t>Fishing, hauling in a 5-lb snapper</t>
  </si>
  <si>
    <t>20' boat of Frank Stocker</t>
  </si>
  <si>
    <t>No injury to occupant; shark leapt into boat</t>
  </si>
  <si>
    <t>2.7 m [9'] shark</t>
  </si>
  <si>
    <t>Adelaide Advertiser, 12/20/1961</t>
  </si>
  <si>
    <t>1961.12.27</t>
  </si>
  <si>
    <t>North of main swimming area in Waterman's Bay Beach, Perth</t>
  </si>
  <si>
    <t xml:space="preserve">John Parker  </t>
  </si>
  <si>
    <t>No injury, Parker shot the shark when it came close to his nephew, Bill Bradbury (14), then the shark bent his speargun PROVOKED INCIDENT</t>
  </si>
  <si>
    <t xml:space="preserve">Grey nurse shark, 2.4 m [8'] </t>
  </si>
  <si>
    <t xml:space="preserve">The West Australia, 12/28/1961 </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</si>
  <si>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</si>
  <si>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</si>
  <si>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</si>
  <si>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</si>
  <si>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</si>
  <si>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1961.12.28.a</t>
  </si>
  <si>
    <t>Umhlanga Rocks</t>
  </si>
  <si>
    <t>Glynn Wessels</t>
  </si>
  <si>
    <t>Lower right leg &amp; ankle bitten</t>
  </si>
  <si>
    <t>D.  Davies, pp.113-114; D. Davies &amp; J. D'Aubrey; T. McDonnell, M. Levine, GSAF</t>
  </si>
  <si>
    <t>1961.12.28.b</t>
  </si>
  <si>
    <t>Lambert’s Beach, Mackay</t>
  </si>
  <si>
    <t>Martyn Steffens</t>
  </si>
  <si>
    <t>Hand bitten, surgically amputated</t>
  </si>
  <si>
    <t>V.M. Coppleson (1962), p.246; A. MacCormick, pp.19-21; A. Sharpe, p.101</t>
  </si>
  <si>
    <t>1962.01.01</t>
  </si>
  <si>
    <t>Kwajalein Atoll</t>
  </si>
  <si>
    <t>Roi-namur Island</t>
  </si>
  <si>
    <t>Fishing with hand net in 2' of water</t>
  </si>
  <si>
    <t>Stanley Caberto</t>
  </si>
  <si>
    <t>2.5" laceration on right hand</t>
  </si>
  <si>
    <t>L. R. Fletcher, M.D.</t>
  </si>
  <si>
    <t>1962.01.02</t>
  </si>
  <si>
    <t>Seaspray, near Sale</t>
  </si>
  <si>
    <t>surf patrol boat</t>
  </si>
  <si>
    <t>No injury to occupants, hooked shark dragged boat 2 miles PROVOKED INCIDENT</t>
  </si>
  <si>
    <t xml:space="preserve">Sydney Daily Telegraph, 1/3/1962 </t>
  </si>
  <si>
    <t>1962.01.06</t>
  </si>
  <si>
    <t>6 km off Groot Brak River</t>
  </si>
  <si>
    <t>4.8 m  boat Peggy, occupants: John Oktober, L.A. van Zyl and 4 others</t>
  </si>
  <si>
    <t>Shark rammed boat 5 times &amp; holed it</t>
  </si>
  <si>
    <t>1962.01.07.b</t>
  </si>
  <si>
    <t>Dicky Beach</t>
  </si>
  <si>
    <t>Lifesavers' surf patrol boat</t>
  </si>
  <si>
    <t>No injury to occupants, shark bit 3" piece from oar after they accidentally struck the shark PROVOKED INCIDENT</t>
  </si>
  <si>
    <t xml:space="preserve">Sydney Daily Telegraph, 1/8/1962 </t>
  </si>
  <si>
    <t>1962.01.07.a</t>
  </si>
  <si>
    <t>Tony Frost</t>
  </si>
  <si>
    <t>No injury, shark bumped board flipping him into the water</t>
  </si>
  <si>
    <t>1962.01.08</t>
  </si>
  <si>
    <t>Lake Illawarra</t>
  </si>
  <si>
    <t>William McLeod</t>
  </si>
  <si>
    <t>Remains recovered from shark, but shark involvement prior to death unconfirmed</t>
  </si>
  <si>
    <t>10' whale</t>
  </si>
  <si>
    <t>Canberra Times, 1/11/1962</t>
  </si>
  <si>
    <t>1962.01.10</t>
  </si>
  <si>
    <t>Ceduna</t>
  </si>
  <si>
    <t>25-foot cutter</t>
  </si>
  <si>
    <t>No injury to fisherman Alf Dean &amp; other occupants; shark bit stern of boat</t>
  </si>
  <si>
    <t>Adelaide News, 1/10/1962</t>
  </si>
  <si>
    <t>1962.01.11.b</t>
  </si>
  <si>
    <t>10ºS, 142ºE</t>
  </si>
  <si>
    <t>Jukuataia Village</t>
  </si>
  <si>
    <t>Yagirua Agiramon</t>
  </si>
  <si>
    <t>Left leg &amp; buttocks bitten</t>
  </si>
  <si>
    <t>SAF Case #1193</t>
  </si>
  <si>
    <t>1962.01.11.a</t>
  </si>
  <si>
    <t>Fairdown Beach, 5 miles north of Westport</t>
  </si>
  <si>
    <t>Mrs. Beryl Grant</t>
  </si>
  <si>
    <t xml:space="preserve">Right foot lacerated </t>
  </si>
  <si>
    <t>36"  shark</t>
  </si>
  <si>
    <t xml:space="preserve">R. D. Weeks, GSAF; Dr. C. Foote; The Evening Post, 1/12/1962 </t>
  </si>
  <si>
    <t>1962.01.11.c</t>
  </si>
  <si>
    <t>Marino</t>
  </si>
  <si>
    <t>12' boat of Alf Laundy</t>
  </si>
  <si>
    <t>No injury to occupant, shark bit propeller &amp; lifted boat several feet</t>
  </si>
  <si>
    <t xml:space="preserve">Said to involve a Grey nurse shark 3.7 m [12'] </t>
  </si>
  <si>
    <t>Adelaide News, 1/12/1962</t>
  </si>
  <si>
    <t>1962.01.14.a</t>
  </si>
  <si>
    <t>Lennox Head, Ballina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</si>
  <si>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</si>
  <si>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</si>
  <si>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</si>
  <si>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</si>
  <si>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1962.01.14.c</t>
  </si>
  <si>
    <t>Farallon Islands</t>
  </si>
  <si>
    <t>Spearfishing / Scuba diving (at surface)</t>
  </si>
  <si>
    <t>Floyd Pair, Jr.</t>
  </si>
  <si>
    <t>Buttock bitten &amp; major leg wound</t>
  </si>
  <si>
    <t>D. Miller &amp; R. Collier; R. Collier, pp.34-35; H.D. Baldridge, p.74; Clark, pp.98-99</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</si>
  <si>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</si>
  <si>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</si>
  <si>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</si>
  <si>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</si>
  <si>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</si>
  <si>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</si>
  <si>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1962.01.15</t>
  </si>
  <si>
    <t>Slipper Island, Coromandel Peninsula</t>
  </si>
  <si>
    <t>John Till</t>
  </si>
  <si>
    <t>Shark struck him on shoulder injuring skin under suit</t>
  </si>
  <si>
    <t>V.M. Coppleson (1962), p.254; H.D. Baldridge, p.1432</t>
  </si>
  <si>
    <t>1962.01.16</t>
  </si>
  <si>
    <t>Pigeon Bay, Canterbury</t>
  </si>
  <si>
    <t>Mr. Reynish &amp; Mr. Meikle</t>
  </si>
  <si>
    <t>No injury to occupants, hooked shark attacked boat PROVOKED INCIDENT</t>
  </si>
  <si>
    <t>Said to involve a 4.9 m [16'] "red shark"</t>
  </si>
  <si>
    <t>The Sun (Australia), 1/17/1962</t>
  </si>
  <si>
    <t>1962.01.18</t>
  </si>
  <si>
    <t>Fishing, slipped on rocks &amp; fell into sea</t>
  </si>
  <si>
    <t>Jacobus Vermaak</t>
  </si>
  <si>
    <t>Possible drowning / post mortem scavenging</t>
  </si>
  <si>
    <t>D. Davies, p.114; A. Cowan, M. Levine, GSAF</t>
  </si>
  <si>
    <t>1962.01.21</t>
  </si>
  <si>
    <t>Suffered from shock &amp; immersion after being dragged underwater  by speared shark PROVOKED INCIDENT</t>
  </si>
  <si>
    <t xml:space="preserve">Bronze whaler shark,  3m [10'] </t>
  </si>
  <si>
    <t xml:space="preserve">Daily Mirror (Sydney) &amp; Sydney Morning Herald, 1/22/1962 </t>
  </si>
  <si>
    <t>1962.01.26</t>
  </si>
  <si>
    <t>Domingos Zefanias Cumbe</t>
  </si>
  <si>
    <t>1962.01.27</t>
  </si>
  <si>
    <t>Oreti Beach</t>
  </si>
  <si>
    <t>Norman McEwan</t>
  </si>
  <si>
    <t>Left hand injured: gash on back of hand, toothmarks on palm</t>
  </si>
  <si>
    <t>R. Weeks, GSAF; V.M. Coppleson (1962), p.247; H. D. Baldridge, p.16</t>
  </si>
  <si>
    <t>1962.02.00</t>
  </si>
  <si>
    <t>Guadalcanal Province</t>
  </si>
  <si>
    <t>North Coast, Guadalcanal Island</t>
  </si>
  <si>
    <t>Swimming outside fishing net</t>
  </si>
  <si>
    <t>Mr. Loloi, a constable</t>
  </si>
  <si>
    <t xml:space="preserve">FATAL, shoulder &amp; thigh bitten </t>
  </si>
  <si>
    <t>Auckland Herald, 2/26/1962</t>
  </si>
  <si>
    <t>1962.02.02</t>
  </si>
  <si>
    <t>South of New Plymouth</t>
  </si>
  <si>
    <t>17' fishing launch, occupants: A. Burkitt &amp; C. Brooke</t>
  </si>
  <si>
    <t>SAF Case #1125</t>
  </si>
  <si>
    <t>1962.02.04</t>
  </si>
  <si>
    <t>Greenmount Beach</t>
  </si>
  <si>
    <t>Lance Maloney</t>
  </si>
  <si>
    <t>Shin bitten</t>
  </si>
  <si>
    <t xml:space="preserve">60 cm  shark </t>
  </si>
  <si>
    <t>Courier Mail (Brisbane), 2/5/1962</t>
  </si>
  <si>
    <t>1962.02.05</t>
  </si>
  <si>
    <t>Reece Nielsen</t>
  </si>
  <si>
    <t xml:space="preserve">FATAL, tissue removed from thigh, femoral artery severed </t>
  </si>
  <si>
    <t xml:space="preserve">White shark, 3 m </t>
  </si>
  <si>
    <t>M. Nielsen, M. Levine, GSAF; D. Davies, p.115</t>
  </si>
  <si>
    <t>1962.02.07</t>
  </si>
  <si>
    <t>Clifford Hoogvorst</t>
  </si>
  <si>
    <t>FATAL, calf bitten twice</t>
  </si>
  <si>
    <t>M. Levine, J. D'Aubrey, GSAF; D. Davies, pp.114-116</t>
  </si>
  <si>
    <t>1962.02.15</t>
  </si>
  <si>
    <t>Between Smith’s Rock &amp; Moreton Island</t>
  </si>
  <si>
    <t>Fishing for snappers &amp; cleaning mullet. Put mullet over side of boat to wash it</t>
  </si>
  <si>
    <t>John Hansen</t>
  </si>
  <si>
    <t>Middle finger of right hand lacerated</t>
  </si>
  <si>
    <t>Brisbane Courier Mail, 2/16/1962</t>
  </si>
  <si>
    <t>1962.02.18</t>
  </si>
  <si>
    <t>Southland</t>
  </si>
  <si>
    <t>Long Beach</t>
  </si>
  <si>
    <t>Fred Mason</t>
  </si>
  <si>
    <t>Mistook shark's tail for kelp &amp; grabbed it, legs abraded by shark's fins PROVOKED INCIDENT</t>
  </si>
  <si>
    <t xml:space="preserve">SAF Case #1118; Southland Daily News 2/20/1962, </t>
  </si>
  <si>
    <t>1962.02.23</t>
  </si>
  <si>
    <t>Fisherman’s Island near Port Moresby</t>
  </si>
  <si>
    <t>Swimming along a row of nets</t>
  </si>
  <si>
    <t>Hitola Hekure</t>
  </si>
  <si>
    <t>Torso lacerated</t>
  </si>
  <si>
    <t>South Pacific Post, 2/27/1962; V.M. Coppleson (1962), p.248</t>
  </si>
  <si>
    <t>1962.03.24</t>
  </si>
  <si>
    <t xml:space="preserve">Matukar village </t>
  </si>
  <si>
    <t>Kes, a native boy</t>
  </si>
  <si>
    <t>FATAL, calf bitten, other leg severed below knee</t>
  </si>
  <si>
    <t>Possibly a bronze whaler shark</t>
  </si>
  <si>
    <t xml:space="preserve">South Pacific Post (Port Moresby) 3/4/1962; L. Malcolmson, Fisheries Officer </t>
  </si>
  <si>
    <t>1962.03.25.b</t>
  </si>
  <si>
    <t>Off the Coromandel Peninsula, North Island</t>
  </si>
  <si>
    <t>Alderman Islands</t>
  </si>
  <si>
    <t>W.T. Luxton</t>
  </si>
  <si>
    <t>Left foot bitten by hooked shark PROVOKED INCIDENT</t>
  </si>
  <si>
    <t xml:space="preserve">1.8 m [6'] shark </t>
  </si>
  <si>
    <t>Christchurch Star, 3/26/1962</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</si>
  <si>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</si>
  <si>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</si>
  <si>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</si>
  <si>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</si>
  <si>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</si>
  <si>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</si>
  <si>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</si>
  <si>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1962.04.05</t>
  </si>
  <si>
    <t>East London</t>
  </si>
  <si>
    <t>4.8 m skiboat, occupants: C. Cockroft &amp; 3 men</t>
  </si>
  <si>
    <t>Hooked shark bit boat PROVOKED INCIDENT</t>
  </si>
  <si>
    <t>4.9 m [16']shark</t>
  </si>
  <si>
    <t>1962.04.07</t>
  </si>
  <si>
    <t>Umhlali</t>
  </si>
  <si>
    <t>John Blane</t>
  </si>
  <si>
    <t>Left ankle &amp; foot bitten</t>
  </si>
  <si>
    <t xml:space="preserve">Zambesi shark, 1.2 m [4'] </t>
  </si>
  <si>
    <t xml:space="preserve">D. Davies, p.117; D. Blane, M. Levine, GSAF </t>
  </si>
  <si>
    <t>1962.04.09</t>
  </si>
  <si>
    <t>Brian Lawrence Martin</t>
  </si>
  <si>
    <t>Leg bitten, surgically amputated at knee</t>
  </si>
  <si>
    <t>M. Levine, GSAF;P.H. Jacques, M.D.;  D. Davies, pp.126-127</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</si>
  <si>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</si>
  <si>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</si>
  <si>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</si>
  <si>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</si>
  <si>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</si>
  <si>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</si>
  <si>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1962.05.00.R</t>
  </si>
  <si>
    <t>Near Suva</t>
  </si>
  <si>
    <t>17' fishing boat; occupants 2 men</t>
  </si>
  <si>
    <t>No injury, sharks rammed boat and bit outboard motor</t>
  </si>
  <si>
    <t>Yorkshire Evening News, 5/5/1962</t>
  </si>
  <si>
    <t>1962.05.12</t>
  </si>
  <si>
    <t>8 miles off Newport Beach, Orange County</t>
  </si>
  <si>
    <t>25-foot cabin cruiser Happy Jack sank in heavy seas</t>
  </si>
  <si>
    <t>Bodies of 5 of the 6 men on board were bitten by by sharks. Sharks may have contributed to the death of some of them.</t>
  </si>
  <si>
    <t>Enquirer &amp; News (Battle Creek, MI), 5/14/1962; L. Schultz &amp; M. Malin, p.562</t>
  </si>
  <si>
    <t>1962.05.29</t>
  </si>
  <si>
    <t>Jupiter, Palm Beach County</t>
  </si>
  <si>
    <t>Bitten on leg or ankle</t>
  </si>
  <si>
    <t>M. Vorenberg</t>
  </si>
  <si>
    <t>1962.06.03</t>
  </si>
  <si>
    <t>Riviera Beach, near Palm Beach Inlet, Palm Beach County</t>
  </si>
  <si>
    <t>Paul Dammann</t>
  </si>
  <si>
    <t xml:space="preserve">M. Vorenberg; Palm Beach Post, 6/4/1962 </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</si>
  <si>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</si>
  <si>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</si>
  <si>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</si>
  <si>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</si>
  <si>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</si>
  <si>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</si>
  <si>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</si>
  <si>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1962.06.07</t>
  </si>
  <si>
    <t>Emu Point</t>
  </si>
  <si>
    <t>10' rowboat, occupant: John Stephensen</t>
  </si>
  <si>
    <t>No injury to occupant, shark grabbed anchor rope, pulling bow of boat downward &amp; then bit bow of boat</t>
  </si>
  <si>
    <t xml:space="preserve">West Australian (Perth), 6/8/1962 </t>
  </si>
  <si>
    <t>1962.06.10.a</t>
  </si>
  <si>
    <t>Hilton Head, Beaufort County</t>
  </si>
  <si>
    <t>Frank Glenn</t>
  </si>
  <si>
    <t xml:space="preserve">F. Glenn; Dr. H.C. Yeatman; D. E. Gatch, M.D. </t>
  </si>
  <si>
    <t>1962.06.10.b</t>
  </si>
  <si>
    <t>Mouth of Suareng River, a mile from Taludig</t>
  </si>
  <si>
    <t>boy from Aitape, West Sepik</t>
  </si>
  <si>
    <t xml:space="preserve">FATAL, chest &amp; leg bitten </t>
  </si>
  <si>
    <t>L. Malcolmson, Fisheries Officer</t>
  </si>
  <si>
    <t>1962.06.11.b</t>
  </si>
  <si>
    <t>San Francisco Bay</t>
  </si>
  <si>
    <t>Escaping from Alacatraz</t>
  </si>
  <si>
    <t>Clarence Anglin</t>
  </si>
  <si>
    <t>San Francisco Chronicle, 5/3/1986</t>
  </si>
  <si>
    <t xml:space="preserve">John William Anglin </t>
  </si>
  <si>
    <t>FATAL, but shark involvement uncomfirmed. Death may have been due to drowning.</t>
  </si>
  <si>
    <t>1962.06.11.a</t>
  </si>
  <si>
    <t>Frank Lee Morris</t>
  </si>
  <si>
    <t>1962.06.17</t>
  </si>
  <si>
    <t>New Smyrna Beach, Volusia County</t>
  </si>
  <si>
    <t>Rolled off raft</t>
  </si>
  <si>
    <t>Barry Bryan Reed</t>
  </si>
  <si>
    <t>8" laceration on left calf</t>
  </si>
  <si>
    <t>D. Reed; Hobart Gazette, 6/28/ 1962 s</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</si>
  <si>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</si>
  <si>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</si>
  <si>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</si>
  <si>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</si>
  <si>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</si>
  <si>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</si>
  <si>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1962.06.25</t>
  </si>
  <si>
    <t>Fernandina Beach, Nassau County</t>
  </si>
  <si>
    <t>U.S. Airforce crewman reported missing after bailing out of jet</t>
  </si>
  <si>
    <t>SAF Case #1106</t>
  </si>
  <si>
    <t>1962.07.03.R</t>
  </si>
  <si>
    <t>Cyclades</t>
  </si>
  <si>
    <t>Near Mykonos Island</t>
  </si>
  <si>
    <t>Boat with tourists onboard</t>
  </si>
  <si>
    <t>1962.07.07</t>
  </si>
  <si>
    <t>Jekyll Island, Glynn County</t>
  </si>
  <si>
    <t>Dived from inner-tube</t>
  </si>
  <si>
    <t>Gary Duncan</t>
  </si>
  <si>
    <t>Laceration on hand</t>
  </si>
  <si>
    <t>J. M. Hicks, M.D.; Washington Star, 7/14/1962</t>
  </si>
  <si>
    <t>1962.07.10</t>
  </si>
  <si>
    <t>St. Simons Island or Jeykll Island, Glynn County</t>
  </si>
  <si>
    <t>Playing in surf with his child  (9)</t>
  </si>
  <si>
    <t>Leonard Harrison Hancock</t>
  </si>
  <si>
    <t>Cuts on fingers, hand &amp; wrist</t>
  </si>
  <si>
    <t>L.H. Hancock</t>
  </si>
  <si>
    <t>1962.07.19</t>
  </si>
  <si>
    <t>30 miles south of San Clemente Island</t>
  </si>
  <si>
    <t>Fishing for albacore</t>
  </si>
  <si>
    <t>Esteban L. Cervantes</t>
  </si>
  <si>
    <t>2 lacerations on left hand by hooked shark, PROVOKED INCIDENT</t>
  </si>
  <si>
    <t xml:space="preserve">R. Zarkas; San Diego Union, 7/30/1962 </t>
  </si>
  <si>
    <t>1962.07.20</t>
  </si>
  <si>
    <t>Onboard tuna boat, M.V. Toscui Maru</t>
  </si>
  <si>
    <t>Finning the shark</t>
  </si>
  <si>
    <t>Takemoto Masnori</t>
  </si>
  <si>
    <t>Right calf lacerated by boated shark PROVOKED INCIDENT</t>
  </si>
  <si>
    <t>J. D'Aubrey</t>
  </si>
  <si>
    <t>1962.07.28</t>
  </si>
  <si>
    <t xml:space="preserve">Off Hilton Head, Beaufort County </t>
  </si>
  <si>
    <t>Robert Stein</t>
  </si>
  <si>
    <t>Lacerations on left foot &amp; hand</t>
  </si>
  <si>
    <t>1.8 m to 2.4 m [6' to 8'] shark</t>
  </si>
  <si>
    <t>R. Stein</t>
  </si>
  <si>
    <t>1962.08.00.a</t>
  </si>
  <si>
    <t>Beach seine netting</t>
  </si>
  <si>
    <t>M.G.</t>
  </si>
  <si>
    <t>S. Trape</t>
  </si>
  <si>
    <t>1962.08.01</t>
  </si>
  <si>
    <t>Pekinberui Village, Tabar Island</t>
  </si>
  <si>
    <t>Tarara, a male</t>
  </si>
  <si>
    <t xml:space="preserve">FATAL, right thigh severely bitten, right ankle lacerated </t>
  </si>
  <si>
    <t>P.M. Moodie</t>
  </si>
  <si>
    <t>1962.08.00.b</t>
  </si>
  <si>
    <t>Circeo, Secca del Faro</t>
  </si>
  <si>
    <t>Dante Matacchione</t>
  </si>
  <si>
    <t>A. De Maddalena; Carletti (1973), Giudici &amp; Fino (1989)</t>
  </si>
  <si>
    <t>1962.08.12</t>
  </si>
  <si>
    <t>Manasquan, Ocean County</t>
  </si>
  <si>
    <t>Michael Roman</t>
  </si>
  <si>
    <t>Left thigh &amp; hand bitten</t>
  </si>
  <si>
    <t xml:space="preserve"> L. Schultz &amp; M. Malin, p.514, et.al.</t>
  </si>
  <si>
    <t>1962.08.19</t>
  </si>
  <si>
    <t>Off Andy Bowie Park, Padre Island, near Port Isabel</t>
  </si>
  <si>
    <t>Surf fishing in waist-deep water</t>
  </si>
  <si>
    <t>Hans Fix</t>
  </si>
  <si>
    <t>FATAL, lower right leg bitten</t>
  </si>
  <si>
    <t>J. A. Hockaday, M.D.</t>
  </si>
  <si>
    <t>1962.08.23</t>
  </si>
  <si>
    <t>Robbesteen</t>
  </si>
  <si>
    <t xml:space="preserve">4 m dinghy, occupants: Cecil Holmes, Chris Augustyn &amp; Allen Varley </t>
  </si>
  <si>
    <t>No injury to occupants, shark hit boat, lifting it from the water, bit &amp; dented propeller</t>
  </si>
  <si>
    <t>1962.08.26</t>
  </si>
  <si>
    <t>6 miles north of Palm Beach</t>
  </si>
  <si>
    <t>21' boat sank. Occupants: Max Butcher, George Hardy &amp; Peter Thorne</t>
  </si>
  <si>
    <t>No injury to occupants, sharks tore Max Butcher's life jacket &amp; pants</t>
  </si>
  <si>
    <t>New York Post, 8/27/1962; SAF Case #1061</t>
  </si>
  <si>
    <t>1962.08.29</t>
  </si>
  <si>
    <t>Solana Beach, San Diego County</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</si>
  <si>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</si>
  <si>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</si>
  <si>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</si>
  <si>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</si>
  <si>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1962.08.30.a</t>
  </si>
  <si>
    <t>Northern District</t>
  </si>
  <si>
    <t>Kufulu Point</t>
  </si>
  <si>
    <t>Enigo Setiro</t>
  </si>
  <si>
    <t>Posterior lower left leg lacerated by netted shark PROVOKED INCIDENT</t>
  </si>
  <si>
    <t>"A long thin brown-colored shark"</t>
  </si>
  <si>
    <t>SAF Case #1192</t>
  </si>
  <si>
    <t>1962,08.30.b</t>
  </si>
  <si>
    <t>Antalya Province</t>
  </si>
  <si>
    <t>Ucagiz</t>
  </si>
  <si>
    <t>Occupant: Hasan Olta</t>
  </si>
  <si>
    <t xml:space="preserve">No injury </t>
  </si>
  <si>
    <t>1962.08.31.R</t>
  </si>
  <si>
    <t>Sharon</t>
  </si>
  <si>
    <t>2 km north of Apollonia</t>
  </si>
  <si>
    <t>Details unknown, possibly a PROVOKED INCIDENT</t>
  </si>
  <si>
    <t>2.5 m [8.25'] shark</t>
  </si>
  <si>
    <t>1962.09.02</t>
  </si>
  <si>
    <t>Circeo, Secca del Quadro</t>
  </si>
  <si>
    <t>Spearfishing with Scuba gear</t>
  </si>
  <si>
    <t>Maurizio Sarra</t>
  </si>
  <si>
    <t xml:space="preserve">FATAL, multiple injuries to both legs  </t>
  </si>
  <si>
    <t>A. De Maddalena &amp; C. Moore, GSAF; Carletti (1973), Gianturco (1978), Marini (1989), Gilioli (1989), Giudici &amp; Fino (1989); E. Tortonese; H.D. Baldridge, p.183. Note: A.Resciniti, p.104 lists date as 22-Sep-1962</t>
  </si>
  <si>
    <t>1962.09.13</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</si>
  <si>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</si>
  <si>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</si>
  <si>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</si>
  <si>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</si>
  <si>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</si>
  <si>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</si>
  <si>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1962.09.22</t>
  </si>
  <si>
    <t>Nestor Valenzuela</t>
  </si>
  <si>
    <t>Left arm severely bitten, surgically amputated</t>
  </si>
  <si>
    <t>1962.09.30</t>
  </si>
  <si>
    <t>British West Indies</t>
  </si>
  <si>
    <t>Grand Turk Island</t>
  </si>
  <si>
    <t>Long Cay</t>
  </si>
  <si>
    <t>Wesley Vickrey</t>
  </si>
  <si>
    <t>Left thigh &amp; hand &amp; speargun bitten</t>
  </si>
  <si>
    <t xml:space="preserve"> Blacktip shark, C. maculipinnis. 1.9 m to 2.1 m [6.5' to 7'] </t>
  </si>
  <si>
    <t>H.D. Baldridge, p.197</t>
  </si>
  <si>
    <t>1962.10.00</t>
  </si>
  <si>
    <t>Pinas Bay</t>
  </si>
  <si>
    <t>Sitting in shallows</t>
  </si>
  <si>
    <t xml:space="preserve">infant, male </t>
  </si>
  <si>
    <t>J. Hardie; D. de Sylva</t>
  </si>
  <si>
    <t>1962.10.06</t>
  </si>
  <si>
    <t>2 miles off Santa Catalina Island</t>
  </si>
  <si>
    <t>Overcome by CO fumes, fell overboard from 36' fishing cruiser &amp; prop slashed arm</t>
  </si>
  <si>
    <t>Marian Leaf</t>
  </si>
  <si>
    <t>Drowned due to CO2 poisoning - Post Mortem Scavaging</t>
  </si>
  <si>
    <t xml:space="preserve">Blue shark bites present </t>
  </si>
  <si>
    <t>Long Beach Independent, 10/9/1962; H.D. Baldridge, p147; SAF Case #1080</t>
  </si>
  <si>
    <t>1962.10.14</t>
  </si>
  <si>
    <t>Adrift after wave swamped engine</t>
  </si>
  <si>
    <t>speedboat, occupant: Michael Wilson</t>
  </si>
  <si>
    <t>No injury to occupant, shark "nibbled" at boat</t>
  </si>
  <si>
    <t>Strand (London), 10/15/1962</t>
  </si>
  <si>
    <t>1962.10.15</t>
  </si>
  <si>
    <t>Admiralty Islands</t>
  </si>
  <si>
    <t>Sisi  (west coast of island)</t>
  </si>
  <si>
    <t>Pasingan</t>
  </si>
  <si>
    <t>Facial lacerations</t>
  </si>
  <si>
    <t>SAF Case #1116</t>
  </si>
  <si>
    <t>1962.10.25</t>
  </si>
  <si>
    <t>Nicolas Jimenez Nunez, a Catholic priest</t>
  </si>
  <si>
    <t xml:space="preserve">FATAL, both legs bitten  </t>
  </si>
  <si>
    <t>1962.10.28</t>
  </si>
  <si>
    <t>Paradise Reef</t>
  </si>
  <si>
    <t>Noel Holliday</t>
  </si>
  <si>
    <t>Arm lacerated (minor injury)</t>
  </si>
  <si>
    <t>1962.11.00</t>
  </si>
  <si>
    <t>Off Bermuda</t>
  </si>
  <si>
    <t>Abandoning burning ship Captain George in raging seas</t>
  </si>
  <si>
    <t>Martin Fisher, radio operator</t>
  </si>
  <si>
    <t>No injury, shark bit his boot</t>
  </si>
  <si>
    <t>Press clippings</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</si>
  <si>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</si>
  <si>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</si>
  <si>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</si>
  <si>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</si>
  <si>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</si>
  <si>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</si>
  <si>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1962.11.11</t>
  </si>
  <si>
    <t>Leroy French</t>
  </si>
  <si>
    <t>Arm, hand, buttock, leg and thigh bitten</t>
  </si>
  <si>
    <t>White shark, 4.3 m to 4.9m [14' to 16']</t>
  </si>
  <si>
    <t xml:space="preserve">D. Miller &amp; R. Collier; R. Collier, pp.35-36; H.D. Baldridge, pp.73 &amp; 78     </t>
  </si>
  <si>
    <t>1962.11.25</t>
  </si>
  <si>
    <t>Hugh Meikel</t>
  </si>
  <si>
    <t>Skeletonized, except for head &amp; feet. Possible drowning / scavenging</t>
  </si>
  <si>
    <t>H.D. Baldridge, p.162; SAF Case #1124</t>
  </si>
  <si>
    <t>1962.11.29</t>
  </si>
  <si>
    <t>Spearfishing, Scuba diving</t>
  </si>
  <si>
    <t>B. May</t>
  </si>
  <si>
    <t>No injury, shark bit spear &amp; dragged diver 90'</t>
  </si>
  <si>
    <t>H.D. Baldridge, p.183; SAF #1130</t>
  </si>
  <si>
    <t>1962.12.00</t>
  </si>
  <si>
    <t>Swartklip</t>
  </si>
  <si>
    <t>boat Swift, occupants: Dolly Samuels &amp; 8 other men</t>
  </si>
  <si>
    <t>No injury to occupants, shark jumped onboard, knocking 2 anglers onto the deck</t>
  </si>
  <si>
    <t>2 m [6'9"], 87.5-kg [193-lb]  shark</t>
  </si>
  <si>
    <t>T. Wallet; GSAF</t>
  </si>
  <si>
    <t>1962.12.09</t>
  </si>
  <si>
    <t>Carrickalinga Head</t>
  </si>
  <si>
    <t>Geoffrey Martin Corner</t>
  </si>
  <si>
    <t xml:space="preserve">FATAL, right leg bitten thigh to calf  </t>
  </si>
  <si>
    <t>White shark, 4.3 m [14'] (or bronze whaler)</t>
  </si>
  <si>
    <t>H. Edwards, p.63; H.D. Baldridge, p.197; A. MacCormick, pp.91-93; A. Sharpe, p.124; J. West</t>
  </si>
  <si>
    <t>1952.12.14</t>
  </si>
  <si>
    <t>Guatemala</t>
  </si>
  <si>
    <t>Air Disaster</t>
  </si>
  <si>
    <t>Soledad Castellanos     - or -       Norma Figeroa</t>
  </si>
  <si>
    <t>It is probable that all onboard (2 men &amp; 2 women) died when the plane crashed into the sea &amp; her body was scavenged by a shark</t>
  </si>
  <si>
    <t>The Frederick Post (Maryland), 12/17/1952, p.1</t>
  </si>
  <si>
    <t>1962.12.30</t>
  </si>
  <si>
    <t>Shark tank at Oceanographic Research Institute</t>
  </si>
  <si>
    <t>A. B. "Lofty" Roets</t>
  </si>
  <si>
    <t>Captive shark bit air hose &amp; minor lacerations on diver's cheek PROVOKED INCIDENT</t>
  </si>
  <si>
    <t xml:space="preserve">Dusky shark, 1 m </t>
  </si>
  <si>
    <t>1963.01.00</t>
  </si>
  <si>
    <t>Limpopo River, 547 km from the sea</t>
  </si>
  <si>
    <t>Canoe, occupant: Jopie Averes</t>
  </si>
  <si>
    <t>No injury to occupant. Shark tore chunk from canoe, then bumped 2 other canoes</t>
  </si>
  <si>
    <t>D. Davies, p.185; GSAF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</si>
  <si>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</si>
  <si>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</si>
  <si>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</si>
  <si>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</si>
  <si>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</si>
  <si>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</si>
  <si>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1963.01.06</t>
  </si>
  <si>
    <t>Selection Reef, Umdhloti</t>
  </si>
  <si>
    <t>Clive Passmore</t>
  </si>
  <si>
    <t>Lacerations to right  arm</t>
  </si>
  <si>
    <t xml:space="preserve">Zambesi shark, 2 m [6'9"] </t>
  </si>
  <si>
    <t>D. Davies, p.117-118; C. Passmore, M. Levine, GSAF</t>
  </si>
  <si>
    <t>1963.01.11</t>
  </si>
  <si>
    <t>Peace Cottage, Umdhloti</t>
  </si>
  <si>
    <t>Free diving, hunting crayfish</t>
  </si>
  <si>
    <t>Barry E. Blackmore</t>
  </si>
  <si>
    <t>Lacerations &amp; punctures on left  forearm</t>
  </si>
  <si>
    <t>D. Davies, D'Aubrey; B. Blackmore; M. Levine, GSAF</t>
  </si>
  <si>
    <t>1963.01.12</t>
  </si>
  <si>
    <t>Humewood</t>
  </si>
  <si>
    <t>Foot bitten by shark hooked &amp; taken on boat  PROVOKED INCIDENT</t>
  </si>
  <si>
    <t>&lt;1.5 m shark</t>
  </si>
  <si>
    <t>1963.01.14</t>
  </si>
  <si>
    <t>Petone Beach, Wellington</t>
  </si>
  <si>
    <t>Ian Alexander</t>
  </si>
  <si>
    <t>Minor lacerations to hand and arm after he seized the shark's tail PROVOKED INCIDENT</t>
  </si>
  <si>
    <t xml:space="preserve">Grey nurse shark, 1.8 m [6'] </t>
  </si>
  <si>
    <t>R.D. Weeks, GSAF; Otago Daily Times, 1/15/1963, p.1</t>
  </si>
  <si>
    <t>1963.01.22</t>
  </si>
  <si>
    <t>No injury to occupant, shark leapt inside boat</t>
  </si>
  <si>
    <t>193-lb shark</t>
  </si>
  <si>
    <t xml:space="preserve">Scarborough Evening News (Yorks, England), 1/22/1963 </t>
  </si>
  <si>
    <t>1963.01.26</t>
  </si>
  <si>
    <t>Shaun Wilmot</t>
  </si>
  <si>
    <t>9' shark in area when he disappeared, body not recovered</t>
  </si>
  <si>
    <t xml:space="preserve">Sydney Morning Herald, 1/29/1963 </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</si>
  <si>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</si>
  <si>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</si>
  <si>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</si>
  <si>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</si>
  <si>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</si>
  <si>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</si>
  <si>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1963.01.30</t>
  </si>
  <si>
    <t>Freediving</t>
  </si>
  <si>
    <t>Savenaca Kuruvakarua</t>
  </si>
  <si>
    <t>Hand &amp; arm severely lacerated</t>
  </si>
  <si>
    <t>H.D. Baldridge, SAF Case #1477</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</si>
  <si>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</si>
  <si>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</si>
  <si>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</si>
  <si>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</si>
  <si>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</si>
  <si>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1963.02.06</t>
  </si>
  <si>
    <t>Rodrigues</t>
  </si>
  <si>
    <t>Irené  Rose</t>
  </si>
  <si>
    <t>Laceration to right forearm</t>
  </si>
  <si>
    <t>L'Express, 5/2/2007</t>
  </si>
  <si>
    <t>1963.02.08</t>
  </si>
  <si>
    <t>Lomaiviti Island Group</t>
  </si>
  <si>
    <t>Taibaisa Passage, Gau Island</t>
  </si>
  <si>
    <t>Jone Waiteatei</t>
  </si>
  <si>
    <t xml:space="preserve">White shark, 2.1 m [7'] </t>
  </si>
  <si>
    <t>S. Brown, P. Helfrich</t>
  </si>
  <si>
    <t>1963.02.24</t>
  </si>
  <si>
    <t>Wombarra Beach near Austinmeer</t>
  </si>
  <si>
    <t>Charles Dunn</t>
  </si>
  <si>
    <t xml:space="preserve">Bronze whaler shark, 3 m [10'] </t>
  </si>
  <si>
    <t>R. Funnell in Australian Skindiver Magazine, June/July 1963, p.8; J. Green, p.35</t>
  </si>
  <si>
    <t>1963.02.27</t>
  </si>
  <si>
    <t>Namatanai</t>
  </si>
  <si>
    <t>Joseph To Toba</t>
  </si>
  <si>
    <t>Right shoulder bitten</t>
  </si>
  <si>
    <t>Times-Courier (Lae), 3/6/1963</t>
  </si>
  <si>
    <t>1963.03.30</t>
  </si>
  <si>
    <t xml:space="preserve">The 500-ton coastal trader Polurrian foundered </t>
  </si>
  <si>
    <t>Daniel Viva, missionary</t>
  </si>
  <si>
    <t>Sydney Morning Herald, 4/6/1963</t>
  </si>
  <si>
    <t>1963.04.08</t>
  </si>
  <si>
    <t>Hapuna Beach, Hawai'i</t>
  </si>
  <si>
    <t>Washed into sea while picking opihi</t>
  </si>
  <si>
    <t>Roy C. Kametani</t>
  </si>
  <si>
    <t>May have drowned prior to shark involvement, partial remains recovered</t>
  </si>
  <si>
    <t>J. Borg, p.73; L. Taylor (1993), pp.102-103</t>
  </si>
  <si>
    <t>1963.04.12</t>
  </si>
  <si>
    <t>Awili, South Kona, Hawai'i</t>
  </si>
  <si>
    <t xml:space="preserve">Surfing </t>
  </si>
  <si>
    <t>Aiona Aka</t>
  </si>
  <si>
    <t>Left foot &amp; leg bitten</t>
  </si>
  <si>
    <t>3.7 to 4.5 m [12' to 15'] shark seen in vicinity</t>
  </si>
  <si>
    <t>L. Taylor (1993), pp.102-103</t>
  </si>
  <si>
    <t>1963.04.13</t>
  </si>
  <si>
    <t>Yallingup</t>
  </si>
  <si>
    <t>Surfing on "chest board" (boogie board?)</t>
  </si>
  <si>
    <t>Brian Audas</t>
  </si>
  <si>
    <t>1.8 m to 2.4 m  [6' to 8'] shark</t>
  </si>
  <si>
    <t>G.P. Whitley; NSW newspapers of 4/14&amp;15/1963; H.D. Baldridge, p. 142</t>
  </si>
  <si>
    <t>1963.04.17</t>
  </si>
  <si>
    <t>Errol Fourie</t>
  </si>
  <si>
    <t>D. Davies, p.118-119; M. Levine, GSAF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</si>
  <si>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</si>
  <si>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</si>
  <si>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</si>
  <si>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</si>
  <si>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</si>
  <si>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</si>
  <si>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1963.04.22</t>
  </si>
  <si>
    <t>Clarence Head</t>
  </si>
  <si>
    <t>Jack Sonter</t>
  </si>
  <si>
    <t>Foot lacerated by netted shark PROVOKED INCIDENT</t>
  </si>
  <si>
    <t>H.D. Baldridge (1994) SAF Case #1472</t>
  </si>
  <si>
    <t>1963.05.14</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</si>
  <si>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</si>
  <si>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</si>
  <si>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</si>
  <si>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</si>
  <si>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</si>
  <si>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1963.05.18</t>
  </si>
  <si>
    <t>San Mateo County</t>
  </si>
  <si>
    <t>Gregory Moffatt</t>
  </si>
  <si>
    <t>3 lacerations below right knee</t>
  </si>
  <si>
    <t>San Mateo Times, 5/22/1963</t>
  </si>
  <si>
    <t>1963.06.01.a</t>
  </si>
  <si>
    <t>Near Fisherman's Island</t>
  </si>
  <si>
    <t>Au Kila (male)</t>
  </si>
  <si>
    <t>Hooked shark bit his nose, arm and leg PROVOKED INCIDENT</t>
  </si>
  <si>
    <t>Pacific Post (Port Moresby), 6/4/1963</t>
  </si>
  <si>
    <t>1963.06.01.b</t>
  </si>
  <si>
    <t>Thessaly</t>
  </si>
  <si>
    <t>near Trikerion Island</t>
  </si>
  <si>
    <t>Helga Pogl</t>
  </si>
  <si>
    <t>1963.07.00</t>
  </si>
  <si>
    <t>San Blas coast</t>
  </si>
  <si>
    <t>4 miles from Tuwala, near Mulatuppu</t>
  </si>
  <si>
    <t>Seining for bait, standing in chest-deep water</t>
  </si>
  <si>
    <t>an Indian male</t>
  </si>
  <si>
    <t xml:space="preserve">FATAL, foot nearly severed </t>
  </si>
  <si>
    <t>H. Loftin</t>
  </si>
  <si>
    <t>1963.07.10.R</t>
  </si>
  <si>
    <t>63' fishing boat Sno' Bay foundered</t>
  </si>
  <si>
    <t>40 people were onboard</t>
  </si>
  <si>
    <t>No survivors &amp; a body sighted could not be recovered because of sharks</t>
  </si>
  <si>
    <t>The Blade (Toledo, OH), 7/10/1963</t>
  </si>
  <si>
    <t>1963.07.11</t>
  </si>
  <si>
    <t>Horn Island</t>
  </si>
  <si>
    <t>Fishing, on charter boat Silver Dollar</t>
  </si>
  <si>
    <t>James Ronald Mason, deckhand</t>
  </si>
  <si>
    <t>Cuts on right hand, PROVOKED INCIDENT</t>
  </si>
  <si>
    <t>Gulfport Herald, 7/12/1963; SAF Case #1218</t>
  </si>
  <si>
    <t>1963.07.15</t>
  </si>
  <si>
    <t>Robert Driscoll</t>
  </si>
  <si>
    <t>Left forearm bitten, surgically amputated?</t>
  </si>
  <si>
    <t>Orlando Sentinel, 7/16/1963</t>
  </si>
  <si>
    <t>1963.07.28</t>
  </si>
  <si>
    <t>Federated States Of Micronesia</t>
  </si>
  <si>
    <t>Eastern Caroline Islands</t>
  </si>
  <si>
    <t>Koop Reef, Truk (Chuuk)</t>
  </si>
  <si>
    <t>Akira</t>
  </si>
  <si>
    <t>Upper left arm bitten</t>
  </si>
  <si>
    <t>K. Aniol, Medical Officer</t>
  </si>
  <si>
    <t>1963.08.00</t>
  </si>
  <si>
    <t>Dominican Republic</t>
  </si>
  <si>
    <t>Santo Domingo</t>
  </si>
  <si>
    <t>Rio Haina Port</t>
  </si>
  <si>
    <t>Swimming, when caught in heavy seas</t>
  </si>
  <si>
    <t xml:space="preserve">FATAL. Eyewitness said, "One was thrown in the air like a basketball, and while in the air another shark took a bite out of his belly." </t>
  </si>
  <si>
    <t>8 sharks</t>
  </si>
  <si>
    <t>A. Gigante, Jr; H.D. Baldridge; M. McDiarmid, p.72</t>
  </si>
  <si>
    <t>1963.09.10</t>
  </si>
  <si>
    <t>Snapper Point Jetty, Miami, Dade County</t>
  </si>
  <si>
    <t>Spearfishing, pulled shark’s tail</t>
  </si>
  <si>
    <t>Robert Olsen</t>
  </si>
  <si>
    <t>Minor injury to left forearm  PROVOKED INCIDENT</t>
  </si>
  <si>
    <t xml:space="preserve">Nurse shark, 1.2 m [4'] </t>
  </si>
  <si>
    <t>H.D. Baldridge, p.166; SAF Case #1284</t>
  </si>
  <si>
    <t>1963.09.13</t>
  </si>
  <si>
    <t>Wanda Beach</t>
  </si>
  <si>
    <t>Peter Barron</t>
  </si>
  <si>
    <t>A "dead" shark grabbed by the tail bit his right torso PROVOKED INCIDENT</t>
  </si>
  <si>
    <t>P. Barron; Goulburn Evening Post; J. Green, p.35</t>
  </si>
  <si>
    <t>1963.09.22</t>
  </si>
  <si>
    <t>Ysabel Island</t>
  </si>
  <si>
    <t>Susukana Plantation</t>
  </si>
  <si>
    <t>Spearing fish</t>
  </si>
  <si>
    <t>Dovi</t>
  </si>
  <si>
    <t xml:space="preserve">FATAL, right thigh, calf &amp; foot bitten </t>
  </si>
  <si>
    <t xml:space="preserve">M.L. Aylett, Fisheries Officer; H.D. Baldridge, p.148  </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</si>
  <si>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</si>
  <si>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</si>
  <si>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</si>
  <si>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</si>
  <si>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</si>
  <si>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</si>
  <si>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</si>
  <si>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1963.09.29</t>
  </si>
  <si>
    <t>El Panul, 12km south of Coquimbo</t>
  </si>
  <si>
    <t>Crisolog Urizar</t>
  </si>
  <si>
    <t>White shark, 4 m [13'] rk</t>
  </si>
  <si>
    <t>J. McCosker &amp; A.C. Engana</t>
  </si>
  <si>
    <t>1963.10.15</t>
  </si>
  <si>
    <t>Eichi Nakata, of the the crew of the trawler Kayo Maru</t>
  </si>
  <si>
    <t>Right hand lacerated, PROVOKED INCIDENT</t>
  </si>
  <si>
    <t>J.L. Holland; The Honolulu Advertiser, 10/19/1963; SAF Cse #1209</t>
  </si>
  <si>
    <t>1963.10.16</t>
  </si>
  <si>
    <t>Biltmore Beach, near Panama City</t>
  </si>
  <si>
    <t xml:space="preserve">Surf fishing, wading </t>
  </si>
  <si>
    <t>William Cheatham</t>
  </si>
  <si>
    <t>Right thigh &amp;  foot bruised, right calf  lacerated</t>
  </si>
  <si>
    <t>500-lb shark</t>
  </si>
  <si>
    <t>H.D. Baldridge, p.109</t>
  </si>
  <si>
    <t>1963.11.04</t>
  </si>
  <si>
    <t>Koror</t>
  </si>
  <si>
    <t>Saburo Dooley</t>
  </si>
  <si>
    <t>Dooley believed his Injury was caused by stingray (Dasyatidae family)</t>
  </si>
  <si>
    <t xml:space="preserve">R. Yalap, M.D.; H.D. Baldridge, p..104 </t>
  </si>
  <si>
    <t>1963.11.05.R</t>
  </si>
  <si>
    <t>Tule</t>
  </si>
  <si>
    <t xml:space="preserve">Thigh lacerated </t>
  </si>
  <si>
    <t>H.D. Baldridge (1994) SAF Case #1478</t>
  </si>
  <si>
    <t>1963.11.12</t>
  </si>
  <si>
    <t>8 miles south of Elliot Key, Miami-Dade County</t>
  </si>
  <si>
    <t>Testing anti-shark cage</t>
  </si>
  <si>
    <t>D. R. Nelson, J. Greenberg &amp; S.H. Gruber</t>
  </si>
  <si>
    <t>No injury PROVOKED INCIDENT</t>
  </si>
  <si>
    <t>Silky shark, 1.9 m [6.5']</t>
  </si>
  <si>
    <t>D.R. Nelson</t>
  </si>
  <si>
    <t>1963.11.14</t>
  </si>
  <si>
    <t>Mermaid Beach</t>
  </si>
  <si>
    <t>Catching sharks under government contract</t>
  </si>
  <si>
    <t>boat Nora, occupant Bruce Harris</t>
  </si>
  <si>
    <t>No injury to occupant, netted shark rammed &amp; bit boat PROVOKED INCIDENT</t>
  </si>
  <si>
    <t xml:space="preserve">Miner (WA) &amp; Warwick Daily News (Qld), 11/15/1963 </t>
  </si>
  <si>
    <t>1963.11.16.R</t>
  </si>
  <si>
    <t>Off Mondello Lighthouse</t>
  </si>
  <si>
    <t>Dr. Salito</t>
  </si>
  <si>
    <t>1963.11.25</t>
  </si>
  <si>
    <t>Vita Levu</t>
  </si>
  <si>
    <t>Sumia Qio</t>
  </si>
  <si>
    <t>Ankle &amp; foot bitten</t>
  </si>
  <si>
    <t>1963.11.28</t>
  </si>
  <si>
    <t>Lau Province</t>
  </si>
  <si>
    <t>Dravuwalu, Totoya Island</t>
  </si>
  <si>
    <t>Mereseini Wati, female</t>
  </si>
  <si>
    <t>Elbow bitten</t>
  </si>
  <si>
    <t>&gt;1.2 m [4'] tiger shark</t>
  </si>
  <si>
    <t>Capt. S. B. Brown</t>
  </si>
  <si>
    <t>1963.11.30.a</t>
  </si>
  <si>
    <t>Gulf Province</t>
  </si>
  <si>
    <t>Kukipi, 150 miles west of Port Moresby in the Lakekamu River area</t>
  </si>
  <si>
    <t>Fishing / standing in waist deep water</t>
  </si>
  <si>
    <t>Siara Ikui, female</t>
  </si>
  <si>
    <t>Left arm lacerated  PROVOKED INCIDENT</t>
  </si>
  <si>
    <t>M. Malin; The Sun (Melbourne), 12/2/1963</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</si>
  <si>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</si>
  <si>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</si>
  <si>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</si>
  <si>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</si>
  <si>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</si>
  <si>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</si>
  <si>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</si>
  <si>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1963.12.04.R</t>
  </si>
  <si>
    <t>South Coast, East New Britain</t>
  </si>
  <si>
    <t>Pomio</t>
  </si>
  <si>
    <t>Patape</t>
  </si>
  <si>
    <t>Times Courier (Lae, PNG), 12/4/1963; Oldham Evening Chronicle 1/6/1964</t>
  </si>
  <si>
    <t>1963.12.08</t>
  </si>
  <si>
    <t>55 miles south of Adelaide</t>
  </si>
  <si>
    <t>Rodney Fox</t>
  </si>
  <si>
    <t>Torso &amp; hand lacerated</t>
  </si>
  <si>
    <t>H. Edwards, pp.65-66: H.D. Baldridge, pp.18-19; J. West;</t>
  </si>
  <si>
    <t>1963.12.20.a</t>
  </si>
  <si>
    <t>Umvoti</t>
  </si>
  <si>
    <t>Splashing in surf</t>
  </si>
  <si>
    <t>Matangusa Mzize</t>
  </si>
  <si>
    <t>FATAL, arm severed, leg bitten</t>
  </si>
  <si>
    <t>300- to 400-lb Zambesi shark</t>
  </si>
  <si>
    <t>G.D. Campbell; D. Davies, pp.119-120</t>
  </si>
  <si>
    <t>1963.12.20.b</t>
  </si>
  <si>
    <t>Hartenbos</t>
  </si>
  <si>
    <t>Cornelius G. Coetzee</t>
  </si>
  <si>
    <t>White shark, 1.7 m [5.5']</t>
  </si>
  <si>
    <t>1963.12.21</t>
  </si>
  <si>
    <t>Woolgoolga, Coffs Harbour</t>
  </si>
  <si>
    <t>Leslie Cook</t>
  </si>
  <si>
    <t>7 puncture wounds in right forearm from hooked shark PROVOKED INCIDENT</t>
  </si>
  <si>
    <t xml:space="preserve">Wobbegong shark, 3' </t>
  </si>
  <si>
    <t>Daily Examiner (Grafton, NSW), 12/23/1963; J. Green, p.30</t>
  </si>
  <si>
    <t>1963.12.22.a</t>
  </si>
  <si>
    <t>Next to West Street groyne, Durban</t>
  </si>
  <si>
    <t>Helping friend land hooked shark</t>
  </si>
  <si>
    <t>Desmond Woodhams</t>
  </si>
  <si>
    <t>Foot lacerated  PROVOKED INCIDENT</t>
  </si>
  <si>
    <t>1963.12.22.b</t>
  </si>
  <si>
    <t>Between Southampton &amp; Canary Islands</t>
  </si>
  <si>
    <t>Greek steamship Lakonia caught fire, 98 of her 646 passengers, and 30 of her crew of 376 perished</t>
  </si>
  <si>
    <t>One woman reported to have suffered fish bites, but cause of her death was exposure &amp; drowning"</t>
  </si>
  <si>
    <t>Shark involvement unconfirmed</t>
  </si>
  <si>
    <t>Bath Coronor report NLSC 20/64; SAF Case #1324</t>
  </si>
  <si>
    <t>1963.12.25</t>
  </si>
  <si>
    <t>Gonubie River Mouth</t>
  </si>
  <si>
    <t>Chester Wienand</t>
  </si>
  <si>
    <t xml:space="preserve">FATAL, shoulders, arms, abdomen &amp; foot bitten  </t>
  </si>
  <si>
    <t>G.V. Wienand, M. Levine, GSAF</t>
  </si>
  <si>
    <t>1963.12.26.b</t>
  </si>
  <si>
    <t>Ronnie De Wet</t>
  </si>
  <si>
    <t>Lower leg bitten &amp; foot severed, leg surgically amputated below knee</t>
  </si>
  <si>
    <t>1.8 m [6']  shark</t>
  </si>
  <si>
    <t>D.  Davies, pp.120-121; M. Levine, GSAF</t>
  </si>
  <si>
    <t>1963.12.26.a</t>
  </si>
  <si>
    <t>Figtree Ledge, Hervey Bay</t>
  </si>
  <si>
    <t>Sitting on gunwale of boat</t>
  </si>
  <si>
    <t>Mr. N. Warry</t>
  </si>
  <si>
    <t>No injury, shark's tail struck his armpit</t>
  </si>
  <si>
    <t>4.3 m [14'], 1000-lb shark</t>
  </si>
  <si>
    <t>Maryborough Chronicle  (Qld), 12/28/1963</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</si>
  <si>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</si>
  <si>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</si>
  <si>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</si>
  <si>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</si>
  <si>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</si>
  <si>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</si>
  <si>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1964.01.01.b</t>
  </si>
  <si>
    <t>Metro coast</t>
  </si>
  <si>
    <t>Edwards</t>
  </si>
  <si>
    <t>T. Peake, GSAF</t>
  </si>
  <si>
    <t>1964.01.01.a</t>
  </si>
  <si>
    <t>Diving for sinkers</t>
  </si>
  <si>
    <t>Jakobus Christiaan Steyn</t>
  </si>
  <si>
    <t xml:space="preserve">Lacerations and puncture wounds in right arm </t>
  </si>
  <si>
    <t>2.1 m to 2.4 m  [7' to 8'] shark</t>
  </si>
  <si>
    <t>The Argus, 1/3/1964</t>
  </si>
  <si>
    <t>1964.01.00</t>
  </si>
  <si>
    <t>White Island</t>
  </si>
  <si>
    <t>J.H. Seddon</t>
  </si>
  <si>
    <t>H.D.Baldridge (1994) SAF Case #1484, Note: Unable to verify in local records.</t>
  </si>
  <si>
    <t>1964.01.04</t>
  </si>
  <si>
    <t>Lomaloma, Lau</t>
  </si>
  <si>
    <t>Tuvuca Isalnd</t>
  </si>
  <si>
    <t>Tale Meve (female)</t>
  </si>
  <si>
    <t>Deep lacerations to her right thigh</t>
  </si>
  <si>
    <t>SAF Case #1250</t>
  </si>
  <si>
    <t>1964.01.06.R</t>
  </si>
  <si>
    <t>Oldham Evening Chronicle, 1/6/1964</t>
  </si>
  <si>
    <t>1964.01.11</t>
  </si>
  <si>
    <t>Southeast Farallon Island</t>
  </si>
  <si>
    <t>Jack Rochette</t>
  </si>
  <si>
    <t>Leg &amp; thigh bitten</t>
  </si>
  <si>
    <t>White shark (tooth fragment recovered)</t>
  </si>
  <si>
    <t>R. Collier, p.261-264; D. Miller &amp; R. Collier; R. Collier, pp.26-40</t>
  </si>
  <si>
    <t>1964.01.18</t>
  </si>
  <si>
    <t>Frank Hastie</t>
  </si>
  <si>
    <t>Wobbegong</t>
  </si>
  <si>
    <t>G.P. Whitley, citing Sydney Morning Herald, 1/21/1964</t>
  </si>
  <si>
    <t>1964.01.21</t>
  </si>
  <si>
    <t>20 m from shore at Strand</t>
  </si>
  <si>
    <t>Shark watching</t>
  </si>
  <si>
    <t>Motor boat, occupants: Quintus Du Toit, J.H. van Heerden &amp; J.P. Marais</t>
  </si>
  <si>
    <t>No injury to occupants, shark holed  boat</t>
  </si>
  <si>
    <t>1964.01.22</t>
  </si>
  <si>
    <t>Gerald Holder</t>
  </si>
  <si>
    <t>D. Davies; Daily Dispatch (East London), 1/23/1964, M. Levine, GSAF</t>
  </si>
  <si>
    <t>1964.01.23</t>
  </si>
  <si>
    <t>John Carlson</t>
  </si>
  <si>
    <t>Heel &amp; ankle bitten</t>
  </si>
  <si>
    <t>D. Davies, Daily Dispatch (East London), 1/24/1964 M. Levine, GSAF</t>
  </si>
  <si>
    <t>1964.01.27</t>
  </si>
  <si>
    <t>70 miles from Suva</t>
  </si>
  <si>
    <t>Dr. George Lapin</t>
  </si>
  <si>
    <t xml:space="preserve">Long Beach Independent, 1/281964 </t>
  </si>
  <si>
    <t>1964.02.00.b</t>
  </si>
  <si>
    <t>Noel Feustel</t>
  </si>
  <si>
    <t>H.D.Baldridge, SAF Case #1487</t>
  </si>
  <si>
    <t>1964.02.01</t>
  </si>
  <si>
    <t>Ngatuka Bay, near Picton</t>
  </si>
  <si>
    <t>dinghy, occupants: T. Shipston, T. Whitta, L Cox, T. Jones, R. Genet &amp; W. Pearce</t>
  </si>
  <si>
    <t>No injury to occupants , shark nudged oars</t>
  </si>
  <si>
    <t>New Zealand Herald, 2/2/1964;  SAF Case #1335</t>
  </si>
  <si>
    <t>1964.02.00.a</t>
  </si>
  <si>
    <t>Puntarenas Province</t>
  </si>
  <si>
    <t>Puntarenas</t>
  </si>
  <si>
    <t xml:space="preserve">FATAL, right arm &amp; left thigh bitten </t>
  </si>
  <si>
    <t>E. Vargas, M.D.</t>
  </si>
  <si>
    <t>1964.02.02</t>
  </si>
  <si>
    <t>Neil Buckley</t>
  </si>
  <si>
    <t>Body not recovered  / May have drowned prior to shark involvement</t>
  </si>
  <si>
    <t>H.D.Baldridge (1994) SAF Case #1336</t>
  </si>
  <si>
    <t>1964.02.05.a</t>
  </si>
  <si>
    <t>St. Clair Beach, Dunedin</t>
  </si>
  <si>
    <t>Leslie Francis Jordan</t>
  </si>
  <si>
    <t xml:space="preserve">FATAL, both legs bitten &amp; right leg severed at knee </t>
  </si>
  <si>
    <t xml:space="preserve">White shark, 3 m to 3.7 m [10' to 12'] </t>
  </si>
  <si>
    <t>R.D. Weeks, GSAF; Otago Daily Times, 2/6/1964 &amp; 2/7/1964</t>
  </si>
  <si>
    <t>1964.02.05.b</t>
  </si>
  <si>
    <t>Hokio Beach, near Levin</t>
  </si>
  <si>
    <t>Lying in 2 feet of water</t>
  </si>
  <si>
    <t>Right leg &amp; shoulder lacerated</t>
  </si>
  <si>
    <t>1964.02.10</t>
  </si>
  <si>
    <t>West of Pukerua Bay, Wellington</t>
  </si>
  <si>
    <t>Dr. Ken R. Markham</t>
  </si>
  <si>
    <t>No injury to diver, shark bit speargun</t>
  </si>
  <si>
    <t xml:space="preserve">White shark, 3 m [10'] </t>
  </si>
  <si>
    <t>R.D. Weeks, GSAF; Otago Daily Times, 2/11/1964, p1; Wellington Evening Post, 2/17/1960</t>
  </si>
  <si>
    <t>1964.02.11</t>
  </si>
  <si>
    <t>Palliser Bay, Whatarangi (east of Wellington)</t>
  </si>
  <si>
    <t>preparing to go skin diving</t>
  </si>
  <si>
    <t>R.D.Weeks, GSAF; Otago Daily Times, 2/13/1964, p.5</t>
  </si>
  <si>
    <t>1964.02.14.b</t>
  </si>
  <si>
    <t>Bernard Taye</t>
  </si>
  <si>
    <t xml:space="preserve">FATAL, foot &amp; part of other leg severed  </t>
  </si>
  <si>
    <t xml:space="preserve">Sydney Daily Telegraph, 2/15/1964 </t>
  </si>
  <si>
    <t>1964.02.14.a</t>
  </si>
  <si>
    <t>Nailou Village, Tunuloa Natewa Bay</t>
  </si>
  <si>
    <t>Ivo Berabi</t>
  </si>
  <si>
    <t xml:space="preserve">FATAL, thigh and abdomen bitten </t>
  </si>
  <si>
    <t>Fiji Times; L. Schultz</t>
  </si>
  <si>
    <t>1964.02.17.R</t>
  </si>
  <si>
    <t>Savuli Reef</t>
  </si>
  <si>
    <t>boat, occupant: R. Southey of Lautoka</t>
  </si>
  <si>
    <t>Tiger shark, 3.5 m, 250-lb female</t>
  </si>
  <si>
    <t>Fiji Times, 2/17/1964</t>
  </si>
  <si>
    <t>1964.03.00</t>
  </si>
  <si>
    <t>Bel Air, Dakar</t>
  </si>
  <si>
    <t>Free diving for shell</t>
  </si>
  <si>
    <t>O.D.</t>
  </si>
  <si>
    <t>Thigh &amp; hand bitten</t>
  </si>
  <si>
    <t>1964.03.05</t>
  </si>
  <si>
    <t>Fort Lauderdale, Broward County</t>
  </si>
  <si>
    <t xml:space="preserve">Skin diving </t>
  </si>
  <si>
    <t>James R. Duryea</t>
  </si>
  <si>
    <t>Minor injury, abdomen abraded when he collided with the shark</t>
  </si>
  <si>
    <t>1.7 m [5.5'] shark</t>
  </si>
  <si>
    <t xml:space="preserve">Sun Sentinel, 3/6/1964 </t>
  </si>
  <si>
    <t>1964.03.28.b</t>
  </si>
  <si>
    <t>Surfers Paradise Beach near Victor Harbour</t>
  </si>
  <si>
    <t>Allan Spry</t>
  </si>
  <si>
    <t xml:space="preserve">Advertiser (Adelaide) and Telegraph (Sydney), 3/30/1964 </t>
  </si>
  <si>
    <t>1964.03.28.a</t>
  </si>
  <si>
    <t>30 miles from Port Moresby</t>
  </si>
  <si>
    <t>Canoe capsized with 10 occupants, 8 survived,  Hamilton swam off to seek help</t>
  </si>
  <si>
    <t>Donald Hamilton</t>
  </si>
  <si>
    <t>Daily Mirror (Sydney), 3/311964; SAF Case 1333</t>
  </si>
  <si>
    <t>1964.04.07</t>
  </si>
  <si>
    <t>Inshore side of reef near Madang</t>
  </si>
  <si>
    <t>Simon Kilaleg</t>
  </si>
  <si>
    <t>Daily News (Perth), 4/8/1964</t>
  </si>
  <si>
    <t>1964.05.00</t>
  </si>
  <si>
    <t>Achutupu, a small island ner Ailigandi</t>
  </si>
  <si>
    <t xml:space="preserve">FATAL, torso / abdomen severely bitten  </t>
  </si>
  <si>
    <t>1964.05.08</t>
  </si>
  <si>
    <t>Naviti</t>
  </si>
  <si>
    <t>Sailasa Ratubalavu</t>
  </si>
  <si>
    <t xml:space="preserve">FATAL, buttocks, lower abdomen &amp; genitalia removed  </t>
  </si>
  <si>
    <t>H.D. Baldridge, p.196; Clark, p.87</t>
  </si>
  <si>
    <t>1964.05.30</t>
  </si>
  <si>
    <t>Caribbean Coast</t>
  </si>
  <si>
    <t>W.W. Fitzsimmons</t>
  </si>
  <si>
    <t xml:space="preserve">Lemon shark </t>
  </si>
  <si>
    <t>H.D. Baldridge, SAF Case #1496</t>
  </si>
  <si>
    <t>1964.06.02</t>
  </si>
  <si>
    <t>Dawood Pili</t>
  </si>
  <si>
    <t>Skeletonized, except for head &amp; feet. Possibly a drowning / scavenging</t>
  </si>
  <si>
    <t>1964.06.17</t>
  </si>
  <si>
    <t>Near Rabaul</t>
  </si>
  <si>
    <t>canoe, occupant: Herman Taman</t>
  </si>
  <si>
    <t>No injury to occupant, shark lifted canoe's outrigger</t>
  </si>
  <si>
    <t>SAF Case #1300</t>
  </si>
  <si>
    <t>1964.06.23</t>
  </si>
  <si>
    <t>Lau Group</t>
  </si>
  <si>
    <t>Tovu, Totoya Island</t>
  </si>
  <si>
    <t>Isireli Mara</t>
  </si>
  <si>
    <t>Buttocks bitten</t>
  </si>
  <si>
    <t xml:space="preserve">Fiji Times, 6/26/1963 </t>
  </si>
  <si>
    <t>1964.06.24</t>
  </si>
  <si>
    <t>boat, occupant: Harvey Birch</t>
  </si>
  <si>
    <t>No injury to occupants, shark crashed through windshield of boat</t>
  </si>
  <si>
    <t xml:space="preserve">Valley News (Gardena), 6/28/1964 </t>
  </si>
  <si>
    <t>1964.06.28</t>
  </si>
  <si>
    <t>Long Island</t>
  </si>
  <si>
    <t>Attempting to swim across the Atlantic Ocean</t>
  </si>
  <si>
    <t>Britt Sullivan</t>
  </si>
  <si>
    <t>Disappeared, probable drowning but sharks in area led to speculation that she was taken by a shark</t>
  </si>
  <si>
    <t>Oakland Tribune, 6/29/1964</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</si>
  <si>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</si>
  <si>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</si>
  <si>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</si>
  <si>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</si>
  <si>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</si>
  <si>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</si>
  <si>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1964.07.00.b</t>
  </si>
  <si>
    <t>A reef off New Hanover (Northern end)</t>
  </si>
  <si>
    <t>Standing / fishing</t>
  </si>
  <si>
    <t>Kambagil, male</t>
  </si>
  <si>
    <t xml:space="preserve">Times Courier (Lae, PNG) 7/29/1964 </t>
  </si>
  <si>
    <t>1964.07.00.a</t>
  </si>
  <si>
    <t>Southern end</t>
  </si>
  <si>
    <t>canoeing</t>
  </si>
  <si>
    <t>occupant: child</t>
  </si>
  <si>
    <t xml:space="preserve">No injury to occupant, canoe struck several times by shark </t>
  </si>
  <si>
    <t>Times Courier (Lae, PNG) 7/29/1964</t>
  </si>
  <si>
    <t>1964.07.08.b</t>
  </si>
  <si>
    <t>Island Rock</t>
  </si>
  <si>
    <t>Dr. J. J. Marais</t>
  </si>
  <si>
    <t>Remains recovered, probable drowning and scavenging</t>
  </si>
  <si>
    <t>M. Levine, L. Jones, GSAF</t>
  </si>
  <si>
    <t>1964.07.08.a</t>
  </si>
  <si>
    <t>Tagging sharks</t>
  </si>
  <si>
    <t>18' boat of Morris Vorenberg</t>
  </si>
  <si>
    <t>No injury to occupant, hooked shark rammed &amp; bit boat PROVOKED INCIDENT</t>
  </si>
  <si>
    <t>white shark</t>
  </si>
  <si>
    <t>1964.07.15</t>
  </si>
  <si>
    <t>3 days out of Old Saybrook, Connecticut, 37.04'N, 67.57'W, Southern fringe of Gulf Stream</t>
  </si>
  <si>
    <t>Yacht Gooney Bird foundered, 4 survivors on raft</t>
  </si>
  <si>
    <t>No injury, no attack; sharks ate their food tied to a line over the side of the raft</t>
  </si>
  <si>
    <t>SAF Case #1313</t>
  </si>
  <si>
    <t>1964.07.16</t>
  </si>
  <si>
    <t>Searching for remains of  Dr. Marais</t>
  </si>
  <si>
    <t>Len Jones</t>
  </si>
  <si>
    <t>No injury, shark charged &amp; impaled itself on spear</t>
  </si>
  <si>
    <t>L. Jones, M. Levine,GSAF</t>
  </si>
  <si>
    <t>1964.07.27</t>
  </si>
  <si>
    <t>Manuel Alvelo</t>
  </si>
  <si>
    <t>Arm lacerated by speared shark PROVOKED INCIDENT</t>
  </si>
  <si>
    <t>Nurse shark</t>
  </si>
  <si>
    <t>H.D.Baldridge (1994) SAF Case #1547</t>
  </si>
  <si>
    <t>1965.07.30</t>
  </si>
  <si>
    <t>Lerner Marine Lab</t>
  </si>
  <si>
    <t>Attempting to anesthetize shark</t>
  </si>
  <si>
    <t>Karl Kuchnow</t>
  </si>
  <si>
    <t>Chest bitten PROVOKED INCIDENT</t>
  </si>
  <si>
    <t>Lemon shark, 0.5 m</t>
  </si>
  <si>
    <t>H.D. Baldridge, p. 93</t>
  </si>
  <si>
    <t>1964.08.00</t>
  </si>
  <si>
    <t>San Blas</t>
  </si>
  <si>
    <t>Off Achutuppu Island near Ailigandi</t>
  </si>
  <si>
    <t>Free diving / Spearfishingat edge of reef</t>
  </si>
  <si>
    <t>Less than 1.2 m [4']</t>
  </si>
  <si>
    <t>1964.08.03</t>
  </si>
  <si>
    <t>Saidaiji</t>
  </si>
  <si>
    <t>Yoshio Ukita</t>
  </si>
  <si>
    <t>K. Nakaya</t>
  </si>
  <si>
    <t>1964.08.08</t>
  </si>
  <si>
    <t>2 miles off Jupiter, Palm Beach County</t>
  </si>
  <si>
    <t>Spearfishing using scuba</t>
  </si>
  <si>
    <t>James R. Webb</t>
  </si>
  <si>
    <t>No injury, shark hit scuba tank</t>
  </si>
  <si>
    <t>H.D. Baldridge, p.183</t>
  </si>
  <si>
    <t>1964.08.21</t>
  </si>
  <si>
    <t>Ron Kopenski</t>
  </si>
  <si>
    <t>No injury,  bumped repeatedly</t>
  </si>
  <si>
    <t>W.H. Tobert</t>
  </si>
  <si>
    <t>1964.08.22</t>
  </si>
  <si>
    <t>5 miles south of Palm Beach</t>
  </si>
  <si>
    <t>Kenny Ruszenas</t>
  </si>
  <si>
    <t>3 m to 3.7 m [10' to 12']  great hammerhead shark shark only made a threat display. No injury</t>
  </si>
  <si>
    <t>1964.08.23</t>
  </si>
  <si>
    <t>Floating on his back in an inner tube</t>
  </si>
  <si>
    <t>Thad T. Moore</t>
  </si>
  <si>
    <t>1.8 to 2.4 m [6' to 8'] shark</t>
  </si>
  <si>
    <t>T.T. Moore</t>
  </si>
  <si>
    <t>1964.08.26</t>
  </si>
  <si>
    <t>Hollywood Beach, Broward County</t>
  </si>
  <si>
    <t>Marc Tayman</t>
  </si>
  <si>
    <t>Bruised &amp; abraded ankle</t>
  </si>
  <si>
    <t>M. Tayman</t>
  </si>
  <si>
    <t>1964.09.07</t>
  </si>
  <si>
    <t>Northern Taiwan</t>
  </si>
  <si>
    <t>Tamsui Beach</t>
  </si>
  <si>
    <t>LO Chiu-yang</t>
  </si>
  <si>
    <t>Right thigh &amp;  elbow bitten</t>
  </si>
  <si>
    <t>China Post (Taipei, Taiwan) 9/22/1964; J. Wong</t>
  </si>
  <si>
    <t>1964.09.20</t>
  </si>
  <si>
    <t>Tamsui Beach, Taipai</t>
  </si>
  <si>
    <t>Ko Tien-fu</t>
  </si>
  <si>
    <t>China Post (Taipai, Taiwan) 9/22/1964</t>
  </si>
  <si>
    <t>1964.09.27</t>
  </si>
  <si>
    <t>Giancarlo Griffon</t>
  </si>
  <si>
    <t>Disappeared, probable drowning but sharks in area led to speculation that he was taken by a shark</t>
  </si>
  <si>
    <t>C. Moore. GSAF</t>
  </si>
  <si>
    <t>1964.10.04</t>
  </si>
  <si>
    <t>Avalon Beach, near Mandurah, 50 miles south of Perth</t>
  </si>
  <si>
    <t>Surfing, but swimming to his board</t>
  </si>
  <si>
    <t>Murray Henderson</t>
  </si>
  <si>
    <t>Abrasions &amp; 11 teethmarks on right lower leg</t>
  </si>
  <si>
    <t>The Australian 10/5/1964</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</si>
  <si>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</si>
  <si>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</si>
  <si>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</si>
  <si>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</si>
  <si>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</si>
  <si>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</si>
  <si>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1964.10.31</t>
  </si>
  <si>
    <t>Robin Clausen</t>
  </si>
  <si>
    <t>Right leg bitten  while attempting to gaff hooked shark PROVOKED INCIDENT</t>
  </si>
  <si>
    <t>1964.11.05</t>
  </si>
  <si>
    <t>Longline fishing</t>
  </si>
  <si>
    <t>18 hp Boston Whaler boat, occupant: G. W. Bane, Jr.</t>
  </si>
  <si>
    <t>No injury to occupant, shark bit propeller of outboard motor</t>
  </si>
  <si>
    <t>G. W. Bane, Jr.</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</si>
  <si>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</si>
  <si>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</si>
  <si>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</si>
  <si>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</si>
  <si>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</si>
  <si>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</si>
  <si>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</si>
  <si>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1964.11.18</t>
  </si>
  <si>
    <t>Fingal Beach, near Tweed Heads</t>
  </si>
  <si>
    <t>Swimming out to rescue swimmers in difficulty</t>
  </si>
  <si>
    <t>Glenthorne Prior</t>
  </si>
  <si>
    <t>Daily Mirror (Sydney), 11/19/1964</t>
  </si>
  <si>
    <t>1964.11.29</t>
  </si>
  <si>
    <t>Lady Julia Percy Island</t>
  </si>
  <si>
    <t>Free diving with seals</t>
  </si>
  <si>
    <t>Henri Bource</t>
  </si>
  <si>
    <t>Left leg severed</t>
  </si>
  <si>
    <t>A. Sharpe, pp.115-116; H. Edwards, pp.67-71; J. Green, p.35; A. MacCormick, pp.88-91; J. West, ASAF</t>
  </si>
  <si>
    <t>1964.12.06</t>
  </si>
  <si>
    <t>Fishing with hand line tied to wrist &amp; was pulled into the water</t>
  </si>
  <si>
    <t>Musa Mohammed</t>
  </si>
  <si>
    <t>Star, 12/7/1964</t>
  </si>
  <si>
    <t>1964.12.09</t>
  </si>
  <si>
    <t>Off Sing Village, Buka Island</t>
  </si>
  <si>
    <t>Canoe swamped, swimming back to canoe</t>
  </si>
  <si>
    <t>Soso, a male</t>
  </si>
  <si>
    <t>South Pacific Post (Port Moresby), 12/16/1964</t>
  </si>
  <si>
    <t>1964.12.10.b</t>
  </si>
  <si>
    <t>Buka Island</t>
  </si>
  <si>
    <t>Thigh severely lacerated</t>
  </si>
  <si>
    <t>H.D.Baldridge (1994) SAF Case #1558</t>
  </si>
  <si>
    <t>1964.12.10.a</t>
  </si>
  <si>
    <t>Port Jervis</t>
  </si>
  <si>
    <t>19' boat, occupants: Ray Peckham, L.C. Wells</t>
  </si>
  <si>
    <t>No injury to occupants, shark rammed boat, bit planks &amp; sheared off copper rivet at stern of boat</t>
  </si>
  <si>
    <t>Adelaide Advertiser, 12/11/1965</t>
  </si>
  <si>
    <t>1964.12.25</t>
  </si>
  <si>
    <t>W. A. Strijdom</t>
  </si>
  <si>
    <t>Hand, ankle &amp; calf lacerated</t>
  </si>
  <si>
    <t xml:space="preserve">Raggedtooth shark </t>
  </si>
  <si>
    <t>Dr. Macrae; J. D'Aubrey, M. Levine, GSAF</t>
  </si>
  <si>
    <t>1965.01.09</t>
  </si>
  <si>
    <t>Off Gaire Village</t>
  </si>
  <si>
    <t>Lohia Raho, a male</t>
  </si>
  <si>
    <t>4.9 m [16'] whaler</t>
  </si>
  <si>
    <t>South Pacific Post (Port Moresby), 1/11/1965</t>
  </si>
  <si>
    <t>1965.01.10</t>
  </si>
  <si>
    <t>East of Station Pier, Port Melbourne</t>
  </si>
  <si>
    <t>Arthur Wootton</t>
  </si>
  <si>
    <t>Thigh gashed</t>
  </si>
  <si>
    <t>The Australian 1/11/1965</t>
  </si>
  <si>
    <t>1965.01.16</t>
  </si>
  <si>
    <t>A.W.F. Patterson</t>
  </si>
  <si>
    <t>Right thigh punctured</t>
  </si>
  <si>
    <t>D. Davies &amp; J. D'Aubrey, GSAF</t>
  </si>
  <si>
    <t>1965.01.23</t>
  </si>
  <si>
    <t>Paddling rescue ski</t>
  </si>
  <si>
    <t>Ronald Bowers</t>
  </si>
  <si>
    <t>D. Davies, J. D'Aubrey &amp; H. Haicker, ORI; M. Levine, GSAF</t>
  </si>
  <si>
    <t>1965.01.25</t>
  </si>
  <si>
    <t>Motor boat Rebel Belle lost</t>
  </si>
  <si>
    <t>Jack A. Zittel</t>
  </si>
  <si>
    <t>Puncture marks on chest may have been post mortem, 4 other bodies in area were undamaged</t>
  </si>
  <si>
    <t>H.L. Johnson; SAF Case #1353</t>
  </si>
  <si>
    <t>1965.02.04</t>
  </si>
  <si>
    <t>Granite Pier, Rockport</t>
  </si>
  <si>
    <t>Ronald R. Powell</t>
  </si>
  <si>
    <t>Punctures on left thigh</t>
  </si>
  <si>
    <t>R. Powell; Boston Traveler 2/11/1965; H.D. Baldridge, p.184</t>
  </si>
  <si>
    <t>1965.02.14</t>
  </si>
  <si>
    <t>Amatikulu</t>
  </si>
  <si>
    <t>Geoffrey Walter Black</t>
  </si>
  <si>
    <t>Abdomen, buttock, thigh, arm &amp; hand bitten</t>
  </si>
  <si>
    <t xml:space="preserve">1.8 m [6'], 136-kg [300-lb] shark </t>
  </si>
  <si>
    <t>G.W. Black, M. Levine,  GSAF;  T. McHugh, A. Heydorn. J. D'Aubrey &amp; P.H. Jacques; T. Wallett, pp.51-52</t>
  </si>
  <si>
    <t>1965.03.14</t>
  </si>
  <si>
    <t>Pompano Beach, Palm Beach County</t>
  </si>
  <si>
    <t>Rick MacNeilly</t>
  </si>
  <si>
    <t>R. MacNeilly</t>
  </si>
  <si>
    <t>1965.03.23</t>
  </si>
  <si>
    <t>60 miles offshore north of San Juan</t>
  </si>
  <si>
    <t>Aircraft exploded</t>
  </si>
  <si>
    <t>15 Royal Canadian Airforce crew &amp; 1 passenger</t>
  </si>
  <si>
    <t>All 16 onboard perished, recovery efforts hampered by sharks</t>
  </si>
  <si>
    <t>Dr. S.D. Caller; SAF Case #1360</t>
  </si>
  <si>
    <t>1965.04.04.b</t>
  </si>
  <si>
    <t>Walking on reef</t>
  </si>
  <si>
    <t>Barry Nakamura</t>
  </si>
  <si>
    <t>Tiger shark, tooth fragment recovered</t>
  </si>
  <si>
    <t>P.T. Wilson</t>
  </si>
  <si>
    <t>1965.04.04.a</t>
  </si>
  <si>
    <t>Paddling on surfboard</t>
  </si>
  <si>
    <t>William F. Lachmund</t>
  </si>
  <si>
    <t>Left hand punctured &amp; lacerated</t>
  </si>
  <si>
    <t>Blacktip or spinner shark</t>
  </si>
  <si>
    <t>M. Vorenberg; R. Greer, M.D.</t>
  </si>
  <si>
    <t>1965.04.10</t>
  </si>
  <si>
    <t>American Shoals off Key West</t>
  </si>
  <si>
    <t>Dr. J. D. Morgan</t>
  </si>
  <si>
    <t>Left hand severely lacerated</t>
  </si>
  <si>
    <t xml:space="preserve">White shark, 10' to 12' </t>
  </si>
  <si>
    <t xml:space="preserve">J. D. Morgan, M.D. </t>
  </si>
  <si>
    <t>1965.04.25</t>
  </si>
  <si>
    <t>Pacifica, San Mateo County</t>
  </si>
  <si>
    <t>Michael Sammut</t>
  </si>
  <si>
    <t>Drowned &amp; his body was not recovered. Sharks seen in area later that day but no shark involvement in surfer's death</t>
  </si>
  <si>
    <t>H.D. Baldridge, SAF Case #1370; R. Collier, p.xxxvi.</t>
  </si>
  <si>
    <t>1965.04.29</t>
  </si>
  <si>
    <t>Hobe Sound, Martin County</t>
  </si>
  <si>
    <t>Morris M. Vorenberg</t>
  </si>
  <si>
    <t>Thighs abraded, puncture wounds in dorsal surface of left hand</t>
  </si>
  <si>
    <t>1965.05.00.a</t>
  </si>
  <si>
    <t>Mocambo</t>
  </si>
  <si>
    <t>Father Jose de Jesus Gomez, a priest</t>
  </si>
  <si>
    <t>Right arm severed, right leg bitten, not known if he survived</t>
  </si>
  <si>
    <t>The News (Mexico City) 6/12/1965</t>
  </si>
  <si>
    <t>1965.05.00.b</t>
  </si>
  <si>
    <t>Ken Bernard</t>
  </si>
  <si>
    <t>H.D.Baldridge (1994) SAF Case #1498</t>
  </si>
  <si>
    <t>1965.05.28</t>
  </si>
  <si>
    <t>Playa Mocambo</t>
  </si>
  <si>
    <t>Fidel Garcia Montero</t>
  </si>
  <si>
    <t xml:space="preserve">FATAL, left arm &amp; right leg severed </t>
  </si>
  <si>
    <t>The News (Mexico City) 6/1/1965</t>
  </si>
  <si>
    <t>1965.05.29</t>
  </si>
  <si>
    <t>Ignacio Millán</t>
  </si>
  <si>
    <t xml:space="preserve">FATAL, left leg &amp; right arm severed </t>
  </si>
  <si>
    <t xml:space="preserve">The News (Mexico City) 6/1/1965 </t>
  </si>
  <si>
    <t>1965.06.00.b</t>
  </si>
  <si>
    <t>Near Bougainville (North Solomons)</t>
  </si>
  <si>
    <t>Huhunoti Island</t>
  </si>
  <si>
    <t>Mr. Belle Yang, a school teacher</t>
  </si>
  <si>
    <t xml:space="preserve">Age (Melbourne) 6/7/1965 </t>
  </si>
  <si>
    <t>1965.06.00</t>
  </si>
  <si>
    <t>Kikio Naruchima</t>
  </si>
  <si>
    <t>H.D.Baldridge (1994) SAF Case #1510</t>
  </si>
  <si>
    <t>1965.06.09</t>
  </si>
  <si>
    <t>Father Miguel de Jesus Chavez, a Catholic priest</t>
  </si>
  <si>
    <t>Right forearm severed, right leg bitten and surgically amputated</t>
  </si>
  <si>
    <t>J. Carranza (This is apparently a different case than 1965.05.00.a)</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</si>
  <si>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</si>
  <si>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</si>
  <si>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</si>
  <si>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</si>
  <si>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</si>
  <si>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</si>
  <si>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1965.06.19</t>
  </si>
  <si>
    <t>In front of Key Biscayne Beach Club, Key Biscayne</t>
  </si>
  <si>
    <t>Eugene Rihl III</t>
  </si>
  <si>
    <t xml:space="preserve">Parallel lacerations on right calf. Thought to be a barracuda bite </t>
  </si>
  <si>
    <t>Miami Herald, 6/20/1965; SAF Case #1372</t>
  </si>
  <si>
    <t>1965.07.02.R</t>
  </si>
  <si>
    <t>12' boat Sio Ag, occupant: John Riding</t>
  </si>
  <si>
    <t>No injury to occupant, shark bit boat</t>
  </si>
  <si>
    <t>Daily Express, 7/2/1965; SAF Case #1375</t>
  </si>
  <si>
    <t>1965.07.26</t>
  </si>
  <si>
    <t>Hector Serfio Trillio Jimenez</t>
  </si>
  <si>
    <t xml:space="preserve">FATAL, both legs severed </t>
  </si>
  <si>
    <t xml:space="preserve">Latin American Times (New York), 8/3/1965 </t>
  </si>
  <si>
    <t>1965.08.26</t>
  </si>
  <si>
    <t>Steel Pier, Atlantic City, Atlantic County</t>
  </si>
  <si>
    <t>James Bloodworth, Jr.</t>
  </si>
  <si>
    <t>J. Bloodworth; Philadelphia Inquirer 8/27/1965</t>
  </si>
  <si>
    <t>1965.08.30</t>
  </si>
  <si>
    <t>Grounded off Scarborough Shoals, 150 miles northwest of Manila in the South China Sea</t>
  </si>
  <si>
    <t>Arsinoe, a French tanker</t>
  </si>
  <si>
    <t>French seaman</t>
  </si>
  <si>
    <t>One man was lost, but he may have drowned</t>
  </si>
  <si>
    <t>Manila Daily Bulletin, 9/3/1965; SAF Case #1388</t>
  </si>
  <si>
    <t>1965.09.08</t>
  </si>
  <si>
    <t>Playa Villa del Mar</t>
  </si>
  <si>
    <t>Miguel Salas Gonzalez</t>
  </si>
  <si>
    <t>Leg &amp; arm bitten</t>
  </si>
  <si>
    <t>300-kg [662-lb] shark</t>
  </si>
  <si>
    <t>F. Piskur; press clipping dated 9/9/1965</t>
  </si>
  <si>
    <t>1965.09.12</t>
  </si>
  <si>
    <t>Moem Village near Wewak</t>
  </si>
  <si>
    <t>Fishing (rod &amp; line)</t>
  </si>
  <si>
    <t>Ilu</t>
  </si>
  <si>
    <t>Leg &amp; hand bitten by shark that had been speared by another fisherman PROVOKED INCIDENT</t>
  </si>
  <si>
    <t>0.9 m [3'] shark</t>
  </si>
  <si>
    <t xml:space="preserve">The Times (London), </t>
  </si>
  <si>
    <t>1965.09.21</t>
  </si>
  <si>
    <t>Sek Harbor</t>
  </si>
  <si>
    <t>Dabek Orou, male</t>
  </si>
  <si>
    <t>Minor injury, speared shark lacerated his kneecap &amp; leg PROVOKED INCIDENT</t>
  </si>
  <si>
    <t>"small shark"</t>
  </si>
  <si>
    <t>South Pacific Post, 9/22/2965; SAF Case #1386</t>
  </si>
  <si>
    <t>1965.10.00</t>
  </si>
  <si>
    <t>John Guge</t>
  </si>
  <si>
    <t>Toe severed</t>
  </si>
  <si>
    <t>H.D. Baldridge (1994) SAF Case #1475</t>
  </si>
  <si>
    <t>1965.10.10</t>
  </si>
  <si>
    <t>West coast</t>
  </si>
  <si>
    <t>Outside the reef off Moputu Village, near Talasea</t>
  </si>
  <si>
    <t>Spearfishing, shot a turtle</t>
  </si>
  <si>
    <t>Kaleva</t>
  </si>
  <si>
    <t>2 sharks involved</t>
  </si>
  <si>
    <t>Morning Herald (Sydney) 10/17/1965</t>
  </si>
  <si>
    <t>1965.10.16.b</t>
  </si>
  <si>
    <t>Sunbathing on beach when he saw child being attacked by the shark</t>
  </si>
  <si>
    <t>Bruce Johnson, rescuer</t>
  </si>
  <si>
    <t>Right arm &amp; right leg bitten</t>
  </si>
  <si>
    <t>1.8 m [6'], 180-lb shark</t>
  </si>
  <si>
    <t>St. Paul Dispatch, 10/27/1965</t>
  </si>
  <si>
    <t>1965.10.16.a</t>
  </si>
  <si>
    <t>Playing in the water</t>
  </si>
  <si>
    <t>young girl</t>
  </si>
  <si>
    <t>1965.10.21</t>
  </si>
  <si>
    <t>Florida Strait</t>
  </si>
  <si>
    <t>The boat Caribou II sank</t>
  </si>
  <si>
    <t>Mario Castellanos</t>
  </si>
  <si>
    <t>Lodi News Sentinel, 10/30/1965</t>
  </si>
  <si>
    <t>1965.11.03.a</t>
  </si>
  <si>
    <t>Oak Beach</t>
  </si>
  <si>
    <t>Roy McGuffie</t>
  </si>
  <si>
    <t>Puncture wounds to right thigh</t>
  </si>
  <si>
    <t>Telegraph (Sydney), Mirror (Sydney), Post (Cairns),  11/4/1965; J. Green, p.35</t>
  </si>
  <si>
    <t>1965.11.03.b</t>
  </si>
  <si>
    <t>Golfo de los Mosquitos</t>
  </si>
  <si>
    <t>Argentine Air Force C-54</t>
  </si>
  <si>
    <t xml:space="preserve">68 people missing (crew &amp; passengers) </t>
  </si>
  <si>
    <t>2 life preservers had been bitten by sharks</t>
  </si>
  <si>
    <t>Tropic Survival School; RCC;  SAF Case #1394</t>
  </si>
  <si>
    <t>1965.11.21.b</t>
  </si>
  <si>
    <t>Near Brisbane</t>
  </si>
  <si>
    <t>Fishing from 34' boat when pulled overboard by hooked shark</t>
  </si>
  <si>
    <t>Gordon Hobrook</t>
  </si>
  <si>
    <t>FATAL PROVOKED INCIDENT</t>
  </si>
  <si>
    <t xml:space="preserve">Evening Press (Dublin, Ireland) 11/22/1965 </t>
  </si>
  <si>
    <t>1965.11.21.a</t>
  </si>
  <si>
    <t>250 miles southwest of O'ahu, Hawaii</t>
  </si>
  <si>
    <t>Japanese fishing boat Taihei Maru No.10</t>
  </si>
  <si>
    <t>Hauling dead shark aboard, when another shark leapt out of the water &amp; bit him</t>
  </si>
  <si>
    <t>Takashi Kameya</t>
  </si>
  <si>
    <t>Left forearm bitten, surgically amputated</t>
  </si>
  <si>
    <t>P. Resos &amp; J. Souza, Pararescue, 76th Air Rescue Squadron, Hickam AFB, Hawaii</t>
  </si>
  <si>
    <t>1965.12.10</t>
  </si>
  <si>
    <t>Cape Jervis</t>
  </si>
  <si>
    <t>19' clinker-built craft. Occupants: Ray Peckham &amp; Mr. L.C. Wells</t>
  </si>
  <si>
    <t>No injury to occupants. Shark  gouged planks of boat</t>
  </si>
  <si>
    <t>Adelaide Advertiser, 12/11/1965, SAF Case 1345</t>
  </si>
  <si>
    <t>1965.12.19</t>
  </si>
  <si>
    <t>David Fellows</t>
  </si>
  <si>
    <t>H.D. Baldridge (1994), SAF Case #1617</t>
  </si>
  <si>
    <t>1965.12.28</t>
  </si>
  <si>
    <t>Bathurst Reef, Rottnest Island</t>
  </si>
  <si>
    <t>Spearfishing, but standing in knee-deep water</t>
  </si>
  <si>
    <t>Thigh &amp; swim fin bitten</t>
  </si>
  <si>
    <t>1.8 m [6'] carpet shark</t>
  </si>
  <si>
    <t>Orange Daily (NSW), 12/29/1965; T. Peake, GSAF</t>
  </si>
  <si>
    <t>1966.01.05</t>
  </si>
  <si>
    <t>Hollywood, Broward County</t>
  </si>
  <si>
    <t>George A. C. Scherer</t>
  </si>
  <si>
    <t>J. Ulsh</t>
  </si>
  <si>
    <t>1966.01.08</t>
  </si>
  <si>
    <t>Oakura Beach, Taranaki</t>
  </si>
  <si>
    <t xml:space="preserve">Body surfing </t>
  </si>
  <si>
    <t>Rae Marion Keightley (female)</t>
  </si>
  <si>
    <t xml:space="preserve">FATAL, left leg bitten thigh to calf  </t>
  </si>
  <si>
    <t>R.D. Weeks, GSAF; Dr. G. E. Walker</t>
  </si>
  <si>
    <t>1966.01.09</t>
  </si>
  <si>
    <t>Dennis Vorster</t>
  </si>
  <si>
    <t>Lower legs bitten</t>
  </si>
  <si>
    <t>1.8 m to 2 m [6' to 6'9"] shark</t>
  </si>
  <si>
    <t>J. D’Aubrey, M. Levine, GSAF</t>
  </si>
  <si>
    <t>1966.01.10</t>
  </si>
  <si>
    <t>Woodman Point</t>
  </si>
  <si>
    <t>Marko Kovacich</t>
  </si>
  <si>
    <t>Lower leg nipped, arm bruised when he landed in boat</t>
  </si>
  <si>
    <t>76 cm [2.5'] carpet shark</t>
  </si>
  <si>
    <t xml:space="preserve">West Australian (Perth), 1/20/1966 </t>
  </si>
  <si>
    <t>1966.01.11</t>
  </si>
  <si>
    <t>Riet River</t>
  </si>
  <si>
    <t>Robin Michael Long</t>
  </si>
  <si>
    <t>Right calf lacerated</t>
  </si>
  <si>
    <t>1.5 m to 1.8 m [5' to 6'] Zambesi shark</t>
  </si>
  <si>
    <t>J.L.B. Smith, J. Wallace, M. Levine, GSAF</t>
  </si>
  <si>
    <t>1966.01.14</t>
  </si>
  <si>
    <t>Off Cartagena</t>
  </si>
  <si>
    <t>Colombian  (Avianca) DC-4 airliner plunged into the sea 5 minutes after takeoff</t>
  </si>
  <si>
    <t xml:space="preserve">10 survived, 51 perished. </t>
  </si>
  <si>
    <t>Virgin Islands Daily News, 1/17/1966; SAF Case #1399</t>
  </si>
  <si>
    <t>1966.01.15</t>
  </si>
  <si>
    <t>Bellambi</t>
  </si>
  <si>
    <t>Cornelius Meyer</t>
  </si>
  <si>
    <t xml:space="preserve">Wobbegong shark, 5' </t>
  </si>
  <si>
    <t>The Age, 1/17/1966, p.1</t>
  </si>
  <si>
    <t>1966.01.22</t>
  </si>
  <si>
    <t>Pebble Beach, Cypress Point, Monterey County</t>
  </si>
  <si>
    <t>Free diving / spearfishing (resting on the surface)</t>
  </si>
  <si>
    <t>Donald Barthman</t>
  </si>
  <si>
    <t>Hand, arm &amp; thigh bitten</t>
  </si>
  <si>
    <t>D. Miller &amp; R. Collier; R. Collier, pp.40-41; H.D. Baldridge, p.76</t>
  </si>
  <si>
    <t>1966.01.25</t>
  </si>
  <si>
    <t>North Sumatra</t>
  </si>
  <si>
    <t>Near Belawan</t>
  </si>
  <si>
    <t>wreck of the State Oil Company ship Permina</t>
  </si>
  <si>
    <t>Sharks said to have killed some of the 80 people lost</t>
  </si>
  <si>
    <t>Sydney Daily Telegraph</t>
  </si>
  <si>
    <t>1966.01.29</t>
  </si>
  <si>
    <t>Strandfontein Beach</t>
  </si>
  <si>
    <t>Helping men land a shark</t>
  </si>
  <si>
    <t>John Campbell</t>
  </si>
  <si>
    <t>Left leg lacerated by hooked shark  PROVOKED INCIDENT</t>
  </si>
  <si>
    <t>Copper shark</t>
  </si>
  <si>
    <t>Daily News, 2/31/1966; J. Penrith &amp; J. D'Aubrey</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</si>
  <si>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</si>
  <si>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</si>
  <si>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</si>
  <si>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</si>
  <si>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</si>
  <si>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</si>
  <si>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1966.03.12</t>
  </si>
  <si>
    <t>The World Liberty and the tanker Mosli collided. The  Halcyon Breeze sent a lifeboat to the rescue, but it was smashed, throwing 6 men in the  water.</t>
  </si>
  <si>
    <t>G. Burns; Befast News-Letter, 3/30/1966</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</si>
  <si>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</si>
  <si>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</si>
  <si>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</si>
  <si>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</si>
  <si>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</si>
  <si>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</si>
  <si>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1966.04.00</t>
  </si>
  <si>
    <t>Overturned skiff</t>
  </si>
  <si>
    <t>Occupants: Jack Munro, Quinton Graham &amp; Donald Shadler</t>
  </si>
  <si>
    <t>SAF Case #1413</t>
  </si>
  <si>
    <t>1966.04.08</t>
  </si>
  <si>
    <t>John Seaver</t>
  </si>
  <si>
    <t>H.D. Baldridge (1994) SAF Case #1483</t>
  </si>
  <si>
    <t>1966.05.16.b</t>
  </si>
  <si>
    <t>Spearfishing / Scuba diving</t>
  </si>
  <si>
    <t>Steven Oschosky</t>
  </si>
  <si>
    <t>White shark, 3.7 m [12']  made threat display. No injury, no attack</t>
  </si>
  <si>
    <t>H.D. Baldridge,p.184; SAF Case  #1412</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</si>
  <si>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</si>
  <si>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</si>
  <si>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</si>
  <si>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</si>
  <si>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</si>
  <si>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1966.05.20.a</t>
  </si>
  <si>
    <t>7 miles offshore on east coast of Australia</t>
  </si>
  <si>
    <t>Daniel Mangel, seaman</t>
  </si>
  <si>
    <t>FATAL, other human remains bitten by sharks, 13 people missing</t>
  </si>
  <si>
    <t>Believed white shark and other smaller species of sharks involved.</t>
  </si>
  <si>
    <t>Barker &amp; Ritson</t>
  </si>
  <si>
    <t>1966.05.20.c</t>
  </si>
  <si>
    <t>Sinking of the dredge World Atlas</t>
  </si>
  <si>
    <t>Kor Van Helden</t>
  </si>
  <si>
    <t xml:space="preserve"> J. Green, p.35</t>
  </si>
  <si>
    <t>1966.05.20.b</t>
  </si>
  <si>
    <t xml:space="preserve"> Bellingen</t>
  </si>
  <si>
    <t>Colin Oxenbridge</t>
  </si>
  <si>
    <t>Bellingen Courier-Sun; J. Green, p.35</t>
  </si>
  <si>
    <t>1966.06.02</t>
  </si>
  <si>
    <t>Society Islands</t>
  </si>
  <si>
    <t>Tahiti</t>
  </si>
  <si>
    <t>Faarei Tuhei</t>
  </si>
  <si>
    <t>Arm lacerated by netted shark PROVOKED INCIDENT</t>
  </si>
  <si>
    <t>H.D. Baldridge (1994), SAF Case #1434</t>
  </si>
  <si>
    <t>1966.06.04</t>
  </si>
  <si>
    <t>Bolivar Peninsula</t>
  </si>
  <si>
    <t>David N. Holmgreen</t>
  </si>
  <si>
    <t>Punctures on  thigh &amp; buttock</t>
  </si>
  <si>
    <t>D. Holmgreen</t>
  </si>
  <si>
    <t>1966.06.11</t>
  </si>
  <si>
    <t>Ft. Lauderdale, Broward County</t>
  </si>
  <si>
    <t>Burton Chamberlin</t>
  </si>
  <si>
    <t>Hand &amp; forearm bitten by hooked shark PROVOKED INCIDENT</t>
  </si>
  <si>
    <t>1.2 m [4'] hammerhead shark</t>
  </si>
  <si>
    <t>T. Bailey</t>
  </si>
  <si>
    <t>1966.06.22</t>
  </si>
  <si>
    <t>Reeds Bay, Brigantine, Atlantic County</t>
  </si>
  <si>
    <t>Clamming</t>
  </si>
  <si>
    <t>Harry Hiksdal</t>
  </si>
  <si>
    <t>3 lacerations on  right leg by speared fish PROVOKED INCIDENT</t>
  </si>
  <si>
    <t>Local authorities speculated that the water was too cold for sharks, but a 2.1 m [7'], 200-lb pregnant sandbar shark was caught next day</t>
  </si>
  <si>
    <t>1966.07.02</t>
  </si>
  <si>
    <t>Between USA &amp; Cuba</t>
  </si>
  <si>
    <t>rowboat, occupants: refugees fleeing Cuba</t>
  </si>
  <si>
    <t>No injury to occupants, sharks bit chunks from boat</t>
  </si>
  <si>
    <t>P. Gilbert; SAF Case #1436</t>
  </si>
  <si>
    <t>1966.07.03</t>
  </si>
  <si>
    <t>Key Biscayne, Miami, Dade County</t>
  </si>
  <si>
    <t>John Brothers</t>
  </si>
  <si>
    <t>No injury. A 1.1 m [3.5'] blacktip shark shark made a threat display &amp; bit gig</t>
  </si>
  <si>
    <t>H.D. Baldridge, p.210</t>
  </si>
  <si>
    <t>1966.07.14</t>
  </si>
  <si>
    <t>Sasa</t>
  </si>
  <si>
    <t>H.D.Baldridge (1994) SAF Case #1415</t>
  </si>
  <si>
    <t>1966.07.17.b</t>
  </si>
  <si>
    <t>Point Comfort, Calhoun County</t>
  </si>
  <si>
    <t>Tommy Barilek</t>
  </si>
  <si>
    <t>Victoria Advocate, 7/20/1966, p.8</t>
  </si>
  <si>
    <t>1966.07.17.a</t>
  </si>
  <si>
    <t>Yang Ching-Hui</t>
  </si>
  <si>
    <t xml:space="preserve">South China Morning Post (Hong Kong), 7/19/1966 </t>
  </si>
  <si>
    <t>1966.07.19</t>
  </si>
  <si>
    <t>Killing a shark</t>
  </si>
  <si>
    <t>Marvin Estridge</t>
  </si>
  <si>
    <t>Arm bitten, PROVOKED INCIDENT</t>
  </si>
  <si>
    <t>News &amp; Courier, 7/20/1966</t>
  </si>
  <si>
    <t>1966.07.31</t>
  </si>
  <si>
    <t>South Jetty, Galveston</t>
  </si>
  <si>
    <t>Diving for sand dollars</t>
  </si>
  <si>
    <t>Robert W. Russell</t>
  </si>
  <si>
    <t>Dorsum of right foot grazed</t>
  </si>
  <si>
    <t>Lemon shark or sandtiger shark</t>
  </si>
  <si>
    <t>M. Vorenberg, H.D. Baldridge, p.191</t>
  </si>
  <si>
    <t>1966.08.00.a</t>
  </si>
  <si>
    <t>Municipal Bathing area, Riviera Beach, Palm Beach County</t>
  </si>
  <si>
    <t>Shawn Carpenter</t>
  </si>
  <si>
    <t>No injury, mother lifted him from the water</t>
  </si>
  <si>
    <t>Spinner or blacktip sharks</t>
  </si>
  <si>
    <t>1966.08.00.b</t>
  </si>
  <si>
    <t>Fenwick Island</t>
  </si>
  <si>
    <t>Charles T. Henderson</t>
  </si>
  <si>
    <t xml:space="preserve">No attack, no injury, shark took speared fish &amp; approached diver closely </t>
  </si>
  <si>
    <t>H.D. Baldridge (1994) SAF Case #1440</t>
  </si>
  <si>
    <t>1966.08.13</t>
  </si>
  <si>
    <t>Taranto province</t>
  </si>
  <si>
    <t>Pulsano, near Taranto</t>
  </si>
  <si>
    <t>Attacked shark with fists</t>
  </si>
  <si>
    <t>Cosimo Piccinni</t>
  </si>
  <si>
    <t>Evening Standard (London) 8/13/1966; Sunday Express (London), 8/14/1966</t>
  </si>
  <si>
    <t>1966.08.14</t>
  </si>
  <si>
    <t>Ye Leow</t>
  </si>
  <si>
    <t>Lobster diving using Scuba</t>
  </si>
  <si>
    <t>Jack W. Caldwell</t>
  </si>
  <si>
    <t>No injury, but shark struck his calf</t>
  </si>
  <si>
    <t>1.5 m to 2.1 m  [5' to 7'] shark</t>
  </si>
  <si>
    <t>H.D.Baldridge, p.184</t>
  </si>
  <si>
    <t>1966.08.16</t>
  </si>
  <si>
    <t>Bakar</t>
  </si>
  <si>
    <t>Josef Treliac</t>
  </si>
  <si>
    <t>R. Rocconi; A. De Maddalena &amp; C. Moore, GSAF</t>
  </si>
  <si>
    <t>1966.08.21.a</t>
  </si>
  <si>
    <t>Duke of York Islands</t>
  </si>
  <si>
    <t>Butliwan Village, 15 miles north of Rabaul</t>
  </si>
  <si>
    <t>Loding Etwat (female)</t>
  </si>
  <si>
    <t>A pack of 6 sharks</t>
  </si>
  <si>
    <t>Age (Melbourne), Hudderfield Daily Examiner (Yorkshire), Evening Press (Dublin), 8/23/1966; Irish News (Belfast), 8/24/1966; A. MacCormick, p.161</t>
  </si>
  <si>
    <t>1966.08.21.b</t>
  </si>
  <si>
    <t>Memilana Bokset (female - rescuer)</t>
  </si>
  <si>
    <t>Age (Melbourne), Hudderfield Daily Examiner (Yorkshire), Evening Press (Dublin), 8/23/196;; Irish News (Belfast), 8/24/1966; A. MacCormick, p.161</t>
  </si>
  <si>
    <t>1966.08.27.a</t>
  </si>
  <si>
    <t>Patricia Hodge</t>
  </si>
  <si>
    <t>Survived, no details</t>
  </si>
  <si>
    <t>P. Gilbert &amp; H.D. Baldridge, SAF Case #1433</t>
  </si>
  <si>
    <t>1966.08.27.b</t>
  </si>
  <si>
    <t>Netting sharks</t>
  </si>
  <si>
    <t>trawler Jacoba, occupant Jan van der Bent</t>
  </si>
  <si>
    <t xml:space="preserve">No attack, no injury to occupant: a 400-lb grey shark k bit nets in the water </t>
  </si>
  <si>
    <t>ISAF Case #1439</t>
  </si>
  <si>
    <t>1966.08.28</t>
  </si>
  <si>
    <t>catamaran, occupant: Neil Fowler</t>
  </si>
  <si>
    <t>No injury to occupant. Shark struck vessel, jamming centreboard</t>
  </si>
  <si>
    <t>Adelaide Advertiser, 9/1/1966; SAF Case #1426</t>
  </si>
  <si>
    <t>1966.09.00</t>
  </si>
  <si>
    <t>Tongue of the Ocean</t>
  </si>
  <si>
    <t>Diving / UW photography</t>
  </si>
  <si>
    <t>Jerry Greenberg</t>
  </si>
  <si>
    <t>2.4 to 3 m [8' to 10'] oceanic whitetip shark  buzzed him. No attack, no injury</t>
  </si>
  <si>
    <t xml:space="preserve"> ISAF Case #1421</t>
  </si>
  <si>
    <t>1966.09.08.b</t>
  </si>
  <si>
    <t xml:space="preserve">Hunting crayfish </t>
  </si>
  <si>
    <t>David Redmond</t>
  </si>
  <si>
    <t>Abdomen abraded when he seized shark PROVOKED INCIDENT</t>
  </si>
  <si>
    <t>San Antonio Express, 9/9/1966</t>
  </si>
  <si>
    <t>1966.09.10</t>
  </si>
  <si>
    <t>Roe Reef off Rottnest Island</t>
  </si>
  <si>
    <t>Frank Paxman</t>
  </si>
  <si>
    <t xml:space="preserve">Mako shark, 1.9 m [6.5'] </t>
  </si>
  <si>
    <t>The West Australian (Perth), 9/14/1966; H.D.Baldridge, p.136</t>
  </si>
  <si>
    <t>1966.09.13</t>
  </si>
  <si>
    <t>Albany</t>
  </si>
  <si>
    <t>Terry Adams</t>
  </si>
  <si>
    <t>Involved a speared shark but no other details PROVOKED INCIDENT</t>
  </si>
  <si>
    <t>H.D.Baldridge, SAF Case #1425</t>
  </si>
  <si>
    <t>1966.09.18</t>
  </si>
  <si>
    <t>Little Beach Reef, Bremer Bay</t>
  </si>
  <si>
    <t>John Marsh</t>
  </si>
  <si>
    <t xml:space="preserve"> The 2.9 m [9.5'] shark never made contact with him. No attack, no injury.</t>
  </si>
  <si>
    <t>The West Australian (Perth), 9/14/1966; D. H.Baldridge, p.136; SAF Case #1424</t>
  </si>
  <si>
    <t>1966.09.19</t>
  </si>
  <si>
    <t>50 miles NE of Honolulu</t>
  </si>
  <si>
    <t>Akiyoshi Morita</t>
  </si>
  <si>
    <t>Left elbow or hand bitten PROVOKED INCIDENT</t>
  </si>
  <si>
    <t>Japan Times, 9/23/1966; Mainichi News, 9/25/1966 edtion</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</si>
  <si>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</si>
  <si>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</si>
  <si>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</si>
  <si>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</si>
  <si>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</si>
  <si>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</si>
  <si>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</si>
  <si>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1966.10.29</t>
  </si>
  <si>
    <t>Mission Beach, Lambon Island, near Duke of York Islands</t>
  </si>
  <si>
    <t>Dakel (female)</t>
  </si>
  <si>
    <t>A. McNaught; Times-Courier (Lae, PNG), 12/10/1966; F. Dennis, p.23</t>
  </si>
  <si>
    <t>1966.10.30</t>
  </si>
  <si>
    <t>Lamassa Island, 16 miles from Lambom Island</t>
  </si>
  <si>
    <t>Ridel Pogias (female)</t>
  </si>
  <si>
    <t>1966.11.00</t>
  </si>
  <si>
    <t>A father bathing his smallest daughter when the shark bumped her out of his arms and carried her into deep water</t>
  </si>
  <si>
    <t>Theresa Maineri</t>
  </si>
  <si>
    <t>1966.11.14</t>
  </si>
  <si>
    <t>Thailand</t>
  </si>
  <si>
    <t>Vinit Tantikarn</t>
  </si>
  <si>
    <t>H.D. Baldridge (1994) SAF Case #1509</t>
  </si>
  <si>
    <t>1966.12.26</t>
  </si>
  <si>
    <t>David Jensen</t>
  </si>
  <si>
    <t>Sun (Sydney), 12/29/1966; H.D. Baldridge, p.137</t>
  </si>
  <si>
    <t>Hussain Ali</t>
  </si>
  <si>
    <t>H.D. Baldridge, SAF Case #1458</t>
  </si>
  <si>
    <t>1966.12.27.a</t>
  </si>
  <si>
    <t>Trial Bay</t>
  </si>
  <si>
    <t>Lyle Fielding</t>
  </si>
  <si>
    <t>Grey nurse shark, 1.5 m [5']</t>
  </si>
  <si>
    <t>Sun (Sydney), 12/29/1966; J. Green, p.36</t>
  </si>
  <si>
    <t>1966.12.27.b</t>
  </si>
  <si>
    <t>South West Rocks</t>
  </si>
  <si>
    <t>Robert Lusted</t>
  </si>
  <si>
    <t>The shark bit the diver's leg after he shot it  PROVOKED INCIDENT</t>
  </si>
  <si>
    <t xml:space="preserve">Grey nurse shark, 1.5 m [5'] </t>
  </si>
  <si>
    <t xml:space="preserve">Sun (Sydney), 12/29/1966; J. Green, p.36; H.D. Baldridge, p.166 </t>
  </si>
  <si>
    <t>1966.12.31</t>
  </si>
  <si>
    <t>Piccaninny Point, 10 miles from Bicheno</t>
  </si>
  <si>
    <t>Alf Bosworth</t>
  </si>
  <si>
    <t xml:space="preserve">6" laceration to left forearm </t>
  </si>
  <si>
    <t>J. Green, p.35; Sun (Sydney), 1/3/1967</t>
  </si>
  <si>
    <t>1967.01.06</t>
  </si>
  <si>
    <t>Goolwa</t>
  </si>
  <si>
    <t>Gregory Loane</t>
  </si>
  <si>
    <t>Foot bitten when he kicked shark PROVOKED INCIDENT</t>
  </si>
  <si>
    <t>H.D.Baldridge (1994) SAF Case #1465</t>
  </si>
  <si>
    <t>1967.01.21</t>
  </si>
  <si>
    <t>Bay of Maputo</t>
  </si>
  <si>
    <t>Xefina Island</t>
  </si>
  <si>
    <t>Swimming in the channel</t>
  </si>
  <si>
    <t>Alberto Caravallo Santos</t>
  </si>
  <si>
    <t>1967.01.22</t>
  </si>
  <si>
    <t>Whittle Rock False Bay</t>
  </si>
  <si>
    <t>Spearfishing Competition</t>
  </si>
  <si>
    <t>Ian Gericke</t>
  </si>
  <si>
    <t>No injury, shark bit support boat, removing pieces of wood after Gerricke shot it  PROVOKED INCIDENT</t>
  </si>
  <si>
    <t>2.1 m [7'] sandtiger shark</t>
  </si>
  <si>
    <t>H.D. Baldridge, p.128</t>
  </si>
  <si>
    <t>1967.01.27</t>
  </si>
  <si>
    <t>Melkbosstrand</t>
  </si>
  <si>
    <t>Fishing for rock lobster</t>
  </si>
  <si>
    <t xml:space="preserve">Lobster boat, occupants: Mr. P. Valentine &amp; Mr. J. van Schalkwyk </t>
  </si>
  <si>
    <t>Holed &amp; sank boat, 1 man flung into water but ignored by the shark</t>
  </si>
  <si>
    <t>White shark or thresher shark</t>
  </si>
  <si>
    <t>1967.02.06</t>
  </si>
  <si>
    <t>Cabo Rojo</t>
  </si>
  <si>
    <t xml:space="preserve">The shrimper Loless Maurine capsized in heavy seas &amp; the men were swimming ashore  </t>
  </si>
  <si>
    <t>Carlos Humberto Mendez &amp; Esteban Robles</t>
  </si>
  <si>
    <t>Brownsville Herald, 1/28/1968</t>
  </si>
  <si>
    <t>1967.03.01</t>
  </si>
  <si>
    <t>Barawon Beach, near Rabaul</t>
  </si>
  <si>
    <t>F. Dennis, p.23; H.D. Baldridge (1994) SAF Case #1534</t>
  </si>
  <si>
    <t>1967.03.09</t>
  </si>
  <si>
    <t>St. Kilda Beach</t>
  </si>
  <si>
    <t xml:space="preserve">FATAL, seen taken by a shark </t>
  </si>
  <si>
    <t>Thought to involve a white shark</t>
  </si>
  <si>
    <t>R.D. Weeks, GSAF; J. Garrick; West Australian (Perth), 3/10/1967</t>
  </si>
  <si>
    <t>1967.03.10</t>
  </si>
  <si>
    <t>Dover Heights, Sydney</t>
  </si>
  <si>
    <t>Vehicle plunged over cliff into the water</t>
  </si>
  <si>
    <t>passenger in an automobile</t>
  </si>
  <si>
    <t>Fatal or scavenging by "a pack of sharks"</t>
  </si>
  <si>
    <t>Evening Express (Cardiff)</t>
  </si>
  <si>
    <t>1967.03.12</t>
  </si>
  <si>
    <t>Geelong</t>
  </si>
  <si>
    <t>Brian Marendaz</t>
  </si>
  <si>
    <t>Speared shark lacerated his arm PROVOKED INCIDENT</t>
  </si>
  <si>
    <t>H.D. Baldridge, SAF Case #1466</t>
  </si>
  <si>
    <t>1967.03.19</t>
  </si>
  <si>
    <t>Punctures in right buttock &amp; thigh, abrasion on right forearm</t>
  </si>
  <si>
    <t>L. Jones, M. Levine, GSAF;. D'Aubrey, ORI</t>
  </si>
  <si>
    <t>1967.03.20</t>
  </si>
  <si>
    <t>Leigh</t>
  </si>
  <si>
    <t>Peter Clark</t>
  </si>
  <si>
    <t>Abrasions to lower leg Recorded as PROVOKED INCIDENT</t>
  </si>
  <si>
    <t>H.D. Baldridge (1994) SAF Case #1521</t>
  </si>
  <si>
    <t>1967.04.00</t>
  </si>
  <si>
    <t>Gibraltar</t>
  </si>
  <si>
    <t>Bernard Venables</t>
  </si>
  <si>
    <t>Tooth knocked out by hooked shark PROVOKED INCIDENT</t>
  </si>
  <si>
    <t>1967.05.09</t>
  </si>
  <si>
    <t>Aquarium</t>
  </si>
  <si>
    <t>Feeding a shark</t>
  </si>
  <si>
    <t>Rod Stanley</t>
  </si>
  <si>
    <t>Recorded as PROVOKED INCIDENT</t>
  </si>
  <si>
    <t>H.D.Baldridge (1994) SAF Case #1536</t>
  </si>
  <si>
    <t>1967.06.00</t>
  </si>
  <si>
    <t>Stretto di Messina</t>
  </si>
  <si>
    <t>No injury to occupants,  harpooned shark sank boat PROVOKED INCIDENT</t>
  </si>
  <si>
    <t xml:space="preserve">White shark, 4 to 5 m [13' to 16.5'] </t>
  </si>
  <si>
    <t>1967.06.13</t>
  </si>
  <si>
    <t>Andres Puma (or Pruna)</t>
  </si>
  <si>
    <t>After shark was speared &amp; hit on head, it bit the diver’s foot  PROVOKED INCIDENT</t>
  </si>
  <si>
    <t>H.D. Baldridge, p.192; M. McDiarmid, p.70</t>
  </si>
  <si>
    <t>1967.07.00</t>
  </si>
  <si>
    <t>Tim Dowdy</t>
  </si>
  <si>
    <t>Incident not confirmed</t>
  </si>
  <si>
    <t>H.D. Baldridge (1994) SAF Case #1637</t>
  </si>
  <si>
    <t>1967.07.05</t>
  </si>
  <si>
    <t>Mugla Province</t>
  </si>
  <si>
    <t>Kucukada Island</t>
  </si>
  <si>
    <t>Gungor Guven</t>
  </si>
  <si>
    <t>1967.07.29</t>
  </si>
  <si>
    <t>Joseph McGonigal</t>
  </si>
  <si>
    <t>H.D.Baldridge, SAF Case #1538</t>
  </si>
  <si>
    <t>1967.08.00.b</t>
  </si>
  <si>
    <t>Out Islands</t>
  </si>
  <si>
    <t>Andros Island</t>
  </si>
  <si>
    <t>Photographing sharks underwater using Scuba</t>
  </si>
  <si>
    <t>Richard  Winer</t>
  </si>
  <si>
    <t>No injury, shark struck camera</t>
  </si>
  <si>
    <t>1.5 m to 1.8 m [5' to 6'] sandbar shark</t>
  </si>
  <si>
    <t>H.D. Baldridge, p.185</t>
  </si>
  <si>
    <t>1967.08.00.a</t>
  </si>
  <si>
    <t>Hann</t>
  </si>
  <si>
    <t>B.D.</t>
  </si>
  <si>
    <t>1967.08.07</t>
  </si>
  <si>
    <t>Donald Ritter</t>
  </si>
  <si>
    <t>Shark grasped thigh</t>
  </si>
  <si>
    <t xml:space="preserve">Nurse shark, 106 cm, 28-lb, male </t>
  </si>
  <si>
    <t>H.D. Baldridge, p.193; Clark, p.86</t>
  </si>
  <si>
    <t>1967.08.10</t>
  </si>
  <si>
    <t>Anti-sabotage night dive exercise alongside destroyer (Scuba diving)</t>
  </si>
  <si>
    <t>J.T. Hales and Kenneth J. Hislop, Australian Navy frogmen</t>
  </si>
  <si>
    <t>Disappeared, no trace of men or equipment, shark attack considered</t>
  </si>
  <si>
    <t>H.D. Baldridge, p.184</t>
  </si>
  <si>
    <t>1967.08.14.R</t>
  </si>
  <si>
    <t>3 fingers were bitten by a shark</t>
  </si>
  <si>
    <t>New York Times, 8/14/1967</t>
  </si>
  <si>
    <t>1967.08.15</t>
  </si>
  <si>
    <t>Sue Ferguson</t>
  </si>
  <si>
    <t>Right foot abraded &amp; lacerated</t>
  </si>
  <si>
    <t>Gettysburg Times, 8/15/1967</t>
  </si>
  <si>
    <t>1967.08.19</t>
  </si>
  <si>
    <t>Jurien Bay</t>
  </si>
  <si>
    <t>Spearfishing, dived to pick up a float line</t>
  </si>
  <si>
    <t>Robert Bartle</t>
  </si>
  <si>
    <t>H. Edwards, pp.35-42; H.D. Baldridge, p.28; A. Sharpe, pp.132-133; A. MacCormick, p.86; J. West, ASAF</t>
  </si>
  <si>
    <t>1967.08.25</t>
  </si>
  <si>
    <t xml:space="preserve"> Marinella Sarzana, La Spezia </t>
  </si>
  <si>
    <t>Gian Paolo Porta Casucci</t>
  </si>
  <si>
    <t>Minor injuries to face &amp; forearm</t>
  </si>
  <si>
    <t>1967.08.26</t>
  </si>
  <si>
    <t>Kagawa Prefecture</t>
  </si>
  <si>
    <t>Sakaide</t>
  </si>
  <si>
    <t>Masanori Ishikawa</t>
  </si>
  <si>
    <t>1967.08.27</t>
  </si>
  <si>
    <t>Ventura</t>
  </si>
  <si>
    <t>Pulling shark from the water</t>
  </si>
  <si>
    <t>Jim Beatty</t>
  </si>
  <si>
    <t>Nipped on shoulder by captive shark PROVOKED INCIDENT</t>
  </si>
  <si>
    <t>5' blue shark</t>
  </si>
  <si>
    <t>Ventura County Ad-Visor, 8/31/1967</t>
  </si>
  <si>
    <t>1967.09.01</t>
  </si>
  <si>
    <t>Lamassa Island, 16 miles from Lambon Island</t>
  </si>
  <si>
    <t>Tony Kamage</t>
  </si>
  <si>
    <t>F. Dennis, pp.23-24</t>
  </si>
  <si>
    <t>1967.09.06</t>
  </si>
  <si>
    <t>Lambom Island</t>
  </si>
  <si>
    <t>Parang</t>
  </si>
  <si>
    <t xml:space="preserve">The Age, 9/7/1967 </t>
  </si>
  <si>
    <t>1967.09.07.b</t>
  </si>
  <si>
    <t>No details, listed as PROVOKED INCIDENT</t>
  </si>
  <si>
    <t>H.D.Baldridge, SAF Case #1546</t>
  </si>
  <si>
    <t>1967.09.07.a</t>
  </si>
  <si>
    <t>1967.09.13</t>
  </si>
  <si>
    <t>Brindisi Province</t>
  </si>
  <si>
    <t>Brindisi</t>
  </si>
  <si>
    <t>Romeo Guarini</t>
  </si>
  <si>
    <t>Diver shot the shark, then it injured his arm and broke his leg with its tail.  PROVOKED INCIDENT</t>
  </si>
  <si>
    <t>1967.09.20</t>
  </si>
  <si>
    <t>Kailua Bay, O'ahu</t>
  </si>
  <si>
    <t>Boat capsized between O'ahu &amp; Molokai</t>
  </si>
  <si>
    <t>Remains found in a 3.4 m (11') tiger shark. Probable drowning &amp; scavenging</t>
  </si>
  <si>
    <t>1967.10.00</t>
  </si>
  <si>
    <t>Toetuu Hopoi</t>
  </si>
  <si>
    <t>Arm &amp; leg bitten</t>
  </si>
  <si>
    <t>H.D.Baldridge (1994) SAF Case #1480</t>
  </si>
  <si>
    <t>1967.10.17</t>
  </si>
  <si>
    <t>McArthur Beach, Singer Island, Palm Beach Shores</t>
  </si>
  <si>
    <t>Standing on sandbar</t>
  </si>
  <si>
    <t>Peter J. White</t>
  </si>
  <si>
    <t>small blacktip shark</t>
  </si>
  <si>
    <t>M. Vorenberg, GSAF</t>
  </si>
  <si>
    <t>1967.10.26.R</t>
  </si>
  <si>
    <t>Chicago Tribune, 10/27/1967</t>
  </si>
  <si>
    <t>1967.11.00</t>
  </si>
  <si>
    <t>Brighton Beach</t>
  </si>
  <si>
    <t xml:space="preserve">Bones and brightly colored bangles recovered  3.35 m, 145.5-kg tiger shark’s gut </t>
  </si>
  <si>
    <t>A. Heydorn, ORI</t>
  </si>
  <si>
    <t>1967.11.04</t>
  </si>
  <si>
    <t>Rombion Province</t>
  </si>
  <si>
    <t>Off Sibuyan Island</t>
  </si>
  <si>
    <t>Sinking of the M/V Mindoro during a typhoon</t>
  </si>
  <si>
    <t>Passengers taken by sharks</t>
  </si>
  <si>
    <t>Canberra Times, 11/9/1967</t>
  </si>
  <si>
    <t>1967.11.15</t>
  </si>
  <si>
    <t>Stephen Wiltshire</t>
  </si>
  <si>
    <t>Hand lacerated by speared shark PROVOKED INCIDENT</t>
  </si>
  <si>
    <t>H.D.Baldridge (1994) SAF Case #1537</t>
  </si>
  <si>
    <t>1967.11.30.b</t>
  </si>
  <si>
    <t>Jeff Short</t>
  </si>
  <si>
    <t>H.D. Baldridge (1994) SAF Case #1516</t>
  </si>
  <si>
    <t>1967.11.30.a</t>
  </si>
  <si>
    <t>Jan Ligrov</t>
  </si>
  <si>
    <t>(1994) SAF Case #1524</t>
  </si>
  <si>
    <t>1967.12.14</t>
  </si>
  <si>
    <t>Joe Stinson</t>
  </si>
  <si>
    <t>Head, shoulder, arm lacerated. Recorded as PROVOKED INCIDENT</t>
  </si>
  <si>
    <t>H.D.Baldridge (1994) SAF Case #1566</t>
  </si>
  <si>
    <t>1967.12.17</t>
  </si>
  <si>
    <t>Cheviot Beach, Portsea, Port Phillip Bay</t>
  </si>
  <si>
    <t>Prime Minister Harold Holt</t>
  </si>
  <si>
    <t>FATAL, presumed taken by a shark, body not recovered</t>
  </si>
  <si>
    <t>H. Edwards, p.137-138</t>
  </si>
  <si>
    <t>1967.12.18</t>
  </si>
  <si>
    <t>Tera Tetapana</t>
  </si>
  <si>
    <t>H.D.Baldridge (1994) SAF Case #1532</t>
  </si>
  <si>
    <t>1967.12.21.R</t>
  </si>
  <si>
    <t>Bob Valentine</t>
  </si>
  <si>
    <t xml:space="preserve">H.D. Baldridge (1994) </t>
  </si>
  <si>
    <t>1967.12.30</t>
  </si>
  <si>
    <t>Brian Pearson</t>
  </si>
  <si>
    <t>Right ankle &amp; foot bitten</t>
  </si>
  <si>
    <t>1.5 m to 1.8 m [5' to 6'] shark</t>
  </si>
  <si>
    <t>B. Pearson, M. Levine, GSAF</t>
  </si>
  <si>
    <t>1968.01.17</t>
  </si>
  <si>
    <t>Finschafen</t>
  </si>
  <si>
    <t>Awin Ieromia</t>
  </si>
  <si>
    <t>H.D. Baldridge (1994) SAF Cases #1519 &amp; #1584</t>
  </si>
  <si>
    <t>1968.02.00</t>
  </si>
  <si>
    <t>Sergio Peres</t>
  </si>
  <si>
    <t>H.D. Baldridge (1994) SAF Case #1522</t>
  </si>
  <si>
    <t>1968.02.02</t>
  </si>
  <si>
    <t>R. Vidler</t>
  </si>
  <si>
    <t>J. Green, p.36</t>
  </si>
  <si>
    <t>1968.02.04</t>
  </si>
  <si>
    <t>Howard Forster</t>
  </si>
  <si>
    <t>No injury, speargun bitten</t>
  </si>
  <si>
    <t>H.D. Baldridge, p.199</t>
  </si>
  <si>
    <t>1968.02.18</t>
  </si>
  <si>
    <t xml:space="preserve">Pilot Bay, Mt Maunganui </t>
  </si>
  <si>
    <t>Picking up shark by the tail</t>
  </si>
  <si>
    <t>Lynne Campbell</t>
  </si>
  <si>
    <t>Wrist bitten PROVOKED INCIDENT</t>
  </si>
  <si>
    <t>R.D. Weeks, GSAF; Otago Daily Times, 2/20/1968; H.D. Baldridge (1994) SAF Case #1525</t>
  </si>
  <si>
    <t>1968.02.20</t>
  </si>
  <si>
    <t>Swan River</t>
  </si>
  <si>
    <t>Ingrid Germanis</t>
  </si>
  <si>
    <t>1968.02.26</t>
  </si>
  <si>
    <t>Fred Hennessee</t>
  </si>
  <si>
    <t>H.D. Baldridge, #1549</t>
  </si>
  <si>
    <t>1968.03.00</t>
  </si>
  <si>
    <t>Jared Voorhees</t>
  </si>
  <si>
    <t>H.D. Baldridge (1994) SAF Case #1530</t>
  </si>
  <si>
    <t>1968.03.10</t>
  </si>
  <si>
    <t>Jan Icyda</t>
  </si>
  <si>
    <t>H.D. Baldridge (1994) SAF Case #1548</t>
  </si>
  <si>
    <t>1968.03.25</t>
  </si>
  <si>
    <t>Richards Bay</t>
  </si>
  <si>
    <t>Wading &amp; pushing dinghy toward  the shallows</t>
  </si>
  <si>
    <t>Almon Mtiyane</t>
  </si>
  <si>
    <t>1.5 m to 1.8m [5' to 6'] shark</t>
  </si>
  <si>
    <t>J. Bass, H.A. Jones, A. Heydorn &amp; D. Illing</t>
  </si>
  <si>
    <t>1968.04.07</t>
  </si>
  <si>
    <t>Stockton Bight</t>
  </si>
  <si>
    <t>Ray Weaver</t>
  </si>
  <si>
    <t>Foot lacerated Recorded as PROVOKED INCIDENT</t>
  </si>
  <si>
    <t>"Blue whaler" (Galeolamna)</t>
  </si>
  <si>
    <t>J. Green, p.36; H. D. Baldridge (1994) SAF Case #1528</t>
  </si>
  <si>
    <t>1968.04.11.R</t>
  </si>
  <si>
    <t>Orokolo Bay</t>
  </si>
  <si>
    <t>Hukolapa Laiokeke</t>
  </si>
  <si>
    <t>FATAL Laceration to chest</t>
  </si>
  <si>
    <t>The Age, 4/11/1968, p.4</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</si>
  <si>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</si>
  <si>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</si>
  <si>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</si>
  <si>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</si>
  <si>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</si>
  <si>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</si>
  <si>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</si>
  <si>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</si>
  <si>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</si>
  <si>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</si>
  <si>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</si>
  <si>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</si>
  <si>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1968.04.29</t>
  </si>
  <si>
    <t>Frank Carrell</t>
  </si>
  <si>
    <t>Foot severely injured</t>
  </si>
  <si>
    <t>News Journal, 5/1/1968</t>
  </si>
  <si>
    <t>1968.05.00</t>
  </si>
  <si>
    <t>Tamuk Gilaba</t>
  </si>
  <si>
    <t>Lower leg severely lacerated</t>
  </si>
  <si>
    <t>H.D. Baldridge (1994) SAF Case #1520</t>
  </si>
  <si>
    <t>1968.05.18</t>
  </si>
  <si>
    <t>Mafia Island</t>
  </si>
  <si>
    <t>Schooner sank during a storm</t>
  </si>
  <si>
    <t xml:space="preserve">6 people rescued, 3 shark-scavenged bodies recovered, 14 people lost </t>
  </si>
  <si>
    <t>R. Wharton</t>
  </si>
  <si>
    <t>1968.06.00</t>
  </si>
  <si>
    <t>Roy Cloke</t>
  </si>
  <si>
    <t>H.D. Baldridge (1994), SAF Case #1515</t>
  </si>
  <si>
    <t>1968.06.09</t>
  </si>
  <si>
    <t>Mullet Key, Pinellas County</t>
  </si>
  <si>
    <t>Peter Nash</t>
  </si>
  <si>
    <t>Lacerations to lower right leg &amp; andkle</t>
  </si>
  <si>
    <t>Evening Indeipendent, 6/10/1968, p.3</t>
  </si>
  <si>
    <t>1968.06.25</t>
  </si>
  <si>
    <t>Eleuthera</t>
  </si>
  <si>
    <t xml:space="preserve">Spanish Wells </t>
  </si>
  <si>
    <t>Roy Pinder</t>
  </si>
  <si>
    <t>Bumped shoulder, bit head</t>
  </si>
  <si>
    <t xml:space="preserve">1.5 m to 2 m [5' to 6.75'] Caribbean reef shark </t>
  </si>
  <si>
    <t>H.D. Baldridge, p.260; Clark, p.87</t>
  </si>
  <si>
    <t>1968.07.00</t>
  </si>
  <si>
    <t>Robert Slatzer</t>
  </si>
  <si>
    <t>Not authenticated</t>
  </si>
  <si>
    <t>H.D.Baldridge, SAF Case #1613</t>
  </si>
  <si>
    <t>1968.07.10</t>
  </si>
  <si>
    <t>Great Exuma Island</t>
  </si>
  <si>
    <t>Children's Bay Cay near Rollerville</t>
  </si>
  <si>
    <t>Small boat with 2 men onboard hit a submerged coral formation. Men began swimming to shore</t>
  </si>
  <si>
    <t xml:space="preserve">FATAL, taken by shark  </t>
  </si>
  <si>
    <t>Reported by F.S.T. Baker to M. Vorenberg, pp.154-155</t>
  </si>
  <si>
    <t>1968.07.16</t>
  </si>
  <si>
    <t>Stono Inlet, near Charleston, Charleston County</t>
  </si>
  <si>
    <t>Spearfishing using Scuba</t>
  </si>
  <si>
    <t>Paul Hughes</t>
  </si>
  <si>
    <t>Swimfin &amp; knee bitten</t>
  </si>
  <si>
    <t>4m [13'] shark</t>
  </si>
  <si>
    <t>H.D.Baldridge, p.284</t>
  </si>
  <si>
    <t>1968.07.23</t>
  </si>
  <si>
    <t>H. Meacham</t>
  </si>
  <si>
    <t>Abrasions on lower leg</t>
  </si>
  <si>
    <t>H.D.Baldridge, SAF Case #1542</t>
  </si>
  <si>
    <t>1968.07.27</t>
  </si>
  <si>
    <t>Frank Logan</t>
  </si>
  <si>
    <t>Major injury to torso</t>
  </si>
  <si>
    <t>D. Miller &amp; R. Collier; R. Collier, pp.41-42; H.D. Baldridge, p.76, 138, 191, 194, 206</t>
  </si>
  <si>
    <t>1968.08.08</t>
  </si>
  <si>
    <t>Magdalena Department</t>
  </si>
  <si>
    <t>Makuaka Caño, Taganga</t>
  </si>
  <si>
    <t>Dynamite fishing</t>
  </si>
  <si>
    <t>Abel Mattos Antoniou Vasquez</t>
  </si>
  <si>
    <t>Lacerations to head</t>
  </si>
  <si>
    <t>SoHo.com, 11/19/2-11</t>
  </si>
  <si>
    <t>1968.08.11</t>
  </si>
  <si>
    <t>Malaysia</t>
  </si>
  <si>
    <t>Johor</t>
  </si>
  <si>
    <t>Pulau Aur</t>
  </si>
  <si>
    <t>Leaving the water</t>
  </si>
  <si>
    <t>Inche Bin Saini</t>
  </si>
  <si>
    <t>H.D.Baldridge, SAF Case #1541</t>
  </si>
  <si>
    <t>1968.08.13</t>
  </si>
  <si>
    <t>Blake Tenville</t>
  </si>
  <si>
    <t>H.D.Baldridge, SAF Case #1531</t>
  </si>
  <si>
    <t>1968.08.21</t>
  </si>
  <si>
    <t>Okaloosa County</t>
  </si>
  <si>
    <t>Peter S. Ball</t>
  </si>
  <si>
    <t>Brownsville Herald, 8/14/1968; H.D.Baldridge, SAF Case  #1553</t>
  </si>
  <si>
    <t>1968.08.24</t>
  </si>
  <si>
    <t>Half mile north of Juno Beach Pier</t>
  </si>
  <si>
    <t>Playing with a frisbee in the shallows</t>
  </si>
  <si>
    <t>Colleen Chamberlin &amp; Scott Chamberlin</t>
  </si>
  <si>
    <t>Shark bumped Colleen, the nudged Scott, then bit Frisbee &amp; swam away with it</t>
  </si>
  <si>
    <t>a small hammerhead shark</t>
  </si>
  <si>
    <t>1968.09.15</t>
  </si>
  <si>
    <t>Otago Harbor</t>
  </si>
  <si>
    <t>Graham Hitt</t>
  </si>
  <si>
    <t xml:space="preserve">FATAL, left leg bitten, femoral artery severed  </t>
  </si>
  <si>
    <t>White shark, 4.3 m [14'], (tooth fragment recovered)</t>
  </si>
  <si>
    <t>R.D. Weeks, GSAF; Otago Daily Times, 9/16/1968; H.D. Baldridge, pp.18-19</t>
  </si>
  <si>
    <t>1968.09.22</t>
  </si>
  <si>
    <t>Riviera Beach, Palm Beach County</t>
  </si>
  <si>
    <t xml:space="preserve"> M. Vorenberg</t>
  </si>
  <si>
    <t>1968.10.10</t>
  </si>
  <si>
    <t>Moro Gulf</t>
  </si>
  <si>
    <t xml:space="preserve">Sinking of the ferryboat Dumaguete </t>
  </si>
  <si>
    <t>a passenger</t>
  </si>
  <si>
    <t>Fresno Bee Republican, 10/12/1968</t>
  </si>
  <si>
    <t>1968.10.13</t>
  </si>
  <si>
    <t>Egmont Key, Hillsborough County</t>
  </si>
  <si>
    <t>Jim C. Johnson</t>
  </si>
  <si>
    <t>3 m [10'] bull shark</t>
  </si>
  <si>
    <t>1968.10.29</t>
  </si>
  <si>
    <t>John DeBry</t>
  </si>
  <si>
    <t>Calf injured Recorded as PROVOKED INCIDENT</t>
  </si>
  <si>
    <t>H.D. Baldridge (1994) SAF Case #1565</t>
  </si>
  <si>
    <t>1968.11.02</t>
  </si>
  <si>
    <t>Roy Rosser</t>
  </si>
  <si>
    <t>Abrasion on shoulder Recorded as PROVOKED INCIDENT</t>
  </si>
  <si>
    <t>H.D. Baldridge (1994) SAF Case #1533</t>
  </si>
  <si>
    <t>1968.11.06</t>
  </si>
  <si>
    <t>Ramsgate</t>
  </si>
  <si>
    <t>fishing boat, occupants: Simon Hlope &amp; 4 other men</t>
  </si>
  <si>
    <t>Shark leapt into boat, landed on Hlope's back, then bit his left forearm</t>
  </si>
  <si>
    <t>90-kg "blackfin" shark</t>
  </si>
  <si>
    <t>1968.12.00</t>
  </si>
  <si>
    <t>Jasper Gwynn</t>
  </si>
  <si>
    <t>H.D. Baldridge (1994) SAF Case #1587;  Unable to authenticate</t>
  </si>
  <si>
    <t>1968.12.02</t>
  </si>
  <si>
    <t>Bluff, Durban</t>
  </si>
  <si>
    <t>Chris Van Niekerk</t>
  </si>
  <si>
    <t>No injury, left elbow &amp; torso bumped by sharks</t>
  </si>
  <si>
    <t>2 scalloped hammerhead sharks, 1.5 m &amp; 1.8 m [5' &amp; 6']</t>
  </si>
  <si>
    <t>1968.12.09</t>
  </si>
  <si>
    <t>Thistle Island</t>
  </si>
  <si>
    <t>Dick O’Brien</t>
  </si>
  <si>
    <t>1968.12.25</t>
  </si>
  <si>
    <t>Gary Barton</t>
  </si>
  <si>
    <t>Hit in face by shark, arm abraded, surfboard bitten</t>
  </si>
  <si>
    <t>R. D. Weeks, GSAF; Otago Daily Times, 12/26/1968</t>
  </si>
  <si>
    <t>1968.12.26</t>
  </si>
  <si>
    <t>Marineland Aquarium, Manley, Sydney</t>
  </si>
  <si>
    <t>Feeding mullet to sharks</t>
  </si>
  <si>
    <t>Peter Jones</t>
  </si>
  <si>
    <t>Laceration to finger by a captive shark PROVOKED INCIDENT</t>
  </si>
  <si>
    <t xml:space="preserve">Grey nurse shark, 10' </t>
  </si>
  <si>
    <t>The Age, 12/27/1968</t>
  </si>
  <si>
    <t>1968.12.29</t>
  </si>
  <si>
    <t>Port St. John's</t>
  </si>
  <si>
    <t>John Domoney</t>
  </si>
  <si>
    <t>H.D.Baldridge (1994) SAF Case #1588. Note: Unable to verify in local records</t>
  </si>
  <si>
    <t>1969.01.00</t>
  </si>
  <si>
    <t>Port MacDonnel</t>
  </si>
  <si>
    <t>W.D. Simpson</t>
  </si>
  <si>
    <t xml:space="preserve">Minor injury </t>
  </si>
  <si>
    <t>Carpet shark</t>
  </si>
  <si>
    <t>H.D.Baldridge (1994), SAF Case #1594</t>
  </si>
  <si>
    <t>1969.01.27</t>
  </si>
  <si>
    <t>Beecroft Head</t>
  </si>
  <si>
    <t>Kevin Deacon</t>
  </si>
  <si>
    <t>Abrasions and lacerations to lower right leg</t>
  </si>
  <si>
    <t>H.D.Baldridge (1994) SAF Case #1560</t>
  </si>
  <si>
    <t>1969.02.00</t>
  </si>
  <si>
    <t>Cooktown</t>
  </si>
  <si>
    <t>Elin Anderson</t>
  </si>
  <si>
    <t>Unconfirmed incident</t>
  </si>
  <si>
    <t>H.D.Baldridge (1994) SAF Case #1591</t>
  </si>
  <si>
    <t>1969.02.17.R</t>
  </si>
  <si>
    <t>Taroona</t>
  </si>
  <si>
    <t>George Pacey</t>
  </si>
  <si>
    <t>Lacerations to hand from hooked shark PROVOKED INCIDENT</t>
  </si>
  <si>
    <t>7-gill shark</t>
  </si>
  <si>
    <t>1969.03.09</t>
  </si>
  <si>
    <t>Makaha, O'ahu</t>
  </si>
  <si>
    <t>Licius Lee</t>
  </si>
  <si>
    <t>Leg &amp; surfboard bitten</t>
  </si>
  <si>
    <t>White shark, identified by tooth fragments in surfboard</t>
  </si>
  <si>
    <t>1969.03.25</t>
  </si>
  <si>
    <t>William Hill</t>
  </si>
  <si>
    <t>Foot lacerated. Recorded as PROVOKED INCIDENT</t>
  </si>
  <si>
    <t>H.D.Baldridge (1994) SAF Case #1612</t>
  </si>
  <si>
    <t>1969.04.22</t>
  </si>
  <si>
    <t>Kingscliffe Beach, south of Tweed Heads</t>
  </si>
  <si>
    <t>Netting pilchards</t>
  </si>
  <si>
    <t>David Anderson</t>
  </si>
  <si>
    <t>Considered a "Doubtful" incident</t>
  </si>
  <si>
    <t>1969.05.14</t>
  </si>
  <si>
    <t>Broomfield Reef</t>
  </si>
  <si>
    <t>J. Gillies</t>
  </si>
  <si>
    <t>1969.05.22</t>
  </si>
  <si>
    <t>Douglas Kuchn, Jr.</t>
  </si>
  <si>
    <t>H.D.Baldridge (1994) SAF Case #1607</t>
  </si>
  <si>
    <t>1969.05.24</t>
  </si>
  <si>
    <t>Sarasota County</t>
  </si>
  <si>
    <t>Brian Martel</t>
  </si>
  <si>
    <t>Laceration to buttocks Recorded as PROVOKED INCIDENT</t>
  </si>
  <si>
    <t>H.D.Baldridge (1994) SAF Case #1596</t>
  </si>
  <si>
    <t>1969.05.25</t>
  </si>
  <si>
    <t>Packery Channel</t>
  </si>
  <si>
    <t>Surf-fishing</t>
  </si>
  <si>
    <t>Walter Barnett</t>
  </si>
  <si>
    <t>Foot lacerated when he stepped on the shark  PROVOKED INCIDENT</t>
  </si>
  <si>
    <t>2' to 3' shark</t>
  </si>
  <si>
    <t>Corpus Christi Times, 5/26/1969; H.D.Baldridge (1994) SAF Case #1629</t>
  </si>
  <si>
    <t>1969.06.00</t>
  </si>
  <si>
    <t>John Holmes, Jr.</t>
  </si>
  <si>
    <t>H.D.Baldridge (1994) SAF Case #1609</t>
  </si>
  <si>
    <t>1969.06.12</t>
  </si>
  <si>
    <t>Clarendon</t>
  </si>
  <si>
    <t>Off Rocky Point</t>
  </si>
  <si>
    <t>Dennis Washington</t>
  </si>
  <si>
    <t>Multiple lacerations</t>
  </si>
  <si>
    <t>The Gleaner, 6/20/1969</t>
  </si>
  <si>
    <t>1969.06.27</t>
  </si>
  <si>
    <t>Steven Benham</t>
  </si>
  <si>
    <t>H.D.Baldridge (1994) SAF Case #1652</t>
  </si>
  <si>
    <t>1969.07.20</t>
  </si>
  <si>
    <t>Pigeon Point, San Mateo County</t>
  </si>
  <si>
    <t>Freediving for abalone (at surface)</t>
  </si>
  <si>
    <t>Robert Colby</t>
  </si>
  <si>
    <t>Foot bitten, minor injury</t>
  </si>
  <si>
    <t xml:space="preserve">White shark, 5 m [16.5'] </t>
  </si>
  <si>
    <t>D. Miller &amp; R. Collier; R. Collier, p. 42</t>
  </si>
  <si>
    <t>1969.07.22</t>
  </si>
  <si>
    <t>Walter Griffin</t>
  </si>
  <si>
    <t>Scrape on head. Recorded as PROVOKED INCIDENT</t>
  </si>
  <si>
    <t>H.D. Baldridge (1994) SAF Case #1603</t>
  </si>
  <si>
    <t>1969.07.27</t>
  </si>
  <si>
    <t>Eric Brown</t>
  </si>
  <si>
    <t>Arm lacerated. Recorded as PROVOKED INCIDENT</t>
  </si>
  <si>
    <t>H.D. Baldridge (1994) SAF Case #1611</t>
  </si>
  <si>
    <t>1969.08.00</t>
  </si>
  <si>
    <t>Rodney Hughes</t>
  </si>
  <si>
    <t>Am lacerated</t>
  </si>
  <si>
    <t>H.D. Baldridge (1994) SAF Case #1602</t>
  </si>
  <si>
    <t>1969.08.01</t>
  </si>
  <si>
    <t>St. Petersburg, Pinnellas County</t>
  </si>
  <si>
    <t>Robert Wamser</t>
  </si>
  <si>
    <t>Lacerations to right lower leg &amp; left arm and hand</t>
  </si>
  <si>
    <t>NYTimes, 8/3/1969</t>
  </si>
  <si>
    <t>1969.08.02</t>
  </si>
  <si>
    <t>John. Wilson</t>
  </si>
  <si>
    <t>Lacerations to lower leg</t>
  </si>
  <si>
    <t>St. Petersburg Times, 8/3/1969; H.D. Baldridge (1994) SAF Case #1570</t>
  </si>
  <si>
    <t>1969.04.19</t>
  </si>
  <si>
    <t>Marathon, Monroe County</t>
  </si>
  <si>
    <t>Jack Horner</t>
  </si>
  <si>
    <t>Laceration to foot from dead shark PROVOKED INCIDENT</t>
  </si>
  <si>
    <t xml:space="preserve">Lemon shark, 9' </t>
  </si>
  <si>
    <t>Tri-City Herald, 4/21/1969</t>
  </si>
  <si>
    <t>1969.08.22</t>
  </si>
  <si>
    <t>40 miles south of Nantucket</t>
  </si>
  <si>
    <t>Robert Eleniefsky</t>
  </si>
  <si>
    <t>Leg bitten by netted shark PROVOKED INCIDENT</t>
  </si>
  <si>
    <t>Portsmouth Herald, 8/23/1969</t>
  </si>
  <si>
    <t>1969.08.29</t>
  </si>
  <si>
    <t>North Beach, St. Lucie County</t>
  </si>
  <si>
    <t>D.C. Barnes</t>
  </si>
  <si>
    <t>News Tribune, 8/30/1969</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</si>
  <si>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</si>
  <si>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</si>
  <si>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</si>
  <si>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</si>
  <si>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</si>
  <si>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</si>
  <si>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1969.10.14</t>
  </si>
  <si>
    <t>Richard Hegeman</t>
  </si>
  <si>
    <t>Oceanic whitetip shark</t>
  </si>
  <si>
    <t>H.D. Baldridge (1994) SAF Case #1579</t>
  </si>
  <si>
    <t>1969.11.05</t>
  </si>
  <si>
    <t>Marineland, Sydney</t>
  </si>
  <si>
    <t>A. Robson</t>
  </si>
  <si>
    <t>1969.11.11</t>
  </si>
  <si>
    <t>Scuba diving for lobsters</t>
  </si>
  <si>
    <t>D.R. McGinnis</t>
  </si>
  <si>
    <t>Abrasions on upper leg, laceration on ankle, scuba tank bitten</t>
  </si>
  <si>
    <t>&gt;2.4 m [8'] shark</t>
  </si>
  <si>
    <t>H.D. Baldridge, p.185; J. Borg, p.74;  L. Taylor (1993), pp.102-103</t>
  </si>
  <si>
    <t>1969.11.30</t>
  </si>
  <si>
    <t>Swan River, 13 miles upstream</t>
  </si>
  <si>
    <t>Graham Cartwright</t>
  </si>
  <si>
    <t xml:space="preserve">Sydney Morning Herald, 12/1/1969 </t>
  </si>
  <si>
    <t>1970.01.00</t>
  </si>
  <si>
    <t>Mosley</t>
  </si>
  <si>
    <t>Lacerations to back</t>
  </si>
  <si>
    <t>Brainerd Daily Dispatch, 1/13/1970</t>
  </si>
  <si>
    <t>1970.01.09.R</t>
  </si>
  <si>
    <t>Devon</t>
  </si>
  <si>
    <t>Teignmouth</t>
  </si>
  <si>
    <t>Attempted to return injured shark to the sea</t>
  </si>
  <si>
    <t>a fisherman</t>
  </si>
  <si>
    <t>Reading Eagle, 1/9/1970</t>
  </si>
  <si>
    <t>1970.01.10</t>
  </si>
  <si>
    <t>Jack Kardell</t>
  </si>
  <si>
    <t>A. Resciniti, p.110</t>
  </si>
  <si>
    <t>1970.01.16</t>
  </si>
  <si>
    <t>A few miles south of Port Suez</t>
  </si>
  <si>
    <t>pilot of Israeli skyhawk</t>
  </si>
  <si>
    <t>The Progress, 1/17/1970</t>
  </si>
  <si>
    <t>1970.01.23.a</t>
  </si>
  <si>
    <t>Gijana, 150 km inland</t>
  </si>
  <si>
    <t>Elissane Mobunda</t>
  </si>
  <si>
    <t>Leg severed at knee</t>
  </si>
  <si>
    <t>Natal Daily News, 2/4/1970; D. Davies</t>
  </si>
  <si>
    <t>1970.01.23.b</t>
  </si>
  <si>
    <t>Mabua Mogadura</t>
  </si>
  <si>
    <t>Arm severed, thigh bitten</t>
  </si>
  <si>
    <t>1970.01.23.d</t>
  </si>
  <si>
    <t>3.2 km inland</t>
  </si>
  <si>
    <t>Zulu Soto</t>
  </si>
  <si>
    <t>Hands severed, forearm severely lacerated</t>
  </si>
  <si>
    <t>1970.01.23.c</t>
  </si>
  <si>
    <t>Betual Tivane</t>
  </si>
  <si>
    <t>1970.02.05</t>
  </si>
  <si>
    <t>Sally Anne Irvine</t>
  </si>
  <si>
    <t>H.D. Baldridge (1994) SAF Case #1626</t>
  </si>
  <si>
    <t>1970.03.23</t>
  </si>
  <si>
    <t>Manatee County</t>
  </si>
  <si>
    <t>Robert Fetterman</t>
  </si>
  <si>
    <t>Foot &amp; calf lacerated</t>
  </si>
  <si>
    <t>H.D. Baldridge (1994) SAF Case #1620</t>
  </si>
  <si>
    <t>1970.03.31</t>
  </si>
  <si>
    <t>Waimea Bay, O'ahu</t>
  </si>
  <si>
    <t>Ernie Reathaford</t>
  </si>
  <si>
    <t>Swept out to sea,  body not recovered</t>
  </si>
  <si>
    <t>5.5 m [18'] shark seen in the vicinity</t>
  </si>
  <si>
    <t>J. Borg, p.74</t>
  </si>
  <si>
    <t>1970.04.00.b</t>
  </si>
  <si>
    <t>Lionel Jarvis</t>
  </si>
  <si>
    <t>Arm abraded &amp; lacerated. Recorded as PROVOKED INCIDENT</t>
  </si>
  <si>
    <t xml:space="preserve">Wobbegong shark </t>
  </si>
  <si>
    <t>H.D. Baldridge (1994), SAF Case #1616</t>
  </si>
  <si>
    <t>1970.04.00.a</t>
  </si>
  <si>
    <t>David Vota</t>
  </si>
  <si>
    <t>H.D. Baldridge (1994) SAF Case #1655</t>
  </si>
  <si>
    <t>1970.04.04</t>
  </si>
  <si>
    <t>St. Andrew Parish</t>
  </si>
  <si>
    <t>Grenville</t>
  </si>
  <si>
    <t>Rudolf Daily</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</si>
  <si>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</si>
  <si>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</si>
  <si>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</si>
  <si>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</si>
  <si>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</si>
  <si>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1970.06.13.b</t>
  </si>
  <si>
    <t>Lincoln Alpheus</t>
  </si>
  <si>
    <t>1970.06.13.a</t>
  </si>
  <si>
    <t>John Alpheus</t>
  </si>
  <si>
    <t>1970.06.15</t>
  </si>
  <si>
    <t>Shark tank, Oceanographic Research Institute, Durban</t>
  </si>
  <si>
    <t>Scuba Diving</t>
  </si>
  <si>
    <t>Anand Govindsamy</t>
  </si>
  <si>
    <t>2 cm laceration on knee PROVOKED INCIDENT</t>
  </si>
  <si>
    <t xml:space="preserve">Raggedtooth shark, 2 m [6'9"], 5-year-old, captive female </t>
  </si>
  <si>
    <t>D. Davies; A.J. Bass, ORI</t>
  </si>
  <si>
    <t>1970.06.22</t>
  </si>
  <si>
    <t>Dania, Broward County</t>
  </si>
  <si>
    <t>William Faulkner</t>
  </si>
  <si>
    <t>Bitten on calf by hooked shark PROVOKED INCIDENT</t>
  </si>
  <si>
    <t>7.5' shark</t>
  </si>
  <si>
    <t>Bridgeport Post 6/22/1970</t>
  </si>
  <si>
    <t>1970.07.05</t>
  </si>
  <si>
    <t>Finger or toe severed</t>
  </si>
  <si>
    <t>H.D. Baldridge (1994), SAF Case #1628</t>
  </si>
  <si>
    <t>1970.08.02</t>
  </si>
  <si>
    <t>Between St. Kitts &amp; Nevis</t>
  </si>
  <si>
    <t>Sea Disaster Sinking of ferryboat Christina</t>
  </si>
  <si>
    <t xml:space="preserve">Sharks scavenged on bodies, but no record of them injuring survivors </t>
  </si>
  <si>
    <t>Rome News Tribune, 8/3/1970</t>
  </si>
  <si>
    <t>1970.09.00.c</t>
  </si>
  <si>
    <t>Gary Kirakas</t>
  </si>
  <si>
    <t>"Dog shark"</t>
  </si>
  <si>
    <t>H.D. Baldridge (1994), SAF Case #1630</t>
  </si>
  <si>
    <t>1970.09.00.a</t>
  </si>
  <si>
    <t>Pinellas County</t>
  </si>
  <si>
    <t>Calf / knee injured?</t>
  </si>
  <si>
    <t>SAF Case #1485</t>
  </si>
  <si>
    <t>1970.09.02</t>
  </si>
  <si>
    <t>David Cook</t>
  </si>
  <si>
    <t>1970.09.05</t>
  </si>
  <si>
    <t>Reggie Hodgson</t>
  </si>
  <si>
    <t>Laceration to left foot</t>
  </si>
  <si>
    <t>St. Petersburg Times, 9/7/1970, p.12B</t>
  </si>
  <si>
    <t>1970.09.13</t>
  </si>
  <si>
    <t>Western Caroline Islands (North Pacific Ocean)</t>
  </si>
  <si>
    <t>Outside barrier reef</t>
  </si>
  <si>
    <t>Aismerael Samsel</t>
  </si>
  <si>
    <t>Another diver shot shark, shark bit his left foream  PROVOKED INCIDENT</t>
  </si>
  <si>
    <t>K.R.H. Read; H.D. Baldridge, p.192</t>
  </si>
  <si>
    <t>1970.09.28</t>
  </si>
  <si>
    <t>Micronesia</t>
  </si>
  <si>
    <t>Truk Lagoon</t>
  </si>
  <si>
    <t>Mike Uramai</t>
  </si>
  <si>
    <t xml:space="preserve">Lacerations &amp; punctures to right arm &amp; shoulder </t>
  </si>
  <si>
    <t>1.8 to 2 m C. albimarginatus</t>
  </si>
  <si>
    <t>R.S. Jones</t>
  </si>
  <si>
    <t>1970.10.00</t>
  </si>
  <si>
    <t>Matanzas Inlet, St Johns County</t>
  </si>
  <si>
    <t>Robbie Baker</t>
  </si>
  <si>
    <t>Bitten on right leg above the ankle</t>
  </si>
  <si>
    <t xml:space="preserve">H. Wessel, Orlando Sentinel, 8/1/2001 </t>
  </si>
  <si>
    <t>1970.10.24</t>
  </si>
  <si>
    <t>Brennecke Beach, Po'ipu, Kaua'i</t>
  </si>
  <si>
    <t>James C. Mattan</t>
  </si>
  <si>
    <t>Shoulder &amp; arm bitten</t>
  </si>
  <si>
    <t>J. Borg, p.74; L. Taylor (1993), pp.102-103</t>
  </si>
  <si>
    <t>1970.11.00</t>
  </si>
  <si>
    <t>Heinz Plotsky</t>
  </si>
  <si>
    <t>Extensive injuries</t>
  </si>
  <si>
    <t xml:space="preserve"> H.D. Baldridge (1994), SAF Case #1645</t>
  </si>
  <si>
    <t>1970.12.03</t>
  </si>
  <si>
    <t>Kauai</t>
  </si>
  <si>
    <t>Dikios Leopold</t>
  </si>
  <si>
    <t>The Argus, 12/7/1970, p.2</t>
  </si>
  <si>
    <t>1970.12.07</t>
  </si>
  <si>
    <t>Namonuito Atoll</t>
  </si>
  <si>
    <t>Pisarach (Pisaras)</t>
  </si>
  <si>
    <t>Santiago Kapriel</t>
  </si>
  <si>
    <t>Laceration to thigh</t>
  </si>
  <si>
    <t>1970.12.13</t>
  </si>
  <si>
    <t>Inhambe Province</t>
  </si>
  <si>
    <t>Inhambe Bay Estuary, 10 to 12 miles inland from the sea</t>
  </si>
  <si>
    <t>Fishing for prawns</t>
  </si>
  <si>
    <t>FATAL, decapitated and arm severed</t>
  </si>
  <si>
    <t>GSAF; H.D. Baldridge, p.22</t>
  </si>
  <si>
    <t>1970.12.17</t>
  </si>
  <si>
    <t>Inhasoka, Inhambe Bay</t>
  </si>
  <si>
    <t>Castigo Litura</t>
  </si>
  <si>
    <t xml:space="preserve">FATAL, arm severed  </t>
  </si>
  <si>
    <t>1972.01.01.a</t>
  </si>
  <si>
    <t>Robert Richard</t>
  </si>
  <si>
    <t>Leg severed at knee,  hand severed, arms, torso &amp; buttock severely lacerated</t>
  </si>
  <si>
    <t xml:space="preserve">White shark, 2.5 m [8.25'] </t>
  </si>
  <si>
    <t>J. Bass; M. Levine, GSAF</t>
  </si>
  <si>
    <t>1972.01.01.b</t>
  </si>
  <si>
    <t>Kosi Bay</t>
  </si>
  <si>
    <t>Janie Pelser</t>
  </si>
  <si>
    <t>J. Bass &amp; G. Hughes; J. Pelser, M. Levine, GSAF</t>
  </si>
  <si>
    <t>1971.01.02</t>
  </si>
  <si>
    <t>Ralph Painter</t>
  </si>
  <si>
    <t>C. Black, GSAF; H.D. Baldridge (1994) SAF Case #1650</t>
  </si>
  <si>
    <t>1971.03.30</t>
  </si>
  <si>
    <t>Dunedin</t>
  </si>
  <si>
    <t>Barry Watkins</t>
  </si>
  <si>
    <t xml:space="preserve">Lacerations to left leg </t>
  </si>
  <si>
    <t xml:space="preserve">B. Watkins, R. D. Weeks, GSAF </t>
  </si>
  <si>
    <t>1971.04.00</t>
  </si>
  <si>
    <t>Between Beira &amp; Maputo</t>
  </si>
  <si>
    <t>Wreck of the 1689-ton Portuguese  coaster Angoche</t>
  </si>
  <si>
    <t>Sailed with 23 crew, half survived the explosion</t>
  </si>
  <si>
    <t>FATAL, it was  thought  the surviving crew  were taken by sharks</t>
  </si>
  <si>
    <t>1971.04.05.b</t>
  </si>
  <si>
    <t xml:space="preserve">Alberto Mayora </t>
  </si>
  <si>
    <t>H.D. Baldridge (1994) SAF Case #1646</t>
  </si>
  <si>
    <t>1971.04.05.a</t>
  </si>
  <si>
    <t>Tarcisio Mayora</t>
  </si>
  <si>
    <t>1971.04.06</t>
  </si>
  <si>
    <t>Copacabana Beach, Acapulco</t>
  </si>
  <si>
    <t>Jimmy Rowe</t>
  </si>
  <si>
    <t xml:space="preserve">FATAL, left thigh bitten </t>
  </si>
  <si>
    <t>A.Resciniti, p.109</t>
  </si>
  <si>
    <t>1971.04.11</t>
  </si>
  <si>
    <t>Buffels Bay</t>
  </si>
  <si>
    <t>Theo Klein</t>
  </si>
  <si>
    <t xml:space="preserve">FATAL, multiple bites </t>
  </si>
  <si>
    <t>White shark according to tooth pattern and witnesses</t>
  </si>
  <si>
    <t>J. Wallace, ORI; M. Levine, GSAF; T. Wallett, pp.39-40</t>
  </si>
  <si>
    <t>1971.04.16R</t>
  </si>
  <si>
    <t>Watamu</t>
  </si>
  <si>
    <t>a German tourist</t>
  </si>
  <si>
    <t>M. v. Schoor</t>
  </si>
  <si>
    <t>1971.06.01</t>
  </si>
  <si>
    <t>British Isles</t>
  </si>
  <si>
    <t>South Devon</t>
  </si>
  <si>
    <t>Beesands</t>
  </si>
  <si>
    <t>Jimmy Johnson</t>
  </si>
  <si>
    <t>No injury, said to have been attacked by shark but drove it away with a lobster hook</t>
  </si>
  <si>
    <t>3.6 m  porbeagle shark</t>
  </si>
  <si>
    <t>J. Steel (1989)</t>
  </si>
  <si>
    <t>1971.06.30</t>
  </si>
  <si>
    <t>Gideon Scheltema</t>
  </si>
  <si>
    <t xml:space="preserve">White shark, 3 m [10'], species identity confirmed by witnesses &amp; tooth pattern in leg &amp; board </t>
  </si>
  <si>
    <t>G. Scheltema, M. Levine, GSAF; J. Bass, ORI</t>
  </si>
  <si>
    <t>1971.07.19</t>
  </si>
  <si>
    <t>Point Purisima, Santa Barbara County</t>
  </si>
  <si>
    <t>Hookah diving (submerged)</t>
  </si>
  <si>
    <t>Kenneth Gray</t>
  </si>
  <si>
    <t>Major injuries to head, buttocks &amp; back</t>
  </si>
  <si>
    <t xml:space="preserve">White shark, 5.5 m to 6 m [18' to 20'] </t>
  </si>
  <si>
    <t>D. Miller &amp; R. Collier, R. Collier, pp.51-52; J. McCosker &amp; R.N. Lea</t>
  </si>
  <si>
    <t>1971.07.26</t>
  </si>
  <si>
    <t>Michael Prather</t>
  </si>
  <si>
    <t>Laceration to left ankle</t>
  </si>
  <si>
    <t>Miami News, 7/27/1971</t>
  </si>
  <si>
    <t>1971.08.21</t>
  </si>
  <si>
    <t>Manly Marineland, Sydney</t>
  </si>
  <si>
    <t>Scuba diving &amp; feeding fish</t>
  </si>
  <si>
    <t>Jim Allman</t>
  </si>
  <si>
    <t>Eight puncture wounds to right leg by captive shark PROVOKED INCIDENT</t>
  </si>
  <si>
    <t>Grey nurse shark, 11'</t>
  </si>
  <si>
    <t>Sydney Morning Herald, 8/22/1971</t>
  </si>
  <si>
    <t>1971.09.05</t>
  </si>
  <si>
    <t>Leslie Oswald Harris</t>
  </si>
  <si>
    <t xml:space="preserve"> FATAL. Shark bite was minor injury, but he suffered a heart attack afterwards and died 6 hours later</t>
  </si>
  <si>
    <t>J. West, Adelaide Advertiser, 9/7/1971, p.10; P. Kemp, GSAF</t>
  </si>
  <si>
    <t>1971.09.07</t>
  </si>
  <si>
    <t>Ika</t>
  </si>
  <si>
    <t>Stanislav Klepa</t>
  </si>
  <si>
    <t>R. Rocconi &amp; C. Moore, GSAF</t>
  </si>
  <si>
    <t>1971.09.25</t>
  </si>
  <si>
    <t>Emerald Isle, Carteret County</t>
  </si>
  <si>
    <t>J. Horner</t>
  </si>
  <si>
    <t>Left foot injured</t>
  </si>
  <si>
    <t>1971.10.02</t>
  </si>
  <si>
    <t>Sea Ranch, Sonoma County</t>
  </si>
  <si>
    <t>Calvin Ward</t>
  </si>
  <si>
    <t>Bitten on legs</t>
  </si>
  <si>
    <t xml:space="preserve">White shark, 5 m to 6 m [16.5' to 20']  </t>
  </si>
  <si>
    <t>D. Miller &amp; R. Collier; R. Collier, p. 48</t>
  </si>
  <si>
    <t>1971.10.14</t>
  </si>
  <si>
    <t>Werner Bayer</t>
  </si>
  <si>
    <t>Wrist &amp; hand lacerated</t>
  </si>
  <si>
    <t>1.5 m to 2 m shark</t>
  </si>
  <si>
    <t>J. Bass</t>
  </si>
  <si>
    <t>1971.10.23</t>
  </si>
  <si>
    <t>Ft. Pierce, St Lucie County</t>
  </si>
  <si>
    <t>Walter E. Milford, Jr.</t>
  </si>
  <si>
    <t>Right shoulder, arm &amp; hand bitten</t>
  </si>
  <si>
    <t xml:space="preserve">News Tribune, 10/25/1971 </t>
  </si>
  <si>
    <t>1971.11.25.R</t>
  </si>
  <si>
    <t>K. Tracy</t>
  </si>
  <si>
    <t>1971.11.27</t>
  </si>
  <si>
    <t>Mirs Bay</t>
  </si>
  <si>
    <t>Freedom Swimming</t>
  </si>
  <si>
    <t>Chan Sze-king</t>
  </si>
  <si>
    <t>Left leg severely bitten, surgically amputated</t>
  </si>
  <si>
    <t>The Advocate, 11/25/1971; Post Crescent, 11/28/1971</t>
  </si>
  <si>
    <t>1971.12.05</t>
  </si>
  <si>
    <t>Gladstone</t>
  </si>
  <si>
    <t>Gregory Carroll</t>
  </si>
  <si>
    <t>The Age, 12/9/1971</t>
  </si>
  <si>
    <t>1971.12.16</t>
  </si>
  <si>
    <t>Fish Hoek, False Bay</t>
  </si>
  <si>
    <t>Cheryl Teague</t>
  </si>
  <si>
    <t>White shark, 3 m [10']rk</t>
  </si>
  <si>
    <t>C. Teague,  M. Levine, GSAF; A. Heydorn, ORI; T. Wallett, p.40</t>
  </si>
  <si>
    <t>1971.12.23</t>
  </si>
  <si>
    <t>Smokey Cape</t>
  </si>
  <si>
    <t>G. Byron</t>
  </si>
  <si>
    <t>1972.01.01.c</t>
  </si>
  <si>
    <t>St. George’s Strand</t>
  </si>
  <si>
    <t>Jacob Nkomo</t>
  </si>
  <si>
    <t>FATAL, coroner's Verdict: "Death presumably through shark attack &amp; drowning"</t>
  </si>
  <si>
    <t>1972.02.12</t>
  </si>
  <si>
    <t>Elliot's Cove</t>
  </si>
  <si>
    <t>D. Trayling</t>
  </si>
  <si>
    <t>C. Black, GSAF; J. Green, p.36</t>
  </si>
  <si>
    <t>1972.02.20</t>
  </si>
  <si>
    <t>Wilson's Promontory, Waratah Bay</t>
  </si>
  <si>
    <t>Stuart Rogers</t>
  </si>
  <si>
    <t>Laceration above knee</t>
  </si>
  <si>
    <t xml:space="preserve">Sydney Morning Herald, 2/21/1972 </t>
  </si>
  <si>
    <t>1972.03.16</t>
  </si>
  <si>
    <t>Waihe'e, Wailuku, Maui</t>
  </si>
  <si>
    <t>Adam Gomes, Jr.</t>
  </si>
  <si>
    <t>1972.03.21</t>
  </si>
  <si>
    <t>John Fairfax</t>
  </si>
  <si>
    <t>NY Times 4/2/1972</t>
  </si>
  <si>
    <t>1972.04.01.a</t>
  </si>
  <si>
    <t>Richard  George Wilson</t>
  </si>
  <si>
    <t>Note: The Johannesburg Star initially recorded his name as Richard Wilson Gordon</t>
  </si>
  <si>
    <t>1972.04.01.b</t>
  </si>
  <si>
    <t>Wellington Point</t>
  </si>
  <si>
    <t>Sonja Kuelsen</t>
  </si>
  <si>
    <t>R. McKenzie, Sunday Mail, 9/6/1987, p.11</t>
  </si>
  <si>
    <t>1972.04.16</t>
  </si>
  <si>
    <t>Western Samoa</t>
  </si>
  <si>
    <t>Nu’ulua</t>
  </si>
  <si>
    <t>Alan Banner,  Peace Corps volunteer</t>
  </si>
  <si>
    <t>Thought to involve a tiger shark</t>
  </si>
  <si>
    <t>J. Gregory</t>
  </si>
  <si>
    <t>1972.05.06</t>
  </si>
  <si>
    <t>Ahé Atoll</t>
  </si>
  <si>
    <t>B.T.</t>
  </si>
  <si>
    <t>1.5 m grey reef shark</t>
  </si>
  <si>
    <t>M. Fouques, et.al, pp. 318-319</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</si>
  <si>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</si>
  <si>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</si>
  <si>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</si>
  <si>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</si>
  <si>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</si>
  <si>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</si>
  <si>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1972.06.10</t>
  </si>
  <si>
    <t>Richard Salick</t>
  </si>
  <si>
    <t>4.5' shark</t>
  </si>
  <si>
    <t>P. Salick</t>
  </si>
  <si>
    <t>1972.06.26.b</t>
  </si>
  <si>
    <t>Pancake Creek</t>
  </si>
  <si>
    <t>Kenneth Murchison</t>
  </si>
  <si>
    <t>Canberra Times, 6/26/1972</t>
  </si>
  <si>
    <t>1972.06.26.a</t>
  </si>
  <si>
    <t>Ronald Kelly</t>
  </si>
  <si>
    <t>1972.07.05</t>
  </si>
  <si>
    <t>Laguna Beach, Orange County</t>
  </si>
  <si>
    <t xml:space="preserve">Sharks reportedly bit legs &amp; fins </t>
  </si>
  <si>
    <t>Unconfirmed Report</t>
  </si>
  <si>
    <t>1972.08.08</t>
  </si>
  <si>
    <t>Tasman Island</t>
  </si>
  <si>
    <t>Gordon Johnson</t>
  </si>
  <si>
    <t>White shark, 10'</t>
  </si>
  <si>
    <t>The Age, 8/10/1972; J. Green, p.36; C. Black, pp 151-153</t>
  </si>
  <si>
    <t>1972.08.17</t>
  </si>
  <si>
    <t>Waimanu, Honoka'a, Hawai'i</t>
  </si>
  <si>
    <t>Eric Fotherby</t>
  </si>
  <si>
    <t>1972.08.29</t>
  </si>
  <si>
    <t>Crescent Beach, St. Johns County</t>
  </si>
  <si>
    <t>Mark Van Leer</t>
  </si>
  <si>
    <t>Ocala Star Banner, 8/30/1972</t>
  </si>
  <si>
    <t>1972.09.04</t>
  </si>
  <si>
    <t>Inhaca Island</t>
  </si>
  <si>
    <t>Yvonne Vladislavick</t>
  </si>
  <si>
    <t>Feet injured</t>
  </si>
  <si>
    <t>Daily News, 9/6/1972</t>
  </si>
  <si>
    <t>1972.09.09</t>
  </si>
  <si>
    <t>Point Sur, Monterey County</t>
  </si>
  <si>
    <t>Hans Kretschmer</t>
  </si>
  <si>
    <t>Legs &amp; board bitten</t>
  </si>
  <si>
    <t xml:space="preserve">White shark, 6 m [20'] </t>
  </si>
  <si>
    <t>D. Miller &amp; R. Collier, R. Collier, pp. 52-53; J. McCosker &amp;  R.N. Lea</t>
  </si>
  <si>
    <t>1972.10.10.R</t>
  </si>
  <si>
    <t>Wanganui</t>
  </si>
  <si>
    <t>Barry Kumara</t>
  </si>
  <si>
    <t>No injury, leg of jeans torn off</t>
  </si>
  <si>
    <t xml:space="preserve">European Stars and Stripes, 10/10/1973 </t>
  </si>
  <si>
    <t>1972.10.14.a</t>
  </si>
  <si>
    <t>Kenneth Hiles</t>
  </si>
  <si>
    <t>Daytona Beach Morning Journal, 10/18/1972</t>
  </si>
  <si>
    <t>1972.10.14.b</t>
  </si>
  <si>
    <t>St. Croix, Cane Bay</t>
  </si>
  <si>
    <t>Rodney Temple</t>
  </si>
  <si>
    <t>Oceanic whitetip shark x 2</t>
  </si>
  <si>
    <t>H.D. Baldridge, pp.177 &amp; 185</t>
  </si>
  <si>
    <t>1972.10.21</t>
  </si>
  <si>
    <t>Tabourie Beach</t>
  </si>
  <si>
    <t>Terry Cooper</t>
  </si>
  <si>
    <t>Lacerations to thigh &amp; buttocks</t>
  </si>
  <si>
    <t xml:space="preserve">Bronze whaler shark, 10' </t>
  </si>
  <si>
    <t>The Age, 10/23/1972</t>
  </si>
  <si>
    <t>1972.10.22</t>
  </si>
  <si>
    <t>Stevens Reef, 70 miles from Mackay</t>
  </si>
  <si>
    <t>Norman Hargreaves</t>
  </si>
  <si>
    <t>1972.12.01</t>
  </si>
  <si>
    <t>Saint-Philippe</t>
  </si>
  <si>
    <t>Basse Vallée</t>
  </si>
  <si>
    <t>1972.12.08</t>
  </si>
  <si>
    <t>R. Bartlett</t>
  </si>
  <si>
    <t>1972.12.22</t>
  </si>
  <si>
    <t>Currumbin Rock</t>
  </si>
  <si>
    <t>Mark Worman</t>
  </si>
  <si>
    <t>Canberra Times, 12/23/1972</t>
  </si>
  <si>
    <t>1972.12.24</t>
  </si>
  <si>
    <t>Johan Brink</t>
  </si>
  <si>
    <t>No injury, swim fin bitten</t>
  </si>
  <si>
    <t>White shark, &gt; 3 m [10']</t>
  </si>
  <si>
    <t>J. Bass, ORI; M. Levine, GSAF</t>
  </si>
  <si>
    <t>1972.12.25</t>
  </si>
  <si>
    <t>Revolcadero Beach, Acapulco</t>
  </si>
  <si>
    <t>Gerald Soukoff</t>
  </si>
  <si>
    <t xml:space="preserve">FATAL, hand severed, right leg and torso bitten </t>
  </si>
  <si>
    <t>The Gleaner, 1/3/1973; A. Resciniti, p.109</t>
  </si>
  <si>
    <t>1972.12.26</t>
  </si>
  <si>
    <t>Helmut Pfosse</t>
  </si>
  <si>
    <t>Hip, leg, arm, hand &amp; shoulder bitten</t>
  </si>
  <si>
    <t>2 m to 3 m shark</t>
  </si>
  <si>
    <t>1972.12.31</t>
  </si>
  <si>
    <t>Millers Point</t>
  </si>
  <si>
    <t>Charles Lubbe</t>
  </si>
  <si>
    <t>J. Bass &amp; A. Heydorn; Cape Argus, 1/2/1973</t>
  </si>
  <si>
    <t>1973.01.09</t>
  </si>
  <si>
    <t>Ho'okipa Beach, Pa'ia, Maui</t>
  </si>
  <si>
    <t>Robert Sterling</t>
  </si>
  <si>
    <t>1.2 m to 1.8 m [4' to 6'] shark observed in area</t>
  </si>
  <si>
    <t>1973.01.21</t>
  </si>
  <si>
    <t>Fishing from paddleski</t>
  </si>
  <si>
    <t>C. Thackwray</t>
  </si>
  <si>
    <t>Hooked &amp; gaffed shark bit his right elbow PROVOKED INCIDENT</t>
  </si>
  <si>
    <t>1973.02.27</t>
  </si>
  <si>
    <t>Dr. Leo Ephraim Fischer</t>
  </si>
  <si>
    <t>Reno Gazette, 4/8/1973; A.Resciniti, pp.108-109</t>
  </si>
  <si>
    <t>1973.03.00</t>
  </si>
  <si>
    <t>Kevin Cole</t>
  </si>
  <si>
    <t>Hip bruised</t>
  </si>
  <si>
    <t>2 m shark, possibly a dusky or blacktip shark</t>
  </si>
  <si>
    <t>D. Davies; K. Cole, M. Levine, GSAF</t>
  </si>
  <si>
    <t>1973.03.05</t>
  </si>
  <si>
    <t>Chongeone, Xai Xai</t>
  </si>
  <si>
    <t>William C. Lamb</t>
  </si>
  <si>
    <t>1973.03.26</t>
  </si>
  <si>
    <t>Stuart Baddock</t>
  </si>
  <si>
    <t>1973.04.04</t>
  </si>
  <si>
    <t>John P.R. Nicholls</t>
  </si>
  <si>
    <t>A.Resciniti, p.108</t>
  </si>
  <si>
    <t>1973.06.13</t>
  </si>
  <si>
    <t>2 youths</t>
  </si>
  <si>
    <t>One man was killed by a shark, the other was injured</t>
  </si>
  <si>
    <t>The Age, 6/15/1973</t>
  </si>
  <si>
    <t>1973.08.16</t>
  </si>
  <si>
    <t>False Cape</t>
  </si>
  <si>
    <t>Crabbing (spearing crabs)</t>
  </si>
  <si>
    <t>Chris DeFord</t>
  </si>
  <si>
    <t>1.5 m to 1.8 m [5' to 6']  blacktip shark</t>
  </si>
  <si>
    <t xml:space="preserve">A. MacCormick, p.11, cites New Orleans Times-Picayune, 8/17/1983 </t>
  </si>
  <si>
    <t>1973.08.25</t>
  </si>
  <si>
    <t>Point Lookout, Stradbroke Island</t>
  </si>
  <si>
    <t>Bruce Lawlor (or Lawler)</t>
  </si>
  <si>
    <t>L.A. Times, 8/16/1973, p.B4; R. McKenzie, Sunday Mail, 9/6/1987, p.11; J. Green, p.36</t>
  </si>
  <si>
    <t>1973.08.27</t>
  </si>
  <si>
    <t>Palm Cove Beach</t>
  </si>
  <si>
    <t>G. Cole</t>
  </si>
  <si>
    <t>1973.09.00</t>
  </si>
  <si>
    <t>Southern end of the Sinai Peninsula</t>
  </si>
  <si>
    <t>Soldier</t>
  </si>
  <si>
    <t>Massive wound on right thigh with femur exposed</t>
  </si>
  <si>
    <t>R. Davis</t>
  </si>
  <si>
    <t>1973.09.09</t>
  </si>
  <si>
    <t>Guadalupe Island</t>
  </si>
  <si>
    <t>Free diving, Spearfishing</t>
  </si>
  <si>
    <t>Al Schneppershoff</t>
  </si>
  <si>
    <t>Washington Post, 9/12/1973; J. McCosker &amp; R.N. Lea</t>
  </si>
  <si>
    <t>1973.09.10.R</t>
  </si>
  <si>
    <t>Tsang Kai-shing</t>
  </si>
  <si>
    <t>Charleston Daily Mail, 9/10/1973</t>
  </si>
  <si>
    <t>1973.09.14</t>
  </si>
  <si>
    <t>Grand Bahama Island</t>
  </si>
  <si>
    <t>Memory Rock, 18 miles from NW end of the Island</t>
  </si>
  <si>
    <t>Kevin G. Schlusemeyer</t>
  </si>
  <si>
    <t>Left hand &amp; forearm lacerated</t>
  </si>
  <si>
    <t>7' to 8' bull shark</t>
  </si>
  <si>
    <t>M.Vorenberg, GSAF</t>
  </si>
  <si>
    <t>1973.09.29</t>
  </si>
  <si>
    <t>Mission Rocks</t>
  </si>
  <si>
    <t>Being pulled to shore from wreck of 25-ton fishing vessel Alan S</t>
  </si>
  <si>
    <t>Natal Mercury, 10/5/1973</t>
  </si>
  <si>
    <t>1973.11.03</t>
  </si>
  <si>
    <t>Gin Arm Creek</t>
  </si>
  <si>
    <t>a Solomon Islander</t>
  </si>
  <si>
    <t>Knee lacerated</t>
  </si>
  <si>
    <t>1973.11.24</t>
  </si>
  <si>
    <t>Ormond By The Sea, Volusia County</t>
  </si>
  <si>
    <t>Chip Trout</t>
  </si>
  <si>
    <t>Daytona Beach Sunday News-Journal, 11/25/1973</t>
  </si>
  <si>
    <t>1973.11.25</t>
  </si>
  <si>
    <t>Copley</t>
  </si>
  <si>
    <t>1973.12.00</t>
  </si>
  <si>
    <t>Acapulco Bay</t>
  </si>
  <si>
    <t>Swimming alongside yacht Mexico Fiesta</t>
  </si>
  <si>
    <t>American male</t>
  </si>
  <si>
    <t>A.Resciniti, pp.107-108</t>
  </si>
  <si>
    <t>1973.12.19.R</t>
  </si>
  <si>
    <t>Luzon</t>
  </si>
  <si>
    <t>Ron Arney</t>
  </si>
  <si>
    <t>Washington Post, 12/19/1973</t>
  </si>
  <si>
    <t>1973.12.18</t>
  </si>
  <si>
    <t>Kalama Beach, Kihei, Maui</t>
  </si>
  <si>
    <t>Gary W. Floyd</t>
  </si>
  <si>
    <t>1973.12.21.b</t>
  </si>
  <si>
    <t>Hans Reiner</t>
  </si>
  <si>
    <t>Natal Witness Newspaper</t>
  </si>
  <si>
    <t>1973.12.25</t>
  </si>
  <si>
    <t>Christiaan Weissig</t>
  </si>
  <si>
    <t>Right leg severed at knee, abrasion on left ankle</t>
  </si>
  <si>
    <t>J. Bass; M Levine, GSAF</t>
  </si>
  <si>
    <t>1974.01.07.a</t>
  </si>
  <si>
    <t>P. Logan, GSAF</t>
  </si>
  <si>
    <t>1974.01.07.c</t>
  </si>
  <si>
    <t>Cornelius “Les” Pyper</t>
  </si>
  <si>
    <t>2 m to 2.5 m [6.75'  to 8.25'] shark</t>
  </si>
  <si>
    <t xml:space="preserve">L. Pyper, J. Bass, G. Charter; B. Davis, M. Levine, GSAF; T. Wallett, pp.17-18. </t>
  </si>
  <si>
    <t>1974.01.07.b</t>
  </si>
  <si>
    <t>Oaulkurt-Pape</t>
  </si>
  <si>
    <t>Johannesburg Star, 1/8/1974</t>
  </si>
  <si>
    <t>1974.01.09</t>
  </si>
  <si>
    <t>Terry Manuel</t>
  </si>
  <si>
    <t xml:space="preserve">FATAL, right leg severed  </t>
  </si>
  <si>
    <t>H. Hall; A. Sharpe, p.124;</t>
  </si>
  <si>
    <t>1974.01.13</t>
  </si>
  <si>
    <t>Cape Vidal</t>
  </si>
  <si>
    <t>Sitting</t>
  </si>
  <si>
    <t>James Viljoen</t>
  </si>
  <si>
    <t>2 minor lacerations in foot</t>
  </si>
  <si>
    <t xml:space="preserve">Raggedtooth shark, 1 m </t>
  </si>
  <si>
    <t>Daily News (Durban), 1/29/1974; GSAF</t>
  </si>
  <si>
    <t>1974.02.00.b</t>
  </si>
  <si>
    <t>Macassar</t>
  </si>
  <si>
    <t>Fishing for red fish</t>
  </si>
  <si>
    <t>skiboat, occupant: Danie Schoeman</t>
  </si>
  <si>
    <t>No injury to occupant, but  a shark chasing a hooked fish holed his boat above the waterline</t>
  </si>
  <si>
    <t>5 m white shark</t>
  </si>
  <si>
    <t>T. Wallett, p.37</t>
  </si>
  <si>
    <t>1974.02.00.a</t>
  </si>
  <si>
    <t>skiboat, occupants: Danie &amp; Fanie Schoeman</t>
  </si>
  <si>
    <t>No injury,  shark leapt into boat &amp; bit one of the boat's seats</t>
  </si>
  <si>
    <t>T. Wallett, pp.35-37</t>
  </si>
  <si>
    <t>1974.02.13.b</t>
  </si>
  <si>
    <t>Inyoni Rocks, Amanzimtoti</t>
  </si>
  <si>
    <t>Damon Kendrick</t>
  </si>
  <si>
    <t>Right calf removed, leg surgically amputated below the knee</t>
  </si>
  <si>
    <t xml:space="preserve">D. Kendrick, S. Jooste, G. Charter, B. Davis,  M. Levine, GSAF; T. Wallett, pp.18-19 </t>
  </si>
  <si>
    <t>1974.02.13.a</t>
  </si>
  <si>
    <t>Joe Kool</t>
  </si>
  <si>
    <t>Right shin lacerated</t>
  </si>
  <si>
    <t>J. Kool, S. Jooste; M. Levine, GSAF</t>
  </si>
  <si>
    <t>1974.03.00</t>
  </si>
  <si>
    <t>No injury to occupant, shark holed boat</t>
  </si>
  <si>
    <t>1974.03.21</t>
  </si>
  <si>
    <t>James Arthur Gurr</t>
  </si>
  <si>
    <t>No injury, surfboard bitten</t>
  </si>
  <si>
    <t>J. Gurr, M. Levine, GSAF; G. Charter, NSB; T. Wallett, p.20</t>
  </si>
  <si>
    <t>1974.04.04</t>
  </si>
  <si>
    <t>Anthony Kenneth Baker</t>
  </si>
  <si>
    <t>Juvenile dusky shark</t>
  </si>
  <si>
    <t>A. Baker, M. Levine, GSAF; G. Charter &amp; B. Davis, NSB; T. Wallett, p.21</t>
  </si>
  <si>
    <t>1974.04.12</t>
  </si>
  <si>
    <t>Haulover Beach, Miami-Dade County</t>
  </si>
  <si>
    <t>Stacie Alexander</t>
  </si>
  <si>
    <t>Chicago Tribune, 4/13/1974</t>
  </si>
  <si>
    <t>1974.04.14</t>
  </si>
  <si>
    <t>Glengariff</t>
  </si>
  <si>
    <t>Simon Parkin</t>
  </si>
  <si>
    <t>Lower right leg lacerated</t>
  </si>
  <si>
    <t>S. Parkin, M. Levine, GSAF; T. Wallett, p.40</t>
  </si>
  <si>
    <t>1974.04.20</t>
  </si>
  <si>
    <t>Arniston</t>
  </si>
  <si>
    <t>Andre Hartman</t>
  </si>
  <si>
    <t>A. Hartman, M. Levine, GSAF; Cape Argus, 4/26/1974</t>
  </si>
  <si>
    <t>1974.04.25.R</t>
  </si>
  <si>
    <t>Fishing boat swamped in a storm</t>
  </si>
  <si>
    <t>5 men</t>
  </si>
  <si>
    <t>Fresno Bee Republican, 4/25/1974</t>
  </si>
  <si>
    <t>1974.05.26</t>
  </si>
  <si>
    <t>Free diving (but on surface)</t>
  </si>
  <si>
    <t>Leroy Hancock</t>
  </si>
  <si>
    <t>White shark, 5 m [16.5']</t>
  </si>
  <si>
    <t>D. Miller &amp; R. Collier, R. Collier, p.53; J. McCosker &amp; R.N. Lea</t>
  </si>
  <si>
    <t>1974.06.20</t>
  </si>
  <si>
    <t>Olive Heaton</t>
  </si>
  <si>
    <t>Lacerations to hip and leg</t>
  </si>
  <si>
    <t>Daytona Beach Morning Journal, 6/21/1974</t>
  </si>
  <si>
    <t>1974.07.02</t>
  </si>
  <si>
    <t>Gulf of Mexico</t>
  </si>
  <si>
    <t>Adrift after the sinking of the motor yacht Princess Dianne</t>
  </si>
  <si>
    <t>Billy Horne</t>
  </si>
  <si>
    <t>Arm bitten FATAL</t>
  </si>
  <si>
    <t>3.7 m [12'] sharks</t>
  </si>
  <si>
    <t>Wilmington Star, 7/3/1974, p.3A</t>
  </si>
  <si>
    <t>1974.07.20</t>
  </si>
  <si>
    <t>Back River, Savannah Beach, Chatham County</t>
  </si>
  <si>
    <t>John Carter</t>
  </si>
  <si>
    <t>small sharks'</t>
  </si>
  <si>
    <t>Rome News Tribune, 7/31/1974</t>
  </si>
  <si>
    <t>1974.07.26</t>
  </si>
  <si>
    <t>Albion Cove, Albion, Mendocino County</t>
  </si>
  <si>
    <t>Free diving for abalone (submerged)</t>
  </si>
  <si>
    <t>Robert Kehl</t>
  </si>
  <si>
    <t>Minor bite on heel &amp; swim fin bitten</t>
  </si>
  <si>
    <t xml:space="preserve">White shark, 5.5 m [18'] </t>
  </si>
  <si>
    <t>D. Miller &amp; R. Collier, R. Collier, pp.54-56; J. McCosker &amp; R.N. Lea</t>
  </si>
  <si>
    <t>1974.08.05</t>
  </si>
  <si>
    <t>San Gregorio Beach, San Mateo County</t>
  </si>
  <si>
    <t>Robert Sanders</t>
  </si>
  <si>
    <t xml:space="preserve">White shark, 5 m </t>
  </si>
  <si>
    <t>R.Collier</t>
  </si>
  <si>
    <t>1974.08.10</t>
  </si>
  <si>
    <t>Split-Dalmatia County</t>
  </si>
  <si>
    <t xml:space="preserve"> Lokva Rogoznica, Omis</t>
  </si>
  <si>
    <t>Rolf Schneider</t>
  </si>
  <si>
    <t>Foot severed FATAL</t>
  </si>
  <si>
    <t>A. De Maddalena;      R. Rocconi</t>
  </si>
  <si>
    <t>1974.08.16.a</t>
  </si>
  <si>
    <t>Freedom swimming</t>
  </si>
  <si>
    <t>Yee Wing Ping (male)</t>
  </si>
  <si>
    <t>A. MacCormick, p.157</t>
  </si>
  <si>
    <t>1974.08.16.b</t>
  </si>
  <si>
    <t>Ho-Sin-Ming (male)</t>
  </si>
  <si>
    <t>Arm broken &amp; severely lacerated</t>
  </si>
  <si>
    <t>1974.08.16.c</t>
  </si>
  <si>
    <t>1974.08.23</t>
  </si>
  <si>
    <t>Washington Post, 8/24/1974,p.D6</t>
  </si>
  <si>
    <t>1974.09.00</t>
  </si>
  <si>
    <t>Myers Creek</t>
  </si>
  <si>
    <t>Curt Brown</t>
  </si>
  <si>
    <t>1974.09.01</t>
  </si>
  <si>
    <t>Junpinpin, off Stradbroke Island</t>
  </si>
  <si>
    <t>3.3 m fishing boat sank. Treveluwe &amp; Peter Hodgson (wearing lifejackets) were drifting in the current</t>
  </si>
  <si>
    <t>Adrian Treveluwe</t>
  </si>
  <si>
    <t>Missing, believed taken by a shark</t>
  </si>
  <si>
    <t>J. Green, p.36; A. Sharpe, pp.102-103</t>
  </si>
  <si>
    <t>1974.09.02.b</t>
  </si>
  <si>
    <t>Franklin Point, San Mateo County</t>
  </si>
  <si>
    <t>Scuba diving (but on surface)</t>
  </si>
  <si>
    <t>Jack Greenlaw</t>
  </si>
  <si>
    <t xml:space="preserve">White shark, 5 m to 6 m [16.5 to 20'] </t>
  </si>
  <si>
    <t>D. Miller &amp; R. Collier, R. Collier, pp. 56-57; J.  McCosker &amp; R.N. Lea</t>
  </si>
  <si>
    <t>1974.09.02.a</t>
  </si>
  <si>
    <t>Dale Webster</t>
  </si>
  <si>
    <t>Minor bite on foot &amp; swimfin</t>
  </si>
  <si>
    <t>D. Miller &amp; R. Collier, R. Collier, pp. 56-57; J. McCosker &amp; R.N. Lea</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</si>
  <si>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</si>
  <si>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</si>
  <si>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</si>
  <si>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</si>
  <si>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</si>
  <si>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</si>
  <si>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1974.09.14</t>
  </si>
  <si>
    <t>North Farallon Island, Farallon Islands</t>
  </si>
  <si>
    <t>Hookah diving for abalone</t>
  </si>
  <si>
    <t>Jon Holcomb</t>
  </si>
  <si>
    <t>Major injuries</t>
  </si>
  <si>
    <t xml:space="preserve">White shark, 4 m to 5 m </t>
  </si>
  <si>
    <t>D. Miller &amp; R. Collier, R. Collier, pp.57-59; J. McCosker &amp; R.N. Lea</t>
  </si>
  <si>
    <t>1974.09.28</t>
  </si>
  <si>
    <t>North of Point Sur, Monterey County</t>
  </si>
  <si>
    <t>Kirk Johnston</t>
  </si>
  <si>
    <t>Thigh, lower back and surfboard bitten</t>
  </si>
  <si>
    <t>D. Miller &amp; R. Collier, R. Collier, pp.59-62, J.  McCosker &amp; R. N. Lea</t>
  </si>
  <si>
    <t>1974.11.01</t>
  </si>
  <si>
    <t>Dwayne W. Ortwine</t>
  </si>
  <si>
    <t>Laceration to foot</t>
  </si>
  <si>
    <t>Daytona Beach Morning Journal, 11/2/1974</t>
  </si>
  <si>
    <t>1974.12.10</t>
  </si>
  <si>
    <t>Geographe Bay</t>
  </si>
  <si>
    <t>G. Allen</t>
  </si>
  <si>
    <t>1975.01.19</t>
  </si>
  <si>
    <t>Coffin Bay</t>
  </si>
  <si>
    <t>David Barrowman</t>
  </si>
  <si>
    <t>J. West; Adelaide Advertiser, 1/20/1975; P. Kemp, GSAF</t>
  </si>
  <si>
    <t>1975.02.01</t>
  </si>
  <si>
    <t>Beespens, False Bay</t>
  </si>
  <si>
    <t>Gerhard Visser</t>
  </si>
  <si>
    <t>Foot bitten by shark he was gaffing  PROVOKED INCIDENT</t>
  </si>
  <si>
    <t xml:space="preserve">Copper shark, 50-kg [110-b] </t>
  </si>
  <si>
    <t>The Argus, 2/3/1975</t>
  </si>
  <si>
    <t>1975.02.07</t>
  </si>
  <si>
    <t>M. Worman</t>
  </si>
  <si>
    <t>J. Green, p. 36</t>
  </si>
  <si>
    <t>1975.02.09</t>
  </si>
  <si>
    <t>Anglesea</t>
  </si>
  <si>
    <t>Crayfishing</t>
  </si>
  <si>
    <t>John Lear</t>
  </si>
  <si>
    <t>Puncture wounds to right shoulder</t>
  </si>
  <si>
    <t xml:space="preserve">Carpet shark, 10' </t>
  </si>
  <si>
    <t>The Age, 2/11/1975</t>
  </si>
  <si>
    <t>1975.02.10</t>
  </si>
  <si>
    <t>(Point Sinclair) Penong</t>
  </si>
  <si>
    <t>Swimming underwater from crayfish cage to a fishing bait</t>
  </si>
  <si>
    <t>Wade Shipard</t>
  </si>
  <si>
    <t>Right leg  severed FATAL</t>
  </si>
  <si>
    <t xml:space="preserve"> A. Sharpe, pp.124-125; Sydney Morning Herald, 2/3/2001 ed.</t>
  </si>
  <si>
    <t>1975.02.14.R</t>
  </si>
  <si>
    <t>hobiecat, occupants: Judy Lambert  &amp; a friend</t>
  </si>
  <si>
    <t>Shark bit rudder &amp; hull</t>
  </si>
  <si>
    <t xml:space="preserve">Mako shark, 3 m [10'] </t>
  </si>
  <si>
    <t>1975.02.23</t>
  </si>
  <si>
    <t>Bretton Russell Jones</t>
  </si>
  <si>
    <t>S. Jooste; B.R. Jones, M. Levine, GSAF; T. Wallett, pp.22-24</t>
  </si>
  <si>
    <t>1975.03.00</t>
  </si>
  <si>
    <t>Bangladesh</t>
  </si>
  <si>
    <t>Ganges-Brahmaputra delta</t>
  </si>
  <si>
    <t>Ferry capsized</t>
  </si>
  <si>
    <t>FATAL, of 190 passengers &amp; crew thrown into the water, 50 people were said to have been killed by sharks</t>
  </si>
  <si>
    <t>1975.03.09</t>
  </si>
  <si>
    <t>Boggomsbaai, Mossel Bay</t>
  </si>
  <si>
    <t>Attempting to drag hooked shark ashore by its tail</t>
  </si>
  <si>
    <t>Frans Swanepoel</t>
  </si>
  <si>
    <t>Left leg bitten  PROVOKED INCIDENT</t>
  </si>
  <si>
    <t>1.5 m [5']  shark</t>
  </si>
  <si>
    <t>1975.03.13</t>
  </si>
  <si>
    <t>Southport Aquarium</t>
  </si>
  <si>
    <t>Diving &amp; force-feeding the shark</t>
  </si>
  <si>
    <t>William Hookway</t>
  </si>
  <si>
    <t>Laceration to thigh by captive shark PROVOKED INCIDENT</t>
  </si>
  <si>
    <t>Bronze whaler shark, 6'</t>
  </si>
  <si>
    <t>The Age, 3/14/1975</t>
  </si>
  <si>
    <t>1975.03.16</t>
  </si>
  <si>
    <t>Clearwater Beach, Pinellas County</t>
  </si>
  <si>
    <t>William Hodges</t>
  </si>
  <si>
    <t>Left leg &amp; foot bitten</t>
  </si>
  <si>
    <t>News Tribune, 5/17/1975</t>
  </si>
  <si>
    <t>1975.03.18</t>
  </si>
  <si>
    <t>Mornington Island</t>
  </si>
  <si>
    <t>1975.03.29</t>
  </si>
  <si>
    <t>Tongaat</t>
  </si>
  <si>
    <t>Indian male</t>
  </si>
  <si>
    <t>Probable drowning / scavenging</t>
  </si>
  <si>
    <t>B. Davis, Natal Sharks Board</t>
  </si>
  <si>
    <t>1975.04.05</t>
  </si>
  <si>
    <t>Kevin Thompson</t>
  </si>
  <si>
    <t>No injury, rammed by shark</t>
  </si>
  <si>
    <t>White shark, 600-kg [1323-lb]</t>
  </si>
  <si>
    <t>Cape Times, 4/7/1975</t>
  </si>
  <si>
    <t>1975.04.18</t>
  </si>
  <si>
    <t>B. Davis, NSB</t>
  </si>
  <si>
    <t>1975.04.25</t>
  </si>
  <si>
    <t>Cervara</t>
  </si>
  <si>
    <t>Walter Sansoni</t>
  </si>
  <si>
    <t>The press reported this as a shark attack, but the diver was the agressor</t>
  </si>
  <si>
    <t>1975.05.20</t>
  </si>
  <si>
    <t>Cindy Jones</t>
  </si>
  <si>
    <t>Pacifc Stars and Stripes, 6/3/1975</t>
  </si>
  <si>
    <t>1975.05.25</t>
  </si>
  <si>
    <t>Edward Bassett</t>
  </si>
  <si>
    <t>Sumter Daily Item, 7/9/1975</t>
  </si>
  <si>
    <t>1975.06.00.c</t>
  </si>
  <si>
    <t xml:space="preserve"> New Smyrna Beach, Volusia County</t>
  </si>
  <si>
    <t>Slightly injured when he stepped on a shark PROVOKED INCIDENT</t>
  </si>
  <si>
    <t>undated press clipping - see 1975.06.00.b</t>
  </si>
  <si>
    <t>1975.06.02.R</t>
  </si>
  <si>
    <t>Jeffrey Hanrahan</t>
  </si>
  <si>
    <t>No injury, board bumped</t>
  </si>
  <si>
    <t>Sarasota Herald Tribune, 6/2/1975</t>
  </si>
  <si>
    <t>1975.06.15</t>
  </si>
  <si>
    <t>5 miles off the coast</t>
  </si>
  <si>
    <t>Swimming near his boat</t>
  </si>
  <si>
    <t>William Wayne Daniels</t>
  </si>
  <si>
    <t>The News, 6/16/1975</t>
  </si>
  <si>
    <t>1975.06.23.a</t>
  </si>
  <si>
    <t>North Myrtle Beach, Horry County</t>
  </si>
  <si>
    <t>Donna Hutson</t>
  </si>
  <si>
    <t>Hand &amp; wrist bitten</t>
  </si>
  <si>
    <t>Morning Herald (Uniontown, PA), 6/26/1975</t>
  </si>
  <si>
    <t>1975.06.23.b</t>
  </si>
  <si>
    <t>Windy Hill, near Myrtle Beach, Horry County</t>
  </si>
  <si>
    <t>Jim Krents</t>
  </si>
  <si>
    <t>Morning Herald (Uniontown, PA), 7/2/1975</t>
  </si>
  <si>
    <t>1975.07.04</t>
  </si>
  <si>
    <t>Foot bitten, tendons damaged</t>
  </si>
  <si>
    <t>NY Times, 7/6/1975, p.5</t>
  </si>
  <si>
    <t>1975.07.05</t>
  </si>
  <si>
    <t>15 km north of Lancelin, north of Perth</t>
  </si>
  <si>
    <t>Speared shark bit his arm  between elbow and shoulder PROVOKED INCIDENT</t>
  </si>
  <si>
    <t>2.4 m [8'] whaler shark</t>
  </si>
  <si>
    <t>Washington Post, 7/7/1975</t>
  </si>
  <si>
    <t>1975.07.15</t>
  </si>
  <si>
    <t>Beverly White</t>
  </si>
  <si>
    <t>E. Ritter, GSAF</t>
  </si>
  <si>
    <t>1975.07.19</t>
  </si>
  <si>
    <t>Point Conception, Santa Barbara County</t>
  </si>
  <si>
    <t>Gary Johnson</t>
  </si>
  <si>
    <t>No injury, swim fin torn</t>
  </si>
  <si>
    <t>White shark, 5m to 6m</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</si>
  <si>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</si>
  <si>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</si>
  <si>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</si>
  <si>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</si>
  <si>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</si>
  <si>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</si>
  <si>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1975.07.26.a</t>
  </si>
  <si>
    <t>Maroochydore</t>
  </si>
  <si>
    <t>Gary Grace</t>
  </si>
  <si>
    <t>Buttocks &amp; leg bitten</t>
  </si>
  <si>
    <t>Bucks County Courier Times, 7/28/1975; Sunday Mail (QLD), 1//7/1996,p.4; J. Green, p.36</t>
  </si>
  <si>
    <t>1975.07.30.a</t>
  </si>
  <si>
    <t>Fluted Cape, Bruny Island</t>
  </si>
  <si>
    <t>Scuba diving for abalone</t>
  </si>
  <si>
    <t>Robert Slack</t>
  </si>
  <si>
    <t xml:space="preserve">Times, 8/1/1975, Yuma Daily Sun, 8/1/1975; C. Black pp. 153-157 </t>
  </si>
  <si>
    <t>1975.07.30.b</t>
  </si>
  <si>
    <t xml:space="preserve">Grace Conger </t>
  </si>
  <si>
    <t>FATAL, arms &amp; legs bitten</t>
  </si>
  <si>
    <t xml:space="preserve">Times, 8/1/1975, Yuma Daily Sun, 8/1/1975 </t>
  </si>
  <si>
    <t>1975.08.04</t>
  </si>
  <si>
    <t>Corpus Christi Times, 8/4/1975</t>
  </si>
  <si>
    <t>1975.08.09</t>
  </si>
  <si>
    <t>Usal Creek, Bear Harbor, Mendocino County</t>
  </si>
  <si>
    <t>Gilbert Brown</t>
  </si>
  <si>
    <t>Shoulder, arm &amp; hand lacerated</t>
  </si>
  <si>
    <t>D. Miller &amp; R. Collier, R. Collier, pp.65-67; J. McCosker &amp; R.N. Lea</t>
  </si>
  <si>
    <t>1975.08.12</t>
  </si>
  <si>
    <t xml:space="preserve">Floating on a small orange raft </t>
  </si>
  <si>
    <t>Henry Peterson</t>
  </si>
  <si>
    <t>Calf bitten, leg surgically amputated below the knee  Note: by late August, 3 more bathers had been bitten by sharks at Daytona Beach</t>
  </si>
  <si>
    <t>NY Times, 8/17/1975, p.27</t>
  </si>
  <si>
    <t>1975.08.17</t>
  </si>
  <si>
    <t>Cape St. Francis</t>
  </si>
  <si>
    <t>David Robertson</t>
  </si>
  <si>
    <t>Left leg &amp; surfboard bitten</t>
  </si>
  <si>
    <t>White shark, 2.4 m [8']</t>
  </si>
  <si>
    <t>D. Robertson, M. Levine, GSAF;  J. Wallace, ORI; T. Wallett, p.40</t>
  </si>
  <si>
    <t>1975.09.00</t>
  </si>
  <si>
    <t>Tony Meehan</t>
  </si>
  <si>
    <t>Right foot &amp; ankle lacerated</t>
  </si>
  <si>
    <t>G. Charter, NSB</t>
  </si>
  <si>
    <t>1975.10.04</t>
  </si>
  <si>
    <t>Seal Beach, Orange County</t>
  </si>
  <si>
    <t>1975.10.12</t>
  </si>
  <si>
    <t>Barry Neale</t>
  </si>
  <si>
    <t>Cracked jaw &amp; broken tooth, shark took chunk out of surfboard</t>
  </si>
  <si>
    <t>Bronze whaler</t>
  </si>
  <si>
    <t>1975.10.21</t>
  </si>
  <si>
    <t>Sandy Hook, Monmouth County</t>
  </si>
  <si>
    <t>"Tooth marks" in left leg</t>
  </si>
  <si>
    <t>J. Stone; Asbury Park Press, 10/22/1975</t>
  </si>
  <si>
    <t>1975.11.02</t>
  </si>
  <si>
    <t>Scott Lee Hurst</t>
  </si>
  <si>
    <t>NY Times, 11/6/1975, p.8</t>
  </si>
  <si>
    <t>1975.11.07</t>
  </si>
  <si>
    <t>Lookout Point</t>
  </si>
  <si>
    <t>John Haig</t>
  </si>
  <si>
    <t>Puncture wounds in hand</t>
  </si>
  <si>
    <t>R. McKenzie, Sunday Mail, 3/27/1994, p.107</t>
  </si>
  <si>
    <t>1975.11.19.b</t>
  </si>
  <si>
    <t>Queenscliff, Sydney</t>
  </si>
  <si>
    <t>Laceration to posterior thigh</t>
  </si>
  <si>
    <t>The Age, 11/20/1975</t>
  </si>
  <si>
    <t>1975.11.19.a</t>
  </si>
  <si>
    <t>Michael van den Berg</t>
  </si>
  <si>
    <t>G. Charter, B. Davis,  NSB</t>
  </si>
  <si>
    <t>1975.12.02</t>
  </si>
  <si>
    <t>Porpoise Pool, Tweed Heads</t>
  </si>
  <si>
    <t>Filming &amp; feeding captive sharks</t>
  </si>
  <si>
    <t>John Strand</t>
  </si>
  <si>
    <t>Tooth mark in left elbow PROVOKED INCIDENT</t>
  </si>
  <si>
    <t>1975.12.06</t>
  </si>
  <si>
    <t>Scuba diving &amp; spearfishing</t>
  </si>
  <si>
    <t>Robin Buckley (male)</t>
  </si>
  <si>
    <t>D. Miller &amp; R. Collier, R. Collier, pp.67-69; J. McCosker &amp; R.N. Lea; NY Times, 12/7/1975, p.30, col.1</t>
  </si>
  <si>
    <t>1975.12.29</t>
  </si>
  <si>
    <t>Attempting to drive shark away from the beach</t>
  </si>
  <si>
    <t>rescue boat of the Glenelg Surf Club, captained by G.W. Scarfe</t>
  </si>
  <si>
    <t>No injury, shark charged &amp; rammed boat several times</t>
  </si>
  <si>
    <t>A. Sharpe, p.125</t>
  </si>
  <si>
    <t>1976.01.02</t>
  </si>
  <si>
    <t>Te Kaha, East coast</t>
  </si>
  <si>
    <t>John Grainger Leith</t>
  </si>
  <si>
    <t>Bronze whaler shark</t>
  </si>
  <si>
    <t>R.D. Weeks, GSAF; New Zealand Herald, 3/3/2001</t>
  </si>
  <si>
    <t>1976.01.08</t>
  </si>
  <si>
    <t>Off Fort Pierce, St Lucie County</t>
  </si>
  <si>
    <t>Spearfishing / scuba diving</t>
  </si>
  <si>
    <t>Hank Greenberg</t>
  </si>
  <si>
    <t>Puncture wounds to head &amp; neck</t>
  </si>
  <si>
    <t>Naples Daily News, 1/9/1976</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</si>
  <si>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</si>
  <si>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</si>
  <si>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</si>
  <si>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</si>
  <si>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</si>
  <si>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</si>
  <si>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1976.01.12</t>
  </si>
  <si>
    <t>Harvey Bay</t>
  </si>
  <si>
    <t>Marlene Evler</t>
  </si>
  <si>
    <t>R. McKenzie, Coast Sun, 9/6/1987, p.11</t>
  </si>
  <si>
    <t>1976.01.13</t>
  </si>
  <si>
    <t>6 m catamaran, occupants: Peter Robertson, Beauchamp Robertson, Gerald Spence &amp; 3 crew</t>
  </si>
  <si>
    <t>No injury to occupants, After shark was harpooned &amp; shot, it holed the boat PROVOKED INCIDENT</t>
  </si>
  <si>
    <t>1976.02.03</t>
  </si>
  <si>
    <t>6 m boat Suki Saki, occupants: E.C. Landells &amp; 2 friends</t>
  </si>
  <si>
    <t>No injury to occupants, shark rammed bow, driving its head into the hull</t>
  </si>
  <si>
    <t>2.5 m [8.25'] white shark</t>
  </si>
  <si>
    <t>T. Wallett, p.30</t>
  </si>
  <si>
    <t>1976.03.02</t>
  </si>
  <si>
    <t>2 km from Macassar, False Bay</t>
  </si>
  <si>
    <t>5 m skiboat Stephanie, occupants: Fanie Schoeman and Brigadier Bronkhorst</t>
  </si>
  <si>
    <t>Shark leapt into boat, hitting Fanie Schoeman on his back before sliding into the sea</t>
  </si>
  <si>
    <t>White shark named “Spotty”</t>
  </si>
  <si>
    <t>T. Wallett, pp.30-31</t>
  </si>
  <si>
    <t>1976.03.09</t>
  </si>
  <si>
    <t>5 m skiboat; Stephanie</t>
  </si>
  <si>
    <t>Shark breached hull of boat</t>
  </si>
  <si>
    <t>T. Wallett, p.31</t>
  </si>
  <si>
    <t>1976.03.12.b</t>
  </si>
  <si>
    <t>Glen Wright</t>
  </si>
  <si>
    <t>Winnipeg Free Press. 3/17/1976</t>
  </si>
  <si>
    <t>1976.03.12.a</t>
  </si>
  <si>
    <t>Robberg Point</t>
  </si>
  <si>
    <t>boat, occupants: Jacob Kruger &amp; crew</t>
  </si>
  <si>
    <t>No injury to occupants, shark buckled prop shaft</t>
  </si>
  <si>
    <t>Whale shark</t>
  </si>
  <si>
    <t>T. Wallett; GSAF</t>
  </si>
  <si>
    <t>1976.04.28</t>
  </si>
  <si>
    <t>Galveston Island</t>
  </si>
  <si>
    <t>Possible drowning victim, remains retrieved from shark caught by fishermen on 28-Apr-1976</t>
  </si>
  <si>
    <t>400-lb shark</t>
  </si>
  <si>
    <t>NY Times 4/30/1976, p.14, col.8</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</si>
  <si>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</si>
  <si>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</si>
  <si>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</si>
  <si>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</si>
  <si>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</si>
  <si>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</si>
  <si>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</si>
  <si>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1976.06.01</t>
  </si>
  <si>
    <t>Sitting in bow of her father's 5 m boat</t>
  </si>
  <si>
    <t>Debbie McMillan</t>
  </si>
  <si>
    <t>Shark jumped in boat, hitting her in the face &amp; knocking her unconscious</t>
  </si>
  <si>
    <t>A. Sharpe, p.103</t>
  </si>
  <si>
    <t>1976.06.02.R</t>
  </si>
  <si>
    <t>Reggio Calabria Province</t>
  </si>
  <si>
    <t>Bovalino</t>
  </si>
  <si>
    <t>Francisco Pelle</t>
  </si>
  <si>
    <t>Shark rammed boat PROVOKED INCIDENT</t>
  </si>
  <si>
    <t xml:space="preserve">Blue shark, 2m </t>
  </si>
  <si>
    <t>1976.06.10</t>
  </si>
  <si>
    <t>Kama'ole Beach, Park No. 1, Kihei, Maui</t>
  </si>
  <si>
    <t>Donald Gard</t>
  </si>
  <si>
    <t>0.9 m to 1.5 m [3' to 5'] shark</t>
  </si>
  <si>
    <t>1976.06.23</t>
  </si>
  <si>
    <t>St. Andrews State Park, Bay County</t>
  </si>
  <si>
    <t>Paul Maurer</t>
  </si>
  <si>
    <t>Lacerations to right arm</t>
  </si>
  <si>
    <t>12' to 14' shark</t>
  </si>
  <si>
    <t>Albuquerque Journal, 6/25/1976 </t>
  </si>
  <si>
    <t>1976.07.12</t>
  </si>
  <si>
    <t>St. Lucie County</t>
  </si>
  <si>
    <t>Bill Loughlin</t>
  </si>
  <si>
    <t>"lost part of a finger"</t>
  </si>
  <si>
    <t>6' to 8' shark</t>
  </si>
  <si>
    <t>News-Tribune, 7/27/1976</t>
  </si>
  <si>
    <t>1976.07.16</t>
  </si>
  <si>
    <t>Maha'ulepu, Koloa, Kaua'i</t>
  </si>
  <si>
    <t>Stephen Curtis Powell</t>
  </si>
  <si>
    <t>FATAL, disappeared while diving, lower portion of body recovered</t>
  </si>
  <si>
    <t>The Argus, 7/19/1976; J. Borg, p.74; L. Taylor (1993), pp.102-103</t>
  </si>
  <si>
    <t>1976.07.21</t>
  </si>
  <si>
    <t>Scofield - Sandy Point</t>
  </si>
  <si>
    <t>Playing</t>
  </si>
  <si>
    <t>Travis Raigan</t>
  </si>
  <si>
    <t>Amarillo Globe-Times, 7/22/1976</t>
  </si>
  <si>
    <t>1976.07.24</t>
  </si>
  <si>
    <t>Charles Cook</t>
  </si>
  <si>
    <t>Lacerations to forearms</t>
  </si>
  <si>
    <t>1976.08.24</t>
  </si>
  <si>
    <t>Winchester Bay</t>
  </si>
  <si>
    <t>Mike Shook</t>
  </si>
  <si>
    <t>No injury, board bitten</t>
  </si>
  <si>
    <t xml:space="preserve">D. Miller &amp; R. Collier; R. Collier, pp.69-70; J. McCosker &amp; R.N. Lea      </t>
  </si>
  <si>
    <t>1976.08.26</t>
  </si>
  <si>
    <t>Emerald Isle Pier (near Morehead City), Carteret County</t>
  </si>
  <si>
    <t>Surfing, fell off surfboard</t>
  </si>
  <si>
    <t>Randy Hall</t>
  </si>
  <si>
    <t>Right ankle &amp; foot lacerated</t>
  </si>
  <si>
    <t>1976.09.06</t>
  </si>
  <si>
    <t>Sebastian, Indian River County</t>
  </si>
  <si>
    <t>Peter Ferrer</t>
  </si>
  <si>
    <t>Laceration to left lower leg</t>
  </si>
  <si>
    <t xml:space="preserve">Tiger shark, 6' </t>
  </si>
  <si>
    <t>P. Ferrer</t>
  </si>
  <si>
    <t>1976.09.12.b</t>
  </si>
  <si>
    <t>Jacksonville, Duval County</t>
  </si>
  <si>
    <t>Michael  Karras, Jr.</t>
  </si>
  <si>
    <t>Washington Post, 9/24/1976</t>
  </si>
  <si>
    <t>1976.09.12.a</t>
  </si>
  <si>
    <t>Ricky Karras, Jr.</t>
  </si>
  <si>
    <t>1976.09.17</t>
  </si>
  <si>
    <t>South China Sea 200 miles from Hong Kong</t>
  </si>
  <si>
    <t>3,909-ton Panamanian freighter Chieh Lee sank in a typhoon</t>
  </si>
  <si>
    <t>FATAL, right leg bitten</t>
  </si>
  <si>
    <t>Daily Review, 9/21/1976</t>
  </si>
  <si>
    <t>1976.09.19</t>
  </si>
  <si>
    <t>Point Lowly, north of Whyalla</t>
  </si>
  <si>
    <t>Skindiving,</t>
  </si>
  <si>
    <t>Darryl Richardson</t>
  </si>
  <si>
    <t>Right leg bitten below the knee, left ankle &amp; foot lacerated</t>
  </si>
  <si>
    <t>2.7 m  [9'] shark</t>
  </si>
  <si>
    <t>1976.09.22</t>
  </si>
  <si>
    <t>Sarcelle</t>
  </si>
  <si>
    <t>a small boat</t>
  </si>
  <si>
    <t>It was believed that survivors were killed by sharks</t>
  </si>
  <si>
    <t>W. Leander</t>
  </si>
  <si>
    <t>1976.10.06</t>
  </si>
  <si>
    <t>Marshall Flanagan</t>
  </si>
  <si>
    <t>White shark, 3.5 m [11.5'], species identity confirmed by tooth fragment</t>
  </si>
  <si>
    <t>M. Levine, GSAF; J. Wallace,ORI; T. Wallett, p.40-41</t>
  </si>
  <si>
    <t>1976.10.18</t>
  </si>
  <si>
    <t>Moonstone Beach, Humboldt County</t>
  </si>
  <si>
    <t>William Kennedy</t>
  </si>
  <si>
    <t xml:space="preserve">White shark, 3 m to 4 m [10' to 13'] </t>
  </si>
  <si>
    <t>D. Miller &amp; R. Collier, R. Collier, pp.70-71; J. McCosker &amp; R.N. Lea</t>
  </si>
  <si>
    <t>1976.10.27</t>
  </si>
  <si>
    <t>Gordon’s Bay</t>
  </si>
  <si>
    <t>7 m skiboat Alrehmah III, occupants: Adolph Schlechter &amp; 3 friends</t>
  </si>
  <si>
    <t>No injury to occupants, shark leapt on bow of boat</t>
  </si>
  <si>
    <t>T. Wallett, p.32</t>
  </si>
  <si>
    <t>1976.11.06</t>
  </si>
  <si>
    <t>Fishing for white shark</t>
  </si>
  <si>
    <t>boat, occupant: Danie Schoeman</t>
  </si>
  <si>
    <t>No injury to occupants. Hooked shark bit boat's transom, PROVOKED INCIDENT</t>
  </si>
  <si>
    <t xml:space="preserve">White shark, 4.8 m </t>
  </si>
  <si>
    <t>T. Wallett, p.37-38</t>
  </si>
  <si>
    <t>1976.11.23</t>
  </si>
  <si>
    <t>Warner Beach</t>
  </si>
  <si>
    <t>Jimmy Jackson</t>
  </si>
  <si>
    <t>Natal Mercury</t>
  </si>
  <si>
    <t>1976.11.25</t>
  </si>
  <si>
    <t>Al Brenneka</t>
  </si>
  <si>
    <t>Right arm severed 1" below elbow with extensive tissue loss 3" above elbow</t>
  </si>
  <si>
    <t>2.1 m [7'] lemon shark or bull shark</t>
  </si>
  <si>
    <t>A. Brenneka; E. Pace; NY Times, 11/26/1976, I, p.18, col.6</t>
  </si>
  <si>
    <t>1976.11.26</t>
  </si>
  <si>
    <t>Southport Bar</t>
  </si>
  <si>
    <t>Albert van Ryseen</t>
  </si>
  <si>
    <t>Missing, believed taken by a shark, but not confirmed</t>
  </si>
  <si>
    <t>Courier-Mail, 10/2/1992, p.2</t>
  </si>
  <si>
    <t>1976.11.27</t>
  </si>
  <si>
    <t>Thrashing the water / imitating the shark victim from "Jaws"</t>
  </si>
  <si>
    <t>Geoffrey Kirkam Spence</t>
  </si>
  <si>
    <t>White shark, 3 m [10'] k</t>
  </si>
  <si>
    <t>G. Spence, M. Levine,  P. Snydercombe, P. Schwartz,  Rousseau,  J. Wallace, R.M. Strover; T. Wallett, pp.42-47</t>
  </si>
  <si>
    <t>1976.12.18</t>
  </si>
  <si>
    <t>San Miguel Island, Santa Barbara County</t>
  </si>
  <si>
    <t>Hookah diving for abalone (submerged)</t>
  </si>
  <si>
    <t>Jay Worrell</t>
  </si>
  <si>
    <t>Buttocks &amp; hip bitten</t>
  </si>
  <si>
    <t>D. Miller &amp; R. Collier, R. Collier, pp.72-73; J. McCosker &amp; R.N. Lea</t>
  </si>
  <si>
    <t>1976.12.29</t>
  </si>
  <si>
    <t>Caloundra</t>
  </si>
  <si>
    <t>Graham Archall</t>
  </si>
  <si>
    <t>1977.01.00</t>
  </si>
  <si>
    <t>La Playa Hornos (near Acapulco)</t>
  </si>
  <si>
    <t>Mexican male</t>
  </si>
  <si>
    <t xml:space="preserve">FATAL, left leg severed, neck cut  </t>
  </si>
  <si>
    <t>A.Resciniti, p.107</t>
  </si>
  <si>
    <t>1977.02.00</t>
  </si>
  <si>
    <t>I'le Ouen</t>
  </si>
  <si>
    <t>Jean Blanchet</t>
  </si>
  <si>
    <t>Face &amp; thorax bitten</t>
  </si>
  <si>
    <t>1977.02.04</t>
  </si>
  <si>
    <t>Sorrento Back Beach</t>
  </si>
  <si>
    <t>Shark involvement prior to death was unconfirmed</t>
  </si>
  <si>
    <t>The Age, 2/8/1977</t>
  </si>
  <si>
    <t>1977.02.26</t>
  </si>
  <si>
    <t>Pushed surfmat of a young girl out of the shark's path, drawing shark's attention to his own board</t>
  </si>
  <si>
    <t>Paul Howard</t>
  </si>
  <si>
    <t>Left hand, arm &amp; leg lacerated, &amp; shark bit chunk out of his surfboard</t>
  </si>
  <si>
    <t>Ruston Daily Leader, 2/28/1977; A. Sharpe, p.86</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</si>
  <si>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</si>
  <si>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</si>
  <si>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</si>
  <si>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</si>
  <si>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</si>
  <si>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</si>
  <si>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1977.03.13.a</t>
  </si>
  <si>
    <t>1977.03.13.b</t>
  </si>
  <si>
    <t>Victor Beaver</t>
  </si>
  <si>
    <t>1977.03.17</t>
  </si>
  <si>
    <t>Lappiesbaai Beach, Stilbaai</t>
  </si>
  <si>
    <t>Dr. Rolf Johan Lund</t>
  </si>
  <si>
    <t>R.J. Lund, M. Levine, GSAF; T. Wallett, pp.41-42</t>
  </si>
  <si>
    <t>1977.04.21</t>
  </si>
  <si>
    <t>Ka'anapali, Maui</t>
  </si>
  <si>
    <t>Ruskin Vest</t>
  </si>
  <si>
    <t>1977.04.26</t>
  </si>
  <si>
    <t>Tallebudgera</t>
  </si>
  <si>
    <t>Gary Jones</t>
  </si>
  <si>
    <t>1977.05.16</t>
  </si>
  <si>
    <t>Gordon Gibbs</t>
  </si>
  <si>
    <t>1977.05.26</t>
  </si>
  <si>
    <t xml:space="preserve">13 km off Knysna </t>
  </si>
  <si>
    <t>Fishing for yellowtail</t>
  </si>
  <si>
    <t>5 m skiboat Graanjan, occupants: Rudy van Graan, Jan de Waal Lombard</t>
  </si>
  <si>
    <t xml:space="preserve">Lombard's thigh was lacerated by shark that leapt into boat </t>
  </si>
  <si>
    <t xml:space="preserve">Mako shark, 2.3 m, 150-kg  </t>
  </si>
  <si>
    <t>T. Wallett, pp.32-33</t>
  </si>
  <si>
    <t>1977.06.06</t>
  </si>
  <si>
    <t>Padre Island</t>
  </si>
  <si>
    <t>Collecting fish from net</t>
  </si>
  <si>
    <t>Dan Baen, Jr.</t>
  </si>
  <si>
    <t>Lacerations to wrist</t>
  </si>
  <si>
    <t xml:space="preserve">Bull shark, 4' to 5' </t>
  </si>
  <si>
    <t>Abilene Reporter-News, 6/9/1977</t>
  </si>
  <si>
    <t>1977.06.26</t>
  </si>
  <si>
    <t>12 miles northeast of Mayport,  Duval County</t>
  </si>
  <si>
    <t>Willie White</t>
  </si>
  <si>
    <t>PROVOKED INCIDENT    Diver poked shark with spear, then shark bit his right foot</t>
  </si>
  <si>
    <t>Bull shark, 8</t>
  </si>
  <si>
    <t xml:space="preserve">News Tribune, 6/28/1977 &amp; 7/14/1977 </t>
  </si>
  <si>
    <t>1977.07.02</t>
  </si>
  <si>
    <t>Off San Diego, San Diego County</t>
  </si>
  <si>
    <t>40' fishing boat sank</t>
  </si>
  <si>
    <t>Steve Posey</t>
  </si>
  <si>
    <t>Laceration to right hand</t>
  </si>
  <si>
    <t>The Times (San Mateo), 7/5/1977</t>
  </si>
  <si>
    <t>1977.08.05</t>
  </si>
  <si>
    <t>St. Petersburg, Pinellas County</t>
  </si>
  <si>
    <t>Michael Muradian</t>
  </si>
  <si>
    <t>St. Petersburg Independent, 8/8/1977</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</si>
  <si>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</si>
  <si>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</si>
  <si>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</si>
  <si>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</si>
  <si>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</si>
  <si>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</si>
  <si>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</si>
  <si>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</si>
  <si>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</si>
  <si>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</si>
  <si>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</si>
  <si>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1977.08.23</t>
  </si>
  <si>
    <t>Buddina Beach, south of Noosa</t>
  </si>
  <si>
    <t>Floating on an inflatable raft</t>
  </si>
  <si>
    <t>George Walter</t>
  </si>
  <si>
    <t xml:space="preserve">FATAL, left arm severed, legs bitten </t>
  </si>
  <si>
    <t>The Age, 9/1/1977; A. Sharpe, p.104</t>
  </si>
  <si>
    <t>1977.08.31</t>
  </si>
  <si>
    <t>Cactus Beach, near Ceduna</t>
  </si>
  <si>
    <t>Philip Horley</t>
  </si>
  <si>
    <t>Board rammed &amp;  bitten, left thigh lacerated</t>
  </si>
  <si>
    <t>The Age, 9/2/1977</t>
  </si>
  <si>
    <t>1977.10.30</t>
  </si>
  <si>
    <t>Bluegums Rock, Partridge Point</t>
  </si>
  <si>
    <t>No injury, shark bit speargun &amp; pushed diver through the water</t>
  </si>
  <si>
    <t>A. Hartman; M. Levine, GSAF</t>
  </si>
  <si>
    <t>1977.11.12</t>
  </si>
  <si>
    <t>Klein River Lagoon</t>
  </si>
  <si>
    <t>Shark lacerated his hand when he grabbed it by the tail PROVOKED INCIDENT</t>
  </si>
  <si>
    <t>1.5 to 2 m [5' to 6.75'] shark</t>
  </si>
  <si>
    <t>Times of Hermanus, 11/16/1977</t>
  </si>
  <si>
    <t>1977.12.00</t>
  </si>
  <si>
    <t>Macassar, False Bay</t>
  </si>
  <si>
    <t>Fishing for bottom fish</t>
  </si>
  <si>
    <t>No injury to occupant: shark bit boat's port chine</t>
  </si>
  <si>
    <t>3 m [10'] white shark (Tooth  recovered from boat)</t>
  </si>
  <si>
    <t>T. Wallett, p.38</t>
  </si>
  <si>
    <t>1977.12.19.a</t>
  </si>
  <si>
    <t>Qolera River</t>
  </si>
  <si>
    <t>Kim Pearce</t>
  </si>
  <si>
    <t>Both legs bitten, 2 days later gangrene necessitated surgical amputation of left leg at mid-thigh</t>
  </si>
  <si>
    <t>K. Pearce, M. Levine, GSAF;  W. Pople, B. Davis, G. Charter, NSB; T. Wallett, p.42</t>
  </si>
  <si>
    <t>1977.12.19.b</t>
  </si>
  <si>
    <t>Hobe Sound, Palm Beach County</t>
  </si>
  <si>
    <t>Raymond Brockway</t>
  </si>
  <si>
    <t>Sarasota Herald-Tribune, 12/20/1977</t>
  </si>
  <si>
    <t>1977.12.31</t>
  </si>
  <si>
    <t>2 miles off Keahole Airport</t>
  </si>
  <si>
    <t>Swimming, after single-engine aircraft went down in the sea</t>
  </si>
  <si>
    <t>Harold Corbett</t>
  </si>
  <si>
    <t>Feet lacerated</t>
  </si>
  <si>
    <t>NY Times, 1/3/1978, p.14, col.1</t>
  </si>
  <si>
    <t>1978.01.06</t>
  </si>
  <si>
    <t>Human head recovered from shark’s gut, probable drowning / scavenging</t>
  </si>
  <si>
    <t>Tiger shark, 3 m [10']k</t>
  </si>
  <si>
    <t>W. Pople, NSB</t>
  </si>
  <si>
    <t>1978.01.17</t>
  </si>
  <si>
    <t>Glenashley</t>
  </si>
  <si>
    <t>Laurence Evans</t>
  </si>
  <si>
    <t>Left leg, ankle &amp; foot bitten</t>
  </si>
  <si>
    <t>Thought to involve a blacktip shark</t>
  </si>
  <si>
    <t>W. Pople, G. Charter, B. Davis, NSB</t>
  </si>
  <si>
    <t>1978.02.19</t>
  </si>
  <si>
    <t>Miller's Point, False Bay</t>
  </si>
  <si>
    <t>Nicky Alberts</t>
  </si>
  <si>
    <t>Natal Mercury, 2/21/1978</t>
  </si>
  <si>
    <t>1978.02.28</t>
  </si>
  <si>
    <t>Seal Island, False Bay</t>
  </si>
  <si>
    <t>The June, occupants Bunny Pendelbury and crew of 6</t>
  </si>
  <si>
    <t>Shark jumped in boat, but no injury to occupants</t>
  </si>
  <si>
    <t>270 kg shark</t>
  </si>
  <si>
    <t>Eastern Province Herald, 3/2/1978</t>
  </si>
  <si>
    <t>1978.03.05</t>
  </si>
  <si>
    <t>Gulu Deep, East London</t>
  </si>
  <si>
    <t>6 m skiboat, occupants: P.A. Reeder &amp; crew</t>
  </si>
  <si>
    <t>No injury to occupants; shark rammed boat 4 times, bit engine &amp; cracked the hull</t>
  </si>
  <si>
    <t>1978.04.02.a</t>
  </si>
  <si>
    <t>Ralik Archipelago</t>
  </si>
  <si>
    <t>Enewetak Atoll</t>
  </si>
  <si>
    <t>Mike deGruy</t>
  </si>
  <si>
    <t xml:space="preserve">Lacerations to right forearm </t>
  </si>
  <si>
    <t>Modesto Bee, 4/4/1978</t>
  </si>
  <si>
    <t>1978.04.02.b</t>
  </si>
  <si>
    <t>Philip Light</t>
  </si>
  <si>
    <t>Laceration to left hand</t>
  </si>
  <si>
    <t>1978.06.07</t>
  </si>
  <si>
    <t>Golfo de Venezia</t>
  </si>
  <si>
    <t>Acqua alta research platform</t>
  </si>
  <si>
    <t>No injury, shark struck platform</t>
  </si>
  <si>
    <t>1878.06.10</t>
  </si>
  <si>
    <t>Misamis Oriental</t>
  </si>
  <si>
    <t>Cagayan de Oro</t>
  </si>
  <si>
    <t>Dolores Margarita Corrales y Roa</t>
  </si>
  <si>
    <t>A.J. Montalvan II, Philippine Daily Inquirer, 12/24/2011</t>
  </si>
  <si>
    <t>1978.06.21.a</t>
  </si>
  <si>
    <t>Neptune Beach, Duval County</t>
  </si>
  <si>
    <t>Mack Shelton</t>
  </si>
  <si>
    <t>Foot nipped</t>
  </si>
  <si>
    <t>Bryan Times, 6/23/1978</t>
  </si>
  <si>
    <t>1978.06.21.b</t>
  </si>
  <si>
    <t>South of Neptune Beach, Duval County</t>
  </si>
  <si>
    <t>Fred Dean Hunt</t>
  </si>
  <si>
    <t>1978.07.19</t>
  </si>
  <si>
    <t>Harry Griffet</t>
  </si>
  <si>
    <t>Laceration to leg by hooked shark  PROVOKED INCIDENT</t>
  </si>
  <si>
    <t>Fresno Bee, 7/19/1978</t>
  </si>
  <si>
    <t>1978.07.27</t>
  </si>
  <si>
    <t xml:space="preserve">Explosion destroyed 28' boat, survivors in the water </t>
  </si>
  <si>
    <t>Sam Boger</t>
  </si>
  <si>
    <t>No injury, his foot was bumped by a shark biting the body of a passenger that had drowned.</t>
  </si>
  <si>
    <t>NY Times, 7/28/1978, p.6, col.6</t>
  </si>
  <si>
    <t>1978.08.01.R</t>
  </si>
  <si>
    <t>Florida Straits</t>
  </si>
  <si>
    <t>Floating on inner tube raft</t>
  </si>
  <si>
    <t>Ramon Cordoba</t>
  </si>
  <si>
    <t>Minor injury to ankle</t>
  </si>
  <si>
    <t>Miami News, 8/1/1978</t>
  </si>
  <si>
    <t>1978.08.05</t>
  </si>
  <si>
    <t>Pajaro Dunes, Santa Cruz County</t>
  </si>
  <si>
    <t>Pat DuNah</t>
  </si>
  <si>
    <t>Punctures on leg (minor injury)</t>
  </si>
  <si>
    <t xml:space="preserve">D. Miller &amp; R. Collier, R. Collier, p.75      </t>
  </si>
  <si>
    <t>1978.09.02.R</t>
  </si>
  <si>
    <t>Cape Pillar, Storm Bay</t>
  </si>
  <si>
    <t>Jim Scott</t>
  </si>
  <si>
    <t>Several broken ribs</t>
  </si>
  <si>
    <t xml:space="preserve">Chronicle Telegram, 9/2/1978 </t>
  </si>
  <si>
    <t>1978.09.16</t>
  </si>
  <si>
    <t>Capo d'Anzio</t>
  </si>
  <si>
    <t>Fabrizio Marini</t>
  </si>
  <si>
    <t>A. De Maddalena; Marini (1989)</t>
  </si>
  <si>
    <t>1978.09.27</t>
  </si>
  <si>
    <t>Erik Lombard</t>
  </si>
  <si>
    <t xml:space="preserve">No injury, shark took his catch, then towed &amp; pushed diver through the water </t>
  </si>
  <si>
    <t>E. Lombard, M. Levine, GSAF</t>
  </si>
  <si>
    <t>1978.10.21</t>
  </si>
  <si>
    <t>Fishing camp, St. Lucia Estuary</t>
  </si>
  <si>
    <t>Mr. Kuppasamy</t>
  </si>
  <si>
    <t>Scavenged or FATAL (may have involved foul play)</t>
  </si>
  <si>
    <t xml:space="preserve">Tiger shark, 3m </t>
  </si>
  <si>
    <t>Natal Parks Board, J. Daniel; W. Pople, G. Charter, GSAF</t>
  </si>
  <si>
    <t>1978.11.23</t>
  </si>
  <si>
    <t>Jorge Alvarez</t>
  </si>
  <si>
    <t>New York Times, 11/26/1978, p.24</t>
  </si>
  <si>
    <t>1978.11.26</t>
  </si>
  <si>
    <t>Ewa, O'ahu</t>
  </si>
  <si>
    <t>Wendell Cabunoc</t>
  </si>
  <si>
    <t>Star-Phoenix, 11/29/1978</t>
  </si>
  <si>
    <t>1978.12.12</t>
  </si>
  <si>
    <t>Sodwana</t>
  </si>
  <si>
    <t>Phillip 'Flip' Steenkamp</t>
  </si>
  <si>
    <t>White shark, 2.3 m [7.5'], tooth fragment recovered</t>
  </si>
  <si>
    <t>M. Levine, GSAF; W. Pople, G. Charter, NSB; Dr. Marais; T. Wallett, pp.57-58</t>
  </si>
  <si>
    <t>1978.12.29</t>
  </si>
  <si>
    <t>Bribie Island</t>
  </si>
  <si>
    <t>Wayne Brown</t>
  </si>
  <si>
    <t>1979.02.21</t>
  </si>
  <si>
    <t>Surfing, collided with shark</t>
  </si>
  <si>
    <t>Charles Kantor</t>
  </si>
  <si>
    <t>1.5 m to 2 m [5' to 6.75'] shark</t>
  </si>
  <si>
    <t>C. Kantor,  Dr. Macrae, M. Levine, GSAF; G. Charter, NSB</t>
  </si>
  <si>
    <t>1979.03.01</t>
  </si>
  <si>
    <t>Seal Island</t>
  </si>
  <si>
    <t>No Injury</t>
  </si>
  <si>
    <t>1979.03.00</t>
  </si>
  <si>
    <t>Grand Terre</t>
  </si>
  <si>
    <t>Five Mile Beach, I'le Ouen</t>
  </si>
  <si>
    <t>Manuel Teau</t>
  </si>
  <si>
    <t>Presumed FATAL, body not recovered</t>
  </si>
  <si>
    <t>1979.03.11</t>
  </si>
  <si>
    <t>Ano Nuevo Island, San Mateo, County</t>
  </si>
  <si>
    <t>Calvin Sloan</t>
  </si>
  <si>
    <t>D. Miller &amp; R. Collier, R. Collier, p.76</t>
  </si>
  <si>
    <t>1979.03.24</t>
  </si>
  <si>
    <t>Singer Island, Riviera Beach, Palm Beach County</t>
  </si>
  <si>
    <t>Donald A. Stewart</t>
  </si>
  <si>
    <t>Foot &amp; ankle bitten</t>
  </si>
  <si>
    <t>1979.04.08.a</t>
  </si>
  <si>
    <t>Municipal Beach, Boyton Beach, Palm Beach County</t>
  </si>
  <si>
    <t>Robert Kennedy III</t>
  </si>
  <si>
    <t>1979.04.08.b</t>
  </si>
  <si>
    <t>Public Beach (Carlin Park), Jupiter, Palm Beach County</t>
  </si>
  <si>
    <t>Mark Beekler</t>
  </si>
  <si>
    <t>1979.05.00.c</t>
  </si>
  <si>
    <t>Ile Yandé (between Poum and Bélep)</t>
  </si>
  <si>
    <t>Thigh severely injured, survived</t>
  </si>
  <si>
    <t>W. Leander; Les Nouvelles Caledoniennes, 3/17/2000</t>
  </si>
  <si>
    <t>1979.05.00.b</t>
  </si>
  <si>
    <t>Balade</t>
  </si>
  <si>
    <t>Ferdinand Teanyouen</t>
  </si>
  <si>
    <t>1979.05.03</t>
  </si>
  <si>
    <t>Mbibi</t>
  </si>
  <si>
    <t>Alan Edly Symons</t>
  </si>
  <si>
    <t>FATAL (presumed), pieces of shark-bitten wetsuit washed ashore but no body was recovered</t>
  </si>
  <si>
    <t>1979.05.05</t>
  </si>
  <si>
    <t>Hangklip, False Bay</t>
  </si>
  <si>
    <t>Piet Boonzaaier</t>
  </si>
  <si>
    <t>Shark rammed diver after he shot it in the head  PROVOKED INCIDENT</t>
  </si>
  <si>
    <t xml:space="preserve">White shark, 2.5 m [8.25']  </t>
  </si>
  <si>
    <t>Dr. P. Landsberg</t>
  </si>
  <si>
    <t>1979.05.27</t>
  </si>
  <si>
    <t>Fort Walton Beach, Okaloosa County</t>
  </si>
  <si>
    <t>Captain Tommy Edward Neel</t>
  </si>
  <si>
    <t>Post Standard, 5/29/1979, p.3</t>
  </si>
  <si>
    <t>1979.06.19</t>
  </si>
  <si>
    <t>10 miles off Cape Canaveral</t>
  </si>
  <si>
    <t>Floating with life preserver after his boat foundered</t>
  </si>
  <si>
    <t>William Shaw</t>
  </si>
  <si>
    <t>Troy Record, 6/21/1979</t>
  </si>
  <si>
    <t>1979.08.03</t>
  </si>
  <si>
    <t>Southern Thailand</t>
  </si>
  <si>
    <t>Murdered by Thai pirates</t>
  </si>
  <si>
    <t>The Canberra Times, 8/3/1979</t>
  </si>
  <si>
    <t>1979.08.05</t>
  </si>
  <si>
    <t>Kayaking</t>
  </si>
  <si>
    <t>John P. Seiner</t>
  </si>
  <si>
    <t>Sarasota Herald Tribune, 8/9/1979</t>
  </si>
  <si>
    <t>1979.08.26</t>
  </si>
  <si>
    <t>Ho Ha Wan Marine Park</t>
  </si>
  <si>
    <t>J. Wong, GSAF</t>
  </si>
  <si>
    <t>1979.08.28</t>
  </si>
  <si>
    <t>Leg severed, FATAL</t>
  </si>
  <si>
    <t xml:space="preserve">Sydney Morning Herald, 8/30/1979 </t>
  </si>
  <si>
    <t>1979.09.14</t>
  </si>
  <si>
    <t>Michael Oliver</t>
  </si>
  <si>
    <t>Canberra Times, 9/15/1979</t>
  </si>
  <si>
    <t>1979.10.22</t>
  </si>
  <si>
    <t>Willie Dorfling</t>
  </si>
  <si>
    <t>Bitten below right knee by hooked shark pulled onboard skiboat PROVOKED INCIDENT</t>
  </si>
  <si>
    <t xml:space="preserve">Raggedtooth shark, 50-kg [110-lb], 2 m [6.75'] gaffed </t>
  </si>
  <si>
    <t>1979.11.12</t>
  </si>
  <si>
    <t>skiboat, occupants: Gustav Boettger, Clive Mason, Keith Murrison &amp; Sweis Olivier</t>
  </si>
  <si>
    <t>No injury to occupants; hooked shark tore out part of transom, bit skeg of motor and snapped the steel trace PROVOKED INCIDENT</t>
  </si>
  <si>
    <t>1979.11.27</t>
  </si>
  <si>
    <t>Haystack Rock, Cannon Beach, Clatsop County</t>
  </si>
  <si>
    <t>Kenny Doudt</t>
  </si>
  <si>
    <t>Multiple major Injuries</t>
  </si>
  <si>
    <t>D. Miller &amp; R. Collier; R. Collier, p. 76-79; J. McCosker &amp; R.N. Lea; K. Doudt</t>
  </si>
  <si>
    <t>1979.12.01</t>
  </si>
  <si>
    <t>South China Sea</t>
  </si>
  <si>
    <t>Peter Lee</t>
  </si>
  <si>
    <t>Toothmarks on head &amp; neck</t>
  </si>
  <si>
    <t xml:space="preserve">Sydney Morning Herald, 12/6/1979 </t>
  </si>
  <si>
    <t>1979.12.00</t>
  </si>
  <si>
    <t>Madeira Islands</t>
  </si>
  <si>
    <t>Sao Jorge, Madeira Island</t>
  </si>
  <si>
    <t>Fernando Branco de Abreu</t>
  </si>
  <si>
    <t>White shark?</t>
  </si>
  <si>
    <t>1979.12.21</t>
  </si>
  <si>
    <t>Kenton-on-Sea</t>
  </si>
  <si>
    <t>Carl Shemaly</t>
  </si>
  <si>
    <t>Shin lacerated</t>
  </si>
  <si>
    <t>M. Bowker; W. Pople, NSB</t>
  </si>
  <si>
    <t>1980.01.05</t>
  </si>
  <si>
    <t>Los Vilos</t>
  </si>
  <si>
    <t>Punta Negra, Pichidangui</t>
  </si>
  <si>
    <t>Hookah Diving</t>
  </si>
  <si>
    <t>Jose Larenas-Miranda</t>
  </si>
  <si>
    <t xml:space="preserve">FATAL  </t>
  </si>
  <si>
    <t>J. McCosker &amp;  A.C. Engana</t>
  </si>
  <si>
    <t>1980.01.10</t>
  </si>
  <si>
    <t>King’s Beach</t>
  </si>
  <si>
    <t>Andy Austin</t>
  </si>
  <si>
    <t>3 small punctures on arm</t>
  </si>
  <si>
    <t xml:space="preserve">Raggedtooth shark, 2 m [6'9"] </t>
  </si>
  <si>
    <t>M. Smale</t>
  </si>
  <si>
    <t>1980.01.13</t>
  </si>
  <si>
    <t>Sardinia Bay</t>
  </si>
  <si>
    <t>Peter Clarke</t>
  </si>
  <si>
    <t>Eastern Province Herald, 1/17/1980, M. Levine, GSAF</t>
  </si>
  <si>
    <t>1980.01.15</t>
  </si>
  <si>
    <t>Anstey’s</t>
  </si>
  <si>
    <t>Les Winkworth</t>
  </si>
  <si>
    <t>No injury, rammed &amp; catapulted from the water by shark after he shot at it &amp; missed PROVOKED INCIDENT</t>
  </si>
  <si>
    <t>2 m [6'9"] Zambesi shark</t>
  </si>
  <si>
    <t>L. Winkworth, M. Levine, GSAF</t>
  </si>
  <si>
    <t>1980.01.25</t>
  </si>
  <si>
    <t>Lamu Archipelago</t>
  </si>
  <si>
    <t>South of Lamu Island</t>
  </si>
  <si>
    <t>Dennis Richard</t>
  </si>
  <si>
    <t>Ankle &amp; foot lacerated</t>
  </si>
  <si>
    <t>2.2 m shark</t>
  </si>
  <si>
    <t>J. E. Randall</t>
  </si>
  <si>
    <t>1980.01.31</t>
  </si>
  <si>
    <t>Ballito</t>
  </si>
  <si>
    <t>Shaun Wright</t>
  </si>
  <si>
    <t>Both hands &amp; heel of left foot lacerated, right foot severed</t>
  </si>
  <si>
    <t>2.8 m [9'3"] white shark</t>
  </si>
  <si>
    <t>M. Levine, GSAF; W. Pople, G. Charter, B. Davis, NSB; T. Wallett, p.60</t>
  </si>
  <si>
    <t>1980.03.11</t>
  </si>
  <si>
    <t>Velddrif</t>
  </si>
  <si>
    <t>Frederik Mannetjies Oom Binneman</t>
  </si>
  <si>
    <t>Leg lacerated by netted shark PROVOKED INCIDENT</t>
  </si>
  <si>
    <t>1.5 m [5'] hammerhead shark</t>
  </si>
  <si>
    <t>F.M. Binneman, P. Logan, M. Levine, GSAF</t>
  </si>
  <si>
    <t>1980.03.15</t>
  </si>
  <si>
    <t>250 miles southwest of Manila</t>
  </si>
  <si>
    <t>Sinking of the ferryboat Bongbong 1</t>
  </si>
  <si>
    <t>Valley Independent, 3/17/1980</t>
  </si>
  <si>
    <t>1980.03.28</t>
  </si>
  <si>
    <t>Copacabana Beach, Rio de Janiero</t>
  </si>
  <si>
    <t>J.M.</t>
  </si>
  <si>
    <t>M. Szpilman</t>
  </si>
  <si>
    <t>1980.03.29</t>
  </si>
  <si>
    <t>Umdhloti</t>
  </si>
  <si>
    <t>Ray Booth</t>
  </si>
  <si>
    <t>W. Pople, G. Charter, B. Davis, Natal Sharks Board</t>
  </si>
  <si>
    <t>1980.04.00</t>
  </si>
  <si>
    <t>Sinaloa</t>
  </si>
  <si>
    <t>Mazatlán</t>
  </si>
  <si>
    <t>Kim Giambalvo</t>
  </si>
  <si>
    <t>K. Giambalvo-Sprague; R. Collier</t>
  </si>
  <si>
    <t>1980.04.22</t>
  </si>
  <si>
    <t>Romblon Province</t>
  </si>
  <si>
    <t>Maestre de Campo Island, 120 miles south of Manila</t>
  </si>
  <si>
    <t>Sinking of the ferryboat      Don Juan</t>
  </si>
  <si>
    <t>Daily Collegian, 4/24/1980</t>
  </si>
  <si>
    <t>1980.04.25</t>
  </si>
  <si>
    <t>St. Mary's Parish</t>
  </si>
  <si>
    <t>Priestman's River area, East Portland</t>
  </si>
  <si>
    <t>Venus Goulbourne</t>
  </si>
  <si>
    <t xml:space="preserve">Hand bitten by speared shark PROVOKED INCIDENT </t>
  </si>
  <si>
    <t>The Gleaner, 7/27/1980</t>
  </si>
  <si>
    <t>1980.05.15</t>
  </si>
  <si>
    <t>Fuller’s Bay</t>
  </si>
  <si>
    <t>Eric Stedman</t>
  </si>
  <si>
    <t>C. Vernon, G. Ross, P.E. Museum; M. Levine, GSAF</t>
  </si>
  <si>
    <t>1980.06.26</t>
  </si>
  <si>
    <t>Off San Clemente Island, Los Angeles County</t>
  </si>
  <si>
    <t>Valerie Taylor</t>
  </si>
  <si>
    <t>Laceration to lower leg   PROVOKED INCIDENT</t>
  </si>
  <si>
    <t>The Australian Women's Weekly, 10/1/1980</t>
  </si>
  <si>
    <t>1980.07.00</t>
  </si>
  <si>
    <t>No injury, bumped off board</t>
  </si>
  <si>
    <t>C. Creswell, GSAF, J. Barnes</t>
  </si>
  <si>
    <t>Tom Durrance</t>
  </si>
  <si>
    <t>Lower leg bitten</t>
  </si>
  <si>
    <t>Daytona Beach Morning Journal, 7/9/1980</t>
  </si>
  <si>
    <t>1980.07.23</t>
  </si>
  <si>
    <t>Dewey Beach</t>
  </si>
  <si>
    <t>Phyllis Riley</t>
  </si>
  <si>
    <t>No injury, shark bit her bathing suit</t>
  </si>
  <si>
    <t>4' to 8' shark</t>
  </si>
  <si>
    <t>Washington Post, 7/23/1980</t>
  </si>
  <si>
    <t>1980.07.26</t>
  </si>
  <si>
    <t>San Juan de la Rambla, Tenerife</t>
  </si>
  <si>
    <t xml:space="preserve">Fuentes Gonzalez Escualo </t>
  </si>
  <si>
    <t>Thigh injured</t>
  </si>
  <si>
    <t>1980.07.27</t>
  </si>
  <si>
    <t>Jeff Moffat</t>
  </si>
  <si>
    <t>J. Moffat; W. Ruderman</t>
  </si>
  <si>
    <t>1980.08.04</t>
  </si>
  <si>
    <t>Puamana, Lahaina, Maui</t>
  </si>
  <si>
    <t>Resting on body board</t>
  </si>
  <si>
    <t>Mark Skidgel</t>
  </si>
  <si>
    <t xml:space="preserve">Tiger shark, 4.3 m [14'] </t>
  </si>
  <si>
    <t>J. Borg, p.75; L. Taylor (1993), pp.104-105 - Note: SAF lists this as 8/10/1980</t>
  </si>
  <si>
    <t>1980.08.10</t>
  </si>
  <si>
    <t>Ocean Isle, Brunswick County</t>
  </si>
  <si>
    <t>Susan Waters</t>
  </si>
  <si>
    <t>Bitten behind knee &amp; lower leg</t>
  </si>
  <si>
    <t>Chronicle Telegram, 8/11/1980; F. Schwartz, p.23</t>
  </si>
  <si>
    <t>1980.08.22.R</t>
  </si>
  <si>
    <t>Diving in tuna net</t>
  </si>
  <si>
    <t>Gerald Correria</t>
  </si>
  <si>
    <t>Valley Independent, 8/22/1980, p.16</t>
  </si>
  <si>
    <t>1980.10.17</t>
  </si>
  <si>
    <t>Curt Vikan</t>
  </si>
  <si>
    <t>4 m to 5 m [13' to 16.5'] white shark</t>
  </si>
  <si>
    <t>R. N. Lea &amp; D. Miller; R. Collier, pp.82-83</t>
  </si>
  <si>
    <t>1980.10.27</t>
  </si>
  <si>
    <t>Off Umpqua River</t>
  </si>
  <si>
    <t>Christopher Cowan</t>
  </si>
  <si>
    <t>R.N.  Lea &amp; D. Miller; R. Collier, pp.83-84</t>
  </si>
  <si>
    <t>1980.11.11.</t>
  </si>
  <si>
    <t xml:space="preserve">Ibson Gomes  Vieira </t>
  </si>
  <si>
    <t>1980.11.17</t>
  </si>
  <si>
    <t>Mnini</t>
  </si>
  <si>
    <t>Baba Sibaya</t>
  </si>
  <si>
    <t>Probable  drowning &amp; scavenging</t>
  </si>
  <si>
    <t>W.O. Hutt;  G. Charter, B. Davis, Natal Sharks Board</t>
  </si>
  <si>
    <t>1980.11.18</t>
  </si>
  <si>
    <t>Lancelin</t>
  </si>
  <si>
    <t>G.R. Bohan, an Able Seaman stationed on HMAS Stirling at Garden Island</t>
  </si>
  <si>
    <t>Right shoulder bitten, puncture wounds on chest &amp; lacerations on his back</t>
  </si>
  <si>
    <t>A. Sharpe, pp.133-134</t>
  </si>
  <si>
    <t>1980.11.24</t>
  </si>
  <si>
    <t>Grand'Anse</t>
  </si>
  <si>
    <t>Petite-Ile</t>
  </si>
  <si>
    <t>Jean-Michel Pothin</t>
  </si>
  <si>
    <t>Bitten twice</t>
  </si>
  <si>
    <t>1.8 m [6'] white shark</t>
  </si>
  <si>
    <t>1980.12.26</t>
  </si>
  <si>
    <t>Eastern Province Herald, 12/29/1980</t>
  </si>
  <si>
    <t>1980.12.30</t>
  </si>
  <si>
    <t>Noel Yates</t>
  </si>
  <si>
    <t>No injury, paddleski bitten</t>
  </si>
  <si>
    <t>N. Yates, M. Levine, GSAF</t>
  </si>
  <si>
    <t>1981.01.01</t>
  </si>
  <si>
    <t>Widenham</t>
  </si>
  <si>
    <t>Moonsamy Dayalan</t>
  </si>
  <si>
    <t>Tiger shark, 1.5 m [5']k</t>
  </si>
  <si>
    <t>W.O. Hutt; W. Pople, G. Charter, B. Davis, Natal Sharks Board</t>
  </si>
  <si>
    <t>1981.01.30</t>
  </si>
  <si>
    <t>20 miles from Mayport</t>
  </si>
  <si>
    <t>Commercial spearfishing</t>
  </si>
  <si>
    <t>Carey Ford</t>
  </si>
  <si>
    <t>3 small punctures in scalp &amp; ripped nostril</t>
  </si>
  <si>
    <t>J. McAniff</t>
  </si>
  <si>
    <t>1981.02.00</t>
  </si>
  <si>
    <t>Cabo Frio</t>
  </si>
  <si>
    <t>Left arm lacerated</t>
  </si>
  <si>
    <t>O. Gadig</t>
  </si>
  <si>
    <t>1981.02.02</t>
  </si>
  <si>
    <t>Michael A. Reist</t>
  </si>
  <si>
    <t>Lacerations &amp; punctures in left calf &amp; ankle</t>
  </si>
  <si>
    <t>1.8 m to 2.4 m [6' to 8'] hammerhead shark</t>
  </si>
  <si>
    <t>1981.02.07</t>
  </si>
  <si>
    <t>Parker's Point, Rottnest Island</t>
  </si>
  <si>
    <t>Filmer</t>
  </si>
  <si>
    <t>1981.02.16</t>
  </si>
  <si>
    <t>Leighton Beach, north of Freemantle</t>
  </si>
  <si>
    <t>Exercising his dog in the shallows</t>
  </si>
  <si>
    <t>Steven Fawcett</t>
  </si>
  <si>
    <t>Puncture wounds to foot</t>
  </si>
  <si>
    <t>1 m hammerhead shark</t>
  </si>
  <si>
    <t>A. Sharpe, p.134</t>
  </si>
  <si>
    <t>1981.02.19</t>
  </si>
  <si>
    <t>Umtentweni</t>
  </si>
  <si>
    <t>Richard Guy</t>
  </si>
  <si>
    <t>Juvenile dusky or blacktip shark</t>
  </si>
  <si>
    <t>R. Guy, M. Levine, GSAF</t>
  </si>
  <si>
    <t>1981.03.00</t>
  </si>
  <si>
    <t xml:space="preserve">Globo, </t>
  </si>
  <si>
    <t>1981.03.04</t>
  </si>
  <si>
    <t>Bahia Totoralillo, 80  km north of Coquimbo</t>
  </si>
  <si>
    <t>Free diving Spearfishing</t>
  </si>
  <si>
    <t>Carlos Veraga M.</t>
  </si>
  <si>
    <t>1981.03.08</t>
  </si>
  <si>
    <t>Foundering of the Israeli freighter Mezada</t>
  </si>
  <si>
    <t>Next day 2 bodies recovered from sharks</t>
  </si>
  <si>
    <t>New York Times, 3/13/1981</t>
  </si>
  <si>
    <t>1981.03.24</t>
  </si>
  <si>
    <t>Robert  Thomas</t>
  </si>
  <si>
    <t>Puncture wounds on  right thigh</t>
  </si>
  <si>
    <t>C. maculpinnis or C. limbatus</t>
  </si>
  <si>
    <t>1981.03.25</t>
  </si>
  <si>
    <t>Standing / Wading</t>
  </si>
  <si>
    <t>Christopher J. Auditore</t>
  </si>
  <si>
    <t>Lacerations on calf, ankle &amp; heel</t>
  </si>
  <si>
    <t>1.2 m to 1.5 m [4' to 5'] bull, sandbar or dusky shark</t>
  </si>
  <si>
    <t>1981.05.05</t>
  </si>
  <si>
    <t>Ntlonyane Bay</t>
  </si>
  <si>
    <t>Simon Hammerton</t>
  </si>
  <si>
    <t>Left leg bitten, surgically amputated</t>
  </si>
  <si>
    <t>Tiger shark, 2.1 m [7']</t>
  </si>
  <si>
    <t>S. Hammerton, M. Levine, GSAF; W. Pople,  G. Charter, NSB</t>
  </si>
  <si>
    <t>1981.05.07</t>
  </si>
  <si>
    <t>Namibia</t>
  </si>
  <si>
    <t>Eronogo Region</t>
  </si>
  <si>
    <t>Walvis Bay</t>
  </si>
  <si>
    <t>Finning the shark that bit him</t>
  </si>
  <si>
    <t>Crewman of Taiwanese tuna boat Sin Shih Ki II</t>
  </si>
  <si>
    <t>Lacerations PROVOKED INCIDENT</t>
  </si>
  <si>
    <t>M. Levine, GSAF; Natal Witness</t>
  </si>
  <si>
    <t>1981.05.10</t>
  </si>
  <si>
    <t>John Dunser</t>
  </si>
  <si>
    <t>No Injury, board bitten</t>
  </si>
  <si>
    <t xml:space="preserve">Raggedtooth shark, 2.5 m [8.25'] </t>
  </si>
  <si>
    <t>M. Smale, PE Museum</t>
  </si>
  <si>
    <t>1981.05.16</t>
  </si>
  <si>
    <t>1981.05.19</t>
  </si>
  <si>
    <t>Sands Cut, Elliot Key</t>
  </si>
  <si>
    <t>Mohammed Rahimnejad</t>
  </si>
  <si>
    <t>Massive tissue damage of left arm</t>
  </si>
  <si>
    <t>J. McAniff; Miami Herald 5/22/1981</t>
  </si>
  <si>
    <t>1981.05.20</t>
  </si>
  <si>
    <t>Mark Jury</t>
  </si>
  <si>
    <t>Shark &amp; board collided. No injury, but board was dented</t>
  </si>
  <si>
    <t>Raggedtooth shark</t>
  </si>
  <si>
    <t>M. Jury, M. Levine, GSAF</t>
  </si>
  <si>
    <t>1981.05.23</t>
  </si>
  <si>
    <t>South Korea</t>
  </si>
  <si>
    <t>Chungnam</t>
  </si>
  <si>
    <t>Wae-yeon Island</t>
  </si>
  <si>
    <t>Shell diving</t>
  </si>
  <si>
    <t xml:space="preserve">Pak Kyong-sun </t>
  </si>
  <si>
    <t>6 m  white shark</t>
  </si>
  <si>
    <t>Y. Choi &amp; K. Nakaya</t>
  </si>
  <si>
    <t>1981.05.24</t>
  </si>
  <si>
    <t>Ha'ena Beach Park, Kaua'i</t>
  </si>
  <si>
    <t>Scuba diving, reportedly also spearfishing</t>
  </si>
  <si>
    <t>Roger B. Garletts</t>
  </si>
  <si>
    <t>FATAL, disappeared, dive gear &amp; shredded tooth-marked wetsuit were recovered</t>
  </si>
  <si>
    <t>J. Borg, p.87; L. Taylor (1993), pp.104-105</t>
  </si>
  <si>
    <t>1981.06.12</t>
  </si>
  <si>
    <t>Honoli'i Pali, Hilo Bay ('Alae Point), Hawai'i</t>
  </si>
  <si>
    <t>Preston D. Soley</t>
  </si>
  <si>
    <t>Probable drowning, 1/3 of shark-multilated body recovered</t>
  </si>
  <si>
    <t>1.2 m [4'] shark hindered recovery of body</t>
  </si>
  <si>
    <t>1981.06.15.R</t>
  </si>
  <si>
    <t>Minor injuries from shark that leapt aboard their boat</t>
  </si>
  <si>
    <t>13', 400-lb thresher shark</t>
  </si>
  <si>
    <t>The Times (London), 6/15/1981</t>
  </si>
  <si>
    <t>1981.07.01</t>
  </si>
  <si>
    <t>Clansthal</t>
  </si>
  <si>
    <t>Catching sardines</t>
  </si>
  <si>
    <t>John Wilson</t>
  </si>
  <si>
    <t>Laceration to calf</t>
  </si>
  <si>
    <t>"gray shark"</t>
  </si>
  <si>
    <t>Chronicle Telegram, 7/1/1981</t>
  </si>
  <si>
    <t>1981.07.07</t>
  </si>
  <si>
    <t>Carter Cay</t>
  </si>
  <si>
    <t>Ed Cannette</t>
  </si>
  <si>
    <t>Left foot &amp; ankle lacerated</t>
  </si>
  <si>
    <t>E. Pace, GSAF</t>
  </si>
  <si>
    <t>1981.07.18</t>
  </si>
  <si>
    <t>Barry Van Der Helm</t>
  </si>
  <si>
    <t>7 lacerations to right foot</t>
  </si>
  <si>
    <t>Possibly a  1.8 m [6'] Zambezi shark</t>
  </si>
  <si>
    <t>B. V.D. Helm; R. Horn; M. Levine, GSAF</t>
  </si>
  <si>
    <t>1981.07.20</t>
  </si>
  <si>
    <t>St. Petersburg Beach, Pinellas County</t>
  </si>
  <si>
    <t>Lisa Drenko</t>
  </si>
  <si>
    <t>Foot bitten between arch &amp; big toe, no stitches required</t>
  </si>
  <si>
    <t>"sandshark"</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</si>
  <si>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</si>
  <si>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</si>
  <si>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</si>
  <si>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</si>
  <si>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</si>
  <si>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</si>
  <si>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</si>
  <si>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1981.08.10.a</t>
  </si>
  <si>
    <t>Ormond Beach / Daytona Beach, Volusia County</t>
  </si>
  <si>
    <t>16' catamaran capsized previous night, occupants stayed with wreckage until morning, then attempted to swim ashore</t>
  </si>
  <si>
    <t>Christy Wapniarski</t>
  </si>
  <si>
    <t>E. Pace, GSAF; J. McAniff, SAF; A. MacCormick, pp.12 &amp; 13; Orlando Sentinel, 12/6/1985; K Duffy, Daytona Beach News Journal, 8/26/2001</t>
  </si>
  <si>
    <t>1981.08.10.b</t>
  </si>
  <si>
    <t>Mike Barber</t>
  </si>
  <si>
    <t>Bite to face</t>
  </si>
  <si>
    <t>small nurse shark</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</si>
  <si>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</si>
  <si>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</si>
  <si>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</si>
  <si>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</si>
  <si>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</si>
  <si>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</si>
  <si>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1981.08.24.a</t>
  </si>
  <si>
    <t>Keaukaha, Hilo, Hawai'i</t>
  </si>
  <si>
    <t>Ernest Watson</t>
  </si>
  <si>
    <t>Disappeared while fishing from shore. Leg found 7 days later wedged in rocks 150 yards offshore</t>
  </si>
  <si>
    <t>Shark involvement prior to death remains unconfirmed</t>
  </si>
  <si>
    <t>J. Borg, p.75; L. Taylor (1993), pp.104-105</t>
  </si>
  <si>
    <t>1981.08.29</t>
  </si>
  <si>
    <t>Stephen Drosdick</t>
  </si>
  <si>
    <t xml:space="preserve">Pacific Stars and Stripes, 8/31/1981 </t>
  </si>
  <si>
    <t>1981.09.03.a</t>
  </si>
  <si>
    <t>Douglas Christie</t>
  </si>
  <si>
    <t>St Petersburg Times, 9/5/1981</t>
  </si>
  <si>
    <t>1981.09.03.b</t>
  </si>
  <si>
    <t>Patrick Air Force Base, Brevard County</t>
  </si>
  <si>
    <t>Richard Corrack</t>
  </si>
  <si>
    <t>Lacerations to 2 fingers of left hand</t>
  </si>
  <si>
    <t>1981.09.15</t>
  </si>
  <si>
    <t>Tampa Bay, Manatee County</t>
  </si>
  <si>
    <t>Mark Meeker</t>
  </si>
  <si>
    <t xml:space="preserve">FATAL, right calf bitten  </t>
  </si>
  <si>
    <t>Said to involve a tiger shark or a hammerhead shark</t>
  </si>
  <si>
    <t>S. Pelham, M.D.; NY Times, 9/21/1981, p.18, col.1; E. Pace, FSAF</t>
  </si>
  <si>
    <t>1981.09.27</t>
  </si>
  <si>
    <t>Melbourne Beach, Brevard County</t>
  </si>
  <si>
    <t>James Smodell</t>
  </si>
  <si>
    <t>Lacerations to right hand</t>
  </si>
  <si>
    <t>Sarasota Herald-Tribune, 9/29/1981</t>
  </si>
  <si>
    <t>1981.09.28</t>
  </si>
  <si>
    <t>Stan Wing</t>
  </si>
  <si>
    <t>5 puncture marks to hip</t>
  </si>
  <si>
    <t>St. Petersburg Times, 10/1/1981</t>
  </si>
  <si>
    <t>1981.10.01</t>
  </si>
  <si>
    <t>Playalinda Beach, Brevard County</t>
  </si>
  <si>
    <t>Scott Armstrong</t>
  </si>
  <si>
    <t>St. Petersburg Times, 10/3/1981</t>
  </si>
  <si>
    <t>1981.10.16</t>
  </si>
  <si>
    <t>Robert Keifling</t>
  </si>
  <si>
    <t>Puncture wounds to left foot</t>
  </si>
  <si>
    <t>The Bulletin, 10/19/1981</t>
  </si>
  <si>
    <t>1981.10.17</t>
  </si>
  <si>
    <t>Robert Conklin</t>
  </si>
  <si>
    <t>1981.10.19.a</t>
  </si>
  <si>
    <t>Jupiter Island, Brevard County</t>
  </si>
  <si>
    <t>Van Horn Ely</t>
  </si>
  <si>
    <t>Hand &amp; forearm bitten</t>
  </si>
  <si>
    <t xml:space="preserve">Chronicle Telegram, 10/20/1981 </t>
  </si>
  <si>
    <t>1981.10.19.b</t>
  </si>
  <si>
    <t>Inspecting teeth of supposedly dead (hooked &amp; shot) shark</t>
  </si>
  <si>
    <t>Callie Van Aswegan</t>
  </si>
  <si>
    <t>Hand lacerated  PROVOKED INCIDENT</t>
  </si>
  <si>
    <t>3.5 m [11.5'], 510-kg [1125-lb] hooked &amp; shot white shark</t>
  </si>
  <si>
    <t>1981.11.09</t>
  </si>
  <si>
    <t>La'au Point, Moloka'i</t>
  </si>
  <si>
    <t>Diving to untangle a crab trap line from boat's propeller</t>
  </si>
  <si>
    <t>Leo A. Ohai</t>
  </si>
  <si>
    <t>2.1 m [7'] shark with "a very flat head” that had followed the boat for 3 days</t>
  </si>
  <si>
    <t>1981.11.30</t>
  </si>
  <si>
    <t>Vicendo</t>
  </si>
  <si>
    <t>Lucien Mercier</t>
  </si>
  <si>
    <t>1981.12.13.b</t>
  </si>
  <si>
    <t>Zola Dale</t>
  </si>
  <si>
    <t>Abdomen lacerated</t>
  </si>
  <si>
    <t>1981.12.13.a</t>
  </si>
  <si>
    <t>Nimitz Beach, Barbers Point, O'ahu</t>
  </si>
  <si>
    <t>Spearfishing, but swimming on surface</t>
  </si>
  <si>
    <t>Melvin T. Toma</t>
  </si>
  <si>
    <t>Right leg severely bitten</t>
  </si>
  <si>
    <t>1981.12.19</t>
  </si>
  <si>
    <t>South Moss Beach, Spanish Bay, Monterey Peninsula</t>
  </si>
  <si>
    <t>Lewis Boren</t>
  </si>
  <si>
    <t>7 m [23'] white shark</t>
  </si>
  <si>
    <t>R.N. Lea &amp; D. Miller; R. Collier, pp.84-85; A. MacCormick, p.220</t>
  </si>
  <si>
    <t>1982.01.29</t>
  </si>
  <si>
    <t>Mpekeweni</t>
  </si>
  <si>
    <t>Jeffrey Phillips-Page</t>
  </si>
  <si>
    <t>Right shin &amp; toe lacerated</t>
  </si>
  <si>
    <t>J. Phillips-Page, M. Levine, GSAF</t>
  </si>
  <si>
    <t>1982.02.07..b</t>
  </si>
  <si>
    <t>Elliot Key</t>
  </si>
  <si>
    <t xml:space="preserve">Kim Seibel </t>
  </si>
  <si>
    <t>FATAL Disappeared while diving, bathing suit &amp; diving gear recovered bore marks of shark's teeth</t>
  </si>
  <si>
    <t>Miami Herald, 9/5/1982, p.1B</t>
  </si>
  <si>
    <t>1982.02.07.a</t>
  </si>
  <si>
    <t>Stillwater Cove, Sonoma County</t>
  </si>
  <si>
    <t>Donald "Harvey" Smith</t>
  </si>
  <si>
    <t>Calf &amp; ankle bitten</t>
  </si>
  <si>
    <t>5 m [16.5'] white shark</t>
  </si>
  <si>
    <t>R.N. Lea &amp; D. Miller; R. Collier, p.86</t>
  </si>
  <si>
    <t>1982.02.13</t>
  </si>
  <si>
    <t>Gladys Sackville</t>
  </si>
  <si>
    <t>Shark-bitten body found floating 1.5 miles offshore. Bruises suggested she may have been bitten by the shark before drowning</t>
  </si>
  <si>
    <t>1982.02.14.b</t>
  </si>
  <si>
    <t>White Plains Beach, Barbers Point, O'ahu</t>
  </si>
  <si>
    <t>Lisa Miller</t>
  </si>
  <si>
    <t>1982.02.14.a</t>
  </si>
  <si>
    <t>1982.02.17</t>
  </si>
  <si>
    <t>J. Jordaan</t>
  </si>
  <si>
    <t>Leg bitten above ankle by hooked shark taken aboard skiboat PROVOKED INCIDENT</t>
  </si>
  <si>
    <t>Mossel Bay Advertiser, 2/19/1982</t>
  </si>
  <si>
    <t>1982.02.27</t>
  </si>
  <si>
    <t>Richard Bauer</t>
  </si>
  <si>
    <t>Lacerations to left hand and forearm</t>
  </si>
  <si>
    <t xml:space="preserve">Palm Beach Post, 3/2/1982   </t>
  </si>
  <si>
    <t>1982.02.28</t>
  </si>
  <si>
    <t>South Cape Bay</t>
  </si>
  <si>
    <t>Geert Talen</t>
  </si>
  <si>
    <t>5.5 m [18''] white shark</t>
  </si>
  <si>
    <t>C. Black, pp. 159-163</t>
  </si>
  <si>
    <t>1982.03.00</t>
  </si>
  <si>
    <t>Gaston Torii</t>
  </si>
  <si>
    <t>1982.03.07</t>
  </si>
  <si>
    <t>Tallow Beach, Byron Bay</t>
  </si>
  <si>
    <t>Allan Ford</t>
  </si>
  <si>
    <t>Legs bitten  FATAL</t>
  </si>
  <si>
    <t>A. Sharpe, pp.4, 86-87</t>
  </si>
  <si>
    <t>1982.03.10</t>
  </si>
  <si>
    <t>Matthew McGrath</t>
  </si>
  <si>
    <t>1982.05.00</t>
  </si>
  <si>
    <t>Daws Island, Broad River (near Beaufort)</t>
  </si>
  <si>
    <t>female, possibly victim of a small plane crash in the vicinity</t>
  </si>
  <si>
    <t>Human remains recovered</t>
  </si>
  <si>
    <t>1982.06.13</t>
  </si>
  <si>
    <t>Sailboarding, fell into water 100 yards outside the breakwater</t>
  </si>
  <si>
    <t>Scott Shoemaker</t>
  </si>
  <si>
    <t>Thigh bitten 3 times</t>
  </si>
  <si>
    <t>1.2 m to 1.5 m [4' to 5'] "reef shark"</t>
  </si>
  <si>
    <t>J. Borg, p.76; L. Taylor (1993), pp.106-107; Windsurfing Magazine, Sept/Oct 1993</t>
  </si>
  <si>
    <t>1982.06.25</t>
  </si>
  <si>
    <t>Tara Dean</t>
  </si>
  <si>
    <t>Wellsboro Gazette, 6/30/1982</t>
  </si>
  <si>
    <t>1982.06.26.a</t>
  </si>
  <si>
    <t>North Rat Cay Reef</t>
  </si>
  <si>
    <t>Philip Sweeting</t>
  </si>
  <si>
    <t>Arm severed at elbow</t>
  </si>
  <si>
    <t>Lemon shark, 2 m [6'9"]</t>
  </si>
  <si>
    <t>R. Attrill; R.D. Weeks, GSAF</t>
  </si>
  <si>
    <t>1982.06.26.b</t>
  </si>
  <si>
    <t>Murray Branson</t>
  </si>
  <si>
    <t>Chillicothe Constitution Tribune, 6/30/1982</t>
  </si>
  <si>
    <t>1982.06.29</t>
  </si>
  <si>
    <t>Ntlonyana Bay</t>
  </si>
  <si>
    <t>Alex Macun</t>
  </si>
  <si>
    <t>2.4 m [8'] white shark, species identity confirmed by witnesses &amp; tooth pattern in surfboard</t>
  </si>
  <si>
    <t>M. Levine, GSAF; R.B. Wilson, B. Davis, NSB; T. Wallett, p.46</t>
  </si>
  <si>
    <t>1982.07.01</t>
  </si>
  <si>
    <t>Janet Babb</t>
  </si>
  <si>
    <t>Daytona Beach Morning Journal, 7/2/1982</t>
  </si>
  <si>
    <t>1982.07.00</t>
  </si>
  <si>
    <t>Sarcelle, Isle of Pines</t>
  </si>
  <si>
    <t>Rene Bull</t>
  </si>
  <si>
    <t>1982.07.11</t>
  </si>
  <si>
    <t>Gerald Winkle</t>
  </si>
  <si>
    <t>Reported as a shark attack, the story was a hoax</t>
  </si>
  <si>
    <t>Chronicle Telegram, 7/12/1982, p.A4; Daily Herald , 7/13/1982</t>
  </si>
  <si>
    <t>1982.07.19</t>
  </si>
  <si>
    <t xml:space="preserve">Stuart Beach, Martin County </t>
  </si>
  <si>
    <t>Jonathan Orth</t>
  </si>
  <si>
    <t>Left ankle bitten</t>
  </si>
  <si>
    <t>0.9 m to 1.2 m [3' to 4'] shark</t>
  </si>
  <si>
    <t>Miami Herald, 7/21/1982, p.1D</t>
  </si>
  <si>
    <t>1982.07.24.a</t>
  </si>
  <si>
    <t>Point Buchon, San Luis Obispo County</t>
  </si>
  <si>
    <t>Paddle Boarding</t>
  </si>
  <si>
    <t>Casimir Pulaski</t>
  </si>
  <si>
    <t>4.5 m to 5.5 m [14.7' to 18'] white shark</t>
  </si>
  <si>
    <t>R.N. Lea &amp; D. Miller; R. Collier, pp.86-87; G. Ambrose, pp.113-120</t>
  </si>
  <si>
    <t>1982.07.24.b</t>
  </si>
  <si>
    <t>Nahoon, East London</t>
  </si>
  <si>
    <t>Brian ‘Archie’ Plumb</t>
  </si>
  <si>
    <t>2.4 m [8'] white shark, species identity confirmed by tooth fragment</t>
  </si>
  <si>
    <t>B. Plumb, M. Levine, GSAF; R. Horn, E.L. Aquarium; T. Wallett, p.46</t>
  </si>
  <si>
    <t>1982.07.31</t>
  </si>
  <si>
    <t>Boogie boarding</t>
  </si>
  <si>
    <t>Riaan van Rensburg</t>
  </si>
  <si>
    <t>1982.08.00</t>
  </si>
  <si>
    <t>Skanes, near Monaster</t>
  </si>
  <si>
    <t>Windsurfing</t>
  </si>
  <si>
    <t>male, a teen</t>
  </si>
  <si>
    <t>2.1 m [7'] shark, possibly a spinner shark</t>
  </si>
  <si>
    <t>1982.08.29.b</t>
  </si>
  <si>
    <t>Morro Rock, Morro Bay, San Obispo County</t>
  </si>
  <si>
    <t>John Buchanan</t>
  </si>
  <si>
    <t xml:space="preserve">Questionable incident; reported as shark attack but thought to involve a pinniped instead </t>
  </si>
  <si>
    <t xml:space="preserve">R.N. Lea &amp; D. Miller; R. Collier, pp.87-89      </t>
  </si>
  <si>
    <t>1982.08.29.a</t>
  </si>
  <si>
    <t>Langebaan</t>
  </si>
  <si>
    <t>Verenia Keet</t>
  </si>
  <si>
    <t>Left knee, lower leg &amp; foot bitten</t>
  </si>
  <si>
    <t>V. Keet, M. Levine, GSAF</t>
  </si>
  <si>
    <t>1982.08.29.c</t>
  </si>
  <si>
    <t>Kumamoto Prefecture</t>
  </si>
  <si>
    <t>Ariake Bay</t>
  </si>
  <si>
    <t>Yako Yajima</t>
  </si>
  <si>
    <t>1982.09.04</t>
  </si>
  <si>
    <t>Remains recovered from shark, but shark involvement prior to death unknown</t>
  </si>
  <si>
    <t>Tiger shark, 2.7 m [9'5"], 364-lb</t>
  </si>
  <si>
    <t>Z. Arocha, Miami Herald, 9/5/1982</t>
  </si>
  <si>
    <t>1982.09.19</t>
  </si>
  <si>
    <t>Bear Harbor, Mendocino County</t>
  </si>
  <si>
    <t>Free diving for abalone from Zodiac (submerged)</t>
  </si>
  <si>
    <t>Michael J. Herder</t>
  </si>
  <si>
    <t>Upper left thigh &amp; buttocks bitten</t>
  </si>
  <si>
    <t>5 m to 6 m [16.5' to 20'] white shark</t>
  </si>
  <si>
    <t>R.N. Lea &amp; D. Miller; Herder, p. 1-3; R. Collier, pp.89-91; A. MacCormick, pp.80-81</t>
  </si>
  <si>
    <t>1982.09.25</t>
  </si>
  <si>
    <t>Monastery Beach, Carmel Bay, Monterey County</t>
  </si>
  <si>
    <t>Bruce Lang</t>
  </si>
  <si>
    <t>Lacerations to hand</t>
  </si>
  <si>
    <t>1982.09.27</t>
  </si>
  <si>
    <t>John Cibelli</t>
  </si>
  <si>
    <t>Laceration to lower left leg</t>
  </si>
  <si>
    <t>Miami Herald, 9/28/1982</t>
  </si>
  <si>
    <t>1982.09.30.b</t>
  </si>
  <si>
    <t>Russell Lindsay</t>
  </si>
  <si>
    <t>No injury, pressure ding on surfboard</t>
  </si>
  <si>
    <t>R. Horn, E.L. Aquarium</t>
  </si>
  <si>
    <t>1982.09.30.a</t>
  </si>
  <si>
    <t>Howard Fawkes</t>
  </si>
  <si>
    <t>No Injury, surfboard bitten</t>
  </si>
  <si>
    <t>Believed to involve a 2.8 m [9'3"] white shark</t>
  </si>
  <si>
    <t>M. Levine, GSAF; R. Horn, E.L. Aquarium; T. Wallett, p.46-47</t>
  </si>
  <si>
    <t>1982.10.13</t>
  </si>
  <si>
    <t>North Dade- Interama area of Biscayne Bay</t>
  </si>
  <si>
    <t xml:space="preserve">Rob Savanello </t>
  </si>
  <si>
    <t>P. Hamm, Miami Herald, 10/15/1982</t>
  </si>
  <si>
    <t>1982.11.00</t>
  </si>
  <si>
    <t>In waist-deep water</t>
  </si>
  <si>
    <t xml:space="preserve"> F. Schwartz</t>
  </si>
  <si>
    <t>1983.01.08</t>
  </si>
  <si>
    <t>Holbaai</t>
  </si>
  <si>
    <t>Philip DeBruyn</t>
  </si>
  <si>
    <t>P. deBruyn, M. Levine, GSAF</t>
  </si>
  <si>
    <t>1983.01.10</t>
  </si>
  <si>
    <t>Richard Crewe</t>
  </si>
  <si>
    <t>Mrs. Crewe, B. Lipschitz, M. Levine, GSAF</t>
  </si>
  <si>
    <t>1983.01.15</t>
  </si>
  <si>
    <t>G. Cliff &amp; B. Davis, NSB</t>
  </si>
  <si>
    <t>1983.01.24</t>
  </si>
  <si>
    <t>60 miles southeast of Beaufort</t>
  </si>
  <si>
    <t>Chandler Wynn</t>
  </si>
  <si>
    <t>Leg bitten by captive shark PROVOKED INCIDENT</t>
  </si>
  <si>
    <t>Wilmington MorningStar, 1/25/1983</t>
  </si>
  <si>
    <t>1983.02.20</t>
  </si>
  <si>
    <t>Mtunzini</t>
  </si>
  <si>
    <t>Peter Swart</t>
  </si>
  <si>
    <t>Puncture wounds to buttocks</t>
  </si>
  <si>
    <t>G. Charter, B. Davis &amp; G. Cliff; Natal Mercury 2/22/1983</t>
  </si>
  <si>
    <t>1983.03.00</t>
  </si>
  <si>
    <t>Loyalty Islands</t>
  </si>
  <si>
    <t>We, Lifou</t>
  </si>
  <si>
    <t>a teenager</t>
  </si>
  <si>
    <t>Calf bitten</t>
  </si>
  <si>
    <t>1983.03.10</t>
  </si>
  <si>
    <t>Dave Lowen</t>
  </si>
  <si>
    <t>Shark nudged board, no injury</t>
  </si>
  <si>
    <t>1983.03.22</t>
  </si>
  <si>
    <t>Ian Johnson</t>
  </si>
  <si>
    <t>G. Cliff, NSB</t>
  </si>
  <si>
    <t>1983.03.30.a</t>
  </si>
  <si>
    <t>Warren Johnson</t>
  </si>
  <si>
    <t>1.8 m [6'] Zambezi shark</t>
  </si>
  <si>
    <t>W. Johnson, M. Levine, GSAF; G. Charter, B. Davis, G. Cliff, NSB; T. Wallett, pp.65-66</t>
  </si>
  <si>
    <t>1983.04.02.b</t>
  </si>
  <si>
    <t>Lake Worth Beach, Palm Beach County</t>
  </si>
  <si>
    <t>Mark Steins</t>
  </si>
  <si>
    <t>Miami Herald, 4/3/1983, p.2D</t>
  </si>
  <si>
    <t>1983.04.02.a</t>
  </si>
  <si>
    <t>Mpande</t>
  </si>
  <si>
    <t>white male</t>
  </si>
  <si>
    <t>Unverified report, NSB</t>
  </si>
  <si>
    <t>1983.04.12</t>
  </si>
  <si>
    <t>Peter S. Venter</t>
  </si>
  <si>
    <t>Raggedtooth shark, 1.5 m [5'] (tooth fragment recovered)</t>
  </si>
  <si>
    <t>R. Horn, East London Aquarium; Natal Witness, 4/14/1983</t>
  </si>
  <si>
    <t>1983.04.19</t>
  </si>
  <si>
    <t>Arnold Schwarzwood</t>
  </si>
  <si>
    <t>1983.05.21</t>
  </si>
  <si>
    <t>Haulover Inlet, Dade County</t>
  </si>
  <si>
    <t>Jonathan Popper</t>
  </si>
  <si>
    <t>The Palm Beach Post, 3/15/1989;  Miami Herald, 5/22/1983 &amp; 3/15/1989</t>
  </si>
  <si>
    <t>1983.05.24</t>
  </si>
  <si>
    <t xml:space="preserve"> Riviera Beach, Palm Beach County</t>
  </si>
  <si>
    <t>Dave Coulter</t>
  </si>
  <si>
    <t>Knocked off board by shark, no injury</t>
  </si>
  <si>
    <t>1983.05.31</t>
  </si>
  <si>
    <t>Intracoastal Waterway, Boca Raton, Palm Beach County</t>
  </si>
  <si>
    <t>Water-skiing</t>
  </si>
  <si>
    <t xml:space="preserve">Andrew Swersky </t>
  </si>
  <si>
    <t>Left calf, knee &amp; hands lacerated</t>
  </si>
  <si>
    <t>E. Pace; Miami Herald, 6/2/1983, p.10A</t>
  </si>
  <si>
    <t>1983.06.00</t>
  </si>
  <si>
    <t>Berry Islands</t>
  </si>
  <si>
    <t>Whale Cay</t>
  </si>
  <si>
    <t>Carl Starling</t>
  </si>
  <si>
    <t>Caribbean reef shark</t>
  </si>
  <si>
    <t>E. Pace, FSAF &amp; M. Levine, GSAF</t>
  </si>
  <si>
    <t>1983.06.15</t>
  </si>
  <si>
    <t>Roger Yost</t>
  </si>
  <si>
    <t>Lacerations to hand &amp; foot</t>
  </si>
  <si>
    <t>6' blacktip shark</t>
  </si>
  <si>
    <t>E.  Pace, FSAF</t>
  </si>
  <si>
    <t>Northwest Italy</t>
  </si>
  <si>
    <t>Riomaggiore (Ligura)</t>
  </si>
  <si>
    <t>Roberto Piaviali</t>
  </si>
  <si>
    <t>No injury, shark "harassed" him at depth of 5 m</t>
  </si>
  <si>
    <t>3 m [10'] white shark</t>
  </si>
  <si>
    <t>1983.06.20</t>
  </si>
  <si>
    <t>Surfing &amp; dangling foot in water amid baitfish</t>
  </si>
  <si>
    <t>Barry Skinner</t>
  </si>
  <si>
    <t>Miami Herald, 6/22/1983, p.2B</t>
  </si>
  <si>
    <t>1983.06.22</t>
  </si>
  <si>
    <t>Off Sandy Point, Great Abaco Island</t>
  </si>
  <si>
    <t>Carl James Harth</t>
  </si>
  <si>
    <t>Chicago Tribune, 8/21/1983, p.B7</t>
  </si>
  <si>
    <t>1983.06.29</t>
  </si>
  <si>
    <t>Off 12th Street, Miami Beach</t>
  </si>
  <si>
    <t>Howard Rosen</t>
  </si>
  <si>
    <t xml:space="preserve">Miami Herald, 6/30/1983, </t>
  </si>
  <si>
    <t>1983.07.05</t>
  </si>
  <si>
    <t>Floating on air mattress</t>
  </si>
  <si>
    <t>Steven Osterman</t>
  </si>
  <si>
    <t>No injury, shark bit air mattress, deflating it</t>
  </si>
  <si>
    <t>E.Pace, FSAF</t>
  </si>
  <si>
    <t>1983.07.12.a</t>
  </si>
  <si>
    <t>Green Turtle Cay</t>
  </si>
  <si>
    <t xml:space="preserve">Eric Gijsendorfer </t>
  </si>
  <si>
    <t>Lacerations to left calf</t>
  </si>
  <si>
    <t>Miami Herald, 7/13/1983, p.2D</t>
  </si>
  <si>
    <t>1983.07.12.b</t>
  </si>
  <si>
    <t>Caloosahatchee River, Lee County</t>
  </si>
  <si>
    <t>Sandy Komito</t>
  </si>
  <si>
    <t>Left ankle nipped (3 punctures wounds)</t>
  </si>
  <si>
    <t>3.5' hammerhead shark</t>
  </si>
  <si>
    <t>Miami Herald, 7/14/1983, p.12A</t>
  </si>
  <si>
    <t>1983.07.15</t>
  </si>
  <si>
    <t>Seal Point, Cape St. Francis</t>
  </si>
  <si>
    <t>Ward Walkup</t>
  </si>
  <si>
    <t>Left arm injured by shark's tail as it swam beneath his board</t>
  </si>
  <si>
    <t>3 m to 4 m [10' to 13'] shark</t>
  </si>
  <si>
    <t>1983.07.25.b</t>
  </si>
  <si>
    <t>Off Lodestone Reef, Great Barrier Reef, north of Townsville</t>
  </si>
  <si>
    <t xml:space="preserve">Swimming from the New Venture </t>
  </si>
  <si>
    <t>Dennis Patrick Murphy</t>
  </si>
  <si>
    <t xml:space="preserve">FATAL, shark bit leg, then dragged him underwater </t>
  </si>
  <si>
    <t>Tiger shark, 5 m [16.5']</t>
  </si>
  <si>
    <t>H. Edwards, pp. 103-104; A. MacCormick, pp.110-112</t>
  </si>
  <si>
    <t>1983.07.25.a</t>
  </si>
  <si>
    <t>14 m prawn trawler New Venture capsized  &amp; sank in heavy seas Three people in the water</t>
  </si>
  <si>
    <t>Ray Boundy</t>
  </si>
  <si>
    <t>Left knee bitten, but survived</t>
  </si>
  <si>
    <t xml:space="preserve">H. Edwards, pp.103-104; A. MacCormick, pp.110-112 </t>
  </si>
  <si>
    <t>1983.07.26</t>
  </si>
  <si>
    <t>Linda Ann Norton</t>
  </si>
  <si>
    <t xml:space="preserve">FATAL, shark seized her by the chest and took her underwater </t>
  </si>
  <si>
    <t>1983.08.06</t>
  </si>
  <si>
    <t>2 boats</t>
  </si>
  <si>
    <t>Providence Journal, 8/7/1983</t>
  </si>
  <si>
    <t>1983.08.13.b</t>
  </si>
  <si>
    <t>Louis Goodman</t>
  </si>
  <si>
    <t>Hand abraded when he grabbed shark's tail PROVOKED INCIDENT</t>
  </si>
  <si>
    <t>M. Vorenburg</t>
  </si>
  <si>
    <t>1983.08.13.a</t>
  </si>
  <si>
    <t xml:space="preserve">6 miles south of Boca Chica Key, Monroe County </t>
  </si>
  <si>
    <t>Jackie Lynn</t>
  </si>
  <si>
    <t>6' to 8' bull shark</t>
  </si>
  <si>
    <t xml:space="preserve">Miami Herald, 8/14/1983, p.1D </t>
  </si>
  <si>
    <t>1983.08.15</t>
  </si>
  <si>
    <t>Jill Redenbaugh</t>
  </si>
  <si>
    <t>Sand shark</t>
  </si>
  <si>
    <t>Washington Post, 8/16/1983</t>
  </si>
  <si>
    <t>1983.08.20.a</t>
  </si>
  <si>
    <t>Attie Louw</t>
  </si>
  <si>
    <t>Inner thighs lacerated</t>
  </si>
  <si>
    <t>A. Louw, M. Levine,  GSAF; G. Cliff, NSB</t>
  </si>
  <si>
    <t>1983.08.20.b</t>
  </si>
  <si>
    <t>Cape Kiwanda,Tillamook County</t>
  </si>
  <si>
    <t>Randy Weldon</t>
  </si>
  <si>
    <t>R.N. Lea &amp; D. Miller; R. Collier, p.81</t>
  </si>
  <si>
    <t>1983.09.04</t>
  </si>
  <si>
    <t>Off Lake Worth, Palm Beach County</t>
  </si>
  <si>
    <t>Paul Kolodny</t>
  </si>
  <si>
    <t>Abrasions to leg</t>
  </si>
  <si>
    <t>1983.10.13</t>
  </si>
  <si>
    <t>Charles Hundley</t>
  </si>
  <si>
    <t>Lacerations to left ankle</t>
  </si>
  <si>
    <t>Daytona Beach Morning Journal, 10/21/1983</t>
  </si>
  <si>
    <t>1983.10.17.a</t>
  </si>
  <si>
    <t>Stuart Beach, Martin County</t>
  </si>
  <si>
    <t>Aryon Kalein</t>
  </si>
  <si>
    <t>Puncture marks in leg &amp; surfboard dinged</t>
  </si>
  <si>
    <t>Miami Herald, 10/21/1983, p.1C</t>
  </si>
  <si>
    <t>1983.11.10.R</t>
  </si>
  <si>
    <t>Michael Burns</t>
  </si>
  <si>
    <t>St. Petersburg Times, 11/10/1983</t>
  </si>
  <si>
    <t>1983.11.10</t>
  </si>
  <si>
    <t>Pradisha Chanderpaul</t>
  </si>
  <si>
    <t>Probable drowning and scavenging</t>
  </si>
  <si>
    <t>R. Wilson, G. Cliff, Natal Sharks Board; GSAF</t>
  </si>
  <si>
    <t>1983.11.21</t>
  </si>
  <si>
    <t>Central Philippines</t>
  </si>
  <si>
    <t>Ferry boat sank</t>
  </si>
  <si>
    <t>Arturo Garces</t>
  </si>
  <si>
    <t>Left foot nipped</t>
  </si>
  <si>
    <t>.5 m shark</t>
  </si>
  <si>
    <t>Montreal Gazette, 11/28/1983</t>
  </si>
  <si>
    <t>1983.12.07</t>
  </si>
  <si>
    <t>LaMercy</t>
  </si>
  <si>
    <t>Two feet found in shark, postmortem scavenging</t>
  </si>
  <si>
    <t>1.74 m, 116-kg Zambesi shark</t>
  </si>
  <si>
    <t>R.B. Wilson , G. Cliff, B. Davis &amp; G. Charter, NSB</t>
  </si>
  <si>
    <t>1983.12.21</t>
  </si>
  <si>
    <t>Jack Heydenrych</t>
  </si>
  <si>
    <t xml:space="preserve">Raggedtooth shark, &gt;1 m </t>
  </si>
  <si>
    <t>R. Horn, East London Aquarium;  J. Heydenrych, M.Levine, GSAF</t>
  </si>
  <si>
    <t>1983.12.22</t>
  </si>
  <si>
    <t>Great Fish River</t>
  </si>
  <si>
    <t>Colin Biggs</t>
  </si>
  <si>
    <t>Left calf, ankle &amp; foot lacerated</t>
  </si>
  <si>
    <t>C. Biggs, M. Levine, J. Mansfield, Dr. T. Counihan &amp; Dr. Clement</t>
  </si>
  <si>
    <t>1983.12.24</t>
  </si>
  <si>
    <t>Dangerous Reef, South Neptune Island</t>
  </si>
  <si>
    <t>Neil Williams</t>
  </si>
  <si>
    <t>Fingers bitten</t>
  </si>
  <si>
    <t>12' white shark</t>
  </si>
  <si>
    <t>1983.12.25</t>
  </si>
  <si>
    <t>Jeff Herrin</t>
  </si>
  <si>
    <t>Left foot &amp; thigh bitten</t>
  </si>
  <si>
    <t xml:space="preserve">Palm Beach Post, 12/26/1983   </t>
  </si>
  <si>
    <t>1983.12.30</t>
  </si>
  <si>
    <t>Andikira Fokithes</t>
  </si>
  <si>
    <t>Ioannis Chrysafis</t>
  </si>
  <si>
    <t>Coroner determined the man was killed by a boat propeller, not a tiger shark</t>
  </si>
  <si>
    <t>Miami Herald, 1/4/1984; M. Bardanis</t>
  </si>
  <si>
    <t>1984.01.04</t>
  </si>
  <si>
    <t>Umlaas Canal</t>
  </si>
  <si>
    <t>Remains recovered 1-4-1984 showed evidence of defense wounds</t>
  </si>
  <si>
    <t>G. Charter, B. Davis &amp; G. Cliff, NSB</t>
  </si>
  <si>
    <t>1984.01.05</t>
  </si>
  <si>
    <t>Robert Tennent</t>
  </si>
  <si>
    <t>R. Tennent, M. Levine, Dr. Dempers &amp; K. Reynolds</t>
  </si>
  <si>
    <t>1984.02.11</t>
  </si>
  <si>
    <t>Derwent Island</t>
  </si>
  <si>
    <t>Greg Pearce</t>
  </si>
  <si>
    <t>1.5 m white-tipped reef shark</t>
  </si>
  <si>
    <t>Courier-Mail, 2/14/1984, p.3</t>
  </si>
  <si>
    <t>1984.02.12</t>
  </si>
  <si>
    <t>Human remains recovered, evidence of scavenging by shark/s</t>
  </si>
  <si>
    <t>1984.02.17</t>
  </si>
  <si>
    <t>Shark tank at Oceanographic Research Insitute, Durban</t>
  </si>
  <si>
    <t>George Buckland</t>
  </si>
  <si>
    <t>Punctures in wetsuit &amp; left arm bruised by captive shark PROVOKED INCIDENT</t>
  </si>
  <si>
    <t xml:space="preserve"> 1.5 m [5'] dusky shark</t>
  </si>
  <si>
    <t>G. Buckland, M. Levine, GSAF</t>
  </si>
  <si>
    <t>1984.02.18</t>
  </si>
  <si>
    <t>Paradise Beach, Jeffrey’s Bay</t>
  </si>
  <si>
    <t>Henri deVilliers Melville</t>
  </si>
  <si>
    <t>Leg lacerated by hooked shark PROVOKED INCIDENT</t>
  </si>
  <si>
    <t xml:space="preserve">Raggedtooth shark, 56-kg [123-lb] </t>
  </si>
  <si>
    <t>M. Levine, GSAF; Eastern Province Herald, 6/28/1986</t>
  </si>
  <si>
    <t>1984.03.01</t>
  </si>
  <si>
    <t>Coral Bay</t>
  </si>
  <si>
    <t>Greenwood</t>
  </si>
  <si>
    <t>1984.03.10</t>
  </si>
  <si>
    <t>Swartkops River mouth</t>
  </si>
  <si>
    <t>rowboat, occupant: Louis Beyers</t>
  </si>
  <si>
    <t>No injury to occupant, shark seized oar and disappeared with it.</t>
  </si>
  <si>
    <t>1984.03.14</t>
  </si>
  <si>
    <t>Mark Benvick</t>
  </si>
  <si>
    <t>No injury, 8 pressure dings in surboard</t>
  </si>
  <si>
    <t>G. Charter, NSB; M. Levine, GSAF</t>
  </si>
  <si>
    <t>1984.03.17</t>
  </si>
  <si>
    <t>Somalia</t>
  </si>
  <si>
    <t>Murder</t>
  </si>
  <si>
    <t>11 stoways</t>
  </si>
  <si>
    <t xml:space="preserve"> Forced at gunpoint to jump overboard. Presumed fatal; shark involvement probable but not confirmed </t>
  </si>
  <si>
    <t>Courier Mail, 5/18/1984</t>
  </si>
  <si>
    <t>1984.05.31</t>
  </si>
  <si>
    <t>Anton Bosman</t>
  </si>
  <si>
    <t>A. Bosman, M. Levine, GSAF</t>
  </si>
  <si>
    <t>1984.06.03.b</t>
  </si>
  <si>
    <t>Kane'ohe Bay, O'ahu</t>
  </si>
  <si>
    <t>Towing her sister on plastic ski board</t>
  </si>
  <si>
    <t>Susan Buecher</t>
  </si>
  <si>
    <t>1.2 m to 1.5 m [4' to 5'] hammerhead shark</t>
  </si>
  <si>
    <t>J. Borg, p.76; L. Taylor (1993), pp.106-107</t>
  </si>
  <si>
    <t>1984.06.03</t>
  </si>
  <si>
    <t>Atchin Island, off Malakula</t>
  </si>
  <si>
    <t>Felix Brem</t>
  </si>
  <si>
    <t xml:space="preserve">Telegraph, 6/8/1984, p.12 </t>
  </si>
  <si>
    <t>1984.06.15</t>
  </si>
  <si>
    <t>Muizenberg, False Bay</t>
  </si>
  <si>
    <t>Selwyn Doran</t>
  </si>
  <si>
    <t>2.4 m [8'] white shark</t>
  </si>
  <si>
    <t>The Argus, 6/16/1984</t>
  </si>
  <si>
    <t>1984.07.01</t>
  </si>
  <si>
    <t xml:space="preserve">During a shark fishing tournament, the 18' Boatem was capsized by waves, throwing 3 men into the water </t>
  </si>
  <si>
    <t>William McConnell</t>
  </si>
  <si>
    <t>New Orleans Times-Picayune, 3 July 1984; A. MacCormick, p.109-110</t>
  </si>
  <si>
    <t>1984.07.00.a</t>
  </si>
  <si>
    <t>Rory O’Connor</t>
  </si>
  <si>
    <t>No injury, shark hit swim fin</t>
  </si>
  <si>
    <t>R O'Connor, M. Levine, GSAF</t>
  </si>
  <si>
    <t>1984.07.22</t>
  </si>
  <si>
    <t>Adrian Hayman</t>
  </si>
  <si>
    <t>FATAL, but shark involvement prior to death could not be determined</t>
  </si>
  <si>
    <t>P. Landsberg, M.D.</t>
  </si>
  <si>
    <t>1984.07.24.b</t>
  </si>
  <si>
    <t>Lacerations on right foot</t>
  </si>
  <si>
    <t>A. MacCormick, pp.8-9</t>
  </si>
  <si>
    <t>1984.07.24.a</t>
  </si>
  <si>
    <t>Carmen Gaytan</t>
  </si>
  <si>
    <t>Legs severely lacerated</t>
  </si>
  <si>
    <t>1984.08.07</t>
  </si>
  <si>
    <t>Bali</t>
  </si>
  <si>
    <t>Sea disaster, foundering of the cargo vessle M/V Dorolonda</t>
  </si>
  <si>
    <t>9 crewmen</t>
  </si>
  <si>
    <t>Courier Mail, 8/15/1984</t>
  </si>
  <si>
    <t>1984.08.24</t>
  </si>
  <si>
    <t>Off Crystal River, Citrus County</t>
  </si>
  <si>
    <t>Boat capsized?</t>
  </si>
  <si>
    <t>T. Washington</t>
  </si>
  <si>
    <t>Death was due to drowning; body scavenged by a shark</t>
  </si>
  <si>
    <t>St. Petersburg Times, 11/20/1984</t>
  </si>
  <si>
    <t>1984.09.11</t>
  </si>
  <si>
    <t>Harry Ingram</t>
  </si>
  <si>
    <t>No Injury, PROVOKED INCIDENT</t>
  </si>
  <si>
    <t>4.5 m to 5.5m white shark</t>
  </si>
  <si>
    <t>1984.09.15</t>
  </si>
  <si>
    <t>Omar Conger</t>
  </si>
  <si>
    <t>4.5 m to 5 m white shark</t>
  </si>
  <si>
    <t>R. Collier, p. 72</t>
  </si>
  <si>
    <t>1984.09.17</t>
  </si>
  <si>
    <t>Brian Cramer</t>
  </si>
  <si>
    <t>small blue shark</t>
  </si>
  <si>
    <t xml:space="preserve">R. Collier, p.93 </t>
  </si>
  <si>
    <t>1984.09.19</t>
  </si>
  <si>
    <t>Volusia County</t>
  </si>
  <si>
    <t>Miami Herald, 9/26/1984, p.2D</t>
  </si>
  <si>
    <t>1984.09.22.a</t>
  </si>
  <si>
    <t>Anthony Carter</t>
  </si>
  <si>
    <t>Hammerhead shark?+O2356</t>
  </si>
  <si>
    <t>1984.09.22.b</t>
  </si>
  <si>
    <t>male from Tampa</t>
  </si>
  <si>
    <t>1984.09.23</t>
  </si>
  <si>
    <t>William Miller</t>
  </si>
  <si>
    <t>1984.09.30.b</t>
  </si>
  <si>
    <t>"Turnaround", Cape Kiwanda, Tillamook County</t>
  </si>
  <si>
    <t>Surfing (sitting on his board)</t>
  </si>
  <si>
    <t>Robert Rice</t>
  </si>
  <si>
    <t>Abrasion on right foot, board bitten</t>
  </si>
  <si>
    <t>3 m to 5 m [10' to 16.5'] white shark</t>
  </si>
  <si>
    <t>R. Collier, pp.94-95</t>
  </si>
  <si>
    <t>1984.09.30.a</t>
  </si>
  <si>
    <t>Free diving , but surfacing</t>
  </si>
  <si>
    <t>Paul Parsons</t>
  </si>
  <si>
    <t>Legs &amp; buttocks bitten</t>
  </si>
  <si>
    <t>3 m to 4 m [10' to 13']  white shark</t>
  </si>
  <si>
    <t>R. Collier, pp.93-94</t>
  </si>
  <si>
    <t>1984.10.14.a</t>
  </si>
  <si>
    <t>Bob Graham Beach, Martin County</t>
  </si>
  <si>
    <t xml:space="preserve">Thomas C. Westberg </t>
  </si>
  <si>
    <t>1.2 m [4'] blacktip shark</t>
  </si>
  <si>
    <t>Miami Herald, 10/16/1984</t>
  </si>
  <si>
    <t>1984.10.17</t>
  </si>
  <si>
    <t>Boynton Beach, Palm Beach County</t>
  </si>
  <si>
    <t>Mary Dunn</t>
  </si>
  <si>
    <t>10" laceration on leg</t>
  </si>
  <si>
    <t>Shark involvement not confirmed; officials considered barracua</t>
  </si>
  <si>
    <t xml:space="preserve">Miami Herald, 10/18/1984, </t>
  </si>
  <si>
    <t>1984.10.21.b</t>
  </si>
  <si>
    <t>Wabasso Beach, Indian River County</t>
  </si>
  <si>
    <t>Larry Peebles</t>
  </si>
  <si>
    <t>Disappeared, 1 mile from where Sandra Fletcher was bitten. Death was due to drowning</t>
  </si>
  <si>
    <t>Evening Independent, 10/24/1984, p.14;      E. Pace, FSAF</t>
  </si>
  <si>
    <t>1984.10.21</t>
  </si>
  <si>
    <t>3 miles south of Sebastian Inlet State Park, Indian River County</t>
  </si>
  <si>
    <t>Surfing or body surfing</t>
  </si>
  <si>
    <t>Sandra Fletcher</t>
  </si>
  <si>
    <t xml:space="preserve">9" laceration to right forearm </t>
  </si>
  <si>
    <t>Miami Herald, 10/24/1984, p.17A</t>
  </si>
  <si>
    <t>1984.11.04</t>
  </si>
  <si>
    <t>Fowey Rock, Key Biscayne</t>
  </si>
  <si>
    <t>Andres Ferro</t>
  </si>
  <si>
    <t>Speared shark bit diver's right knee, and lacerated right thigh &amp; buttocks PROVOKED INCIDENT</t>
  </si>
  <si>
    <t>Miami Herald, 11/5/1984</t>
  </si>
  <si>
    <t>1984.11.08</t>
  </si>
  <si>
    <t xml:space="preserve">Wayne Monk </t>
  </si>
  <si>
    <t>Wetsuit lacerated</t>
  </si>
  <si>
    <t>W. Monk, M. Levine, GSAF</t>
  </si>
  <si>
    <t>1984.11.11</t>
  </si>
  <si>
    <t>Jupiter Island Beach, Martin County</t>
  </si>
  <si>
    <t>Cooper Stetson</t>
  </si>
  <si>
    <t>Miami Herald, 11/18/1984</t>
  </si>
  <si>
    <t>1984.11.30</t>
  </si>
  <si>
    <t>1 km off Black's Beach</t>
  </si>
  <si>
    <t>Sailing on catamaran &amp; fell into the water</t>
  </si>
  <si>
    <t>Nicholas Bos</t>
  </si>
  <si>
    <t xml:space="preserve">Tiger shark, 4 m </t>
  </si>
  <si>
    <t>Courier-Mail, 12/1/1984, p.1; A. Sharpe, p.106</t>
  </si>
  <si>
    <t>1984.12.03</t>
  </si>
  <si>
    <t>1985.01.00.a</t>
  </si>
  <si>
    <t>Salt Rock</t>
  </si>
  <si>
    <t>Barry Allan Coppin</t>
  </si>
  <si>
    <t>Upper right arm bitten after he shot the shark PROVOKED INCIDENT</t>
  </si>
  <si>
    <t>1.5 m [5'] dusky shark</t>
  </si>
  <si>
    <t>B. Coppin, M. Levine, GSAF</t>
  </si>
  <si>
    <t>1985.01.00.b</t>
  </si>
  <si>
    <t>Amedee Island</t>
  </si>
  <si>
    <t>Jean Rene Mathelon</t>
  </si>
  <si>
    <t xml:space="preserve">Legs bitten </t>
  </si>
  <si>
    <t>1985.01.04</t>
  </si>
  <si>
    <t>Buffels Bay, False Bay</t>
  </si>
  <si>
    <t>Donald James</t>
  </si>
  <si>
    <t>Minor injury to torso</t>
  </si>
  <si>
    <t>3.5 m [11.5'] white shark</t>
  </si>
  <si>
    <t>D. James, M. Levine, GSAF; G. Cliff, NSB</t>
  </si>
  <si>
    <t>1985.01.16</t>
  </si>
  <si>
    <t>Christchurch</t>
  </si>
  <si>
    <t>Investigating shark sighting</t>
  </si>
  <si>
    <t>small speedboat, occupan: Paul McNally</t>
  </si>
  <si>
    <t>Courier-Mail, 1/17/1985</t>
  </si>
  <si>
    <t>1985.01.17</t>
  </si>
  <si>
    <t>Umbogintwini</t>
  </si>
  <si>
    <t>Bruce Eldridge</t>
  </si>
  <si>
    <t>3.5 m white shark, tooth fragments recovered</t>
  </si>
  <si>
    <t>B. Eldridge, M. Levine, GSAF; G. Charter &amp; B. Davis, NSB</t>
  </si>
  <si>
    <t>1985.01.18</t>
  </si>
  <si>
    <t>Umzimkulu</t>
  </si>
  <si>
    <t>Herbert Base</t>
  </si>
  <si>
    <t>1985.01.27</t>
  </si>
  <si>
    <t>Struisbaai</t>
  </si>
  <si>
    <t>Marius Botha</t>
  </si>
  <si>
    <t>Right knee, calf and ankle lacerated</t>
  </si>
  <si>
    <t>M. Botha, M. Levine, GSAF</t>
  </si>
  <si>
    <t>1985.02.03</t>
  </si>
  <si>
    <t>15 miles north of Sebastian Inlet, Brevard County</t>
  </si>
  <si>
    <t>Michael Mesiano</t>
  </si>
  <si>
    <t>Miami Herald, 2/4/1985, p.6</t>
  </si>
  <si>
    <t>1985.02.18</t>
  </si>
  <si>
    <t>Scuba Diving for lobster (at surface)</t>
  </si>
  <si>
    <t>Chris Massahos</t>
  </si>
  <si>
    <t>Bruised</t>
  </si>
  <si>
    <t>R. Collier, pp.95-96</t>
  </si>
  <si>
    <t>1985.03.03</t>
  </si>
  <si>
    <t>Wiseman’s Beach, Peake Bay, Port Lincoln</t>
  </si>
  <si>
    <t>Free diving for scallops</t>
  </si>
  <si>
    <t>Shirley Anne Durdin</t>
  </si>
  <si>
    <t>A. MacCormick, pp.76-79; H. Edwards, p.155; A. Sharpe, pp.126-127; J. West, ASAF</t>
  </si>
  <si>
    <t>1985.03.16</t>
  </si>
  <si>
    <t>David Zarnowski</t>
  </si>
  <si>
    <t>1985.05.08</t>
  </si>
  <si>
    <t>Sikketho Denge</t>
  </si>
  <si>
    <t>After diver shot shark attempting to take his catch, shark bit right arm &amp; tore wetsuit  PROVOKED INCIDENT</t>
  </si>
  <si>
    <t>30-kg [66-lb] shark</t>
  </si>
  <si>
    <t>1985.05.26</t>
  </si>
  <si>
    <t>Surfing, but lying prone on his board</t>
  </si>
  <si>
    <t>Robert Rodriquez</t>
  </si>
  <si>
    <t>R. Collier, p.86</t>
  </si>
  <si>
    <t>1985.07.19</t>
  </si>
  <si>
    <t>Playing in knee-deep water</t>
  </si>
  <si>
    <t>Julie Steed</t>
  </si>
  <si>
    <t>2/3rd of left calf removed</t>
  </si>
  <si>
    <t xml:space="preserve">Tiger shark, 2.4 m to 2.7 m [8' to 9'] </t>
  </si>
  <si>
    <t xml:space="preserve">Atlanta Journal-Constitution, 7/22&amp;23/1985 </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</si>
  <si>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</si>
  <si>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</si>
  <si>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</si>
  <si>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</si>
  <si>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</si>
  <si>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</si>
  <si>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1985.07.25.b</t>
  </si>
  <si>
    <t>Robin Lyons</t>
  </si>
  <si>
    <t>Possibly a small hammerhead shark</t>
  </si>
  <si>
    <t>M. McKee,Orlando Sentinel, 7/30/1985, p.A1</t>
  </si>
  <si>
    <t>1985.07.25.a</t>
  </si>
  <si>
    <t>M. McKee,Orlando Sentinel, 7/30/1985</t>
  </si>
  <si>
    <t>1985.08.17</t>
  </si>
  <si>
    <t>Bayport, Hernando County</t>
  </si>
  <si>
    <t>Thomas Robert Sewell</t>
  </si>
  <si>
    <t xml:space="preserve">Body not recovered. 3 days later some of his equipment was found on seabed appeared damaged by a shark </t>
  </si>
  <si>
    <t>Shark involvement prior to death not confirmed</t>
  </si>
  <si>
    <t>E. Pace, GSAF; J. McAniff, NUADC;  Orlando Sentinel, 12/6/1985; K Duffy, Daytona Beach News Journal, 8/26/2001</t>
  </si>
  <si>
    <t>1985.08.20</t>
  </si>
  <si>
    <t>Danny Prendgeast</t>
  </si>
  <si>
    <t>3" wound on thigh</t>
  </si>
  <si>
    <t>Orlando Sentinel, 8/21//1985, p. D.2</t>
  </si>
  <si>
    <t>1985.08.22</t>
  </si>
  <si>
    <t>Palmetto Dunes, Hilton Head, Beaufort County</t>
  </si>
  <si>
    <t>Joseph Friedlander</t>
  </si>
  <si>
    <t>Right calf bitten &amp; less serious injury to left foot</t>
  </si>
  <si>
    <t>Sumter Daily Item, 8/23/1985</t>
  </si>
  <si>
    <t>1985.09.05</t>
  </si>
  <si>
    <t>Fort Pierce Inlet, St Lucie County</t>
  </si>
  <si>
    <t>Jeff Justice</t>
  </si>
  <si>
    <t>Found to be a hoax</t>
  </si>
  <si>
    <t xml:space="preserve">Orlando Sentinel, 9/7/1985 ; Miami Herald, 9/7/1985 </t>
  </si>
  <si>
    <t>1985.09.08.b</t>
  </si>
  <si>
    <t>T.O. Strand</t>
  </si>
  <si>
    <t>A.M.</t>
  </si>
  <si>
    <t>G. Charter,  D. Groger, NSB</t>
  </si>
  <si>
    <t>1985.09.08.a</t>
  </si>
  <si>
    <t>Laceration and 4 puncture wounds to left hand</t>
  </si>
  <si>
    <t>1.8 m silky shark</t>
  </si>
  <si>
    <t>1985.09.28</t>
  </si>
  <si>
    <t>Elephant Rock near Tomales Point, Marin County</t>
  </si>
  <si>
    <t>Free diving &amp; spearfishing (descending)</t>
  </si>
  <si>
    <t>Rolf Ridge</t>
  </si>
  <si>
    <t>Hip bumped by shark, no Injury</t>
  </si>
  <si>
    <t>J. McCosker &amp; R.N. Lea; R. Collier, p.97</t>
  </si>
  <si>
    <t>1985.10.05</t>
  </si>
  <si>
    <t>Gulf Shores, Baldwin County</t>
  </si>
  <si>
    <t>Bruce Doss</t>
  </si>
  <si>
    <t>6', 100-lb shark</t>
  </si>
  <si>
    <t xml:space="preserve">Syracuse Herald, 10/10/1985 </t>
  </si>
  <si>
    <t>1985.10.12</t>
  </si>
  <si>
    <t>Barbers Point, O'ahu</t>
  </si>
  <si>
    <t>Floating on inner tube after diving for lobster</t>
  </si>
  <si>
    <t>Dominic Dela Cruz</t>
  </si>
  <si>
    <t>J. Borg, p.76; L. Taylor (1993), pp.106-107; Orlando Sentinel, 10/14/1985, p.A6</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</si>
  <si>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</si>
  <si>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</si>
  <si>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</si>
  <si>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</si>
  <si>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</si>
  <si>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</si>
  <si>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1985.10.22</t>
  </si>
  <si>
    <t>Minor injury to foot &amp; ankle</t>
  </si>
  <si>
    <t>2 m to 2.5 m [6.75'  to 8.25'] sixgill or sevengill shark</t>
  </si>
  <si>
    <t>1985.10.24</t>
  </si>
  <si>
    <t>Patrick Gee</t>
  </si>
  <si>
    <t>Left leg severely lacerated, superficial lacerations of right leg,  board damaged</t>
  </si>
  <si>
    <t>P. Gee, Dr. K. A. Watt, M. Levine, GSAF; G. Cliff, NSB</t>
  </si>
  <si>
    <t>1985.11.03</t>
  </si>
  <si>
    <t>5 miles south of Redondo Beach</t>
  </si>
  <si>
    <t>Brad Koune</t>
  </si>
  <si>
    <t>Forearm bitten by hooked shark PROVOKED INCIDENT</t>
  </si>
  <si>
    <t>Los Angles Times, 11/5/1985</t>
  </si>
  <si>
    <t>1985.11.05</t>
  </si>
  <si>
    <t>Southeast Farallon Island, Farallon Islands</t>
  </si>
  <si>
    <t>3 m inflatable boat tied to buoy (no occupants)</t>
  </si>
  <si>
    <t>2 semi-circular bites on aft starboard tube of boat</t>
  </si>
  <si>
    <t>5.2 to 5.8 m white shark</t>
  </si>
  <si>
    <t>R. Collier, pp.178-179</t>
  </si>
  <si>
    <t>1985.11.11</t>
  </si>
  <si>
    <t>Richard Lynch</t>
  </si>
  <si>
    <t>Laceration to lower left leg by hooked shark PROVOKED INCIDENT</t>
  </si>
  <si>
    <t>1m shark</t>
  </si>
  <si>
    <t>Courier Mail, 11/13/1985</t>
  </si>
  <si>
    <t>1985.12.10</t>
  </si>
  <si>
    <t>New Hanover County</t>
  </si>
  <si>
    <t>1985.12.22</t>
  </si>
  <si>
    <t>Garvies Beach</t>
  </si>
  <si>
    <t>Tony Moolman and another surfer</t>
  </si>
  <si>
    <t>Both surfers boards were bumped by sharks, Moolman sustained abrasions on his arm and leg</t>
  </si>
  <si>
    <t>1986.01.12</t>
  </si>
  <si>
    <t>Christopher Blissel</t>
  </si>
  <si>
    <t>Puncture wounds to both feet</t>
  </si>
  <si>
    <t>Blacktip shark</t>
  </si>
  <si>
    <t>1986.02.01</t>
  </si>
  <si>
    <t>Jan Juc Beach</t>
  </si>
  <si>
    <t>David Adams</t>
  </si>
  <si>
    <t>No injury, knocked into water &amp; board bitten</t>
  </si>
  <si>
    <t xml:space="preserve">Bronze whaler shark, 3.5 m </t>
  </si>
  <si>
    <t>Sun, 2/3/1986, p.4</t>
  </si>
  <si>
    <t>1986.02.06</t>
  </si>
  <si>
    <t>Michael Taljaard</t>
  </si>
  <si>
    <t>2 punctures in upper arm</t>
  </si>
  <si>
    <t xml:space="preserve">Raggedtooth shark, 2 m [6.75'] </t>
  </si>
  <si>
    <t>M. Taljaard, M. Levine, GSAF</t>
  </si>
  <si>
    <t>1986.02.07</t>
  </si>
  <si>
    <t>King's Beach, Port Elizabeth</t>
  </si>
  <si>
    <t>Johan Fourie</t>
  </si>
  <si>
    <t>J. Fourie, M. Levine, GSAF; V. Cockroft, Dr. P. Schwartz</t>
  </si>
  <si>
    <t>1986.02.17</t>
  </si>
  <si>
    <t>Cape Recife</t>
  </si>
  <si>
    <t>John Fick</t>
  </si>
  <si>
    <t>No injury, knocked off board</t>
  </si>
  <si>
    <t>J. Fick, M. Levine, GSAF; Eastern Province Herald, 2/18/1986</t>
  </si>
  <si>
    <t>1986.02.18</t>
  </si>
  <si>
    <t>Shaun Carcary</t>
  </si>
  <si>
    <t>&gt;2.4 m [8'] white shark</t>
  </si>
  <si>
    <t>S. Carcary, M. Levine, GSAF</t>
  </si>
  <si>
    <t>1986.03.05</t>
  </si>
  <si>
    <t>The Fence, King's Beach, Port Elizabeth</t>
  </si>
  <si>
    <t>McDonald van der Merwe</t>
  </si>
  <si>
    <t>No injury, board struck by shark</t>
  </si>
  <si>
    <t>Eastern Province Herald, 3/6/1986</t>
  </si>
  <si>
    <t>1986.03.15</t>
  </si>
  <si>
    <t>Anton Bouwer</t>
  </si>
  <si>
    <t>&gt;1 m shark</t>
  </si>
  <si>
    <t>A. Bouwer, M. Levine, GSAF;  E. Kerns, NSB</t>
  </si>
  <si>
    <t>1986.03.18</t>
  </si>
  <si>
    <t>Cádiz</t>
  </si>
  <si>
    <t xml:space="preserve">Tarifa </t>
  </si>
  <si>
    <t>J. L Pérez-Díaz</t>
  </si>
  <si>
    <t>3.5 m white shark</t>
  </si>
  <si>
    <t>1986.04.00</t>
  </si>
  <si>
    <t>Lloret-de-Mar</t>
  </si>
  <si>
    <t>1986.04.20</t>
  </si>
  <si>
    <t>Kaliiwi, Kauai</t>
  </si>
  <si>
    <t>Fishing, fell from rocks &amp; disappeared</t>
  </si>
  <si>
    <t>Levi Chandler</t>
  </si>
  <si>
    <t>Pieces of clothing &amp; human flesh recovered by Fire Department divers who encountered a large shark</t>
  </si>
  <si>
    <t>J. Borg, p.76</t>
  </si>
  <si>
    <t>1986.05.15</t>
  </si>
  <si>
    <t>1986.05.18</t>
  </si>
  <si>
    <t>North Head, Sydney Harbour</t>
  </si>
  <si>
    <t>Daniel Neumann</t>
  </si>
  <si>
    <t>Australian Shark Attack File</t>
  </si>
  <si>
    <t>1986.07.00.a</t>
  </si>
  <si>
    <t>Ludwig Gerricke</t>
  </si>
  <si>
    <t>Minor lacerations on left hand</t>
  </si>
  <si>
    <t>1.2 m [4'] dusky shark</t>
  </si>
  <si>
    <t xml:space="preserve">L. Gerricke, M. Levine, GSAF  </t>
  </si>
  <si>
    <t>1986.07.09</t>
  </si>
  <si>
    <t>Myrtle Beach, Horry County</t>
  </si>
  <si>
    <t>Jack Serafino</t>
  </si>
  <si>
    <t>Back of left thigh bitten</t>
  </si>
  <si>
    <t xml:space="preserve">Charlotte Observer, 9/9/1986 &amp; 9/11/1986 </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</si>
  <si>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</si>
  <si>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</si>
  <si>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</si>
  <si>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</si>
  <si>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</si>
  <si>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1986.08.00</t>
  </si>
  <si>
    <t>Gulf of Lyons</t>
  </si>
  <si>
    <t>Gruissan</t>
  </si>
  <si>
    <t>1986.08.03</t>
  </si>
  <si>
    <t>Margaret Bowen Jones</t>
  </si>
  <si>
    <t>1986.08.10</t>
  </si>
  <si>
    <t>Reef on seaward side of Geyser Island</t>
  </si>
  <si>
    <t>Phllip DeBruyn</t>
  </si>
  <si>
    <t xml:space="preserve">No injury, shark made threat display &amp; impaled itself on spear </t>
  </si>
  <si>
    <t>4 m [13'] white shark</t>
  </si>
  <si>
    <t>P. DeBruyn, M. Levine, GSAF</t>
  </si>
  <si>
    <t>1986.08.19</t>
  </si>
  <si>
    <t>Masonboro Inlet, New Hanover County</t>
  </si>
  <si>
    <t>J. McCorley</t>
  </si>
  <si>
    <t>1986.09.00.a</t>
  </si>
  <si>
    <t>Ponce Inlet, New Smyrna Beach, Volusia County</t>
  </si>
  <si>
    <t>Orlando Sentinel. 9/20/1986</t>
  </si>
  <si>
    <t>1986.09.00.b</t>
  </si>
  <si>
    <t>1986.09.22.R</t>
  </si>
  <si>
    <t>Pinellas Point, Tampa Bay</t>
  </si>
  <si>
    <t>Human hand recovered from shark's stomach</t>
  </si>
  <si>
    <t>1.5 m [5'] blacktip shark</t>
  </si>
  <si>
    <t>Orlando Sentinel, 9/22/1986</t>
  </si>
  <si>
    <t>1986.10.00</t>
  </si>
  <si>
    <t>Floridana Beach, Brevard County</t>
  </si>
  <si>
    <t>Ron Dubois</t>
  </si>
  <si>
    <t>Laceration to right arm</t>
  </si>
  <si>
    <t xml:space="preserve">R.D. Weeks, GSAF; E. Pace, FSAF </t>
  </si>
  <si>
    <t>1986.10.01</t>
  </si>
  <si>
    <t>Direction Island, Cocos Islands</t>
  </si>
  <si>
    <t>Crawford</t>
  </si>
  <si>
    <t>1986.10.03</t>
  </si>
  <si>
    <t>Luz Helena  Florez</t>
  </si>
  <si>
    <t>Hip &amp; thigh bitten</t>
  </si>
  <si>
    <t>Lemon shark, 1.8 m to 2.4 m [6' to 8'], tooth fragment recovered</t>
  </si>
  <si>
    <t>E. Pace; C. Call; Orlando Sentinel, 10/6/1986, 10/11/1986  &amp; 4/20, 1988</t>
  </si>
  <si>
    <t>1986.10.05</t>
  </si>
  <si>
    <t>St. Michaels</t>
  </si>
  <si>
    <t>Racing ski</t>
  </si>
  <si>
    <t>James Speirs</t>
  </si>
  <si>
    <t>1.6 m shark</t>
  </si>
  <si>
    <t>J. Spiers, M. Levine, GSAF; R. Dugmore, G. Cliff, NSB</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</si>
  <si>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</si>
  <si>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</si>
  <si>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</si>
  <si>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</si>
  <si>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</si>
  <si>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</si>
  <si>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</si>
  <si>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1986.11.04</t>
  </si>
  <si>
    <t>Tiger Shores Beach, Martin County</t>
  </si>
  <si>
    <t>Daniel Lund</t>
  </si>
  <si>
    <t>Miami Herald, 11/5/1986</t>
  </si>
  <si>
    <t>1986.11.19</t>
  </si>
  <si>
    <t>Keith Helm</t>
  </si>
  <si>
    <t>Laceration to dorsum of left foot</t>
  </si>
  <si>
    <t>1986.11.30</t>
  </si>
  <si>
    <t>Brad Bowen</t>
  </si>
  <si>
    <t>5' gash in leg</t>
  </si>
  <si>
    <t>Orlando Sentinel, 11/30/1986</t>
  </si>
  <si>
    <t>1986.12.00</t>
  </si>
  <si>
    <t>Maurice Lilloux</t>
  </si>
  <si>
    <t>1986.12.04</t>
  </si>
  <si>
    <t>Platbank</t>
  </si>
  <si>
    <t>No injury, no attack, shark made threat displays</t>
  </si>
  <si>
    <t>1.8 m [6'] copper shark</t>
  </si>
  <si>
    <t>R. O'Connor, M. Levine, GSAF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</si>
  <si>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</si>
  <si>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</si>
  <si>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</si>
  <si>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</si>
  <si>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</si>
  <si>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</si>
  <si>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1986.12.06.b</t>
  </si>
  <si>
    <t>Off Cay Sal  Banks</t>
  </si>
  <si>
    <t>Adrift after ditching plane in the sea</t>
  </si>
  <si>
    <t>Wyatt Walker</t>
  </si>
  <si>
    <t>No injury, bumped  by sharks</t>
  </si>
  <si>
    <t>Orlando Sentinel, 12/9/1986, p.D1</t>
  </si>
  <si>
    <t>1986.12.11</t>
  </si>
  <si>
    <t>Bob Earnhardt</t>
  </si>
  <si>
    <t>1.8 m to 2.1 m [6' to 7'] spinner or blacktip shark</t>
  </si>
  <si>
    <t>Orlando Sentinel, 12/12/1986, p.A1</t>
  </si>
  <si>
    <t>1986.12.22</t>
  </si>
  <si>
    <t>SAOU Strand</t>
  </si>
  <si>
    <t>Richardt Anton Olls</t>
  </si>
  <si>
    <t xml:space="preserve">G. Geldenhuys, W. Roos, Dr. Smallberger, Dr. C. Groble, Dr. J.H. B. de Lange, M. Levine, GSAF; R. Wilson, NSB                                </t>
  </si>
  <si>
    <t>1986.12.31</t>
  </si>
  <si>
    <t>Agulhas Banks</t>
  </si>
  <si>
    <t>Pierre deWet</t>
  </si>
  <si>
    <t>2 punctures in lower leg</t>
  </si>
  <si>
    <t>P. deWet, E. Lombard, M. Levine, GSAF</t>
  </si>
  <si>
    <t>1987.01.06</t>
  </si>
  <si>
    <t>Alessandro Russo</t>
  </si>
  <si>
    <t>Sydney Morning Herald; Courier-Mail 1/8/1987, p.2</t>
  </si>
  <si>
    <t>1987.01.28</t>
  </si>
  <si>
    <t>Eerste River</t>
  </si>
  <si>
    <t>Tommy Botha</t>
  </si>
  <si>
    <t>Puncture wounds to right hand</t>
  </si>
  <si>
    <t>&gt;2.5 m [8.25'] white shark</t>
  </si>
  <si>
    <t>T. Botha, M. Levine, GSAF</t>
  </si>
  <si>
    <t>1987.02.19</t>
  </si>
  <si>
    <t>Between Honiara &amp; Isabel Island</t>
  </si>
  <si>
    <t>The inter-island ferry Vula sank in heavy weather</t>
  </si>
  <si>
    <t>2 people</t>
  </si>
  <si>
    <t>Courier Mail, 2/26/1987, p.2</t>
  </si>
  <si>
    <t>1987.02.28</t>
  </si>
  <si>
    <t>Gary Landwirth</t>
  </si>
  <si>
    <t>Lacerations to toe, heel &amp; ankle of right foot</t>
  </si>
  <si>
    <t>Spinner shark</t>
  </si>
  <si>
    <t>Sun Sentinel. Fort Lauderdale, 3/2/1987, p. 4B</t>
  </si>
  <si>
    <t>1987.03.30.b</t>
  </si>
  <si>
    <t>Fourth Beach / Twilgth Beach</t>
  </si>
  <si>
    <t>Grantley Butcher</t>
  </si>
  <si>
    <t xml:space="preserve">Bronze whaler shark, 2 m to 3 m </t>
  </si>
  <si>
    <t>Courier-Mail, 4/2/1987, p.1; T. Peake, GSAF</t>
  </si>
  <si>
    <t>1987.03.30.a</t>
  </si>
  <si>
    <t>3 m skiboat Talisman, occupants Dennis Langenhoven, Philip Schoeman, Ross Lindsay, Steven Riley &amp; Peter Schuets</t>
  </si>
  <si>
    <t>No injury to occupants, boat holed by hooked shark PROVOKED INCIDENT</t>
  </si>
  <si>
    <t>3 m white shark</t>
  </si>
  <si>
    <t>T. Wallett; M. Levine, GSAF</t>
  </si>
  <si>
    <t>1987.04.01</t>
  </si>
  <si>
    <t>Vao Island</t>
  </si>
  <si>
    <t>4.3 m shark</t>
  </si>
  <si>
    <t>1987.04.15</t>
  </si>
  <si>
    <t>Kailua-Kona, Hawai'i</t>
  </si>
  <si>
    <t>Swimming from shore to anchored sailboat</t>
  </si>
  <si>
    <t>Daniel Kennedy</t>
  </si>
  <si>
    <t>Presumed FATAL Disappeared, his shark-bitten swim trunks were found on the seafloor</t>
  </si>
  <si>
    <t>1987.04.18</t>
  </si>
  <si>
    <t>Mustang Island, near Port Aransas</t>
  </si>
  <si>
    <t>April Dawn  Vogelino</t>
  </si>
  <si>
    <t>Right arm severed above elbow</t>
  </si>
  <si>
    <t>Orlando,Sentinel, 4/19/ 1988. p. A12; Miami Herald, 4/19/1988</t>
  </si>
  <si>
    <t>1987.04.19</t>
  </si>
  <si>
    <t>Mr. Perumal</t>
  </si>
  <si>
    <t>Slipped off rocks &amp; was treading water when he disappeared, body mutilated by shark/s</t>
  </si>
  <si>
    <t>G. Charter, R. B. Wilson, G. Cliff, NSB</t>
  </si>
  <si>
    <t>1987.05.06</t>
  </si>
  <si>
    <t>Keith Appleby</t>
  </si>
  <si>
    <t>3 fingers severed by metal trace as he tried to haul in a hooked shark. PROVOKED ACCIDENT</t>
  </si>
  <si>
    <t>Courier Mail, 5/7/1987</t>
  </si>
  <si>
    <t>1987.05.08</t>
  </si>
  <si>
    <t>St Augustine, St. Johns County</t>
  </si>
  <si>
    <t>Robert Gault</t>
  </si>
  <si>
    <t xml:space="preserve">Hand lacerated  </t>
  </si>
  <si>
    <t>Orlando Sentinel, 5/10/1987</t>
  </si>
  <si>
    <t>1987.05.25</t>
  </si>
  <si>
    <t>Josia McSpadden</t>
  </si>
  <si>
    <t>6" cut to thigh</t>
  </si>
  <si>
    <t xml:space="preserve">Charlotte Observer, 5/28/1987 </t>
  </si>
  <si>
    <t>1987.06.13</t>
  </si>
  <si>
    <t>Nest Key, Monroe County</t>
  </si>
  <si>
    <t xml:space="preserve">Josh Schrutt </t>
  </si>
  <si>
    <t>Left hand bitten by shark he was dragging ashore by its head PROVOKED INCIDENT</t>
  </si>
  <si>
    <t>Miami Herald, 6/14/1987</t>
  </si>
  <si>
    <t>1987.07.00</t>
  </si>
  <si>
    <t>Ken Austin</t>
  </si>
  <si>
    <t>Puncture marks to torso</t>
  </si>
  <si>
    <t>2.5 to 3 m shark</t>
  </si>
  <si>
    <t>1987.07.09</t>
  </si>
  <si>
    <t>Exuma Islands</t>
  </si>
  <si>
    <t>Sampson Cay</t>
  </si>
  <si>
    <t>male from pleasure craft Press On Regardless</t>
  </si>
  <si>
    <t>Miami Herald, 7/10/1987</t>
  </si>
  <si>
    <t>1987.07.11</t>
  </si>
  <si>
    <t>Winyah Bay</t>
  </si>
  <si>
    <t>Dropping anchor</t>
  </si>
  <si>
    <t>17' fishing boat. Occupants, Bubba DeMaurice, his wife &amp; daughter</t>
  </si>
  <si>
    <t xml:space="preserve">No injury to occupants. Shark grabbed anchor </t>
  </si>
  <si>
    <t>Great White Sharks of the Carolinas and Georgia by J. Hairr</t>
  </si>
  <si>
    <t>1987.07.12.a</t>
  </si>
  <si>
    <t>Brenda King</t>
  </si>
  <si>
    <t>Puncture wounds to right foot</t>
  </si>
  <si>
    <t>Dallas Morning News, 7//14/1987</t>
  </si>
  <si>
    <t>1987.07.12.b</t>
  </si>
  <si>
    <t>Carol Viau</t>
  </si>
  <si>
    <t>1987.07.21</t>
  </si>
  <si>
    <t>Egor Emery</t>
  </si>
  <si>
    <t>3' to 4' shark</t>
  </si>
  <si>
    <t>Orlando Sentinel, 7/22/1987, p.D1; Miami Herald, 7/23/1987</t>
  </si>
  <si>
    <t>1987.08.15</t>
  </si>
  <si>
    <t>Tunitas Beach, San Mateo County</t>
  </si>
  <si>
    <t>Craig Rogers</t>
  </si>
  <si>
    <t>Fingers &amp; surfboard injured</t>
  </si>
  <si>
    <t>5.7 m white shark</t>
  </si>
  <si>
    <t xml:space="preserve">R. Collier, pp.99-100 </t>
  </si>
  <si>
    <t>1987.08.20</t>
  </si>
  <si>
    <t>Satellite  Beach, Brevard County</t>
  </si>
  <si>
    <t>Gary  Kritlow</t>
  </si>
  <si>
    <t>Lower left leg lacerated</t>
  </si>
  <si>
    <t>D. Scruggs, Orlando Sentinel, 8/21 &amp; 22/1987</t>
  </si>
  <si>
    <t>1987.09.13</t>
  </si>
  <si>
    <t>Still Bay</t>
  </si>
  <si>
    <t>Peter McCallum</t>
  </si>
  <si>
    <t>3.5 m [11.5']  white shark</t>
  </si>
  <si>
    <t>P. McCallum, M. Levine,GSAF; M.A. Reade, NSB</t>
  </si>
  <si>
    <t>1987.09.18</t>
  </si>
  <si>
    <t>Merino Rocks, Adelaide</t>
  </si>
  <si>
    <t>Scuba Diving for scallops</t>
  </si>
  <si>
    <t>Terrance Gibson</t>
  </si>
  <si>
    <t>A. Sharpe, p.127; J. West, ASAF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</si>
  <si>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</si>
  <si>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</si>
  <si>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</si>
  <si>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</si>
  <si>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</si>
  <si>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</si>
  <si>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</si>
  <si>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1987.10.11</t>
  </si>
  <si>
    <t>Dawid Smit</t>
  </si>
  <si>
    <t>Left thigh &amp; calf lacerated</t>
  </si>
  <si>
    <t>G. Smit, P. Landsberg, M.D., M. Levine, GSAF</t>
  </si>
  <si>
    <t>1987.10.25</t>
  </si>
  <si>
    <t>Darrel Rowe</t>
  </si>
  <si>
    <t>Abrasion to forearm</t>
  </si>
  <si>
    <t>D. Rowe</t>
  </si>
  <si>
    <t>1987.10.26</t>
  </si>
  <si>
    <t>Davenport Light, San Mateo County</t>
  </si>
  <si>
    <t>Conrad Brown</t>
  </si>
  <si>
    <t>Buttock &amp; leg bitten</t>
  </si>
  <si>
    <t>R. Collier, p.101</t>
  </si>
  <si>
    <t>1987.11.00</t>
  </si>
  <si>
    <t>Possible drowning / scavenging</t>
  </si>
  <si>
    <t>NSB</t>
  </si>
  <si>
    <t>1987.11.21</t>
  </si>
  <si>
    <t>North of Jupiter Inlet, Palm Beach County</t>
  </si>
  <si>
    <t xml:space="preserve">Brian Tyska </t>
  </si>
  <si>
    <t>St. Petersburg Times, 11/25/1987, p.2B</t>
  </si>
  <si>
    <t>1987.12.13</t>
  </si>
  <si>
    <t>Shoalhaven</t>
  </si>
  <si>
    <t>Remains recovered from shark</t>
  </si>
  <si>
    <t>Tiger shark, 4 m, 420-kg, caught 13-Dec-1987</t>
  </si>
  <si>
    <t>Sunday Mail (QLD), 1/31/1988, p.2</t>
  </si>
  <si>
    <t>1987.12.17</t>
  </si>
  <si>
    <t>Timothy Knipper</t>
  </si>
  <si>
    <t>1.8 m [6'] blacktip shark</t>
  </si>
  <si>
    <t>D. Filkins, Miami Herald, 12/18/1987, page 1PB; St. Petersburg Times, 12/18/1987</t>
  </si>
  <si>
    <t>1987.12.20</t>
  </si>
  <si>
    <t>Mindoro</t>
  </si>
  <si>
    <t>Off Manila</t>
  </si>
  <si>
    <t xml:space="preserve">Ferry boat Dona Paz with 4431 passengers exploded &amp; caught fire when she collided with an  oil tanker </t>
  </si>
  <si>
    <t>25 people survived; 300 shark-mutilated bodies were recovered</t>
  </si>
  <si>
    <t xml:space="preserve">BBC  </t>
  </si>
  <si>
    <t>1988.01.05.R</t>
  </si>
  <si>
    <t>Great Brak River</t>
  </si>
  <si>
    <t>Returning to shore, collided with shark</t>
  </si>
  <si>
    <t>5 m inflatable boat, occupants: Kobus Potgieter &amp; 5 friends</t>
  </si>
  <si>
    <t>No injury to occupants; shark ripped off fibreglass hull, swamping boat PROVOKED INCIDENT</t>
  </si>
  <si>
    <t>Natal Mercury, 1/5/1988</t>
  </si>
  <si>
    <t>1988.01.06</t>
  </si>
  <si>
    <t>Attempting to lasso shark's tail</t>
  </si>
  <si>
    <t>J.A. McKay</t>
  </si>
  <si>
    <t>Foot lacerated by hooked shark PROVOKED INCIDENT</t>
  </si>
  <si>
    <t>1.5 m copper shark</t>
  </si>
  <si>
    <t>1988.01.14</t>
  </si>
  <si>
    <t>Chip</t>
  </si>
  <si>
    <t>Hand bitten by captured shark PROVOKED INCIDENT</t>
  </si>
  <si>
    <t>C. Johansson, GSAF</t>
  </si>
  <si>
    <t>1988.01.21</t>
  </si>
  <si>
    <t xml:space="preserve">Fell overboard  from the Taiwanese fishing trawler Lien Cheng Feu </t>
  </si>
  <si>
    <t>Lo-Ying-Chun</t>
  </si>
  <si>
    <t>His remains were recovered from a shark caught by  the trawler Ho Tai No.12 in March 1988</t>
  </si>
  <si>
    <t>X. Maniguet, p.206</t>
  </si>
  <si>
    <t>1988.01.27</t>
  </si>
  <si>
    <t>Charles Everitt</t>
  </si>
  <si>
    <t>Natal Mercury, 1/30/1988</t>
  </si>
  <si>
    <t>1988.02.02</t>
  </si>
  <si>
    <t>Qalo Moceyawa</t>
  </si>
  <si>
    <t>Lacerations to left arm &amp; waist</t>
  </si>
  <si>
    <t xml:space="preserve">Tiger shark, 3 m </t>
  </si>
  <si>
    <t>Sun, 2/5/1988, p.15</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</si>
  <si>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</si>
  <si>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</si>
  <si>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</si>
  <si>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</si>
  <si>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</si>
  <si>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</si>
  <si>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</si>
  <si>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1988.02.13</t>
  </si>
  <si>
    <t>Lying atop surfboard</t>
  </si>
  <si>
    <t>Belinda Van Schalkwyk</t>
  </si>
  <si>
    <t>Zambezi shark (tooth fragments recovered)</t>
  </si>
  <si>
    <t xml:space="preserve">B. v.Schalkwyk, P. Thevenau, R. Rathgeber, M.D., M. Levine, GSAF; R. Dunning, G. Charter, B. Davis, R.B. Wilson, NSB </t>
  </si>
  <si>
    <t>1988.02.14</t>
  </si>
  <si>
    <t>Michael Schaeffer</t>
  </si>
  <si>
    <t>1 m "grey-colored" shark</t>
  </si>
  <si>
    <t>M. Schaeffer, M. Levine, GSAF</t>
  </si>
  <si>
    <t>1988.02.15</t>
  </si>
  <si>
    <t>Brighton Beach, Durban</t>
  </si>
  <si>
    <t xml:space="preserve">Semi-rigid rescue  boat: occupants, Edward Moolman &amp; Chris Bezuidenhiut                                                                                                                    </t>
  </si>
  <si>
    <t>No injury to occupants, pontoon puctured</t>
  </si>
  <si>
    <t xml:space="preserve">Raggedtooth shark, 2 m </t>
  </si>
  <si>
    <t>Natal Mercury, 2/16/1988</t>
  </si>
  <si>
    <t>1988.03.14</t>
  </si>
  <si>
    <t>Saint-Pierre</t>
  </si>
  <si>
    <t>Pic du Diable</t>
  </si>
  <si>
    <t>Frédéric Mousseau</t>
  </si>
  <si>
    <t>Laceration to hand</t>
  </si>
  <si>
    <t>1988.03.16</t>
  </si>
  <si>
    <t>Isipingo</t>
  </si>
  <si>
    <t>Sastri Naidoo</t>
  </si>
  <si>
    <t>Lower left leg bitten, hand lacerated</t>
  </si>
  <si>
    <t>S. Naidoo, Dr. M. Raj, Dr. Motala, M. Levine, GSAF; G. Charter, B. Davis, NSB</t>
  </si>
  <si>
    <t>1988.03.25</t>
  </si>
  <si>
    <t>Running Waters Beach, Ninini Point, Kaua'i</t>
  </si>
  <si>
    <t>Aaron Kawado</t>
  </si>
  <si>
    <t>1988.03.31</t>
  </si>
  <si>
    <t>Peggy Schaefer</t>
  </si>
  <si>
    <t>Milwaukee Journal, 4/12/1988</t>
  </si>
  <si>
    <t>1988.04.10</t>
  </si>
  <si>
    <t>La Lucia</t>
  </si>
  <si>
    <t>Arm washed ashore. scratch marks on the humerus indicated it had been bitten by a shark, but cause of death could not be determined.</t>
  </si>
  <si>
    <t>1988.04.14.b</t>
  </si>
  <si>
    <t>Kenny Burns</t>
  </si>
  <si>
    <t>St. Petersburg Times, 2/6/1999</t>
  </si>
  <si>
    <t>1988.04.14.a</t>
  </si>
  <si>
    <t>Joseph Costa</t>
  </si>
  <si>
    <t>6" laceration to left foot</t>
  </si>
  <si>
    <t>1988.04.15a</t>
  </si>
  <si>
    <t>Robert Nicholson</t>
  </si>
  <si>
    <t>Lacerations to left foot</t>
  </si>
  <si>
    <t>1988.04.15.b</t>
  </si>
  <si>
    <t>Waihe'e, Maui</t>
  </si>
  <si>
    <t>Onboard 21' powerboat that capsized in rough seas</t>
  </si>
  <si>
    <t>Avery Goo</t>
  </si>
  <si>
    <t>Human remains, believed to be those of Mr. Goo, washed ashore along the Waihee shore several days later</t>
  </si>
  <si>
    <t>1988.04.24</t>
  </si>
  <si>
    <t>North of Morro Rock, San Luis Obispo County</t>
  </si>
  <si>
    <t>Mark Rudy</t>
  </si>
  <si>
    <t>J. McCosker &amp; R.N. Lea; R. Collier, p.102</t>
  </si>
  <si>
    <t>1988.04.28</t>
  </si>
  <si>
    <t>Saint-Louis</t>
  </si>
  <si>
    <t>Embouchure de l'étang du Gol</t>
  </si>
  <si>
    <t>pêcheur de bichiques</t>
  </si>
  <si>
    <t>Jean-Felix Taochyn</t>
  </si>
  <si>
    <t>1988.05.04</t>
  </si>
  <si>
    <t>Surfing / treading water</t>
  </si>
  <si>
    <t>Lee Rhoades</t>
  </si>
  <si>
    <t>Left leg &amp; right foot bitten</t>
  </si>
  <si>
    <t>Orlando Sentinel, 5/6/1988, D.2</t>
  </si>
  <si>
    <t>1988.05.10</t>
  </si>
  <si>
    <t>Paradise Beach Park, Brevard County</t>
  </si>
  <si>
    <t>Philip Barone</t>
  </si>
  <si>
    <t>M. Vosburgh, Orlando Sentinel, 5/12/1988, p.D.6</t>
  </si>
  <si>
    <t>1988.05.27</t>
  </si>
  <si>
    <t>Ko Bong-ae (female)</t>
  </si>
  <si>
    <t>1988.06.01</t>
  </si>
  <si>
    <t>Etienne DeCora</t>
  </si>
  <si>
    <t>Cuts to right foot and ankle</t>
  </si>
  <si>
    <t xml:space="preserve">Orlando Sentinel, 6/2/1988, p.B2; P. LaMee, Orlando Sentinel, 6/3/1992, p.D2 </t>
  </si>
  <si>
    <t>1988.06.05</t>
  </si>
  <si>
    <t>Four lacerations to his ankle</t>
  </si>
  <si>
    <t>Orlando Sentinel, 6/7/1988, p.D2</t>
  </si>
  <si>
    <t>1988.06.09</t>
  </si>
  <si>
    <t>Sea Pines Beach Club, Hilton Head, Beaufort County</t>
  </si>
  <si>
    <t>Sittting in water with his child</t>
  </si>
  <si>
    <t>Mark Dotter</t>
  </si>
  <si>
    <t>Sand shark?</t>
  </si>
  <si>
    <t>Charlotte Observer, 6/11/1988, p.1B</t>
  </si>
  <si>
    <t>1988.06.19</t>
  </si>
  <si>
    <t>Sculphoek</t>
  </si>
  <si>
    <t>Willie van Rensberg</t>
  </si>
  <si>
    <t>W.v.Rensberg, M. Levine, GSAF</t>
  </si>
  <si>
    <t>1988.06.16</t>
  </si>
  <si>
    <t>1988.07.00</t>
  </si>
  <si>
    <t>Peter Albury</t>
  </si>
  <si>
    <t>1988.07.04.b</t>
  </si>
  <si>
    <t>Ray Bourgeois</t>
  </si>
  <si>
    <t>Punctures to lower left leg &amp; foot</t>
  </si>
  <si>
    <t>News-Journal, 7/5/1988</t>
  </si>
  <si>
    <t>1988.07.04.a</t>
  </si>
  <si>
    <t>Lowell Nickerson</t>
  </si>
  <si>
    <t>1988.07.11</t>
  </si>
  <si>
    <t>Punctures &amp; deep scratches to foot &amp; buttock</t>
  </si>
  <si>
    <t>Miami Herald,  7/12/1988, p.1B</t>
  </si>
  <si>
    <t>1988.07.17</t>
  </si>
  <si>
    <t>Doug Perrine</t>
  </si>
  <si>
    <t>Right palm lacerated</t>
  </si>
  <si>
    <t>1.5 m [5'] Caribbean reef shark</t>
  </si>
  <si>
    <t>1988.07.19</t>
  </si>
  <si>
    <t>Spearfishing on scuba</t>
  </si>
  <si>
    <t>Larry Press</t>
  </si>
  <si>
    <t>Cheek bitten</t>
  </si>
  <si>
    <t>1988.07.23</t>
  </si>
  <si>
    <t xml:space="preserve">Free diving &amp; spearfishing </t>
  </si>
  <si>
    <t>Kenny Isham</t>
  </si>
  <si>
    <t>2 m to 2.5 m shark</t>
  </si>
  <si>
    <t>1988.08.11</t>
  </si>
  <si>
    <t>Klamath River, Del Norte County</t>
  </si>
  <si>
    <t>Carl Lafazio</t>
  </si>
  <si>
    <t>2.4 m to 3 m [8' to 10'] white shark</t>
  </si>
  <si>
    <t>R. Collier, pp.102-104</t>
  </si>
  <si>
    <t>1988.08.19</t>
  </si>
  <si>
    <t>Tokyo Prefecture</t>
  </si>
  <si>
    <t>Ogasawara Islands</t>
  </si>
  <si>
    <t>1988.08.22.a</t>
  </si>
  <si>
    <t>Manfredonia</t>
  </si>
  <si>
    <t>Ippocampo</t>
  </si>
  <si>
    <t>1988.08.22.b</t>
  </si>
  <si>
    <t>Diving in Sharkey's Reef restaurant’s aquarium</t>
  </si>
  <si>
    <t>Wiley Beevers</t>
  </si>
  <si>
    <t>Arm bitten by captive shark PROVOKED INCIDENT</t>
  </si>
  <si>
    <t>New Orleans Times-Picayune, 8/23/1988; Orlando Sentinel. Orlando, Fla.: Aug 24, 1988. p.. A.8; Miami Herald, 8/24/1988</t>
  </si>
  <si>
    <t>1988.09.13.a</t>
  </si>
  <si>
    <t>Shell Island Panama City Beach, Bay County</t>
  </si>
  <si>
    <t xml:space="preserve">John P. Martin </t>
  </si>
  <si>
    <t>FATAL, thigh &amp; hand lacerated</t>
  </si>
  <si>
    <t>M. Womack, News Herald</t>
  </si>
  <si>
    <t>1988.09.13.b</t>
  </si>
  <si>
    <t>Dennis &amp; Ann Hadden</t>
  </si>
  <si>
    <t>Dennis' hand injured; Ann's right forearm bitten</t>
  </si>
  <si>
    <t>M. Womack, News Herald; Orlando Sentinel, 9/18/1988, p. B4</t>
  </si>
  <si>
    <t>1988.09.28</t>
  </si>
  <si>
    <t>Chris Garvin</t>
  </si>
  <si>
    <t>News-Journal, 9/29/1988</t>
  </si>
  <si>
    <t>1988.10.00</t>
  </si>
  <si>
    <t>Sally Jo Scott</t>
  </si>
  <si>
    <t>C.L. Call</t>
  </si>
  <si>
    <t>1988.10.06</t>
  </si>
  <si>
    <t>Moama Beach</t>
  </si>
  <si>
    <t>Murray Taylor</t>
  </si>
  <si>
    <t>Lower right  leg lacerated</t>
  </si>
  <si>
    <t>Herald, 10/7/1988, p.5; Hobart Mercury, 10/8/1988, p.3</t>
  </si>
  <si>
    <t>1988.10.10</t>
  </si>
  <si>
    <t>Playalinda, Brevard County</t>
  </si>
  <si>
    <t>Patrick Turowski</t>
  </si>
  <si>
    <t>G. Taylor, Orlando Sentinel, 10/12/1988, p.D3</t>
  </si>
  <si>
    <t>1988.10.11</t>
  </si>
  <si>
    <t xml:space="preserve">Fort Pierce, St. Lucie County </t>
  </si>
  <si>
    <t>John L. Goodson</t>
  </si>
  <si>
    <t>St. Petersburg Times 10/13/1988, p.2B</t>
  </si>
  <si>
    <t>1988.10.14</t>
  </si>
  <si>
    <t>Aaron Shulman</t>
  </si>
  <si>
    <t>Lacerations to left thigh</t>
  </si>
  <si>
    <t>Boca Raton News, 10/15/1988</t>
  </si>
  <si>
    <t>1988.10.22</t>
  </si>
  <si>
    <t>Phillip Island</t>
  </si>
  <si>
    <t>John Wonham</t>
  </si>
  <si>
    <t>Miami Herald, 10/26/1988</t>
  </si>
  <si>
    <t>1988.10.23</t>
  </si>
  <si>
    <t xml:space="preserve">Indian Beach, Ecola State Park, just north of Cannon Beach, Clatsop County </t>
  </si>
  <si>
    <t>Wyndham Kapan</t>
  </si>
  <si>
    <t>Leg bitten &amp; femur fractured</t>
  </si>
  <si>
    <t>5.5 m to 6 m [18' to 20']  white shark</t>
  </si>
  <si>
    <t>R. Collier, pp.104-106</t>
  </si>
  <si>
    <t>1988.10.24</t>
  </si>
  <si>
    <t>Viscayan Sea</t>
  </si>
  <si>
    <t>The MV Dona Marilyn sank in Typhoon Unsang with the loss of 389 lives</t>
  </si>
  <si>
    <t>According to survivors, many people were taken by sharks</t>
  </si>
  <si>
    <t>Straits Times, 11/5/1988</t>
  </si>
  <si>
    <t>1988.11.07</t>
  </si>
  <si>
    <t>Off North Keppel Island, off Yeppoon</t>
  </si>
  <si>
    <t>The Christie V sank on 11/6/1988, survivors were adrift on a dinghy</t>
  </si>
  <si>
    <t>Cedric Coucom</t>
  </si>
  <si>
    <t>H. Edwards, pp.115-116</t>
  </si>
  <si>
    <t>1988.11.08</t>
  </si>
  <si>
    <t>Bruce Coucom</t>
  </si>
  <si>
    <t>FATAL  When James Coucom, the lone survivor, was rescued, "2 sharks were pounding on the dinghy"</t>
  </si>
  <si>
    <t>1988.12.15</t>
  </si>
  <si>
    <t>Valpariso Province</t>
  </si>
  <si>
    <t>Valpariso</t>
  </si>
  <si>
    <t>Juan Tapia-Avalos</t>
  </si>
  <si>
    <t>16' white shark</t>
  </si>
  <si>
    <t>J.  McCosker &amp; A. Engana</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</si>
  <si>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</si>
  <si>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</si>
  <si>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</si>
  <si>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</si>
  <si>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</si>
  <si>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</si>
  <si>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</si>
  <si>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1989.01.08</t>
  </si>
  <si>
    <t>Wailua, Kaua'i</t>
  </si>
  <si>
    <t>Swimming in strong current with 3 others when he disappeared</t>
  </si>
  <si>
    <t>Ken Ahlstrand</t>
  </si>
  <si>
    <t>Lower part of body found 6 days later, x-rays revealed teeth marks in femur &amp; tibia</t>
  </si>
  <si>
    <t>J. Borg, p.77; L. Taylor (1993), pp.106-107</t>
  </si>
  <si>
    <t>1989.01.20.b</t>
  </si>
  <si>
    <t>Waialua Beach, Moloka'i</t>
  </si>
  <si>
    <t>Earl Dunnam</t>
  </si>
  <si>
    <t>J. Borg, p.77</t>
  </si>
  <si>
    <t>1989.01.20.a</t>
  </si>
  <si>
    <t>Sudesh Sarjoo</t>
  </si>
  <si>
    <t>S. Sarjoo, M. Levine,  G. Thompson, G. Charter, M. Anderson-Read, G. Cliff &amp; S. Dudley, GSAF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</si>
  <si>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</si>
  <si>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</si>
  <si>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</si>
  <si>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</si>
  <si>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</si>
  <si>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1989.01.26.a</t>
  </si>
  <si>
    <t>Latigo Point / Paradise Cove,west of Malibu, Los Angeles County</t>
  </si>
  <si>
    <t>Tamara McAllister</t>
  </si>
  <si>
    <t xml:space="preserve">FATAL, thigh bitten, hands lacerated  </t>
  </si>
  <si>
    <t>1989.02.02</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</si>
  <si>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</si>
  <si>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</si>
  <si>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</si>
  <si>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</si>
  <si>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</si>
  <si>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1989.02.15</t>
  </si>
  <si>
    <t>Nico Abel</t>
  </si>
  <si>
    <t>Foot bruised &amp; minor lacerations</t>
  </si>
  <si>
    <t>1989.02.19</t>
  </si>
  <si>
    <t>Kobus de Jager</t>
  </si>
  <si>
    <t>Thigh lacerated &amp; abraded  PROVOKED INCIDENT</t>
  </si>
  <si>
    <t>3 m [10'] gaffed shark</t>
  </si>
  <si>
    <t>Sunday Times, 2/19/1989</t>
  </si>
  <si>
    <t>1989.03.04</t>
  </si>
  <si>
    <t>Near Broome in Roebuck Bay</t>
  </si>
  <si>
    <t xml:space="preserve">Kim Courtenay </t>
  </si>
  <si>
    <t>No injury, but the kayak was bitten by the shark</t>
  </si>
  <si>
    <t xml:space="preserve">Tiger shark, 3.5 m </t>
  </si>
  <si>
    <t>K. Courtenay; T. Peake, GSAF</t>
  </si>
  <si>
    <t>1989.03.09</t>
  </si>
  <si>
    <t>Waitpinga Beach, near Victor Harbor, Encounter Bay</t>
  </si>
  <si>
    <t>Matthew Foale</t>
  </si>
  <si>
    <t>Thigh bitten FATAL</t>
  </si>
  <si>
    <t>2 m [6.75'] white shark</t>
  </si>
  <si>
    <t>Courier-Mail, 3/11/1989, p.5;  J. West, ASAF</t>
  </si>
  <si>
    <t>1989.04.00</t>
  </si>
  <si>
    <t>Kekaha Beach, Kaua'i</t>
  </si>
  <si>
    <t>William P. Allen</t>
  </si>
  <si>
    <t>Board rammed by shark, skegs knocked loose &amp; 5' strip of fiberglass torn off, thigh scratched by shark’s teeth</t>
  </si>
  <si>
    <t>J. Borg, p.77; L. Taylor (1993), pp.108-109</t>
  </si>
  <si>
    <t>1989.04.03</t>
  </si>
  <si>
    <t>Sam McLain</t>
  </si>
  <si>
    <t>1989.04.09</t>
  </si>
  <si>
    <t>Monterey Bay, Monterey County</t>
  </si>
  <si>
    <t>10.7 m boat. Occupants: John Capella &amp; friends</t>
  </si>
  <si>
    <t>No injury to occupants. Shark rammed boat 4 times</t>
  </si>
  <si>
    <t>5 m to 7 m white shark</t>
  </si>
  <si>
    <t>1989.04.12</t>
  </si>
  <si>
    <t>Pacific Beach, Grays Harbor County</t>
  </si>
  <si>
    <t>Surfing (lying prone on his board)</t>
  </si>
  <si>
    <t>Robert Harms</t>
  </si>
  <si>
    <t xml:space="preserve">R. Collier, p.110; J. McCosker &amp; R.N. Lea      </t>
  </si>
  <si>
    <t>1989.04.23</t>
  </si>
  <si>
    <t>Loggerhead Park, Juno Beach, Palm Beach County</t>
  </si>
  <si>
    <t>Scott Scherger</t>
  </si>
  <si>
    <t xml:space="preserve">Palm Beach Post, April 27, 1989   </t>
  </si>
  <si>
    <t>1989.06.00</t>
  </si>
  <si>
    <t>Sea of Japan</t>
  </si>
  <si>
    <t>Doubtful incident, needs investigation</t>
  </si>
  <si>
    <t>1989.06.03</t>
  </si>
  <si>
    <t>Gonubie</t>
  </si>
  <si>
    <t>Leon Krouse</t>
  </si>
  <si>
    <t>M. Levine, L. Krouse, P. Sachs, GSAF</t>
  </si>
  <si>
    <t>1989.06.05</t>
  </si>
  <si>
    <t>Jeffreys Bay</t>
  </si>
  <si>
    <t>Roniel Jacobs</t>
  </si>
  <si>
    <t xml:space="preserve">R. Jacobs, R. Joseph; M. Levine, GSAF </t>
  </si>
  <si>
    <t>1989.06.06</t>
  </si>
  <si>
    <t xml:space="preserve">Marinella, between Punta Blanca &amp; Marine del Carrara </t>
  </si>
  <si>
    <t>Windsurfing (urinating on his board)</t>
  </si>
  <si>
    <t>Ezio Bocedi</t>
  </si>
  <si>
    <t>Upper right thigh bitten</t>
  </si>
  <si>
    <t>I. Fergusson, MEDSAF</t>
  </si>
  <si>
    <t>1989.06.17</t>
  </si>
  <si>
    <t>40 miles off Cocodrie</t>
  </si>
  <si>
    <t>Carl Loe</t>
  </si>
  <si>
    <t>Puncture wounds &amp; lacerations to both legs</t>
  </si>
  <si>
    <t>1.8 m [6'] sandtiger shark</t>
  </si>
  <si>
    <t>The Advocate (Baton Rouge, La.), 6/21/1989</t>
  </si>
  <si>
    <t>1989.06.29</t>
  </si>
  <si>
    <t>Anahola, Kaua'i</t>
  </si>
  <si>
    <t>Fell off surfboard 20' from shore</t>
  </si>
  <si>
    <t>Anthony Paden</t>
  </si>
  <si>
    <t>Foot &amp; ankle severely bitten</t>
  </si>
  <si>
    <t>1989.07.07</t>
  </si>
  <si>
    <t>Sargent Beach, Matagorda County</t>
  </si>
  <si>
    <t xml:space="preserve">Playing </t>
  </si>
  <si>
    <t>Rene Richbourg</t>
  </si>
  <si>
    <t>Austin American Statesman, 7/11/1989, B4 &amp; 10/13/1989, p.B6</t>
  </si>
  <si>
    <t>1989.07.14</t>
  </si>
  <si>
    <t>5-inch gash on left leg</t>
  </si>
  <si>
    <t>Orlando Sentinel, 7/17/1989</t>
  </si>
  <si>
    <t>1989.07.19</t>
  </si>
  <si>
    <t>Sainte-Suzanne</t>
  </si>
  <si>
    <t>Temple Tamoule</t>
  </si>
  <si>
    <t xml:space="preserve">Bruno Giraud </t>
  </si>
  <si>
    <t>Clicanoo, le journal  de l'Ile de la Réunion</t>
  </si>
  <si>
    <t>1989.07.20</t>
  </si>
  <si>
    <t>Edward Razzano</t>
  </si>
  <si>
    <t xml:space="preserve"> E. Razzano &amp; R. Joseph; M. Levine, GSAF</t>
  </si>
  <si>
    <t>1989.07.27</t>
  </si>
  <si>
    <t>Russian male</t>
  </si>
  <si>
    <t>LA Times, 7/28/1989</t>
  </si>
  <si>
    <t>1989.08.06.R</t>
  </si>
  <si>
    <t>Vic Hislop</t>
  </si>
  <si>
    <t>Laceration to arm  PROVOKED INCIDENT</t>
  </si>
  <si>
    <t>Sunday Mail, 8/6/1989</t>
  </si>
  <si>
    <t>1989.08.09</t>
  </si>
  <si>
    <t>Highborn Cay</t>
  </si>
  <si>
    <t>Judy St. Clair</t>
  </si>
  <si>
    <t>Severe hand and arm injuries; right hand surgically amputated</t>
  </si>
  <si>
    <t xml:space="preserve">Orlando Sentinel, 8/10/1989, pp B3 &amp; B5; Palm Beach Post, 8/15/1989 
</t>
  </si>
  <si>
    <t>1989.08.13</t>
  </si>
  <si>
    <t>Lennox Head</t>
  </si>
  <si>
    <t>Michael Guy</t>
  </si>
  <si>
    <t>No injury, shark took chunk out of surfboard</t>
  </si>
  <si>
    <t>Sydney Morning Herald, 8/14/1989, p.3; Courier Mail, 8/19/1989, p.2</t>
  </si>
  <si>
    <t>1989.08.22.b</t>
  </si>
  <si>
    <t>St Augustine, St Johns County</t>
  </si>
  <si>
    <t>Anthony McKnight</t>
  </si>
  <si>
    <t>3 wounds on left hand</t>
  </si>
  <si>
    <t>Orlando Sentinel, 8/24/1989. p.B1</t>
  </si>
  <si>
    <t>1989.08.22.a</t>
  </si>
  <si>
    <t>Niko von Broembsen</t>
  </si>
  <si>
    <t>Multiple Injuries</t>
  </si>
  <si>
    <t>&gt;3.4 m [11'] white shark</t>
  </si>
  <si>
    <t>N.v.Broembsen; M. Levine, GSAF</t>
  </si>
  <si>
    <t>1989.08.29</t>
  </si>
  <si>
    <t>SeaWorld Theme Park</t>
  </si>
  <si>
    <t>Feeding fish</t>
  </si>
  <si>
    <t>Mike Richardson</t>
  </si>
  <si>
    <t>Left leg bitten by captive shark                   PROVOKED INCIDENT</t>
  </si>
  <si>
    <t>The Canberra Times, 9/1/1989</t>
  </si>
  <si>
    <t>1989.09.03</t>
  </si>
  <si>
    <t>24 km off Santa Catalina Island in the Channel Islands</t>
  </si>
  <si>
    <t>Filming 5' blue shark</t>
  </si>
  <si>
    <t>Larry Stroup</t>
  </si>
  <si>
    <t>Hand  &amp; both arms bitten   PROVOKED INCIDENT</t>
  </si>
  <si>
    <t xml:space="preserve">Blue Shark </t>
  </si>
  <si>
    <t>R. Collier, p. xxvi;  Orlando Sentinel, 9/6/1989, p.3A</t>
  </si>
  <si>
    <t>1989.09.09.a</t>
  </si>
  <si>
    <t>Salvo, Dare County</t>
  </si>
  <si>
    <t>Non-fatal</t>
  </si>
  <si>
    <t>Sandbar shark</t>
  </si>
  <si>
    <t>1989.09.09.b</t>
  </si>
  <si>
    <t>Hookah diving for abalone (descending)</t>
  </si>
  <si>
    <t>Mark Tisserand</t>
  </si>
  <si>
    <t>4 m to 5 m [13' to 16.5']  white shark</t>
  </si>
  <si>
    <t xml:space="preserve">R. Collier, pp.110-112      </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</si>
  <si>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</si>
  <si>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</si>
  <si>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</si>
  <si>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</si>
  <si>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</si>
  <si>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</si>
  <si>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1989.09.13</t>
  </si>
  <si>
    <t>Gulf of Mexico, 22 miles from Pensacola</t>
  </si>
  <si>
    <t>Fishing, stepped on hooked shark's head</t>
  </si>
  <si>
    <t>Charles N. Swafford</t>
  </si>
  <si>
    <t>Bitten by hooked shark PROVOKED INCIDENT</t>
  </si>
  <si>
    <t>150-lb shark</t>
  </si>
  <si>
    <t>Miami Herald, 9/15/1989</t>
  </si>
  <si>
    <t>1989.09.17</t>
  </si>
  <si>
    <t>Smitswinkel, False Bay</t>
  </si>
  <si>
    <t>Gerjo Van Niekerk</t>
  </si>
  <si>
    <t>White shark, identified by tooth pattern</t>
  </si>
  <si>
    <t>G.v.Niekerk,  C. Walker, M.Levine, GSAF</t>
  </si>
  <si>
    <t>1989.10.01</t>
  </si>
  <si>
    <t>Surfers Point, Phillip Island</t>
  </si>
  <si>
    <t>J. West, ASAF</t>
  </si>
  <si>
    <t>1989.10.08</t>
  </si>
  <si>
    <t>Between Wrightsville Beach &amp; Carolina Beach, New Hanover County</t>
  </si>
  <si>
    <t>Doug Nunnally</t>
  </si>
  <si>
    <t xml:space="preserve">C. Creswell, GSAF &amp; Search &amp; Rescue diver, New Hanover County; F. Schwartz </t>
  </si>
  <si>
    <t>1989.10.11</t>
  </si>
  <si>
    <t>Surfside Beach</t>
  </si>
  <si>
    <t>Jason Largent</t>
  </si>
  <si>
    <t>Foot &amp; leg bitten</t>
  </si>
  <si>
    <t>Austin American Statesman, 10/13/1989, p.B6</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</si>
  <si>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</si>
  <si>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</si>
  <si>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</si>
  <si>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</si>
  <si>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</si>
  <si>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</si>
  <si>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1989.10.22</t>
  </si>
  <si>
    <t xml:space="preserve">Shelly Point </t>
  </si>
  <si>
    <t>Steven Jillet</t>
  </si>
  <si>
    <t>2.7 m [9'] white shark</t>
  </si>
  <si>
    <t>Hobart Mercury, 10/23/1989, p.1; C. Black, pp 163-167</t>
  </si>
  <si>
    <t>1989.10.29.R</t>
  </si>
  <si>
    <t>Edith Falls</t>
  </si>
  <si>
    <t>Christine Kaesler</t>
  </si>
  <si>
    <t>Puncture marks to right calf</t>
  </si>
  <si>
    <t>Sunday Mail, 10/29/1989</t>
  </si>
  <si>
    <t>1989.11.02</t>
  </si>
  <si>
    <t>Mermaid Waters</t>
  </si>
  <si>
    <t>Swimming in canal</t>
  </si>
  <si>
    <t>Kristoffer Fredriksen</t>
  </si>
  <si>
    <t>Left ankle broken &amp; lacerated</t>
  </si>
  <si>
    <t>2 m shark, possibly a bronze whaler</t>
  </si>
  <si>
    <t>Courier-Mail, 11/7/1989, p.3</t>
  </si>
  <si>
    <t>1989.11.12</t>
  </si>
  <si>
    <t>Ehukai Beach Park, Sunset Beach, O'ahu</t>
  </si>
  <si>
    <t>Wading, knocked down &amp; swept away by large waves</t>
  </si>
  <si>
    <t>Edward Malek</t>
  </si>
  <si>
    <t xml:space="preserve">Lower porton of body recovered 3 days later. Note: rare sighting of shark made at same beach on 11-5-1989 </t>
  </si>
  <si>
    <t>J. Borg, p.78; L. Taylor (1993), pp.108-109</t>
  </si>
  <si>
    <t>1989.11.18</t>
  </si>
  <si>
    <t>Free diving &amp; spearfishing</t>
  </si>
  <si>
    <t>1989.11.22</t>
  </si>
  <si>
    <t>Kilcunda</t>
  </si>
  <si>
    <t>Gary White</t>
  </si>
  <si>
    <t>Courier-Mail, 11/24/1989, p.3; J. West, ASAF</t>
  </si>
  <si>
    <t>1989.12.02</t>
  </si>
  <si>
    <t>Fraser Island</t>
  </si>
  <si>
    <t>Michael Preston</t>
  </si>
  <si>
    <t>Swept out to sea, feared taken by shark</t>
  </si>
  <si>
    <t>The Advertiser, 12/4/1989, p.2</t>
  </si>
  <si>
    <t>1989.12.03</t>
  </si>
  <si>
    <t>Gove Peninsula near Darwin</t>
  </si>
  <si>
    <t>Ryan Johnson</t>
  </si>
  <si>
    <t>No details, "recovering in Darwin Hospital"</t>
  </si>
  <si>
    <t xml:space="preserve">Tiger shark, 2m </t>
  </si>
  <si>
    <t>Courier-Mail, 12/6/1989</t>
  </si>
  <si>
    <t>1989.12.19</t>
  </si>
  <si>
    <t>90 miles east of Hilo, Hawai'i</t>
  </si>
  <si>
    <t>On board 51' fishing vessel One Ki</t>
  </si>
  <si>
    <t>George Sohswel</t>
  </si>
  <si>
    <t>Left leg &amp; foot bitten  by shark brought onboard. PROVOKED INCIDENT</t>
  </si>
  <si>
    <t>1990.01.12</t>
  </si>
  <si>
    <t>Montera Beach, San Mateo County</t>
  </si>
  <si>
    <t>3 m to 4 m [10' to 13'] white shark</t>
  </si>
  <si>
    <t>J. McCosker &amp; R.N. Lea; R. Collier, p. 116 ; A. MacCormick, p.67</t>
  </si>
  <si>
    <t>1990.02.05</t>
  </si>
  <si>
    <t>Monster Hole, Sebastian Inlet, Indian River County</t>
  </si>
  <si>
    <t>Board sailing</t>
  </si>
  <si>
    <t>Bruce Ferguson</t>
  </si>
  <si>
    <t>Orlando Sentinel, Feb 9, 1990. pg. B.3</t>
  </si>
  <si>
    <t>1990.02.17</t>
  </si>
  <si>
    <t>Mokapu, Kane'ohe Marine Air Corps Station, O'ahu</t>
  </si>
  <si>
    <t>Roy T. Tanaka</t>
  </si>
  <si>
    <t>Right arm severed  FATAL</t>
  </si>
  <si>
    <t>Two sharks seen in vicinity: 2.4 m &amp; 4.25 m  [8' &amp; 14'] TL</t>
  </si>
  <si>
    <t>J. Borg, pp.78-79; L. Taylor (1993) pp.110-111</t>
  </si>
  <si>
    <t>1990.03.05</t>
  </si>
  <si>
    <t>Sainte-Marie</t>
  </si>
  <si>
    <t>Baie de la Mare</t>
  </si>
  <si>
    <t>Wagner Cataldo-Beugleu</t>
  </si>
  <si>
    <t>1990.03.24</t>
  </si>
  <si>
    <t>Laucala Island</t>
  </si>
  <si>
    <t>Ola Stillman Rockefeller</t>
  </si>
  <si>
    <t>The News, 3/27/1990, p.6</t>
  </si>
  <si>
    <t>1990.04.01</t>
  </si>
  <si>
    <t>Silver (Silva) Channels, Waialua, O'ahu</t>
  </si>
  <si>
    <t>Sitting on surfboard</t>
  </si>
  <si>
    <t>Everett Peacock</t>
  </si>
  <si>
    <t xml:space="preserve">Ankle lacerated, lower left leg severely abraded </t>
  </si>
  <si>
    <t>J. Borg, p.79; L. Taylor (1993), pp.110-111</t>
  </si>
  <si>
    <t>1990.04.06</t>
  </si>
  <si>
    <t>Fingal Beach</t>
  </si>
  <si>
    <t>Tony Patton</t>
  </si>
  <si>
    <t>Herald, 4/10/1990, p.4</t>
  </si>
  <si>
    <t>1990.04.07</t>
  </si>
  <si>
    <t>male, an American tourist</t>
  </si>
  <si>
    <t>No injury, board broken in two</t>
  </si>
  <si>
    <t>1990.04.08</t>
  </si>
  <si>
    <t>Dingo Reef, 80 nm off Townsville</t>
  </si>
  <si>
    <t>Free diving for trochus</t>
  </si>
  <si>
    <t>Robert Bullen</t>
  </si>
  <si>
    <t>Courier-Mail, 4/12/1990, p.5</t>
  </si>
  <si>
    <t>1990.04.09</t>
  </si>
  <si>
    <t>Mark Fleming</t>
  </si>
  <si>
    <t>Lacerations &amp; abrasions, board bitten in half</t>
  </si>
  <si>
    <t>Herald, 4/10/1990, p.4 &amp; 4/11/1990, p.1</t>
  </si>
  <si>
    <t>1990.04.14</t>
  </si>
  <si>
    <t>Lying on surfboard &amp; paddling</t>
  </si>
  <si>
    <t>Conrad Botha</t>
  </si>
  <si>
    <t>2.3 m [7.5'] white shark, identified by M. Smale</t>
  </si>
  <si>
    <t>1990.05.06</t>
  </si>
  <si>
    <t>Cintsa East</t>
  </si>
  <si>
    <t>Resting on surfboard</t>
  </si>
  <si>
    <t>Richard Forrester</t>
  </si>
  <si>
    <t>5.5 m [18'] white shark, identified by witnesses &amp; tooth marks</t>
  </si>
  <si>
    <t>R. Forrester, M. Levine, GSAF</t>
  </si>
  <si>
    <t>1990.05.10</t>
  </si>
  <si>
    <t>Outer Barrier Reef near Port Douglas</t>
  </si>
  <si>
    <t xml:space="preserve"> Sydney woman</t>
  </si>
  <si>
    <t>Lacerations</t>
  </si>
  <si>
    <t>2 m hammerhead</t>
  </si>
  <si>
    <t>Courier-Mail, 5/11/1990, p.1</t>
  </si>
  <si>
    <t>German male</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</si>
  <si>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</si>
  <si>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</si>
  <si>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</si>
  <si>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</si>
  <si>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</si>
  <si>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</si>
  <si>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1990.06.23</t>
  </si>
  <si>
    <t>Bimini</t>
  </si>
  <si>
    <t>Bruce Cease</t>
  </si>
  <si>
    <t>Left forearm bitten</t>
  </si>
  <si>
    <t>Miami Herald, 6/25/1990</t>
  </si>
  <si>
    <t>1990.06.24</t>
  </si>
  <si>
    <t>Monique Price</t>
  </si>
  <si>
    <t xml:space="preserve">FATAL, thigh bitten  </t>
  </si>
  <si>
    <t>4.5 m [14'9"] white shark</t>
  </si>
  <si>
    <t>A Gifford, G. Cliff, GSAF</t>
  </si>
  <si>
    <t>1990.07.08</t>
  </si>
  <si>
    <t>Perdido Key near the Florida Panhandle, Escambia County</t>
  </si>
  <si>
    <t>Scott Holloway</t>
  </si>
  <si>
    <t>Minor injury to left ankle &amp; foot</t>
  </si>
  <si>
    <t>Orlando Sentinel, 7/8/1990, p.B.1</t>
  </si>
  <si>
    <t>1990.07.22</t>
  </si>
  <si>
    <t>Mustang Island State Park, Nueces County</t>
  </si>
  <si>
    <t>Barbara Green</t>
  </si>
  <si>
    <t>10-inch laceration to right foot</t>
  </si>
  <si>
    <t>Paris News, 7/23/1990</t>
  </si>
  <si>
    <t>1990.08.19.a</t>
  </si>
  <si>
    <t>Near Port Aransas, Nueces County</t>
  </si>
  <si>
    <t>Wade fishing</t>
  </si>
  <si>
    <t>Jimmy Allen</t>
  </si>
  <si>
    <t>Dallas Morning News, 8//22/1990</t>
  </si>
  <si>
    <t>1990.08.19.b</t>
  </si>
  <si>
    <t>Mustang Island, Nueces County</t>
  </si>
  <si>
    <t>Minor cuts to foot</t>
  </si>
  <si>
    <t>1990.08.28</t>
  </si>
  <si>
    <t>Trinidad Head, Humboldt County</t>
  </si>
  <si>
    <t>Rodney Swan</t>
  </si>
  <si>
    <t>4 punctures on leg &amp; board bitten</t>
  </si>
  <si>
    <t>R. Collier, pp.116-118</t>
  </si>
  <si>
    <t>1990.08.30</t>
  </si>
  <si>
    <t>Juno Beach / North Palm Beach, Palm Beach County</t>
  </si>
  <si>
    <t>SCUBA diving</t>
  </si>
  <si>
    <t>Michael Mortimer</t>
  </si>
  <si>
    <t>Disappeared, body recovered with large bite on thigh</t>
  </si>
  <si>
    <t>Shark involvement prior to death could not be determined</t>
  </si>
  <si>
    <t>Miami Herald, 9/6/1990; Orlando Sentinel, 9/7/1990, p.B4</t>
  </si>
  <si>
    <t>1990.09.05</t>
  </si>
  <si>
    <t>Trinidad State Beach, Humboldt County</t>
  </si>
  <si>
    <t>Matt Hinton</t>
  </si>
  <si>
    <t>No injury, kayak capsized</t>
  </si>
  <si>
    <t>2.5 m to 3 m [8.25' to 10']  white shark</t>
  </si>
  <si>
    <t xml:space="preserve">R. Collier, pp118-119          </t>
  </si>
  <si>
    <t>1990.09.08</t>
  </si>
  <si>
    <t>Russian Gulch, Jenner, Sonoma County</t>
  </si>
  <si>
    <t>Free diving / spearfishing, from paddleboard &amp; floating on the surface</t>
  </si>
  <si>
    <t>Shark rammed &amp; overturned paddleboard, knocking him into water &amp; bit his head, lacerating his face &amp; neck</t>
  </si>
  <si>
    <t>R. Collier pp.120-121</t>
  </si>
  <si>
    <t>1990.09.15</t>
  </si>
  <si>
    <t>Oudekraal</t>
  </si>
  <si>
    <t>Nasri Gasant</t>
  </si>
  <si>
    <t>5 m  [16.5'] white shark</t>
  </si>
  <si>
    <t>P. v.d. Walt; G. Cliff, NSB</t>
  </si>
  <si>
    <t>1990.10.12</t>
  </si>
  <si>
    <t>Gabe Martino</t>
  </si>
  <si>
    <t>Superficial injuries to left foot &amp; ankle</t>
  </si>
  <si>
    <t xml:space="preserve">S.L. Jackson, Palm Beach Post, 10/13/1990  </t>
  </si>
  <si>
    <t>1990.10.15</t>
  </si>
  <si>
    <t>Hanalei Point, Kaua'i</t>
  </si>
  <si>
    <t>Greg Filtzer</t>
  </si>
  <si>
    <t xml:space="preserve">Tiger shark, 3.7 m [12'] </t>
  </si>
  <si>
    <t>G.. Filtzer; G. Ambrose, pp.8-17; J. Borg, p.64</t>
  </si>
  <si>
    <t>1990.10.20</t>
  </si>
  <si>
    <t>North end of County Beach, Palm Beach County</t>
  </si>
  <si>
    <t>Carl Demers</t>
  </si>
  <si>
    <t>Wrist bitten</t>
  </si>
  <si>
    <t>4' spinner shark</t>
  </si>
  <si>
    <t xml:space="preserve">Palm Beach Post, 10/22/1990  </t>
  </si>
  <si>
    <t>1990.10.25</t>
  </si>
  <si>
    <t>Goolwa Beach</t>
  </si>
  <si>
    <t>The News, 10/26/1990</t>
  </si>
  <si>
    <t>1990.10.27</t>
  </si>
  <si>
    <t>Craig Coleman</t>
  </si>
  <si>
    <t>Sunday Mail (QLD), 10/28/1990, p.1</t>
  </si>
  <si>
    <t>1990.10.30.a</t>
  </si>
  <si>
    <t>Indialantic, Brevard County</t>
  </si>
  <si>
    <t>Mark Evans</t>
  </si>
  <si>
    <t xml:space="preserve">Cuts on left foot </t>
  </si>
  <si>
    <t xml:space="preserve">S. Jacobson, Orlando Sentinel, 11/1/1990 </t>
  </si>
  <si>
    <t>1990.10.30.b</t>
  </si>
  <si>
    <t>Robert Spratt</t>
  </si>
  <si>
    <t>Hand &amp; wrist bitten, tooth fragments in wound</t>
  </si>
  <si>
    <t>S. Jacobson, Orlando Sentinel, 11/1/1990, p. B1; St. Petersburg Times, 11/1/1990; Miami Herald, 11/1/1990</t>
  </si>
  <si>
    <t>1990.11.01</t>
  </si>
  <si>
    <t>Spanish River Park Beach, Palm Beach County</t>
  </si>
  <si>
    <t>James Cornell</t>
  </si>
  <si>
    <t>Ear, shoulder, arm, wrist &amp; ear injured</t>
  </si>
  <si>
    <t xml:space="preserve">Palm Beach Post, 11/3/1990; Miami Herald, 11/2/1990  </t>
  </si>
  <si>
    <t>1990.11.03</t>
  </si>
  <si>
    <t>Eloise Tavares</t>
  </si>
  <si>
    <t>R. Collier, p.122</t>
  </si>
  <si>
    <t>1990.11.28</t>
  </si>
  <si>
    <t>Nerang River</t>
  </si>
  <si>
    <t>Michael Pignolet</t>
  </si>
  <si>
    <t>Abdomen, hip, leg &amp; arm bitten</t>
  </si>
  <si>
    <t>1.5 m shark</t>
  </si>
  <si>
    <t>Herald Sun, 11/30/1990, p.34</t>
  </si>
  <si>
    <t>1990.12.26</t>
  </si>
  <si>
    <t>Unverified report</t>
  </si>
  <si>
    <t>1991.01.00</t>
  </si>
  <si>
    <t>Pelican Banks near Gladstone</t>
  </si>
  <si>
    <t>Surfing (or sailboarding)</t>
  </si>
  <si>
    <t>Tony Hodgson</t>
  </si>
  <si>
    <t>Courier-Mail, 3/25/1991, p.4</t>
  </si>
  <si>
    <t>1991.01.09</t>
  </si>
  <si>
    <t>Scarborough</t>
  </si>
  <si>
    <t>Grant Kenny</t>
  </si>
  <si>
    <t>No injury, shark brushed ski</t>
  </si>
  <si>
    <t>4 m shark</t>
  </si>
  <si>
    <t>Courier-Mail, 1/10/1991, p.5</t>
  </si>
  <si>
    <t>1991.01.19</t>
  </si>
  <si>
    <t>Michael Sproule</t>
  </si>
  <si>
    <t>Hands, legs &amp; buttocks lacerated</t>
  </si>
  <si>
    <t>Sunday Mail, 1/20/1991, p.1</t>
  </si>
  <si>
    <t>1991.02.12</t>
  </si>
  <si>
    <t>Miller’s Point</t>
  </si>
  <si>
    <t>Edward Hayman</t>
  </si>
  <si>
    <t>Foot &amp; swim fin bitten</t>
  </si>
  <si>
    <t>5.5 m [18'] white shark</t>
  </si>
  <si>
    <t>1991.02.24</t>
  </si>
  <si>
    <t>Neskowin, Tillamook County</t>
  </si>
  <si>
    <t>Tony Franciscone</t>
  </si>
  <si>
    <t>Calf lacerated &amp; board bitten</t>
  </si>
  <si>
    <t>R. Collier, pp.122-123</t>
  </si>
  <si>
    <t>1991.03.03</t>
  </si>
  <si>
    <t>Bass Point</t>
  </si>
  <si>
    <t>John Puljak</t>
  </si>
  <si>
    <t>Grey nurse shark, 2 m</t>
  </si>
  <si>
    <t>Sunday Advertiser, 3/5/1991, p.2</t>
  </si>
  <si>
    <t>1991.04.03</t>
  </si>
  <si>
    <t>One'ula Beach Park, 'Ewa Beach, O'ahu</t>
  </si>
  <si>
    <t>Todd R. Wenke</t>
  </si>
  <si>
    <t>Deep lacerations to calf &amp; ankle</t>
  </si>
  <si>
    <t>"Shark had a very large girth"</t>
  </si>
  <si>
    <t>1991.04.16.a</t>
  </si>
  <si>
    <t>South of Ponce Inlet, New Smyrna Beach, Volusia County</t>
  </si>
  <si>
    <t>David Kohler</t>
  </si>
  <si>
    <t>Right thigh</t>
  </si>
  <si>
    <t>Orlando Sentinel, 4/18/199, p.B3</t>
  </si>
  <si>
    <t>1991.04.16.b</t>
  </si>
  <si>
    <t>Baltimore Aquarium</t>
  </si>
  <si>
    <t>a senior aquarist</t>
  </si>
  <si>
    <t>Minor injury by captive shark PROVOKED INCIDENT</t>
  </si>
  <si>
    <t>7' female shark</t>
  </si>
  <si>
    <t>Washington Post, 4/20/1991</t>
  </si>
  <si>
    <t>1991.04.24</t>
  </si>
  <si>
    <t>Praia de Pau Amarelo, Recife</t>
  </si>
  <si>
    <t>L.F.</t>
  </si>
  <si>
    <t>2 fingers severed by netted shark PROVOKED INCIDENT</t>
  </si>
  <si>
    <t>170-kg, 2.8 m shark</t>
  </si>
  <si>
    <t>1991.05.19</t>
  </si>
  <si>
    <t>Coen Marais</t>
  </si>
  <si>
    <t>No injury, tank scratched by shark</t>
  </si>
  <si>
    <t>3.5 m [11.5'] female white shark named "Notchfin"</t>
  </si>
  <si>
    <t>1991.05.26</t>
  </si>
  <si>
    <t>Ma'ili Beach, O'ahu</t>
  </si>
  <si>
    <t>Frank (Scott) Betz</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</si>
  <si>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</si>
  <si>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</si>
  <si>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</si>
  <si>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</si>
  <si>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</si>
  <si>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</si>
  <si>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</si>
  <si>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1991.06.07.a</t>
  </si>
  <si>
    <t>Port Shelter</t>
  </si>
  <si>
    <t xml:space="preserve">Silverstrand Beach, near Hung Hau </t>
  </si>
  <si>
    <t>Yeung Tam-ho (female)</t>
  </si>
  <si>
    <t>Abdomen bitten &amp; leg severed  FATAL</t>
  </si>
  <si>
    <t>Tiger shark, &gt;3 m [10']</t>
  </si>
  <si>
    <t>Sunday Mail, 6/9/91, p.28</t>
  </si>
  <si>
    <t>1991.06.26</t>
  </si>
  <si>
    <t>Joe Bosque</t>
  </si>
  <si>
    <t>Miami Herald, 6/28/1991, p.5B</t>
  </si>
  <si>
    <t>1991.06.28</t>
  </si>
  <si>
    <t>Kowloon Peninsula</t>
  </si>
  <si>
    <t>Sai Kung</t>
  </si>
  <si>
    <t xml:space="preserve">FATAL, right arm severed  </t>
  </si>
  <si>
    <t>A. MacCormick, pp.103-104 &amp; 235</t>
  </si>
  <si>
    <t>1991.06.29</t>
  </si>
  <si>
    <t>Basalt Island, 9km from Silverstrand</t>
  </si>
  <si>
    <t>J. Wong</t>
  </si>
  <si>
    <t>1991.07.00</t>
  </si>
  <si>
    <t xml:space="preserve">Croatan Beach, Virginia Beach, </t>
  </si>
  <si>
    <t>Michael Hootman</t>
  </si>
  <si>
    <t>Virginia Beach Beacon, 10/15/1991</t>
  </si>
  <si>
    <t>1991.07.01.b</t>
  </si>
  <si>
    <t>L'Etang-Salé</t>
  </si>
  <si>
    <t>Ravine des Sables, Saint Leu</t>
  </si>
  <si>
    <t>Alain Curco-Llovéra</t>
  </si>
  <si>
    <t>Left arm severed</t>
  </si>
  <si>
    <t xml:space="preserve">Tiger shark, 3 to 4 m [10' to 13'] </t>
  </si>
  <si>
    <t>R.D. Weeks, GSAF, p.303; G. Van Grevelynghe</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</si>
  <si>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</si>
  <si>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</si>
  <si>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</si>
  <si>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</si>
  <si>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</si>
  <si>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1991.07.07</t>
  </si>
  <si>
    <t>South Miami Beach, Dade County</t>
  </si>
  <si>
    <t>1991.07.18</t>
  </si>
  <si>
    <t>150 miles from Crystal River</t>
  </si>
  <si>
    <t>Swimming from makeshift raft  to life vest after fishing boat sank</t>
  </si>
  <si>
    <t>Larry Myers</t>
  </si>
  <si>
    <t xml:space="preserve">Punctures in lower abdomen &amp; groin </t>
  </si>
  <si>
    <t>Orlando Sentinel, 7/23/1991, p.A1</t>
  </si>
  <si>
    <t>1991.07.27</t>
  </si>
  <si>
    <t>John Pennekamp Marine Park, Monroe County</t>
  </si>
  <si>
    <t>Jim Yarber</t>
  </si>
  <si>
    <t>2.1 m [7'], 140-lb reef shark</t>
  </si>
  <si>
    <t>Miami Herald, 7/31/1991</t>
  </si>
  <si>
    <t>1991.07.30</t>
  </si>
  <si>
    <t>Portofino, 20 miles offshore, Tigullio Bay, Santa Margherita Ligure (Liguria)</t>
  </si>
  <si>
    <t>Ivana Iacaccia</t>
  </si>
  <si>
    <t>No Injury to occupant; canoe bitten</t>
  </si>
  <si>
    <t>Stars &amp; Stripes, 8/5/1991, p.8; A. De Maddalena; Graffione (1991), Fergusson (1996), Angela et al. (1997)</t>
  </si>
  <si>
    <t>1991.08.09</t>
  </si>
  <si>
    <t>Florida Bay</t>
  </si>
  <si>
    <t>Captain John Donnell</t>
  </si>
  <si>
    <t>Laceration to right forearm PROVOKED INCIDENT</t>
  </si>
  <si>
    <t xml:space="preserve">Lemon shark, 30-lb </t>
  </si>
  <si>
    <t>Miami Herald, 8/10/1991, p.2B</t>
  </si>
  <si>
    <t>1991.08.12</t>
  </si>
  <si>
    <t>Jacquelyn Johnson</t>
  </si>
  <si>
    <t>Bite to left thigh &amp; calf</t>
  </si>
  <si>
    <t>Vero Beach Press Journal, 8/13/1991,    E. Pace, FSAF</t>
  </si>
  <si>
    <t>1991.08.26</t>
  </si>
  <si>
    <t>Brad Hibshman</t>
  </si>
  <si>
    <t>Deep cuts on lower leg</t>
  </si>
  <si>
    <t>sand shark</t>
  </si>
  <si>
    <t>Charlotte Observer, 8/27/1991, p.1B</t>
  </si>
  <si>
    <t>1991.08.30</t>
  </si>
  <si>
    <t>On board the Japanese longline trawler Fukuya No.38, 100 nm northeast of Brisbane</t>
  </si>
  <si>
    <t>A Japanese fisherman from Miyagi</t>
  </si>
  <si>
    <t>Shark bit his arm, nearly severing it PROVOKED INCIDENT</t>
  </si>
  <si>
    <t>3 m [10'], 270- kg [595-lb] shark</t>
  </si>
  <si>
    <t>A. Sharpe, pp.107-108</t>
  </si>
  <si>
    <t>1991.09.08</t>
  </si>
  <si>
    <t>Snapper Point, Aldinga Beach, Adelaide</t>
  </si>
  <si>
    <t>Jonathon Lee</t>
  </si>
  <si>
    <t xml:space="preserve">Advertiser, 1/31/1992, p.5; A. Sharpe, pp.127-128 </t>
  </si>
  <si>
    <t>1991.09.19</t>
  </si>
  <si>
    <t>Omar Karim Huneidi</t>
  </si>
  <si>
    <t>Initally reported as a shark attack, forensic examination concluded cause of death was drowning</t>
  </si>
  <si>
    <t>E. Pace, FSAF; Sun Sentinel, 9/22/1991, p.3B</t>
  </si>
  <si>
    <t>1991.10.05</t>
  </si>
  <si>
    <t>Horseshoe Reef, Scott Creek, Davenport, Santa Cruz County</t>
  </si>
  <si>
    <t>John Ferrerira</t>
  </si>
  <si>
    <t>Arm, shoulder &amp; back bitten</t>
  </si>
  <si>
    <t xml:space="preserve">R. Collier, pp.126-128 ; Orlando Sentinel, 10/6/1991, p.A8 &amp; 10/10/ 1991, p.A8 </t>
  </si>
  <si>
    <t>1991.10.12</t>
  </si>
  <si>
    <t>Cliff Turner</t>
  </si>
  <si>
    <t>Orlando Sentinel, 10/13/1991</t>
  </si>
  <si>
    <t>1991.11.00</t>
  </si>
  <si>
    <t>Backbeach, Halls Head</t>
  </si>
  <si>
    <t>Chad Wittorff</t>
  </si>
  <si>
    <t>Calf scratched &amp; chunk bitten from board</t>
  </si>
  <si>
    <t>A. Sharpe, pp.135-136</t>
  </si>
  <si>
    <t>1991.11.14</t>
  </si>
  <si>
    <t>Near Port Canaveral Coast Guard Base</t>
  </si>
  <si>
    <t>John Saenza</t>
  </si>
  <si>
    <t>Hand bitten as he was cleaning hooked shark PROVOKED INCIDENT</t>
  </si>
  <si>
    <t>D.E. Owens, Orlando Sentinel, 11/15/1991</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</si>
  <si>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</si>
  <si>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</si>
  <si>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</si>
  <si>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</si>
  <si>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</si>
  <si>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</si>
  <si>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1991.11.26.b</t>
  </si>
  <si>
    <t>Olowalu, Maui</t>
  </si>
  <si>
    <t>Martha Joy Morrell</t>
  </si>
  <si>
    <t xml:space="preserve">FATAL, right leg at hip, left leg and right forearm severed  </t>
  </si>
  <si>
    <t xml:space="preserve">Tiger shark, 2.4 m 3.4 m [8' to 11']  </t>
  </si>
  <si>
    <t>J. Borg, pp.1-3; A. MacCormick, p.151; L. Taylor (1993), pp.112-113</t>
  </si>
  <si>
    <t>1991.11.26.a</t>
  </si>
  <si>
    <t>Louise Sourisseau</t>
  </si>
  <si>
    <t>Right calf abraded</t>
  </si>
  <si>
    <t>J. Borg, p.80; A. MacCormick, p.151; L. Taylor (1993), pp.112-113</t>
  </si>
  <si>
    <t>1991.12.04</t>
  </si>
  <si>
    <t>Shelter Cover, north of Fort Bragg, Shelter Cove, Mendocino County</t>
  </si>
  <si>
    <t>Hookah diving for sea urchins</t>
  </si>
  <si>
    <t>David Abernathy</t>
  </si>
  <si>
    <t>No injury, shark became tangled in hose &amp; towed him 100'</t>
  </si>
  <si>
    <t xml:space="preserve">R. Collier, pp.129-130; Mark Marks; S. Waterman     </t>
  </si>
  <si>
    <t>1992.01.00</t>
  </si>
  <si>
    <t>Kanazawa?</t>
  </si>
  <si>
    <t>Mikado Nakamura</t>
  </si>
  <si>
    <t>Survived. questionable incident</t>
  </si>
  <si>
    <t>1992.01.03</t>
  </si>
  <si>
    <t>Ehime Prefecture</t>
  </si>
  <si>
    <t>Matsuyama</t>
  </si>
  <si>
    <t>1992.01.06</t>
  </si>
  <si>
    <t>Mahebourg</t>
  </si>
  <si>
    <t>D. deSpeville</t>
  </si>
  <si>
    <t>1992.01.08</t>
  </si>
  <si>
    <t>Sheffield Beach</t>
  </si>
  <si>
    <t>Daniel Van Huysteen</t>
  </si>
  <si>
    <t>Left cheek lacerated</t>
  </si>
  <si>
    <t>Possibly a 1.5 m [5'] blacktip shark</t>
  </si>
  <si>
    <t>A. Gifford, GSAF</t>
  </si>
  <si>
    <t>1992.01.23</t>
  </si>
  <si>
    <t>Noor-Mubeen Shaik</t>
  </si>
  <si>
    <t xml:space="preserve">Zambesi shark, 1.7 m [5.5'] </t>
  </si>
  <si>
    <t>1992.01.29.a</t>
  </si>
  <si>
    <t>John Bayliss (or Ballis)</t>
  </si>
  <si>
    <t xml:space="preserve">Bronze whaler shark, 2.3 m [7.5'] </t>
  </si>
  <si>
    <t>Advertiser, 1/30/1992, p.7 &amp; 2/1/1992, p.4</t>
  </si>
  <si>
    <t>1992.01.29.b</t>
  </si>
  <si>
    <t>La Saline-les-Bains</t>
  </si>
  <si>
    <t>Revine-3-Bassins</t>
  </si>
  <si>
    <t>Richard Carnoy</t>
  </si>
  <si>
    <t>1.8 m grey shark</t>
  </si>
  <si>
    <t>1992.02.09</t>
  </si>
  <si>
    <t>Clifton Beach, southwest of Hobart</t>
  </si>
  <si>
    <t>Wayne Fitzpatrick</t>
  </si>
  <si>
    <t>No injury, shark allegedly took his surfboard &amp; slashed his wetsuit. Shark involvement questionable</t>
  </si>
  <si>
    <t xml:space="preserve">C. Black, GSAF; Advertiser, 2/11/1992, p.2; </t>
  </si>
  <si>
    <t>1992.02.14</t>
  </si>
  <si>
    <t>Diving for pen shells</t>
  </si>
  <si>
    <t>Koji Harada</t>
  </si>
  <si>
    <t>No injury, steel diving helmet bitten 3 times</t>
  </si>
  <si>
    <t>5 m [16.5'] shark</t>
  </si>
  <si>
    <t>1992.02.19</t>
  </si>
  <si>
    <t>Leftovers, near Waimea Bay, O'ahu</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</si>
  <si>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</si>
  <si>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</si>
  <si>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</si>
  <si>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1992.03.08.a</t>
  </si>
  <si>
    <t>Winchester Bay, Douglas County</t>
  </si>
  <si>
    <t>Mike Allman</t>
  </si>
  <si>
    <t>Left shoulder &amp; side bitten, board broken</t>
  </si>
  <si>
    <t>Said to involve a 6 m to 7 m [20' to 23'] white shark</t>
  </si>
  <si>
    <t>R. Collier, pp.130-132; M.  Marks</t>
  </si>
  <si>
    <t>1992.03.08.c</t>
  </si>
  <si>
    <t xml:space="preserve">Hookah diving for pen shells </t>
  </si>
  <si>
    <t>Kazuta Harada</t>
  </si>
  <si>
    <t>5 m [16.5'] white shark, identification by K. Nakaya</t>
  </si>
  <si>
    <t>K. Nakaya; Orlando Sentinel, 3/20/1992, p.A10 &amp; 6/18/1992, p. A3</t>
  </si>
  <si>
    <t>1992.03.08.b</t>
  </si>
  <si>
    <t xml:space="preserve">Nagahama-cho, 40 km southwest of Matsuyama </t>
  </si>
  <si>
    <t>Fishing for yellowtail, Seriola quinqueradiata</t>
  </si>
  <si>
    <t>wooden boat of Yoshihiro Takasaki</t>
  </si>
  <si>
    <t>No injury to boat or occupant</t>
  </si>
  <si>
    <t>1992.03.10</t>
  </si>
  <si>
    <t>Mark Jepson</t>
  </si>
  <si>
    <t>Right thigh, back &amp; hand lacerated</t>
  </si>
  <si>
    <t>Bronze whaler shark, 3 m</t>
  </si>
  <si>
    <t>Herald Sun, 1/7/1993; A. Sharpe, p.116</t>
  </si>
  <si>
    <t>1992.03.28</t>
  </si>
  <si>
    <t>Cannons, at Ha'ena on the north shore of Kaua'i Island</t>
  </si>
  <si>
    <t>Surfing, paddling seawards</t>
  </si>
  <si>
    <t>Jude Chamberlin</t>
  </si>
  <si>
    <t>Foot bitten, crescent of bitemarks in both sides of board</t>
  </si>
  <si>
    <t>G. Ambrose, pp.18-23; J. Borg, p.81; L. Taylor (1993), pp.112-113</t>
  </si>
  <si>
    <t>1992.04.09</t>
  </si>
  <si>
    <t>Punctures &amp; lacerations on lower leg</t>
  </si>
  <si>
    <t>&gt;2 m shark</t>
  </si>
  <si>
    <t>G. Harmer; M. Levine, GSAF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</si>
  <si>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</si>
  <si>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</si>
  <si>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</si>
  <si>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</si>
  <si>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</si>
  <si>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</si>
  <si>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</si>
  <si>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1992.05.00</t>
  </si>
  <si>
    <t>Mexico / Caribbean Sea</t>
  </si>
  <si>
    <t>Isla Mujeres</t>
  </si>
  <si>
    <t>Scuba diving &amp; filming</t>
  </si>
  <si>
    <t>Nick Caloyianis</t>
  </si>
  <si>
    <t>Fingers, hand &amp; arm bitten</t>
  </si>
  <si>
    <t>T. Allen, p.238</t>
  </si>
  <si>
    <t>1992.05.22</t>
  </si>
  <si>
    <t>Saint-Joseph</t>
  </si>
  <si>
    <t>Lieu-dit Cayenne</t>
  </si>
  <si>
    <t>Emmanuel Nativel</t>
  </si>
  <si>
    <t xml:space="preserve">Tiger shark, 3 m to 4 m [10' to 13'] </t>
  </si>
  <si>
    <t>1992.05.31</t>
  </si>
  <si>
    <t xml:space="preserve">Wreck of the U-352 </t>
  </si>
  <si>
    <t xml:space="preserve">Scuba diving </t>
  </si>
  <si>
    <t>Mike Weathers</t>
  </si>
  <si>
    <t>Disappeared. His ripped dive jacket was recovered</t>
  </si>
  <si>
    <t>Charlotte Observer, 6/24/1992, p.1C &amp; 8/8/1992, p.2C</t>
  </si>
  <si>
    <t>1992.06.00</t>
  </si>
  <si>
    <t>Saint-Paul</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</si>
  <si>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</si>
  <si>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</si>
  <si>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</si>
  <si>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</si>
  <si>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</si>
  <si>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</si>
  <si>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</si>
  <si>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1992.06.19</t>
  </si>
  <si>
    <t>Port Sandwich, Malakula</t>
  </si>
  <si>
    <t>Andrea Rush</t>
  </si>
  <si>
    <t>Right leg was bitten above and below the knee and an artery was punctured</t>
  </si>
  <si>
    <t>A. Rush; R. D. Weeks, GSAF; Otago Daily Times, 6/20/1992</t>
  </si>
  <si>
    <t>1992.06.28.a</t>
  </si>
  <si>
    <t>Cap de la Marianne</t>
  </si>
  <si>
    <t>Theirry Mercredi</t>
  </si>
  <si>
    <t>Bull shark or lemon shark</t>
  </si>
  <si>
    <t>1992.06.28.b</t>
  </si>
  <si>
    <t>Ubiratan Martins Gomes</t>
  </si>
  <si>
    <t>D .Duarte</t>
  </si>
  <si>
    <t>1992.07.08.b</t>
  </si>
  <si>
    <t>Maranhão</t>
  </si>
  <si>
    <t>Praia da Marcela, São Marcos Bay</t>
  </si>
  <si>
    <t>L.G</t>
  </si>
  <si>
    <t>1992.07.08.a</t>
  </si>
  <si>
    <t>M.C.</t>
  </si>
  <si>
    <t>Lower leg bitten, surgically amputated</t>
  </si>
  <si>
    <t>1992.07.21</t>
  </si>
  <si>
    <t>Manasota Beach, Sarasota County</t>
  </si>
  <si>
    <t>Ann Suits</t>
  </si>
  <si>
    <t xml:space="preserve">Sarasota Herald-Tribune, 7/23/1992 </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</si>
  <si>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</si>
  <si>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</si>
  <si>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</si>
  <si>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</si>
  <si>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</si>
  <si>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</si>
  <si>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</si>
  <si>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1992.08.00</t>
  </si>
  <si>
    <t>Fisherman</t>
  </si>
  <si>
    <t>Fort Pierce Tribune, 11/30/1992</t>
  </si>
  <si>
    <t>1992.08.17</t>
  </si>
  <si>
    <t>Manalapan, Palm Beach County</t>
  </si>
  <si>
    <t>Rod Duguid</t>
  </si>
  <si>
    <t>Grabbed metal leader to shark, shark clamped on  &amp; bit  left bicep PROVOKED INCIDENT</t>
  </si>
  <si>
    <t xml:space="preserve">Nurse shark, 3', 20-lb </t>
  </si>
  <si>
    <t>J.A. Plunkett, Miami Herald, 8/19/1992, p.1B</t>
  </si>
  <si>
    <t>1992.08.18</t>
  </si>
  <si>
    <t>Keith Caruso</t>
  </si>
  <si>
    <t>5.5 m to 6 m [18' to 20'] white shark</t>
  </si>
  <si>
    <t>R. Collier, pp.132-133</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</si>
  <si>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</si>
  <si>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</si>
  <si>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</si>
  <si>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</si>
  <si>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</si>
  <si>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</si>
  <si>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1992.08.25</t>
  </si>
  <si>
    <t>Lipson Cove, Tumby Bay</t>
  </si>
  <si>
    <t>Jason Bates</t>
  </si>
  <si>
    <t>Minor cuts, sufboard bitten</t>
  </si>
  <si>
    <t>4 m white shark</t>
  </si>
  <si>
    <t>Advertiser, 8/28/1992, p.3; J. West, ASAF</t>
  </si>
  <si>
    <t>1992.08.29</t>
  </si>
  <si>
    <t xml:space="preserve">Double Breasted Cays </t>
  </si>
  <si>
    <t>Snorkeling, carrying a speared fish in her hand</t>
  </si>
  <si>
    <t xml:space="preserve">Valerie Fortunato </t>
  </si>
  <si>
    <t>Left hand bitten</t>
  </si>
  <si>
    <t>C. Dummitt, Palm Beach Post. 9/3/1992</t>
  </si>
  <si>
    <t>1992.09.00</t>
  </si>
  <si>
    <t>St Lucie County</t>
  </si>
  <si>
    <t>Foot bitten, 8 stitches needed to repair the wound</t>
  </si>
  <si>
    <t>Fort Pierce Tribune, 11/24/1992 &amp; 11/30/1992</t>
  </si>
  <si>
    <t>1992.09.10</t>
  </si>
  <si>
    <t>Boa Viagem, Recife</t>
  </si>
  <si>
    <t>Enoque Pereira dos Santos</t>
  </si>
  <si>
    <t>D. Duarte</t>
  </si>
  <si>
    <t>1992.09.11</t>
  </si>
  <si>
    <t>South Jetty, New Smyrna Beach, Volusia County</t>
  </si>
  <si>
    <t>Tracie Langbein</t>
  </si>
  <si>
    <t>Right ankle &amp; calf bitten</t>
  </si>
  <si>
    <t>Orlando Sentinel, 5/20/1993, p.B3; P.LaMee, Orlando Sentinel, 9/4/1995, p.C.3</t>
  </si>
  <si>
    <t>1992.09.13</t>
  </si>
  <si>
    <t>Gold Beach, Curry County</t>
  </si>
  <si>
    <t>Jerad Brittain</t>
  </si>
  <si>
    <t>Minor bruises</t>
  </si>
  <si>
    <t xml:space="preserve">4 m to 5 m [13' to 16.5']  white shark </t>
  </si>
  <si>
    <t xml:space="preserve">R. Collier, pp.134-135       </t>
  </si>
  <si>
    <t>1992.09.18</t>
  </si>
  <si>
    <t>Eduardo Rodrigues da Cruz</t>
  </si>
  <si>
    <t>Left leg severely bitten</t>
  </si>
  <si>
    <t>D. Duarte;</t>
  </si>
  <si>
    <t>1992.10.01</t>
  </si>
  <si>
    <t>North Point Beach, Moreton Island</t>
  </si>
  <si>
    <t>Michael Docherty</t>
  </si>
  <si>
    <t>4.2 m white shark</t>
  </si>
  <si>
    <t>Daily Telegraph (Sydney) 10/2/1992 ; Orlando Sentinel, 10/2/1992, p.A3; A. Sharpe, p.108; A. MacCormick, p.197</t>
  </si>
  <si>
    <t>1992.10.11</t>
  </si>
  <si>
    <t>Praia de São Marcus, Sáo Luiz</t>
  </si>
  <si>
    <t>1992.10.15</t>
  </si>
  <si>
    <t>Avalon Beach</t>
  </si>
  <si>
    <t>Dave Gannicott</t>
  </si>
  <si>
    <t>Minor injury while delivering pup of female shark caught in a net</t>
  </si>
  <si>
    <t>Orlando Sentinel, 10/15/1992, p.A3</t>
  </si>
  <si>
    <t>1992.10.22</t>
  </si>
  <si>
    <t>Lanaikea, O'ahu</t>
  </si>
  <si>
    <t>Rick (Eric) Gruzinsky</t>
  </si>
  <si>
    <t>Chest &amp; arm bruised &amp; scratched, 15" crescent-shaped piece removed from board</t>
  </si>
  <si>
    <t>Orlando Sentinel, 10/24/1992, p.A5; G. Ambrose, pp.54-60; A. MacCormick, p.195; J. Borg, p.82; L. Taylor (1993), pp.114-115</t>
  </si>
  <si>
    <t>1992.10.29</t>
  </si>
  <si>
    <t>Castle Rock, San Miguel Island, Santa Barbara County</t>
  </si>
  <si>
    <t>Andy Schupe</t>
  </si>
  <si>
    <t>Foot &amp; swim fin punctured</t>
  </si>
  <si>
    <t xml:space="preserve">R. Collier, pp.135-136      </t>
  </si>
  <si>
    <t>1992.11.05.a</t>
  </si>
  <si>
    <t>Kea'au Beach Park, O'ahu</t>
  </si>
  <si>
    <t>Aaron  A. Romento</t>
  </si>
  <si>
    <t>Right leg severely lacerated  FATAL</t>
  </si>
  <si>
    <t xml:space="preserve">Tiger shark, 3 m to 3.7 m [10' to 12'] </t>
  </si>
  <si>
    <t xml:space="preserve">Dr. P. Bjokman;  Palm Beach Post, 11/7/1992 </t>
  </si>
  <si>
    <t>1992.11.05.b</t>
  </si>
  <si>
    <t>North Jetty Park, Fort Pierce, St Lucie County</t>
  </si>
  <si>
    <t xml:space="preserve">Josh Greinstein </t>
  </si>
  <si>
    <t xml:space="preserve">P.Owers, Fort Pierce Tribune, 11/7/1992 </t>
  </si>
  <si>
    <t>1992.11.11</t>
  </si>
  <si>
    <t>San Nicholas Island, Santa Barbara County</t>
  </si>
  <si>
    <t>Kenny Crane</t>
  </si>
  <si>
    <t>Foot punctured</t>
  </si>
  <si>
    <t>Unidentified shark</t>
  </si>
  <si>
    <t>R. Collier, pp.136-137</t>
  </si>
  <si>
    <t>1992.11.12.R</t>
  </si>
  <si>
    <t>Wakaya Island</t>
  </si>
  <si>
    <t>Chad Smith</t>
  </si>
  <si>
    <t>3 m hammerhead shark</t>
  </si>
  <si>
    <t>Herald Sun, 11/12/1992, p.39</t>
  </si>
  <si>
    <t>1992.11.14</t>
  </si>
  <si>
    <t>Ano Nuevo, San Mateo County</t>
  </si>
  <si>
    <t>Ken Kelton</t>
  </si>
  <si>
    <t>No injury, kayak bitten</t>
  </si>
  <si>
    <t>5 m to 6 m white shark</t>
  </si>
  <si>
    <t>R. Collier, p.137</t>
  </si>
  <si>
    <t>1992.11.23</t>
  </si>
  <si>
    <t>Larry Bush</t>
  </si>
  <si>
    <t>Fort Pierce Tribune, 11/24/1992 &amp; 11/30/1992; Palm Beach Post, 11/25/1992</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</si>
  <si>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</si>
  <si>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</si>
  <si>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</si>
  <si>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</si>
  <si>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</si>
  <si>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</si>
  <si>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1992.11.29</t>
  </si>
  <si>
    <t xml:space="preserve">San Onofre, San Diego County </t>
  </si>
  <si>
    <t>John Regan</t>
  </si>
  <si>
    <t>10 puncture wounds to right calf</t>
  </si>
  <si>
    <t xml:space="preserve">Mako shark, 1.8 m [6']  </t>
  </si>
  <si>
    <t>R. Collier, p.xxvi; H. Viders, Alert Diver Magazine</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</si>
  <si>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</si>
  <si>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</si>
  <si>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</si>
  <si>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</si>
  <si>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</si>
  <si>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</si>
  <si>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</si>
  <si>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1992.12.28</t>
  </si>
  <si>
    <t>Honomuni, Moloka'i</t>
  </si>
  <si>
    <t>Standing in waist-deep water, helping his father tend a gill net containing dead fish</t>
  </si>
  <si>
    <t>Pahu Tanaka</t>
  </si>
  <si>
    <t>Right leg bruised &amp; abraded</t>
  </si>
  <si>
    <t>J. Borg, p.82</t>
  </si>
  <si>
    <t>1993.01.02</t>
  </si>
  <si>
    <t>Bastendorf Beach, Coos County</t>
  </si>
  <si>
    <t>William Weaver</t>
  </si>
  <si>
    <t>No injury, shark bit board</t>
  </si>
  <si>
    <t>R. Collier, pp.138-139; Mark Marks</t>
  </si>
  <si>
    <t>1993.01.04</t>
  </si>
  <si>
    <t>Off Dominican Republic</t>
  </si>
  <si>
    <t xml:space="preserve">   </t>
  </si>
  <si>
    <t>canoe, occupants: Chris Newman &amp; Stewart Newman</t>
  </si>
  <si>
    <t>No injury to occupants. Sharks, attracted to offal from slaughtered dolphin, attacked &amp; damaged their canoe</t>
  </si>
  <si>
    <t>Two 3 m [10'] oceanic whitetip sharks</t>
  </si>
  <si>
    <t>A. MacCormick, p.100</t>
  </si>
  <si>
    <t>1993.01.05</t>
  </si>
  <si>
    <t>Line Reef, northeast of Hamilton Island, Whitsundays</t>
  </si>
  <si>
    <t>Daniel Lance McNally</t>
  </si>
  <si>
    <t>6" laceration to left forearm</t>
  </si>
  <si>
    <t>Courier-Mail, 1/6/1993, p.1</t>
  </si>
  <si>
    <t>1993.01.23</t>
  </si>
  <si>
    <t>Charles Roberto Soares Veras</t>
  </si>
  <si>
    <t>1993.02.04</t>
  </si>
  <si>
    <t>Mooloolaba</t>
  </si>
  <si>
    <t>John Bonell</t>
  </si>
  <si>
    <t>Legs lacerated, puncture wound in hand from hooked shark hauled onboard PROVOKED INCIDENT</t>
  </si>
  <si>
    <t xml:space="preserve">Bronze whaler shark, 1.5 m </t>
  </si>
  <si>
    <t>Courier-Mail, 2/5/1993, p.7</t>
  </si>
  <si>
    <t>1993.02.18</t>
  </si>
  <si>
    <t>Tongapatu Group</t>
  </si>
  <si>
    <t>Between 'Ata and Tongapatu</t>
  </si>
  <si>
    <t>Siale Sime</t>
  </si>
  <si>
    <t>Tongan Chronicle, 2/26/1993</t>
  </si>
  <si>
    <t>1993.02.19</t>
  </si>
  <si>
    <t xml:space="preserve">Haumole Faing'a </t>
  </si>
  <si>
    <t>1993.03.00</t>
  </si>
  <si>
    <t>Île de Casey</t>
  </si>
  <si>
    <t>Frederic Dolbeau</t>
  </si>
  <si>
    <t>1993.03.12</t>
  </si>
  <si>
    <t>Free diving &amp; spearfishing (ascending)</t>
  </si>
  <si>
    <t>Don Berry</t>
  </si>
  <si>
    <t>R. Collier, p.140</t>
  </si>
  <si>
    <t>1993.03.14</t>
  </si>
  <si>
    <t>Paradise Bay (next to Wailua Bay), Maui</t>
  </si>
  <si>
    <t>Roddy Lewis</t>
  </si>
  <si>
    <t xml:space="preserve">Lower legs lacerated </t>
  </si>
  <si>
    <t>Tiger shark, 3.7 m [12'], (tooth fragment recovered from wound)</t>
  </si>
  <si>
    <t>J. Borg, p.83; G. Ambrose, pp.30-40</t>
  </si>
  <si>
    <t>1993.03.17</t>
  </si>
  <si>
    <t>Iyo</t>
  </si>
  <si>
    <t>Yuji Yamamoto</t>
  </si>
  <si>
    <t>Possiby white shark</t>
  </si>
  <si>
    <t>1993.03.22</t>
  </si>
  <si>
    <t>Ken Dannewitz</t>
  </si>
  <si>
    <t>Both feet lacerated</t>
  </si>
  <si>
    <t>Orlando Sentinel, 3/25/1993. p. B5</t>
  </si>
  <si>
    <t>1993.03.27</t>
  </si>
  <si>
    <t>Paiva</t>
  </si>
  <si>
    <t>José Ricardo C. Gouveia</t>
  </si>
  <si>
    <t>JCOnline</t>
  </si>
  <si>
    <t>1993.04.00</t>
  </si>
  <si>
    <t>Barren Joey Island</t>
  </si>
  <si>
    <t>Tony Szolomiak</t>
  </si>
  <si>
    <t xml:space="preserve">No inujury </t>
  </si>
  <si>
    <t>C. Black &amp; T. Peake, GSAF</t>
  </si>
  <si>
    <t>1993.05.00.a</t>
  </si>
  <si>
    <t>Banaadir Region</t>
  </si>
  <si>
    <t>Arroyo Beach, Mogadishu</t>
  </si>
  <si>
    <t>French female</t>
  </si>
  <si>
    <t>A. MacCormick, pp.3-4;  Orlando Sentinel, 112/1/1993, p.A9</t>
  </si>
  <si>
    <t>1993.06.01</t>
  </si>
  <si>
    <t>New Territories</t>
  </si>
  <si>
    <t>Sheung Sz Wan</t>
  </si>
  <si>
    <t>Yan Sai-wah</t>
  </si>
  <si>
    <t>J. Wong; A. MacCormick, p.235; A. Sharpe, p.34</t>
  </si>
  <si>
    <t>1993.06.00</t>
  </si>
  <si>
    <t>Hamstead, Pender County</t>
  </si>
  <si>
    <t>Suzanne Pferrer</t>
  </si>
  <si>
    <t>No injury, bumped by shark</t>
  </si>
  <si>
    <t>C. Creswell</t>
  </si>
  <si>
    <t>1993.06.05</t>
  </si>
  <si>
    <t>Tenth Island (King Island)</t>
  </si>
  <si>
    <t>Scuba diving at seal colony</t>
  </si>
  <si>
    <t>Teresa Cartwright</t>
  </si>
  <si>
    <t>Telegraph Mirror (Sydney), June 7, 1993; H. Edwards, p.156; C. Black pp. 167-169</t>
  </si>
  <si>
    <t>1993.06.09</t>
  </si>
  <si>
    <t>Julian Rocks, Byron Bay</t>
  </si>
  <si>
    <t>Remains recovered from 5.5 m [18'] white shark</t>
  </si>
  <si>
    <t>A. MacCormick, p.56; H. Edwards, pp.11 &amp; 159</t>
  </si>
  <si>
    <t>1993.06.10</t>
  </si>
  <si>
    <t>Goats Island (Moku’auia Island), Malaekahana State Recreation Area, Laie, O'ahu</t>
  </si>
  <si>
    <t>Paddling on surfboard or body board</t>
  </si>
  <si>
    <t>Jonathan Mozo</t>
  </si>
  <si>
    <t>Feet &amp; ankles bitten</t>
  </si>
  <si>
    <t>G. Ambrose, pp.61-68; J. Borg, p.83</t>
  </si>
  <si>
    <t>1993.06.11.a</t>
  </si>
  <si>
    <t>Santa Rosa Shallows, Cozumel</t>
  </si>
  <si>
    <t>Mary Eggemeyer</t>
  </si>
  <si>
    <t>Dallas Morning News, 6//15/1993</t>
  </si>
  <si>
    <t>1993.06.11.b</t>
  </si>
  <si>
    <t>Silverstrand</t>
  </si>
  <si>
    <t xml:space="preserve">Kwong Kong-hing </t>
  </si>
  <si>
    <t>1993.06.29</t>
  </si>
  <si>
    <t>Note: see 1992.06.28</t>
  </si>
  <si>
    <t>Quotidien, 4/12/1999</t>
  </si>
  <si>
    <t>1993.06.30</t>
  </si>
  <si>
    <t>Robson Antonio R. Santos</t>
  </si>
  <si>
    <t>1993.07.07</t>
  </si>
  <si>
    <t>Melissa Rodrigues</t>
  </si>
  <si>
    <t>Right knee bitten</t>
  </si>
  <si>
    <t xml:space="preserve">1.8 m to 2.4 m [6' to 8'] shark, tooth fragments recovered </t>
  </si>
  <si>
    <t>G. Taylor, Orlando Sentinel, 7/8/1993 edtion, p. B1; P. LaMee, Orlando Sentinel, 7/9/1993 edtion, p.B3</t>
  </si>
  <si>
    <t>1993.07.30</t>
  </si>
  <si>
    <t>Ralph LeRoux</t>
  </si>
  <si>
    <t>Puncture wounds on chest</t>
  </si>
  <si>
    <t>1993.08.00.b</t>
  </si>
  <si>
    <t>Ile Moro</t>
  </si>
  <si>
    <t>Thierry Kouathe</t>
  </si>
  <si>
    <t>1993.08.00.a</t>
  </si>
  <si>
    <t>Oyster fishing</t>
  </si>
  <si>
    <t>boat, occupants: 2 men</t>
  </si>
  <si>
    <t>Tampa Tribune, 9/18/1993</t>
  </si>
  <si>
    <t>1993.08.12</t>
  </si>
  <si>
    <t>Abalone Point, Westport Union Landing, Mendocino County</t>
  </si>
  <si>
    <t>Free diving for abalone (ascending)</t>
  </si>
  <si>
    <t>David R. Miles</t>
  </si>
  <si>
    <t>Severe bites to head &amp; shoulder</t>
  </si>
  <si>
    <t>R. Collier, pp.140-142;  Orlando Sentinel, 10/2/1992, p.A3</t>
  </si>
  <si>
    <t>1993.08.14</t>
  </si>
  <si>
    <t xml:space="preserve">5.4 m boat  </t>
  </si>
  <si>
    <t>No injury to occupants. Shark struck boat, lifting the outboard motor</t>
  </si>
  <si>
    <t>1993.08.15.a</t>
  </si>
  <si>
    <t>Pamlico Sound</t>
  </si>
  <si>
    <t>Riding floatation device</t>
  </si>
  <si>
    <t>Petra Rijoes</t>
  </si>
  <si>
    <t>Severe lacerations to abdomen &amp; thighs</t>
  </si>
  <si>
    <t>Charlotte Observer, 8/19/1993, p.2C; F. Schwartz, p.23</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</si>
  <si>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</si>
  <si>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</si>
  <si>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</si>
  <si>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</si>
  <si>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</si>
  <si>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</si>
  <si>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</si>
  <si>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1993.08.19.R</t>
  </si>
  <si>
    <t>Bethune Beach, Volusia County</t>
  </si>
  <si>
    <t xml:space="preserve">Shawn Bushong </t>
  </si>
  <si>
    <t>Deseret News, 8/19/1993</t>
  </si>
  <si>
    <t>1993.08.19</t>
  </si>
  <si>
    <t>Paukukalo, Maui</t>
  </si>
  <si>
    <t>Reggie Williams</t>
  </si>
  <si>
    <t>Abrasions &amp; board bitten</t>
  </si>
  <si>
    <t>G. Balazs; T. Allen, p.117; Hawaii Department of Land and Natural Resources</t>
  </si>
  <si>
    <t>1993.08.21</t>
  </si>
  <si>
    <t>Walkers Cay</t>
  </si>
  <si>
    <t>Matinella Reef, 15 to 20 miles west of Walkers Cay</t>
  </si>
  <si>
    <t>1.8 m [6'] blacktip shark or Caribbean reef shark</t>
  </si>
  <si>
    <t>South Florida  Sun Sentinel, 8/22/1993, p. 1A; Palm Beach Post, 8/22/1993</t>
  </si>
  <si>
    <t>1993.09.03</t>
  </si>
  <si>
    <t>Costa Blanca</t>
  </si>
  <si>
    <t xml:space="preserve">Playa de las Arenas, Valencia </t>
  </si>
  <si>
    <t>Jorge Durich Heredia (or Hernandez)</t>
  </si>
  <si>
    <t>Thigh bitten, toes of left foot severed</t>
  </si>
  <si>
    <t>Orlando Sentinel, 9/5/1993, p. A.22 citing El Pais newspaper</t>
  </si>
  <si>
    <t>1993.09.09</t>
  </si>
  <si>
    <t>Little Talbot Island, Jacksonville, Duval County</t>
  </si>
  <si>
    <t>Jerry McInarnay</t>
  </si>
  <si>
    <t>Orlando Sentinel, 9/17/1993, p. B.6</t>
  </si>
  <si>
    <t>1993.09.14</t>
  </si>
  <si>
    <t>Huguenot Memorial Park, Duval County</t>
  </si>
  <si>
    <t>Arthur Quick</t>
  </si>
  <si>
    <t>Orlando Sentinel, 9/17/1993, p. B.6; Miami Herald, 9/17/1993; Ocala Star Banner, 9/17/1993</t>
  </si>
  <si>
    <t>1993.09.16.b</t>
  </si>
  <si>
    <t>near El Cocal Beach</t>
  </si>
  <si>
    <t xml:space="preserve">Jose Diter Roque </t>
  </si>
  <si>
    <t>Left leg gashed</t>
  </si>
  <si>
    <t>3.7 m [12'] white shark</t>
  </si>
  <si>
    <t>1993.09.16.a</t>
  </si>
  <si>
    <t>El Cocal Beach</t>
  </si>
  <si>
    <t>Mauricio Guzman Castaneda</t>
  </si>
  <si>
    <t xml:space="preserve">FATAL, arms &amp; legs bitten, then drowned </t>
  </si>
  <si>
    <t>1993.09.26</t>
  </si>
  <si>
    <t>Danger Point</t>
  </si>
  <si>
    <t>Wimpie Bouwer</t>
  </si>
  <si>
    <t>1993.09.30</t>
  </si>
  <si>
    <t>Mogadishu</t>
  </si>
  <si>
    <t>Edward J. Nicholson</t>
  </si>
  <si>
    <t xml:space="preserve"> Houston Chronicle, 10/9/1993; Times of London, 11/25/1993, et al</t>
  </si>
  <si>
    <t>1993.10.00</t>
  </si>
  <si>
    <t>Mouth of Wallua River, Kaua'i</t>
  </si>
  <si>
    <t>Serious leg wounds</t>
  </si>
  <si>
    <t>A. MacCormick, p.197</t>
  </si>
  <si>
    <t>1993.10.10</t>
  </si>
  <si>
    <t>Goat Rock, Bodega Bay, Sonoma County?</t>
  </si>
  <si>
    <t>Rosemary Johnson</t>
  </si>
  <si>
    <t>No Injury, Kayak holed</t>
  </si>
  <si>
    <t>&gt;6 m [20'] white shark</t>
  </si>
  <si>
    <t>R. R. Collier, pp.143-144; A. MacCormick, pp.98-99</t>
  </si>
  <si>
    <t>1993.10.26</t>
  </si>
  <si>
    <t>Treasure Shores Beach, Indian River County</t>
  </si>
  <si>
    <t>Dawn Schaumann (6.5 months pregnant)</t>
  </si>
  <si>
    <t>Thigh &amp; hand lacerated</t>
  </si>
  <si>
    <t xml:space="preserve">W. Schaumann; Orlando Sentinel, 10/27/1993, p.B6           </t>
  </si>
  <si>
    <t>1993.10.30</t>
  </si>
  <si>
    <t>"Bunkers" Eureka, Humboldt County</t>
  </si>
  <si>
    <t>Serious injury to left leg</t>
  </si>
  <si>
    <t>R. Collier, pp.144-145</t>
  </si>
  <si>
    <t>1993.11.00</t>
  </si>
  <si>
    <t>Stamding</t>
  </si>
  <si>
    <t>A. MacCormick, pp.3-4;  Orlando Sentinel, 12/1/1993, p.A9</t>
  </si>
  <si>
    <t>1993.11.12</t>
  </si>
  <si>
    <t>Horners, Wailua, Kaua'i</t>
  </si>
  <si>
    <t>Surfing, paddling shorewards</t>
  </si>
  <si>
    <t>David Silva</t>
  </si>
  <si>
    <t xml:space="preserve">Nova transcript; Hawaii Department of Land and Natural Resources </t>
  </si>
  <si>
    <t>1993.11.21</t>
  </si>
  <si>
    <t xml:space="preserve"> A pearl  farm in Roebuck Bay</t>
  </si>
  <si>
    <t>Hookah diving</t>
  </si>
  <si>
    <t>Richard Peter Bisley</t>
  </si>
  <si>
    <t>Tiger shark caught 6 days later with diver’s remains in its gut</t>
  </si>
  <si>
    <t>H. Edwards, pp.135-137</t>
  </si>
  <si>
    <t>1993.11.28</t>
  </si>
  <si>
    <t>North Beach Jetty, St Lucie County</t>
  </si>
  <si>
    <t>Scott Johnson</t>
  </si>
  <si>
    <t>"Minor cuts to left leg"</t>
  </si>
  <si>
    <t>Fort Pierce Tribune, 11/30/1993</t>
  </si>
  <si>
    <t>1993.12.00</t>
  </si>
  <si>
    <t>Waipo</t>
  </si>
  <si>
    <t>Daniel McMoyler</t>
  </si>
  <si>
    <t>On 11-Jan-1994, his remains washed ashore. A 2.4 m [8'] tiger shark thought to be involved</t>
  </si>
  <si>
    <t>Allen, pp.109-110</t>
  </si>
  <si>
    <t>1994.01.03</t>
  </si>
  <si>
    <t>Hibberdene</t>
  </si>
  <si>
    <t>Ian Galbraith</t>
  </si>
  <si>
    <t>1.3 m [4'3"] shark</t>
  </si>
  <si>
    <t>1994.01.09</t>
  </si>
  <si>
    <t>Katana Downs Reach, Brisbane River</t>
  </si>
  <si>
    <t>Swimming, after falling off towed kneeboard</t>
  </si>
  <si>
    <t>Gary Cochrane</t>
  </si>
  <si>
    <t>Hamstring bitten</t>
  </si>
  <si>
    <t>Advertiser, 1/12/1994,p.18</t>
  </si>
  <si>
    <t>1994.01.12.R</t>
  </si>
  <si>
    <t>5 m aluminum boat, occupants: Ben Turnbull, Lia &amp; Neville Parker</t>
  </si>
  <si>
    <t>No injury to occupants, shark bit anchor and ladder</t>
  </si>
  <si>
    <t>Advertiser, 1/12/1994, p.18</t>
  </si>
  <si>
    <t>1994.01.30</t>
  </si>
  <si>
    <t>Nahoon Beach, East London</t>
  </si>
  <si>
    <t>1994.01.31.b</t>
  </si>
  <si>
    <t>Sérgio Adriano Gomes Silva</t>
  </si>
  <si>
    <t>M. Szpilman, p.139</t>
  </si>
  <si>
    <t>1994.01.31.a</t>
  </si>
  <si>
    <t>Velzyland, north shore of O'ahu</t>
  </si>
  <si>
    <t>Jim Broach</t>
  </si>
  <si>
    <t>G. Balazs; Allen, p.109</t>
  </si>
  <si>
    <t>1994.02.00</t>
  </si>
  <si>
    <t>Cap Goulvain</t>
  </si>
  <si>
    <t>Laurent Manuireva</t>
  </si>
  <si>
    <t>FATAL, right foot severed</t>
  </si>
  <si>
    <t>1994.02.12</t>
  </si>
  <si>
    <t>Beachview Holiday Resort</t>
  </si>
  <si>
    <t>Kevin Anderson</t>
  </si>
  <si>
    <t>1994.02.13</t>
  </si>
  <si>
    <t>Kailua Bay</t>
  </si>
  <si>
    <t>J. Magbanua</t>
  </si>
  <si>
    <t>Arm bitten while trying to secure shark caught by navy personnel from vessel PROVOKED INCIDENT</t>
  </si>
  <si>
    <t>Hawaii Department of Land and Natural Resources</t>
  </si>
  <si>
    <t>1994.02.19</t>
  </si>
  <si>
    <t>Edwin Riley III</t>
  </si>
  <si>
    <t>Palm Beach Post, 2/20/1994</t>
  </si>
  <si>
    <t>1994.02.27</t>
  </si>
  <si>
    <t>Saxon Reef</t>
  </si>
  <si>
    <t>Gary Lieberman</t>
  </si>
  <si>
    <t>G. Lieberman, M. Levine, GSAF</t>
  </si>
  <si>
    <t>1994.03.01</t>
  </si>
  <si>
    <t>Albano Gomes Dias Filho</t>
  </si>
  <si>
    <t>O. Gadig, BRASAF</t>
  </si>
  <si>
    <t>1994.03.07</t>
  </si>
  <si>
    <t xml:space="preserve">Removing shark from tank in nightclub </t>
  </si>
  <si>
    <t>Steve Rosebloome</t>
  </si>
  <si>
    <t>Arm lacerated by captive shark PROVOKED INCIDENT</t>
  </si>
  <si>
    <t xml:space="preserve">Lemon shark, 4' </t>
  </si>
  <si>
    <t>A. MacCormick, p.227</t>
  </si>
  <si>
    <t>1994.03.23.b</t>
  </si>
  <si>
    <t>300 miles east of Easter Island</t>
  </si>
  <si>
    <t>Swimming alongside NOAA research vessel Discoverer</t>
  </si>
  <si>
    <t>Heather Boswell</t>
  </si>
  <si>
    <t>Leg severed mid-thigh</t>
  </si>
  <si>
    <t>3.6 m [11'9"] white shark</t>
  </si>
  <si>
    <t>H. Boswell, M. Levine &amp; E. Ritter, GSAF</t>
  </si>
  <si>
    <t>1994.03.23.a</t>
  </si>
  <si>
    <t>300 miles East of Easter Island</t>
  </si>
  <si>
    <t>Phil Buffington</t>
  </si>
  <si>
    <t>H. Boswell, M. Levine, GSAF</t>
  </si>
  <si>
    <t>1994.04.02</t>
  </si>
  <si>
    <t>Charles De Wet Reis</t>
  </si>
  <si>
    <t>4.9 m white shark</t>
  </si>
  <si>
    <t>L Compagno, GSAF</t>
  </si>
  <si>
    <t>1994.04.03</t>
  </si>
  <si>
    <t>Miami Beach, Dade County</t>
  </si>
  <si>
    <t>Freediving for seashells</t>
  </si>
  <si>
    <t>Raul Tozo</t>
  </si>
  <si>
    <t>Left shoulder lacerated</t>
  </si>
  <si>
    <t>Miami Herald, 4/5/1994</t>
  </si>
  <si>
    <t>1994.04.06</t>
  </si>
  <si>
    <t>Rum Cay</t>
  </si>
  <si>
    <t>Scott Curatolo-Wagemann</t>
  </si>
  <si>
    <t>Lower right  leg bitten</t>
  </si>
  <si>
    <t>S. Curatolo-Wagemann; SharkSurvivors.com</t>
  </si>
  <si>
    <t>1994.04.15</t>
  </si>
  <si>
    <t>3 m [10'], 200-kg [441-lb] bull shark</t>
  </si>
  <si>
    <t>1994.04.16</t>
  </si>
  <si>
    <t>Sunset Cliffs, San Diego, San Diego County</t>
  </si>
  <si>
    <t>Michele Von Emster</t>
  </si>
  <si>
    <t>Not a shark attack; possibly murder. Body recovered 4-16-1994 minus severed leg</t>
  </si>
  <si>
    <t>Blue shark bites post mortem</t>
  </si>
  <si>
    <t>R. Collier; McCormick, p.147</t>
  </si>
  <si>
    <t>1994.05.15</t>
  </si>
  <si>
    <t>Joel Tatro</t>
  </si>
  <si>
    <t>Right knee lacerated</t>
  </si>
  <si>
    <t>&gt;1.8 m [6'] shark</t>
  </si>
  <si>
    <t>Orlando Sentinel, 5/16/1994</t>
  </si>
  <si>
    <t>1994.05.23</t>
  </si>
  <si>
    <t>Jim Sellmer</t>
  </si>
  <si>
    <t>Gash on ankle</t>
  </si>
  <si>
    <t>Orlando Sentinel, 5/24/1994, p. C3 &amp;  5/25/ 1994, p. D.3</t>
  </si>
  <si>
    <t>1994.05.24</t>
  </si>
  <si>
    <t>Spessard Holland Park, Melbourne Beach, Brevard County</t>
  </si>
  <si>
    <t>Lower left calf &amp; ankle  lacerated</t>
  </si>
  <si>
    <t>Tampa Tribune, 5/26/1994; Bradenton Herald, 5/26/1994</t>
  </si>
  <si>
    <t>1994.05.28</t>
  </si>
  <si>
    <t>3 miles east of Jacksonville Beach, Duval County</t>
  </si>
  <si>
    <t>James Plumer</t>
  </si>
  <si>
    <t>Miami Herald, 5/30/1994; Tampa Tribune; Bradenton Herald, Bradenton Herald, 5/30/1994</t>
  </si>
  <si>
    <t>1994.05.31.b</t>
  </si>
  <si>
    <t>Ponce Inlet, Volusia County</t>
  </si>
  <si>
    <t>Steve Polack</t>
  </si>
  <si>
    <t>C. Lancaster, Orlando Sentinel,  6/1/1994, p.C1</t>
  </si>
  <si>
    <t>1994.05.31.a</t>
  </si>
  <si>
    <t xml:space="preserve"> Daytona Beach, Volusia County</t>
  </si>
  <si>
    <t>Alex Reeber</t>
  </si>
  <si>
    <t>1.2 m [4'] spinner shark</t>
  </si>
  <si>
    <t>C. Lancaster, Orlando Sentinel, 6/1/1994, p.C1; P.LaMee, Orlando Sentinel, 9/4/1995, p.C.3</t>
  </si>
  <si>
    <t>1994.06.24</t>
  </si>
  <si>
    <t>Freeport</t>
  </si>
  <si>
    <t>Alton Curtis</t>
  </si>
  <si>
    <t>Forearm severely bitten</t>
  </si>
  <si>
    <t>Miami Herald, 7/9/1994</t>
  </si>
  <si>
    <t>1994.07.08.a</t>
  </si>
  <si>
    <t xml:space="preserve">Michael Post </t>
  </si>
  <si>
    <t>P. LaMee, Orlando Sentinel, 9/4/1995, p. D3</t>
  </si>
  <si>
    <t>1994.07.08.b</t>
  </si>
  <si>
    <t>Sandro Paulo dos Santos</t>
  </si>
  <si>
    <t>1994.07.09.b</t>
  </si>
  <si>
    <t>Bruce Corby</t>
  </si>
  <si>
    <t>A Gifford, GSAF</t>
  </si>
  <si>
    <t>1994.07.09.c</t>
  </si>
  <si>
    <t>Thierry Boulay</t>
  </si>
  <si>
    <t>3 to 3.5 m [10' to 11.5'] bull shark</t>
  </si>
  <si>
    <t>1994.07.09.a</t>
  </si>
  <si>
    <t>Andrew Carter</t>
  </si>
  <si>
    <t>1994.07.09.d</t>
  </si>
  <si>
    <t>Alessandro Gomes de Souza</t>
  </si>
  <si>
    <t>1994.07.24</t>
  </si>
  <si>
    <t>Carlos Frederico Gomes Martins</t>
  </si>
  <si>
    <t>Left foot severed</t>
  </si>
  <si>
    <t>C.F.G. Martins; JCOnline</t>
  </si>
  <si>
    <t>1994.08.22</t>
  </si>
  <si>
    <t>Kagoshima Prefecture</t>
  </si>
  <si>
    <t>Tatsugo-cho</t>
  </si>
  <si>
    <t>Nagisa Yasuhara</t>
  </si>
  <si>
    <t>1994.09.05</t>
  </si>
  <si>
    <t>Makaha Surf Beach</t>
  </si>
  <si>
    <t>Jumped off rocks into white water</t>
  </si>
  <si>
    <t>Rose Ann Savea</t>
  </si>
  <si>
    <t>Small shark</t>
  </si>
  <si>
    <t>Dr. P. Bjorkman</t>
  </si>
  <si>
    <t>1994.09.11.R</t>
  </si>
  <si>
    <t>Adrift on refugee raft</t>
  </si>
  <si>
    <t>2 Cuban brothers</t>
  </si>
  <si>
    <t>Sunday Herald Sun, 9/11/1994, p.25</t>
  </si>
  <si>
    <t>1994.09.21</t>
  </si>
  <si>
    <t>Short Sand Beach, Oswald West State Park</t>
  </si>
  <si>
    <t>Rob MacKenzie</t>
  </si>
  <si>
    <t>R. Collier+M2079</t>
  </si>
  <si>
    <t>1994.09.26</t>
  </si>
  <si>
    <t>North Forest Beach, near Hilton Head, Beaufort County</t>
  </si>
  <si>
    <t>Lioubov Kozarinova</t>
  </si>
  <si>
    <t>Right side of abdomen &amp; left hand bitten</t>
  </si>
  <si>
    <t>Atlanta Journal-Constitution, 9/27/1994; Charlotte Observer, 9/27/1994, p.1C</t>
  </si>
  <si>
    <t>1994.10.05</t>
  </si>
  <si>
    <t>Scott Dulmage</t>
  </si>
  <si>
    <t>Orlando Sentinel, 10/5/1994, p.B3</t>
  </si>
  <si>
    <t>1994.10.08</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</si>
  <si>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</si>
  <si>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</si>
  <si>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</si>
  <si>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</si>
  <si>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</si>
  <si>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1994.10.17</t>
  </si>
  <si>
    <t>Ednaldo Jose da Silva</t>
  </si>
  <si>
    <t>1994.10.18</t>
  </si>
  <si>
    <t>Unidentified</t>
  </si>
  <si>
    <t>1994.11.06.a</t>
  </si>
  <si>
    <t>Kealia Beach, Kaua'i</t>
  </si>
  <si>
    <t>C. Stokes</t>
  </si>
  <si>
    <t>No injury, shark bit surfboard</t>
  </si>
  <si>
    <t>1994.11.13</t>
  </si>
  <si>
    <t>Off the Hanalei River, Kaua'i</t>
  </si>
  <si>
    <t xml:space="preserve">Kathleen  McCarthy Lunn </t>
  </si>
  <si>
    <t>Right thigh &amp; board bitten</t>
  </si>
  <si>
    <t>G. Balazs; G. Ambrose, pp.24-29</t>
  </si>
  <si>
    <t>1994.11.25.a</t>
  </si>
  <si>
    <t xml:space="preserve">Raggedtooth shark, 2.7 m [9'] </t>
  </si>
  <si>
    <t>1994.12.01</t>
  </si>
  <si>
    <t>Laudenilson Gomes de Lima</t>
  </si>
  <si>
    <t xml:space="preserve">   San Jose Mercury News, 1/6/1995, p.12A </t>
  </si>
  <si>
    <t>1994.12.09.a</t>
  </si>
  <si>
    <t>Commercial diver (submerged or treading water)</t>
  </si>
  <si>
    <t xml:space="preserve">FATAL, right leg nearly severed, puncture wounds to left leg </t>
  </si>
  <si>
    <t>5 m to 5.5 m [16.5' to 18'] white shark</t>
  </si>
  <si>
    <t>R. Collier, pp.147-148; Orlando Sentinel, 12/10/1994, p.A3</t>
  </si>
  <si>
    <t>1994.12.09.b</t>
  </si>
  <si>
    <t>Hinchinbrook Channel, Queensland</t>
  </si>
  <si>
    <t>Murder victim</t>
  </si>
  <si>
    <t>Peter Saibura</t>
  </si>
  <si>
    <t>Shark scavenged on his corpse</t>
  </si>
  <si>
    <t>Courier Mail, 3/30/1995</t>
  </si>
  <si>
    <t>1994.12.10</t>
  </si>
  <si>
    <t>Tafea Province</t>
  </si>
  <si>
    <t>Aniwa Island</t>
  </si>
  <si>
    <t>Vanuatu  Weekly Hebdomadaire, 12/10/1994, p.6</t>
  </si>
  <si>
    <t>1994.12.11</t>
  </si>
  <si>
    <t>Jorge de Oliveira Andrade</t>
  </si>
  <si>
    <t>1994.12.13</t>
  </si>
  <si>
    <t>Tiago Costa de Lima</t>
  </si>
  <si>
    <t>JCOnline; M. Szpilman</t>
  </si>
  <si>
    <t>1994.12.18</t>
  </si>
  <si>
    <t>Kinikini, Mana, Kaua'i</t>
  </si>
  <si>
    <t>Surfing, sitting on board</t>
  </si>
  <si>
    <t>1994.12.30</t>
  </si>
  <si>
    <t>Fritz Van Zyl</t>
  </si>
  <si>
    <t>M. Levine, GSAF; M.  Marks</t>
  </si>
  <si>
    <t>1995.01.02</t>
  </si>
  <si>
    <t>Humberto Moraes de Souza</t>
  </si>
  <si>
    <t>San Jose Mercury News, 1/6/1995, p.12A</t>
  </si>
  <si>
    <t>1995.01.24</t>
  </si>
  <si>
    <t>Mthokozisi Cedrick Mpanza</t>
  </si>
  <si>
    <t xml:space="preserve">FATAL, right thigh bitten &amp; femur exposed, shallow lacerations on right calf &amp; left thigh &amp; fingers lacerated </t>
  </si>
  <si>
    <t>1995.02.00</t>
  </si>
  <si>
    <t>Wind surfing</t>
  </si>
  <si>
    <t>A. Brenneka, sharkattacksurvivors.com</t>
  </si>
  <si>
    <t>1995.02.19</t>
  </si>
  <si>
    <t>Johan Deetlefs</t>
  </si>
  <si>
    <t>Lacerations to lower leg &amp; foot</t>
  </si>
  <si>
    <t xml:space="preserve">A. Gifford, GSAF </t>
  </si>
  <si>
    <t>1995.03.05</t>
  </si>
  <si>
    <t>Praia do Olho D'Água, São Luis</t>
  </si>
  <si>
    <t>E.S.</t>
  </si>
  <si>
    <t>1995.03.11</t>
  </si>
  <si>
    <t>Cactus Beach</t>
  </si>
  <si>
    <t>Andy McBain</t>
  </si>
  <si>
    <t xml:space="preserve">Bronze whaler shark, 2 m </t>
  </si>
  <si>
    <t>Advertiser, 3/13/1995, p.1 &amp; 7/22/1995, p.13</t>
  </si>
  <si>
    <t>1995.03.21</t>
  </si>
  <si>
    <t>Clark Island, Sydney Harbour</t>
  </si>
  <si>
    <t>Mary Meagher</t>
  </si>
  <si>
    <t>No injury, knocked off board by shark</t>
  </si>
  <si>
    <t xml:space="preserve">Deseret News, 3/24/1995 </t>
  </si>
  <si>
    <t>1995.04.09.a</t>
  </si>
  <si>
    <t>Aichi Prefecture</t>
  </si>
  <si>
    <t>Atsumi Peninsula</t>
  </si>
  <si>
    <t>Scuba diving for bivalves</t>
  </si>
  <si>
    <t>Shintaro Hara</t>
  </si>
  <si>
    <t>1995.04.09.b</t>
  </si>
  <si>
    <t>Honeysuckle Point, Eden</t>
  </si>
  <si>
    <t>David Malone</t>
  </si>
  <si>
    <t>No injury, shark took swimfin</t>
  </si>
  <si>
    <t>Daily Telegraph 55/9/1996, p.7</t>
  </si>
  <si>
    <t>1995.04.13</t>
  </si>
  <si>
    <t>Mark Degraff</t>
  </si>
  <si>
    <t>Puncture wounds on right foot</t>
  </si>
  <si>
    <t>S. Petersohn, GSAF</t>
  </si>
  <si>
    <t>1995.04.16</t>
  </si>
  <si>
    <t>C.M.</t>
  </si>
  <si>
    <t>Dorsum of right hand bitten</t>
  </si>
  <si>
    <t>Probable bluefish bite</t>
  </si>
  <si>
    <t>1995.05.12</t>
  </si>
  <si>
    <t>Jangkodo Island</t>
  </si>
  <si>
    <t>Kim Sun-sim</t>
  </si>
  <si>
    <t>Right leg severed FATAL</t>
  </si>
  <si>
    <t>1995.05.18</t>
  </si>
  <si>
    <t>Bernier Island, Shark Bay</t>
  </si>
  <si>
    <t>Hutchins</t>
  </si>
  <si>
    <t>1995.05.24</t>
  </si>
  <si>
    <t>Waya Island</t>
  </si>
  <si>
    <t>Sleeping in anchored boat</t>
  </si>
  <si>
    <t>Kinijioji Vindovi</t>
  </si>
  <si>
    <t xml:space="preserve">FATAL, hand &amp; leg severely injured by shark that leapt into boat  </t>
  </si>
  <si>
    <t>Another report of the same or similar incident states that a 15' shark leapt into a boat, injuring all 4 people on board</t>
  </si>
  <si>
    <t>1995.05.26</t>
  </si>
  <si>
    <t>Brent Enck</t>
  </si>
  <si>
    <t>Possibly a bull shark</t>
  </si>
  <si>
    <t>Fort Pierce Tribune, 5/31/1995</t>
  </si>
  <si>
    <t>1995.05.31</t>
  </si>
  <si>
    <t>Sai Kung Beach</t>
  </si>
  <si>
    <t>Tso Kam-Sun</t>
  </si>
  <si>
    <t xml:space="preserve">FATAL, right leg severed, left leg lacerated </t>
  </si>
  <si>
    <t xml:space="preserve">J. Wong, GSAF; Daily Telegraph Mirror, 6/3/1995;  </t>
  </si>
  <si>
    <t>1995.06.02</t>
  </si>
  <si>
    <t>Sheung Sze Wan Beach</t>
  </si>
  <si>
    <t>Herman Lo Cheuk-Yuet</t>
  </si>
  <si>
    <t xml:space="preserve">FATAL, right thigh bitten, femur exposed  </t>
  </si>
  <si>
    <t>1.8 m to 2.1 m [6' to 7'] shark</t>
  </si>
  <si>
    <t xml:space="preserve">J. Wong, GSAF; Daily Telegraph Mirror, 6/14/1995, p.42 </t>
  </si>
  <si>
    <t>1995.06.13</t>
  </si>
  <si>
    <t>Clearwater Bay</t>
  </si>
  <si>
    <t>First Beach</t>
  </si>
  <si>
    <t>Wong Kwai-yung</t>
  </si>
  <si>
    <t>FATAL, left  leg &amp; forearm severed</t>
  </si>
  <si>
    <t>Though to involve a tiger shark</t>
  </si>
  <si>
    <t>J. Wong &amp; R.D. Weeks, GSAF; Daily Telegraph Mirror, 6/14/1995, p.42</t>
  </si>
  <si>
    <t>1995.06.14</t>
  </si>
  <si>
    <t>Opposite Grand Wailea Resort, Wailea, Maui</t>
  </si>
  <si>
    <t>Donald Bloom</t>
  </si>
  <si>
    <t xml:space="preserve">Puncture wounds &amp; scratches to torso &amp; left leg </t>
  </si>
  <si>
    <t>G. Ambrose, pp.41-47</t>
  </si>
  <si>
    <t>1995.06.16</t>
  </si>
  <si>
    <t>Amber Delmans</t>
  </si>
  <si>
    <t>Orlando Sentinel, 6/19/1995, p.B3; Fort Pierce Tribune,  6/19/1995</t>
  </si>
  <si>
    <t>1995.06.17.a</t>
  </si>
  <si>
    <t>Jensen Beach Park, Martin County</t>
  </si>
  <si>
    <t>Paul Lucas</t>
  </si>
  <si>
    <t xml:space="preserve">Orlando Sentinel, 6/19/1995, p.B3; Fort Pierce Tribune,  6/19/1995; The Palm Beach Post - June 18, 1995 </t>
  </si>
  <si>
    <t>1995.06.17.b</t>
  </si>
  <si>
    <t>Garden City Beach, Horry County</t>
  </si>
  <si>
    <t>Jim Whitney</t>
  </si>
  <si>
    <t>C. Creswell, GSAF; Charlotte Observer, 8/12/1995</t>
  </si>
  <si>
    <t>1995.06.23</t>
  </si>
  <si>
    <t>Playing / jumping</t>
  </si>
  <si>
    <t>Joshua Bradley</t>
  </si>
  <si>
    <t>"sand" shark</t>
  </si>
  <si>
    <t>1995.06.24</t>
  </si>
  <si>
    <t>LaJolla Shores, San Diego County</t>
  </si>
  <si>
    <t xml:space="preserve">R. Collier, pp.148-149      </t>
  </si>
  <si>
    <t>1995.06.30</t>
  </si>
  <si>
    <t>Bluefish Cove, Pt. Lobos State Park, Monterey County</t>
  </si>
  <si>
    <t>Scuba diving (ascending using scooter)</t>
  </si>
  <si>
    <t>Marco Flagg</t>
  </si>
  <si>
    <t>Forearm, abdomen &amp; upper leg lacerated</t>
  </si>
  <si>
    <t xml:space="preserve">R. Collier, pp.149-151    </t>
  </si>
  <si>
    <t>1995.07.03</t>
  </si>
  <si>
    <t>Cat Island, Harrison County</t>
  </si>
  <si>
    <t>Cheryl Lowman</t>
  </si>
  <si>
    <t>Minor laceration to leg from a hooked shark PROVOKED INCIDENT</t>
  </si>
  <si>
    <t>Sun Herald, 7/4/1995</t>
  </si>
  <si>
    <t>1995.07.06</t>
  </si>
  <si>
    <t>Port Aransas</t>
  </si>
  <si>
    <t>Mark George</t>
  </si>
  <si>
    <t>Associated Press, 7/8/1995</t>
  </si>
  <si>
    <t>1995.07.07</t>
  </si>
  <si>
    <t>Candeias</t>
  </si>
  <si>
    <t>Clélio Rosendo Falcão Filho</t>
  </si>
  <si>
    <t>Arm bitten, FATAL</t>
  </si>
  <si>
    <t>1995.07.23</t>
  </si>
  <si>
    <t>P. LaMee, Orlando Sentinel, 8/12/1995, p.D.1</t>
  </si>
  <si>
    <t>1995.07.24</t>
  </si>
  <si>
    <t>Charlotte Observer, 7/29/1995, p.3C</t>
  </si>
  <si>
    <t>1995.07.28.a</t>
  </si>
  <si>
    <t>Hand bitten (minor injury)</t>
  </si>
  <si>
    <t>1995.07.28.c</t>
  </si>
  <si>
    <t>Patrick Moore</t>
  </si>
  <si>
    <t>Laceration to heel</t>
  </si>
  <si>
    <t>S. Petersohn, GSAF; C. Lancaster &amp; M. Losey, Orlando Sentinel, 7/29/1995; P. LaMee, Orlando Sentinel, 8/12/1995, p.D.1</t>
  </si>
  <si>
    <t>1995.07.28.b</t>
  </si>
  <si>
    <t>Eric Kozak</t>
  </si>
  <si>
    <t xml:space="preserve">2-inch laceration to lower right leg </t>
  </si>
  <si>
    <t>S. Petersohn, GSAF; C. Lancaster &amp; M. Losey, Orlando Sentinel, 7/29/1995, p.A1;  P. LaMee, Orlando Sentinel, 8/12/1995, p.D.1</t>
  </si>
  <si>
    <t>1995.07.28.e</t>
  </si>
  <si>
    <t>1995.07.28.d</t>
  </si>
  <si>
    <t>Minor laceration on lower leg</t>
  </si>
  <si>
    <t>C. Lancaster &amp; M. Losey, Orlando Sentinel, 7/29/1995; P. LaMee, Orlando Sentinel, 8/12/1995, p.D.1</t>
  </si>
  <si>
    <t>1995.08.01</t>
  </si>
  <si>
    <t>Vava’u</t>
  </si>
  <si>
    <t>Neiafu</t>
  </si>
  <si>
    <t>Jim McManus</t>
  </si>
  <si>
    <t>Finger broken when hooked shark grabbed his catch</t>
  </si>
  <si>
    <t>J. McManus, M. Levine, GSAF</t>
  </si>
  <si>
    <t>1995.08.00</t>
  </si>
  <si>
    <t>Carmel, Monterey County</t>
  </si>
  <si>
    <t>Marco Carme</t>
  </si>
  <si>
    <t>Reported in Oct issue of Diver magazine, possibly confused with Marco Flagg incident</t>
  </si>
  <si>
    <t>1995.08.07</t>
  </si>
  <si>
    <t xml:space="preserve">Ponce de Leon Inlet, Volusia County </t>
  </si>
  <si>
    <t>Matt Sturgis</t>
  </si>
  <si>
    <t>Multiple bites on right leg and knee</t>
  </si>
  <si>
    <t>S. Petersohn, GSAF; Orlando Sentinel, 8/9/1995, p.C.1; Miami Herald, 8/9/1995</t>
  </si>
  <si>
    <t>1995.08.10.a</t>
  </si>
  <si>
    <t>Ocean Lakes Campground, south of Myrtle Beach, Horry County</t>
  </si>
  <si>
    <t>"Riding waves on a board"</t>
  </si>
  <si>
    <t xml:space="preserve">Venus  Lindsey </t>
  </si>
  <si>
    <t>Charlotte Observer, 8/12/1995, p.1C; C . Creswell, GSAF</t>
  </si>
  <si>
    <t>1995.08.10.b</t>
  </si>
  <si>
    <t>Laceration to left heel</t>
  </si>
  <si>
    <t>News-Journal, 8/11/1995</t>
  </si>
  <si>
    <t>1995.08.13.a</t>
  </si>
  <si>
    <t>Kyle Dickens</t>
  </si>
  <si>
    <t>J. L. Almeida, M.D.</t>
  </si>
  <si>
    <t>1995.08.15</t>
  </si>
  <si>
    <t xml:space="preserve">Daytona Beach, Volusia County </t>
  </si>
  <si>
    <t>James Oatley</t>
  </si>
  <si>
    <t>S. Petersohn, GSAF; Bradenton Herald &amp; Ocala Star Banner, 8/17/1995; London Daily Star, 8/19/1995</t>
  </si>
  <si>
    <t>1995.08.19</t>
  </si>
  <si>
    <t>Near Tapana Island</t>
  </si>
  <si>
    <t>Laukau Lile</t>
  </si>
  <si>
    <t xml:space="preserve">Upper left thigh avulsed  </t>
  </si>
  <si>
    <t>S. Fonea, M.D.</t>
  </si>
  <si>
    <t>1995.08.21</t>
  </si>
  <si>
    <t>Cape Lookout Bight</t>
  </si>
  <si>
    <t>Two 1.2 m to 1.5 m [4' to 5'] sharks</t>
  </si>
  <si>
    <t>1995.08.22.a</t>
  </si>
  <si>
    <t>Ponce de Leon Inlet, Volusia County</t>
  </si>
  <si>
    <t>Jason Barzo</t>
  </si>
  <si>
    <t>Bottom of left foot gashed</t>
  </si>
  <si>
    <t>C. Lancaster, Orlando Sentinel, 8/24/1995, p.D1</t>
  </si>
  <si>
    <t>1995.08.22.c</t>
  </si>
  <si>
    <t>Wrightsville Beach, New Hanover County</t>
  </si>
  <si>
    <t>Scott Hall</t>
  </si>
  <si>
    <t>1995.08.25</t>
  </si>
  <si>
    <t>Off Masonboro Island, New Hanover County</t>
  </si>
  <si>
    <t>Michael Greenwood</t>
  </si>
  <si>
    <t>Charlotte Observer, 8/27/1995, p.2B</t>
  </si>
  <si>
    <t>1995.08.26/b</t>
  </si>
  <si>
    <t>Brian Korth</t>
  </si>
  <si>
    <t>Left elbow bitten</t>
  </si>
  <si>
    <t>Gainsville Sun, 8/30/1995</t>
  </si>
  <si>
    <t>1995.08.26.a</t>
  </si>
  <si>
    <t>Dwight Irvin</t>
  </si>
  <si>
    <t>4 puncture wounds on right pinky finger</t>
  </si>
  <si>
    <t>S. Petersohn, GSAF; C. Lancaster, Orlando Sentinel, 8/27/1995, p.B5; Ocala Star Banner, 8/28/1995</t>
  </si>
  <si>
    <t>1995.08.27</t>
  </si>
  <si>
    <t>Aluisio Francisco da Silva Filho</t>
  </si>
  <si>
    <t>1995.08.31.b</t>
  </si>
  <si>
    <t>North Beach Inlet, St. Lucie County</t>
  </si>
  <si>
    <t>Jason Cablish</t>
  </si>
  <si>
    <t>Left hand &amp; forearm bitten</t>
  </si>
  <si>
    <t>Fort Pierce Tribune, 9/1/1995</t>
  </si>
  <si>
    <t>1995.08.31.a</t>
  </si>
  <si>
    <t>On a float</t>
  </si>
  <si>
    <t>Robert Hall</t>
  </si>
  <si>
    <t>Puncture wounds on ankle &amp; leg</t>
  </si>
  <si>
    <t>The State (Colombia, SA) 9/1/1995; Charlotte Observer, 9/2/1995, p.4C</t>
  </si>
  <si>
    <t>1995.09.03.a</t>
  </si>
  <si>
    <t>Bald Head Island, Brunswick County</t>
  </si>
  <si>
    <t>Laceration to lower leg</t>
  </si>
  <si>
    <t>Wilmington MorningStar, 9/5/1995</t>
  </si>
  <si>
    <t>1995.09.03.b</t>
  </si>
  <si>
    <t>Shelter Cove, Humboldt County</t>
  </si>
  <si>
    <t>Abalone diving using Hookah (resting on the surface)</t>
  </si>
  <si>
    <t>Brian Hillenburg</t>
  </si>
  <si>
    <t>R. Collier, pp.151-153</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</si>
  <si>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</si>
  <si>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</si>
  <si>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</si>
  <si>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</si>
  <si>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</si>
  <si>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</si>
  <si>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1995.09.13</t>
  </si>
  <si>
    <t>Alligator Reef, off Islamorada, Monroe County</t>
  </si>
  <si>
    <t>William Covert</t>
  </si>
  <si>
    <t>3 m to 3.7 m [10' to 12'] bull shark</t>
  </si>
  <si>
    <t xml:space="preserve">G. Hubbell; J. Castro; Ocala Star-Banner, 9/22/1995; Orlando Sentinel, 9/23/1995, p.D1
</t>
  </si>
  <si>
    <t>1995.09.16</t>
  </si>
  <si>
    <t>Body-boarding</t>
  </si>
  <si>
    <t>Jerome Pruneaux</t>
  </si>
  <si>
    <t>LeQuotidien, 12/4/1999</t>
  </si>
  <si>
    <t>1995.09.17</t>
  </si>
  <si>
    <t>Jill Varney</t>
  </si>
  <si>
    <t>Left elbow and bicep bitten</t>
  </si>
  <si>
    <t>S. Petersohn, GSAF; Orlando Sentinel, 9/18/1995, p.C.3</t>
  </si>
  <si>
    <t>1995.09.19.</t>
  </si>
  <si>
    <t>Matanzas Bay Inlet, St. Johns County</t>
  </si>
  <si>
    <t>Gavin Korth</t>
  </si>
  <si>
    <t>Left arm &amp; hand lacerated</t>
  </si>
  <si>
    <t>Orlando Sentinel, 9/20/1995, p.C.3</t>
  </si>
  <si>
    <t>1995.09.28</t>
  </si>
  <si>
    <t>Davenport Landing, Santa Cruz County</t>
  </si>
  <si>
    <t>Mike Sullivan</t>
  </si>
  <si>
    <t>Right foot bruised, board bitten</t>
  </si>
  <si>
    <t>R. Collier, pp.153-154</t>
  </si>
  <si>
    <t>1995.09.30.b</t>
  </si>
  <si>
    <t>Crescent Beach, St. Augustine, St. Johns County</t>
  </si>
  <si>
    <t>Jon Grace</t>
  </si>
  <si>
    <t>4 punctures in left foot</t>
  </si>
  <si>
    <t>1.5 to 1.8 m [5' to 6'] shark</t>
  </si>
  <si>
    <t>St. Petersburg Times, 10/3/1995</t>
  </si>
  <si>
    <t>1995.09.30.a</t>
  </si>
  <si>
    <t>North Beach, Hutchinson Island, St. Lucie County</t>
  </si>
  <si>
    <t>Ryan Evans</t>
  </si>
  <si>
    <t>Leg &amp; ankle bitten</t>
  </si>
  <si>
    <t>The Palm Beach Post, 10/1/1995</t>
  </si>
  <si>
    <t>1995.10.01</t>
  </si>
  <si>
    <t>Stephen Massfeller</t>
  </si>
  <si>
    <t>Right arm injured</t>
  </si>
  <si>
    <t>1.2 m to 1.5 m [4' to 5']   shark</t>
  </si>
  <si>
    <t>Orlando Sentinel, 10/2/1995, p. C1; Ocala Star Banner, 10/3/1995</t>
  </si>
  <si>
    <t>1995.10.11</t>
  </si>
  <si>
    <t>Pialba, Hervey Bay</t>
  </si>
  <si>
    <t>Playing / standing</t>
  </si>
  <si>
    <t>Lisa Mott</t>
  </si>
  <si>
    <t>Herald Sun, 10/12/1995, p.9</t>
  </si>
  <si>
    <t>1995.10.21</t>
  </si>
  <si>
    <t>John Foley</t>
  </si>
  <si>
    <t>I. Nordemar, Fort Pierce Tribune, 10/25/1995</t>
  </si>
  <si>
    <t>1995.10.28.R</t>
  </si>
  <si>
    <t>Matthew Beyrer</t>
  </si>
  <si>
    <t>Flagler/Palm Coast News Tribune, 10/28/1995</t>
  </si>
  <si>
    <t>1995.11.29</t>
  </si>
  <si>
    <t>Chatham Islands, east of New Zealand</t>
  </si>
  <si>
    <t>Diving, gathering shellfish</t>
  </si>
  <si>
    <t>Kina Scollay</t>
  </si>
  <si>
    <t>Leg &amp; chest lacerated</t>
  </si>
  <si>
    <t>1995.11.17</t>
  </si>
  <si>
    <t>Great Keppel Island</t>
  </si>
  <si>
    <t>Roberto Giordan</t>
  </si>
  <si>
    <t>1995.11.25.b</t>
  </si>
  <si>
    <t>Ha'ena, Kaua'i</t>
  </si>
  <si>
    <t>Wendall Olanolan</t>
  </si>
  <si>
    <t>G. Balazs</t>
  </si>
  <si>
    <t>1995.11.25.a</t>
  </si>
  <si>
    <t>Northern Arabian Sea</t>
  </si>
  <si>
    <t>Fell off aircraft carrier</t>
  </si>
  <si>
    <t>Zacharay Mayo, a U.S. Marine</t>
  </si>
  <si>
    <t>Minor injuries, bites on fingers &amp; toes. Rescued by Pakistani fishermen</t>
  </si>
  <si>
    <t>CNN</t>
  </si>
  <si>
    <t>1995.12.18</t>
  </si>
  <si>
    <t>Southwest of O'ahu</t>
  </si>
  <si>
    <t>Carlton Taniyama</t>
  </si>
  <si>
    <t>1996.01.10</t>
  </si>
  <si>
    <t>Embouchure de l'étang de Saint Paul</t>
  </si>
  <si>
    <t>Grégory Bénèche</t>
  </si>
  <si>
    <t>1996.01.12</t>
  </si>
  <si>
    <t>Eight-mile reef off Port Kembla</t>
  </si>
  <si>
    <t>Chumming for sharks</t>
  </si>
  <si>
    <t>Mini Haa Haar, fiberglass boat, occupants: William Catton, Anthony Green, Tony &amp; Kylie Barnes</t>
  </si>
  <si>
    <t xml:space="preserve">No injury to occupants; shark rammed, bit &amp; sank boat </t>
  </si>
  <si>
    <t>Sunday Mail, 1/14/1996, p.2; A. MacCormick, pp.95-96</t>
  </si>
  <si>
    <t>1996.01.14.b</t>
  </si>
  <si>
    <t>Mutton Bird Island, Albany</t>
  </si>
  <si>
    <t>Marris</t>
  </si>
  <si>
    <t>1996.01.16</t>
  </si>
  <si>
    <t>Ka’eleki’I Point, Maui</t>
  </si>
  <si>
    <t>Swimming with mask &amp; snorkel</t>
  </si>
  <si>
    <t>Robert Rogowicz</t>
  </si>
  <si>
    <t>Lacerations to left foot &amp; right shin</t>
  </si>
  <si>
    <t>Possibly a tiger shark</t>
  </si>
  <si>
    <t>G. Ambrose, pp.48-53</t>
  </si>
  <si>
    <t>1996.01.22</t>
  </si>
  <si>
    <t>Brown's Inlet, Broadwater</t>
  </si>
  <si>
    <t>Jasmine Cox</t>
  </si>
  <si>
    <t>Daily Telegraph, 1/23/1996, p.3</t>
  </si>
  <si>
    <t>1996.01.23</t>
  </si>
  <si>
    <t>Christopher Riley</t>
  </si>
  <si>
    <t>Shark bit his leg after he grabbed its tail &amp; wouldn't let go PROVOKED INCIDENT</t>
  </si>
  <si>
    <t xml:space="preserve">Nurse shark, 0.9 m  [3'] </t>
  </si>
  <si>
    <t>Miami Herald, 1/25/1996</t>
  </si>
  <si>
    <t>1996.02.04</t>
  </si>
  <si>
    <t>Ned's Beach, Lord Howe Island</t>
  </si>
  <si>
    <t>a South Australian boy</t>
  </si>
  <si>
    <t>Ankles injured</t>
  </si>
  <si>
    <t>"reef shark"</t>
  </si>
  <si>
    <t>The Advertiser, 2/6/1996, p.2; Daily Telegraph, 2/5/1996, p.9</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</si>
  <si>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</si>
  <si>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</si>
  <si>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</si>
  <si>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</si>
  <si>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</si>
  <si>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</si>
  <si>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</si>
  <si>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1996.02.10.a</t>
  </si>
  <si>
    <t>schoolboy</t>
  </si>
  <si>
    <t>Leg severed FATAL</t>
  </si>
  <si>
    <t>Sunday Mail (QLD), 2/11/1996, p.28</t>
  </si>
  <si>
    <t>1996.02.10.c</t>
  </si>
  <si>
    <t>a father of six</t>
  </si>
  <si>
    <t>1996.02.10.b</t>
  </si>
  <si>
    <t>College student</t>
  </si>
  <si>
    <t>Thigh</t>
  </si>
  <si>
    <t>1996.02.19.R</t>
  </si>
  <si>
    <t>St. Louis</t>
  </si>
  <si>
    <t>Swimming in fish tank</t>
  </si>
  <si>
    <t>Kathi Peters</t>
  </si>
  <si>
    <t>5 punctures to hand from captive shark PROVOKED INCIDENT</t>
  </si>
  <si>
    <t>nurse shark</t>
  </si>
  <si>
    <t>Deseret News, 2/19/1996; European Stars and Stripes, 2/20/1996</t>
  </si>
  <si>
    <t>1996.02.26</t>
  </si>
  <si>
    <t>Charles Street Wharf, Parramatta River</t>
  </si>
  <si>
    <t>Dived naked into the water on a bet</t>
  </si>
  <si>
    <t>Darren Good</t>
  </si>
  <si>
    <t>Left leg &amp; right testicle bitten</t>
  </si>
  <si>
    <t>Daily Telegraph, 2/29/1996, p.5; H. Edwards, pp.31-32</t>
  </si>
  <si>
    <t>1996.03.00</t>
  </si>
  <si>
    <t>Lord Howe Island</t>
  </si>
  <si>
    <t>Fishing in knee-deep water</t>
  </si>
  <si>
    <t>J. Royle, et. al. (1997)</t>
  </si>
  <si>
    <t>1996.03.05</t>
  </si>
  <si>
    <t>Heron Island</t>
  </si>
  <si>
    <t>Swimming breast stoke</t>
  </si>
  <si>
    <t xml:space="preserve">Jean Hotchkiss </t>
  </si>
  <si>
    <t>Left arm &amp; leg lacerated</t>
  </si>
  <si>
    <t xml:space="preserve">Advertiser, 3/6/1996, p.9; Daily Mail (London), 3/9/1996 </t>
  </si>
  <si>
    <t>1996.04.07</t>
  </si>
  <si>
    <t>Marcos Santana Silva</t>
  </si>
  <si>
    <t>1996.04.25.b</t>
  </si>
  <si>
    <t>Mona Vale</t>
  </si>
  <si>
    <t>Luke Baker</t>
  </si>
  <si>
    <t xml:space="preserve">Puncture wounds on upper left thigh </t>
  </si>
  <si>
    <t>Daily Telegraph, 4/26/1996, p.9</t>
  </si>
  <si>
    <t>1996.04.25.a</t>
  </si>
  <si>
    <t xml:space="preserve">Aya Hamaea </t>
  </si>
  <si>
    <t xml:space="preserve">Puncture wounds on leg </t>
  </si>
  <si>
    <t>1996.04.28.b</t>
  </si>
  <si>
    <t>La'ie Point, O'ahu</t>
  </si>
  <si>
    <t>Wayne Leong</t>
  </si>
  <si>
    <t>1996.05.07</t>
  </si>
  <si>
    <t>Shark Shallows, Ponce Inlet, Volusia County</t>
  </si>
  <si>
    <t>Jimmy Grunewald</t>
  </si>
  <si>
    <t>60 cm to 90 cm [2' to 3'] blacktip or spinner shark</t>
  </si>
  <si>
    <t>S. Petersohn, GSAF; G. Nansen;  P.LaMee, Orlando Sentinel, 5/8/1996, p.B3; Daytona Beach News Journal, 5/8/1996, p.1D</t>
  </si>
  <si>
    <t>1996.05.10</t>
  </si>
  <si>
    <t>Shell Diving</t>
  </si>
  <si>
    <t>Lee Kwan-seok</t>
  </si>
  <si>
    <t>1996.05.18</t>
  </si>
  <si>
    <t>South of Ponce Inlet, Volusia County</t>
  </si>
  <si>
    <t>Mike Rebel</t>
  </si>
  <si>
    <t>Right foot &amp; ankle bitten</t>
  </si>
  <si>
    <t xml:space="preserve">S. Petersohn, GSAF; Orlando Sentinel; Daytona Beach News Journal, 5/19/1996, p.1A </t>
  </si>
  <si>
    <t>1996.05.24</t>
  </si>
  <si>
    <t>Wreck of paddle steamer, Koputai, 6 km off Bondi Beach</t>
  </si>
  <si>
    <t xml:space="preserve">Tech diving </t>
  </si>
  <si>
    <t>Pat Bowring</t>
  </si>
  <si>
    <t>Daily Telegraph, 5/29/1996, p.5 &amp; 6/8/1996, p.15; H. Edwards, pp. 9-15</t>
  </si>
  <si>
    <t>1996.05.28</t>
  </si>
  <si>
    <t>The Steps, Wilderness</t>
  </si>
  <si>
    <t>Donovan Köhne</t>
  </si>
  <si>
    <t xml:space="preserve">2.5 m [8.25'] white shark </t>
  </si>
  <si>
    <t>1996.06.04</t>
  </si>
  <si>
    <t>Justin Sanders</t>
  </si>
  <si>
    <t>ZigZag Magazine</t>
  </si>
  <si>
    <t>1996.06.06</t>
  </si>
  <si>
    <t>Suicide Point, Point Leo</t>
  </si>
  <si>
    <t>George Lucas</t>
  </si>
  <si>
    <t xml:space="preserve">P. Anderson, Herald Sun, 6/8/1996, p.7 </t>
  </si>
  <si>
    <t>1996.06.25</t>
  </si>
  <si>
    <t>Fripp Island, Beaufort County</t>
  </si>
  <si>
    <t>Beth Shannon</t>
  </si>
  <si>
    <t>Lacerations to left shin, heel &amp; foot</t>
  </si>
  <si>
    <t>C. Creswell, GSAF; Macon Telegraph, 6/17/1996</t>
  </si>
  <si>
    <t>1996.07.04.a</t>
  </si>
  <si>
    <t>Michael Beach</t>
  </si>
  <si>
    <t xml:space="preserve">G. Nansen, D. McGee; Miami Herald, 7/5/1996 </t>
  </si>
  <si>
    <t>1996.07.04.b</t>
  </si>
  <si>
    <t>Public Beach, Siesta Key, Sarasota County</t>
  </si>
  <si>
    <t>Carol Diliberto</t>
  </si>
  <si>
    <t>Laceration on left foot</t>
  </si>
  <si>
    <t>G. Nansen; Sarasota Herald-Tribune (FL), 7/5/1996</t>
  </si>
  <si>
    <t>1996.07.10</t>
  </si>
  <si>
    <t>Andrew Lewis</t>
  </si>
  <si>
    <t>1996.07.14</t>
  </si>
  <si>
    <t>Nakalele Point, Maui</t>
  </si>
  <si>
    <t>Trimurti Day</t>
  </si>
  <si>
    <t>1996.07.20</t>
  </si>
  <si>
    <t>K.O.</t>
  </si>
  <si>
    <t>1996.07.21</t>
  </si>
  <si>
    <t>Truro (Cape Cod), Barnstable County</t>
  </si>
  <si>
    <t>James Orlowski</t>
  </si>
  <si>
    <t xml:space="preserve">Lacerations to left leg &amp; right foot </t>
  </si>
  <si>
    <t>Associated Press, 7/23/1996</t>
  </si>
  <si>
    <t>1996.07.23.b</t>
  </si>
  <si>
    <t>Miyako</t>
  </si>
  <si>
    <t>Hirara City</t>
  </si>
  <si>
    <t>Mr. Moriyoshi Takehara</t>
  </si>
  <si>
    <t>FATAL, torso &amp; abdomen bitten,  forearm severedL</t>
  </si>
  <si>
    <t xml:space="preserve">press clippings ; Okinawa Weekly  Times, 10/14/1996 </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</si>
  <si>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</si>
  <si>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</si>
  <si>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</si>
  <si>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</si>
  <si>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</si>
  <si>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</si>
  <si>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</si>
  <si>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</si>
  <si>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</si>
  <si>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1996.07.26</t>
  </si>
  <si>
    <t>Wiggins Pass, Collier County</t>
  </si>
  <si>
    <t>a German girl</t>
  </si>
  <si>
    <t>Press clipping</t>
  </si>
  <si>
    <t>1996.08.11</t>
  </si>
  <si>
    <t>Bayshore Garden, Sarasota Bay, Sarasota County</t>
  </si>
  <si>
    <t>Jason King</t>
  </si>
  <si>
    <t>No injury, towed by shark that grabbed stringer of fish tied to his waist</t>
  </si>
  <si>
    <t>1.8 m to 2.1 m [6' to 7'] hammerhead shark</t>
  </si>
  <si>
    <t>Bradenton Herald, 8/12/1996, p.L2</t>
  </si>
  <si>
    <t>1996.08.13</t>
  </si>
  <si>
    <t>Bird Rock, Tomales Point</t>
  </si>
  <si>
    <t>Colum Tinley</t>
  </si>
  <si>
    <t>Left shoulder, forearm, hand &amp; abdomen lacerated</t>
  </si>
  <si>
    <t xml:space="preserve">R. Collier, pp.154-155      </t>
  </si>
  <si>
    <t>1996.08.29</t>
  </si>
  <si>
    <t>Body Boarding</t>
  </si>
  <si>
    <t>David Nanod, Jr.</t>
  </si>
  <si>
    <t xml:space="preserve">Tiger shark, 2.4 m [8'] </t>
  </si>
  <si>
    <t>Allen, p.117</t>
  </si>
  <si>
    <t>1996.09.01.b</t>
  </si>
  <si>
    <t>The Sun, 9/2/1996</t>
  </si>
  <si>
    <t>1996.09.01.a</t>
  </si>
  <si>
    <t>Gyula Plaganyi</t>
  </si>
  <si>
    <t>No injury  PROVOKED INCIDENT</t>
  </si>
  <si>
    <t>1996.09.02.b</t>
  </si>
  <si>
    <t>Behune Beach, Volusia County</t>
  </si>
  <si>
    <t>William (or Richard) Schwall</t>
  </si>
  <si>
    <t>S. Petersohn, GSAF; Orlando Sentinel , 9//7/1996; Daytona Beach News Journal, 9/7/1999, p.4C</t>
  </si>
  <si>
    <t>1996.09.02.a</t>
  </si>
  <si>
    <t>Chris Volz</t>
  </si>
  <si>
    <t>Small lacerations on left foot</t>
  </si>
  <si>
    <t>S. Petersohn, GSAF; Daytona Beach News Journal, 9/3/1999, pp. 2D &amp; 4D, 9/7/1999, p.4C</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</si>
  <si>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</si>
  <si>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</si>
  <si>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</si>
  <si>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</si>
  <si>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</si>
  <si>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</si>
  <si>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1996.09.06.b</t>
  </si>
  <si>
    <t>Waihere Bay</t>
  </si>
  <si>
    <t>Vaughn Hill</t>
  </si>
  <si>
    <t>Back, arms &amp; wrist severely lacerated</t>
  </si>
  <si>
    <t xml:space="preserve">R.D. Weeks, GSAF; Otago Daily Times,  9/7/1996, p.2
</t>
  </si>
  <si>
    <t>1996.09.18</t>
  </si>
  <si>
    <t>Robert Gary</t>
  </si>
  <si>
    <t>4 or 5 lacerations on left ankle</t>
  </si>
  <si>
    <t>S. Petersohn, GSAF; Orlando Sentinel, 9/19/1996, p.D3; Tallahassee Democrat, 9/20/1996</t>
  </si>
  <si>
    <t>1996.10.00</t>
  </si>
  <si>
    <t>Josebias Dias</t>
  </si>
  <si>
    <t>1996.10.03.b</t>
  </si>
  <si>
    <t>Aric Hollingsworth</t>
  </si>
  <si>
    <t>4" laceration on left forearm</t>
  </si>
  <si>
    <t>Orlando Sentinel, 10/4/1996</t>
  </si>
  <si>
    <t>1996.10.03.a</t>
  </si>
  <si>
    <t>North Salmon Creek Beach, Sonoma County</t>
  </si>
  <si>
    <t>Kennon Cahill</t>
  </si>
  <si>
    <t>No Injury, shark struck his board</t>
  </si>
  <si>
    <t>R. Collier       http://www.sharkresearchcommittee.com/unprovoked_surfer.htm</t>
  </si>
  <si>
    <t>1996.10.05.</t>
  </si>
  <si>
    <t>Mark Quirt</t>
  </si>
  <si>
    <t>R. Collier, pp.156-157</t>
  </si>
  <si>
    <t>1996.10.09</t>
  </si>
  <si>
    <t>Miyako Island</t>
  </si>
  <si>
    <t>Boragawa Beach</t>
  </si>
  <si>
    <t>Swimming or snorkeling</t>
  </si>
  <si>
    <t xml:space="preserve">Okinawa Weekly  Times, 10/14/1996 </t>
  </si>
  <si>
    <t>1996.10.28.b</t>
  </si>
  <si>
    <t>Barra de Jangada</t>
  </si>
  <si>
    <t>Gilvan Jaime de Freitas Júnior</t>
  </si>
  <si>
    <t>1996.10.28.a</t>
  </si>
  <si>
    <t>Luis Henrique Messias</t>
  </si>
  <si>
    <t>1996.11.18</t>
  </si>
  <si>
    <t>Coral Cove Park, Palm Beach County</t>
  </si>
  <si>
    <t xml:space="preserve">Adam Urban </t>
  </si>
  <si>
    <t>Jupiter Courier, 11/20/1996</t>
  </si>
  <si>
    <t>1996.11.29.a</t>
  </si>
  <si>
    <t>Salmon Creek Beach, Sonoma County</t>
  </si>
  <si>
    <t>Greg Ferry</t>
  </si>
  <si>
    <t>Single laceration on ankle &amp; board bitten</t>
  </si>
  <si>
    <t>R. Collier, p.158</t>
  </si>
  <si>
    <t>1996.12.00.b</t>
  </si>
  <si>
    <t>Charles Wadra</t>
  </si>
  <si>
    <t>Presumed fatal, only his shark-bitten speargun recovered</t>
  </si>
  <si>
    <t>1996.12.00.a</t>
  </si>
  <si>
    <t>L'llot Maetre</t>
  </si>
  <si>
    <t>Attempting to attract dolphins</t>
  </si>
  <si>
    <t>1996.12.10</t>
  </si>
  <si>
    <t>Duck Pond, Sardina Bay near Port Elizabeth</t>
  </si>
  <si>
    <t>Steven Cross</t>
  </si>
  <si>
    <t>1996.12.29</t>
  </si>
  <si>
    <t>Coolum Beach</t>
  </si>
  <si>
    <t>Blair Hall</t>
  </si>
  <si>
    <t>The Advertiser, 12/30/1996, p.3</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</si>
  <si>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</si>
  <si>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</si>
  <si>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</si>
  <si>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</si>
  <si>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</si>
  <si>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</si>
  <si>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1997.01.03.a</t>
  </si>
  <si>
    <t>la Pointe-au-Sel</t>
  </si>
  <si>
    <t>David Lonne</t>
  </si>
  <si>
    <t>1997.01.20</t>
  </si>
  <si>
    <t>Werner Schonhofer</t>
  </si>
  <si>
    <t xml:space="preserve">Presumed fatal, no body recovered, shark mutilated wetsuit &amp; harness recovered </t>
  </si>
  <si>
    <t>Tiger shark, 4.5 m [14'9"]</t>
  </si>
  <si>
    <t>Daily Telegraph, 1/22/1997, p.1; H. Edwards, p.14-15</t>
  </si>
  <si>
    <t>1997.01.25</t>
  </si>
  <si>
    <t>Whitehaven Beach, Whitsundays Island</t>
  </si>
  <si>
    <t>Derek Burrows</t>
  </si>
  <si>
    <t>Left leg lacerated, punctures to right leg</t>
  </si>
  <si>
    <t>Sunday Mail (QLD), 1/26/1997, p.2; Hobart Mercury, 1/27/1997, p.2</t>
  </si>
  <si>
    <t>1997.02.03</t>
  </si>
  <si>
    <t>Iron Cove, Sydney</t>
  </si>
  <si>
    <t>Andree Moscari</t>
  </si>
  <si>
    <t>Bruised, when shark struck scull &amp; catapulted her into the water</t>
  </si>
  <si>
    <t>J. Delvecchio &amp; D. Sygall, Sydney Morning Herald, 2/4/1997, p.2</t>
  </si>
  <si>
    <t>1997.02.20</t>
  </si>
  <si>
    <t>L'Etang-Sale</t>
  </si>
  <si>
    <t>Laurent Lebon</t>
  </si>
  <si>
    <t>1997.02.21</t>
  </si>
  <si>
    <t>Sunset Beach, O'ahu</t>
  </si>
  <si>
    <t>Gersome Perreno</t>
  </si>
  <si>
    <t>1997.02.28.b</t>
  </si>
  <si>
    <t>Carrara, Nerang River</t>
  </si>
  <si>
    <t>Joanna Salmon</t>
  </si>
  <si>
    <t>Left leg biten</t>
  </si>
  <si>
    <t>The Advertiser, 3/1/1997, p.12</t>
  </si>
  <si>
    <t>1997.02.28.a</t>
  </si>
  <si>
    <t>Whitsunday Passage</t>
  </si>
  <si>
    <t>Gerald Rauch</t>
  </si>
  <si>
    <t xml:space="preserve">Tiger shark, 2m to 3m </t>
  </si>
  <si>
    <t>1997.04.20</t>
  </si>
  <si>
    <t>Manguinhos, Ilha Feia, Búzios</t>
  </si>
  <si>
    <t>João Pedro Portinari Leão</t>
  </si>
  <si>
    <t>Lower left leg &amp; ankle bitten</t>
  </si>
  <si>
    <t>3.7m  to 4.2 m white shark</t>
  </si>
  <si>
    <t>O. Gadig; Globo, 4/24/1997</t>
  </si>
  <si>
    <t>1997.05.17</t>
  </si>
  <si>
    <t>Robert Gunn</t>
  </si>
  <si>
    <t>Miami Herald, 5/18/1997</t>
  </si>
  <si>
    <t>1997.05.26</t>
  </si>
  <si>
    <t>Powell Cay</t>
  </si>
  <si>
    <t>Wilber Wood</t>
  </si>
  <si>
    <t>Possibly a Caribbean reef shark</t>
  </si>
  <si>
    <t>The Mirror (London); Orlando Sentinel, 5/28, 1997, p.C3</t>
  </si>
  <si>
    <t>1997.05.31.a</t>
  </si>
  <si>
    <t>Flagler Beach, Flagler County</t>
  </si>
  <si>
    <t>Johnny  Bowden</t>
  </si>
  <si>
    <t>Possibly a sand shark</t>
  </si>
  <si>
    <t>A. Mikula, Daytona Beach News-Journal, 6/1/1997, p.2C</t>
  </si>
  <si>
    <t>1997.05.31.b</t>
  </si>
  <si>
    <t>Robert Fuller</t>
  </si>
  <si>
    <t>A. Mikula, Daytona Beach News-Journal, 6/1/199,  p.2C</t>
  </si>
  <si>
    <t>1997.05.31.c</t>
  </si>
  <si>
    <t xml:space="preserve">In Gulf of Mexico 17 miles off Weeki Wachee </t>
  </si>
  <si>
    <t>Dave Medvec</t>
  </si>
  <si>
    <t>R. Nelson, St. Petersburg Times, 6/6/1997</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</si>
  <si>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</si>
  <si>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</si>
  <si>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</si>
  <si>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</si>
  <si>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</si>
  <si>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</si>
  <si>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</si>
  <si>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1997.06.07</t>
  </si>
  <si>
    <t>Copacabana, Rio de Janeiro</t>
  </si>
  <si>
    <t>José Luiz Lipiani</t>
  </si>
  <si>
    <t>Globo, 6/9/1997</t>
  </si>
  <si>
    <t>1997.06.09</t>
  </si>
  <si>
    <t xml:space="preserve"> Palm Beach County</t>
  </si>
  <si>
    <t>Michael Massey</t>
  </si>
  <si>
    <t>Laceration to left upper arm</t>
  </si>
  <si>
    <t>Possibly a spinner shark</t>
  </si>
  <si>
    <t>Palm Beach Post, 6/12/1997</t>
  </si>
  <si>
    <t>1997.06.15</t>
  </si>
  <si>
    <t>Off a small island 5 km from Garden Island Resort</t>
  </si>
  <si>
    <t>Liz Rogers</t>
  </si>
  <si>
    <t>Bitten on inner thigh, leg surgically amputated</t>
  </si>
  <si>
    <t>Tiger shark, 2.7m  [9']</t>
  </si>
  <si>
    <t>R. D. Weeks, GSAF; Otago Daily Times, 6/17/1997, p.2; Sport Diver Magazine, Dec97/Jan98, p.8</t>
  </si>
  <si>
    <t>1997.06.24</t>
  </si>
  <si>
    <t>Sunset Beach, Oahu</t>
  </si>
  <si>
    <t>Spearfishing / night diving</t>
  </si>
  <si>
    <t>L. Molina</t>
  </si>
  <si>
    <t>Leg bitten just above ankle</t>
  </si>
  <si>
    <t>1997.07.02.R</t>
  </si>
  <si>
    <t>Jurandir Amorim Silva</t>
  </si>
  <si>
    <t>D. Duarte; Globo, 7/2/1997</t>
  </si>
  <si>
    <t>1997.07.12</t>
  </si>
  <si>
    <t>Hirara</t>
  </si>
  <si>
    <t>Fishing for octopus</t>
  </si>
  <si>
    <t>Shizuo Nakachi</t>
  </si>
  <si>
    <t xml:space="preserve">FATAL, legs severed  </t>
  </si>
  <si>
    <t>Okinawa Weekly Times, 7/19/1997 editon; Ryukyu Shrimpo News (Japan)</t>
  </si>
  <si>
    <t>1997.07.14</t>
  </si>
  <si>
    <t>Flint Cowden</t>
  </si>
  <si>
    <t>Charlotte Observer, 7/17/1997, p.2C; C. Creswell, GSAF</t>
  </si>
  <si>
    <t>1997.07.17</t>
  </si>
  <si>
    <t>José Roberto Paraizo de Albuquerque</t>
  </si>
  <si>
    <t>1997.07.21</t>
  </si>
  <si>
    <t>Breezy Point, Ntlonyana</t>
  </si>
  <si>
    <t>Mark Penches</t>
  </si>
  <si>
    <t>4.5 m white shark</t>
  </si>
  <si>
    <t>A. Gifford, GSAF, G. Cliff, NSB</t>
  </si>
  <si>
    <t>1997.07.27</t>
  </si>
  <si>
    <t>Pincushion, north of Maroochydore Beach</t>
  </si>
  <si>
    <t>Neil Davey</t>
  </si>
  <si>
    <t>Courier-Mail, 7/28/1997, p.5</t>
  </si>
  <si>
    <t>1997.08.02.b</t>
  </si>
  <si>
    <t>Rodigo Cesar</t>
  </si>
  <si>
    <t>Top of left foot bitten</t>
  </si>
  <si>
    <t>juvenile shark</t>
  </si>
  <si>
    <t>S. Petersohn, GSAF; D. Catron, Orlando Sentinel, 8/3/1997, B3</t>
  </si>
  <si>
    <t>1997.08.02.a</t>
  </si>
  <si>
    <t>Wading / Surfing</t>
  </si>
  <si>
    <t>Matthew Perny</t>
  </si>
  <si>
    <t>"juvenile shark"</t>
  </si>
  <si>
    <t>1997.08.04</t>
  </si>
  <si>
    <t>Carysfort Lighthouse, Key Largo, Monroe County</t>
  </si>
  <si>
    <t>Wade-fishing</t>
  </si>
  <si>
    <t>Pete Swenson</t>
  </si>
  <si>
    <t>Left forearm &amp; wrist bitten</t>
  </si>
  <si>
    <t>Miami Herald, 8/29/1997</t>
  </si>
  <si>
    <t>1997.08.05</t>
  </si>
  <si>
    <t>East Beach, Galveston</t>
  </si>
  <si>
    <t>Wrist &amp; am bitten</t>
  </si>
  <si>
    <t>Austin American Statesman, 8/7/1997, p.C8</t>
  </si>
  <si>
    <t>1997.08.09</t>
  </si>
  <si>
    <t>1997.08.10</t>
  </si>
  <si>
    <t>N. F.</t>
  </si>
  <si>
    <t>1997.08.11.c</t>
  </si>
  <si>
    <t>Floating on raft</t>
  </si>
  <si>
    <t>L.B.</t>
  </si>
  <si>
    <t>Small lacerations on right lower leg</t>
  </si>
  <si>
    <t>1997.08.11.a</t>
  </si>
  <si>
    <t>Safaga</t>
  </si>
  <si>
    <t>Ayman Abul Hassan</t>
  </si>
  <si>
    <t>Thought to involve an oceanic whitetip shark or a white shark</t>
  </si>
  <si>
    <t>Middle East Times, 8/15/1997</t>
  </si>
  <si>
    <t>1997.08.11.b</t>
  </si>
  <si>
    <t xml:space="preserve">Nagah Attalah Al Sayed </t>
  </si>
  <si>
    <t>Seriously injured</t>
  </si>
  <si>
    <t>1997.08.14.b</t>
  </si>
  <si>
    <t>Santa Rosa, Cozumel</t>
  </si>
  <si>
    <t>Mike Jonatis</t>
  </si>
  <si>
    <t>Charlotte Observer, 8/22/2997, p.7C &amp; 8C; York Observer, 8/22/1997, p.2Y; UWSports.com</t>
  </si>
  <si>
    <t>1997.08.14.a</t>
  </si>
  <si>
    <t>Mac Lupold</t>
  </si>
  <si>
    <t xml:space="preserve">FATAL, arm &amp; leg severed </t>
  </si>
  <si>
    <t>Tiger shark, 5.2 m [17']</t>
  </si>
  <si>
    <t>1997.08.24</t>
  </si>
  <si>
    <t>Clam Beach, near Eureka, Humboldt County</t>
  </si>
  <si>
    <t>Scott Yerby</t>
  </si>
  <si>
    <t>Leg &amp; hand bitten</t>
  </si>
  <si>
    <t>R. Collier, pp.159-160</t>
  </si>
  <si>
    <t>1997.08.27</t>
  </si>
  <si>
    <t>Walking / surfing</t>
  </si>
  <si>
    <t>Anthony Aleno</t>
  </si>
  <si>
    <t>2" laceration on left heel</t>
  </si>
  <si>
    <t>1997.08.30</t>
  </si>
  <si>
    <t>Chris Hoyas</t>
  </si>
  <si>
    <t>Lacerations on right ankle &amp; heel</t>
  </si>
  <si>
    <t>1997.09.06</t>
  </si>
  <si>
    <t>Robert Lange</t>
  </si>
  <si>
    <t>Lacerations to lower left leg</t>
  </si>
  <si>
    <t>1997.09.08</t>
  </si>
  <si>
    <t>2 small lacerations to bottom of foot</t>
  </si>
  <si>
    <t>Daytona News-Journal, 9/9/1997</t>
  </si>
  <si>
    <t>1997.09.09</t>
  </si>
  <si>
    <t xml:space="preserve">Volusia County  </t>
  </si>
  <si>
    <t>G.D.</t>
  </si>
  <si>
    <t>Laceration to right foot</t>
  </si>
  <si>
    <t>1997.09.16</t>
  </si>
  <si>
    <t>Pedro Fernandes da Silva</t>
  </si>
  <si>
    <t>1997.10.04</t>
  </si>
  <si>
    <t>Tara Stalnaker</t>
  </si>
  <si>
    <t>Laceration &amp; 3 puncture wounds to anterior right thigh</t>
  </si>
  <si>
    <t xml:space="preserve">S. Petersohn, GSAF; Orlando Sentinel, 10/5/1997, p.B.3; J. Bozzo; Daytona Beach News Journal, 10/6/1997, p.3D </t>
  </si>
  <si>
    <t>1997.10.11.R</t>
  </si>
  <si>
    <t>Off Port Alfred</t>
  </si>
  <si>
    <t>Fishingat</t>
  </si>
  <si>
    <t>Andre Marais &amp; Tony Jensen</t>
  </si>
  <si>
    <t>No injury, hooked shark bit their 4.8 m inflatable boat</t>
  </si>
  <si>
    <t>Soupfin shark</t>
  </si>
  <si>
    <t>Daily Dispatch, 10/11/1997</t>
  </si>
  <si>
    <t>1997.10.21</t>
  </si>
  <si>
    <t>North Jetty, Fort Pierce Inlet State Park, St. Lucie County</t>
  </si>
  <si>
    <t>Jacob McBee</t>
  </si>
  <si>
    <t>Fort Pierce News,  10/24/1997, p.A2</t>
  </si>
  <si>
    <t>1997.10.24</t>
  </si>
  <si>
    <t>Luis Morales</t>
  </si>
  <si>
    <t>5" gash in foot</t>
  </si>
  <si>
    <t>Possibly a blacktip shark</t>
  </si>
  <si>
    <t>Fort Pierce News,  10/25/1997 &amp; 10/31/1997</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</si>
  <si>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</si>
  <si>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</si>
  <si>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</si>
  <si>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</si>
  <si>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</si>
  <si>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</si>
  <si>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</si>
  <si>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1997.10.28.b</t>
  </si>
  <si>
    <t>Cottesloe Beach, Perth</t>
  </si>
  <si>
    <t>Brian Sierakowski &amp; Barney Hanrahan</t>
  </si>
  <si>
    <t>Sierakowski suffered a minor facial injury, ski bitten in half by shark</t>
  </si>
  <si>
    <t>Reuters Limited, et al</t>
  </si>
  <si>
    <t>1997.11.05</t>
  </si>
  <si>
    <t>Botany Bay?</t>
  </si>
  <si>
    <t>Luke McIntyre</t>
  </si>
  <si>
    <t>5 m white shark obsrved feeding on remains 6 days later</t>
  </si>
  <si>
    <t>Shark involvement in his death uncofirmed</t>
  </si>
  <si>
    <t>Courier-Mail, 12/7/1998, p.3</t>
  </si>
  <si>
    <t>1997.11.05.R</t>
  </si>
  <si>
    <t>James Ogilvy, 31st in line for the British Throne</t>
  </si>
  <si>
    <t>The Mirror (London), 11/5/1997</t>
  </si>
  <si>
    <t>1997.11.09</t>
  </si>
  <si>
    <t>Scuba diving (submerged riding a scooter)</t>
  </si>
  <si>
    <t>Kevin Hulkes</t>
  </si>
  <si>
    <t>Left arm lacerated when shark grabbed scooter</t>
  </si>
  <si>
    <t>Daily Telegraph, 11/12/1997, p.5</t>
  </si>
  <si>
    <t>1997.12.25.a</t>
  </si>
  <si>
    <t>Samuel Lussier</t>
  </si>
  <si>
    <t>Left leg gashed knee to ankle</t>
  </si>
  <si>
    <t>Orlando Sentinel, 12/27/1997, p.D.3; Globe Newspaper Company</t>
  </si>
  <si>
    <t>1997.12.25.b</t>
  </si>
  <si>
    <t>Gerd Olofsson</t>
  </si>
  <si>
    <t>Ankle bitten, but shark involvement unconfirmed</t>
  </si>
  <si>
    <t>Miami Herald, 12/27/1997</t>
  </si>
  <si>
    <t>1997.12.28.b</t>
  </si>
  <si>
    <t>Pringle Bay, 44 miles southeast of Cape Town</t>
  </si>
  <si>
    <t>Ian James Hill</t>
  </si>
  <si>
    <t>1997.12.28.a</t>
  </si>
  <si>
    <t>St. Francis Bay</t>
  </si>
  <si>
    <t>Stuart Buchanan</t>
  </si>
  <si>
    <t>1998.01.28.a</t>
  </si>
  <si>
    <t>l'Anse-Vata</t>
  </si>
  <si>
    <t>Frederic Marechal</t>
  </si>
  <si>
    <t>No injury, board bumped &amp; fin damaged</t>
  </si>
  <si>
    <t>1.7 m shark</t>
  </si>
  <si>
    <t>W. Leander, Les Nouvelles Caledoniennes, 1/301998</t>
  </si>
  <si>
    <t>1998.01.14</t>
  </si>
  <si>
    <t>Ponta do Ouro</t>
  </si>
  <si>
    <t>Roberto Zornada</t>
  </si>
  <si>
    <t>Small dusky shark or blackfin shark</t>
  </si>
  <si>
    <t>1998.01.17</t>
  </si>
  <si>
    <t>Middleton Beach</t>
  </si>
  <si>
    <t>Greg Anderson</t>
  </si>
  <si>
    <t>20 punctures in right foot</t>
  </si>
  <si>
    <t>Sunday Mail (QLD), 1/18/1998, p.22; Hobart Mercury, 1/19/1998, p.41</t>
  </si>
  <si>
    <t>1998.01.25.a</t>
  </si>
  <si>
    <t>Glenn Vosloo</t>
  </si>
  <si>
    <t>Calf &amp; foot lacerated</t>
  </si>
  <si>
    <t>1998.01.25.b</t>
  </si>
  <si>
    <t>Philippe Blu</t>
  </si>
  <si>
    <t xml:space="preserve">1998.01.28.R </t>
  </si>
  <si>
    <t>Whale Beach</t>
  </si>
  <si>
    <t>Missing, thought to have been taken by a shark</t>
  </si>
  <si>
    <t>Daily Telegraph, 1/28/1998.p.2</t>
  </si>
  <si>
    <t>ND.0095</t>
  </si>
  <si>
    <t>Malaita Province</t>
  </si>
  <si>
    <t>Waibana Passage</t>
  </si>
  <si>
    <t>Albert Raiti</t>
  </si>
  <si>
    <t>Lacerations to hands and knee</t>
  </si>
  <si>
    <t>Islands Magazine, 2/1998, p.76</t>
  </si>
  <si>
    <t>1998.02.23</t>
  </si>
  <si>
    <t>Gordon Wilson</t>
  </si>
  <si>
    <t>Hands bitten</t>
  </si>
  <si>
    <t>Palm Beach Post, 2/24/1998</t>
  </si>
  <si>
    <t>1998.03.08.a</t>
  </si>
  <si>
    <t>Swimming or paddle boarding</t>
  </si>
  <si>
    <t>Rick Welch</t>
  </si>
  <si>
    <t>6 puncture wounds to right calf</t>
  </si>
  <si>
    <t>5' spinner shark</t>
  </si>
  <si>
    <t>Jupiter Courier, 3/11/1998</t>
  </si>
  <si>
    <t>1998.03.15</t>
  </si>
  <si>
    <t>Snorkeling – hunting crayfish and abalone</t>
  </si>
  <si>
    <t>Kevin Dewey</t>
  </si>
  <si>
    <t>C. Maxwell</t>
  </si>
  <si>
    <t>1998.03.31</t>
  </si>
  <si>
    <t>The Stuart (FL) News, 4/1/1998</t>
  </si>
  <si>
    <t>1998.04.01</t>
  </si>
  <si>
    <t>JC, 4/2/1998</t>
  </si>
  <si>
    <t>1998.04.00</t>
  </si>
  <si>
    <t>Île de Sable</t>
  </si>
  <si>
    <t>1998.04.17</t>
  </si>
  <si>
    <t>Kevin Morrison</t>
  </si>
  <si>
    <t>He grabbed shark's tail, shark bit his chest &amp; held on.  PROVOKED INCIDENT</t>
  </si>
  <si>
    <t xml:space="preserve">Nurse shark, 0.9 m [3'] </t>
  </si>
  <si>
    <t>CNN; Orlando Sentinel, 4/18/1998, p.D7;   Tallahassee Democrat, 4/19/1998</t>
  </si>
  <si>
    <t>1998.04.21</t>
  </si>
  <si>
    <t>Gleneden Beach</t>
  </si>
  <si>
    <t>John Forse</t>
  </si>
  <si>
    <t>R. Collier, pp.161-163</t>
  </si>
  <si>
    <t>1998.04.26</t>
  </si>
  <si>
    <t>Bilene Bay, 180 km north of Maputo</t>
  </si>
  <si>
    <t>Towing rubber dinghy</t>
  </si>
  <si>
    <t>Wilma van Molendorff</t>
  </si>
  <si>
    <t xml:space="preserve">FATAL, torso &amp; abdomen bitten, forearm severed </t>
  </si>
  <si>
    <t>1998.05.16.c</t>
  </si>
  <si>
    <t>Pecks Lake, Martin County</t>
  </si>
  <si>
    <t>Janelle Dickinson</t>
  </si>
  <si>
    <t>1.8 m [6'] shark, possibly a blacktip</t>
  </si>
  <si>
    <t>The Stuart (FL) News, 5/17/1998</t>
  </si>
  <si>
    <t>1998.05.16.a</t>
  </si>
  <si>
    <t>Keurbooms</t>
  </si>
  <si>
    <t>Neal Stephenson</t>
  </si>
  <si>
    <t>Lower legs bitten, foot severed</t>
  </si>
  <si>
    <t>1998.05.16.b</t>
  </si>
  <si>
    <t>Walden Rocks, St. Lucie County</t>
  </si>
  <si>
    <t>Swimming / surfing</t>
  </si>
  <si>
    <t>Roger Moore</t>
  </si>
  <si>
    <t>Left arm &amp; wrist lacerated</t>
  </si>
  <si>
    <t>1998.05.25</t>
  </si>
  <si>
    <t>Jack Mounteer</t>
  </si>
  <si>
    <t>4 lacerations on the sole of his right foot</t>
  </si>
  <si>
    <t>Lemon shark, 1.5 m [5'], identified  by the surfer</t>
  </si>
  <si>
    <t>S. Petersohn, GSAF; Orlando Sentinel, 5/26/1998, p.C.3; Daytona Beach News Journal, 5/26/1998, p.2D</t>
  </si>
  <si>
    <t>1998.05.29.b</t>
  </si>
  <si>
    <t>Sardinia Bay near Port Elizabeth</t>
  </si>
  <si>
    <t>Marc Jucker</t>
  </si>
  <si>
    <t>Right shoulder &amp; arm bitten</t>
  </si>
  <si>
    <t>1998.05.29.a</t>
  </si>
  <si>
    <t>Jan-Henrick Opperman</t>
  </si>
  <si>
    <t>1998.05.30</t>
  </si>
  <si>
    <t>Pollock Beach</t>
  </si>
  <si>
    <t>Jamie  Harrington</t>
  </si>
  <si>
    <t>Minor laceration on foot</t>
  </si>
  <si>
    <t>1998.06.05</t>
  </si>
  <si>
    <t>Jeffrey's Bay</t>
  </si>
  <si>
    <t>Danny Bravier</t>
  </si>
  <si>
    <t>1998.06.08</t>
  </si>
  <si>
    <t>Brian Catarra</t>
  </si>
  <si>
    <t>2-inch laceration on dorsum of foot, 1-inch laceration on sole.</t>
  </si>
  <si>
    <t>1998.06.22</t>
  </si>
  <si>
    <t>Gonubie, 13 km northeast of East London</t>
  </si>
  <si>
    <t>Anton deVos</t>
  </si>
  <si>
    <t xml:space="preserve">FATAL, hands &amp; calf bitten  </t>
  </si>
  <si>
    <t>1998.06.28.a</t>
  </si>
  <si>
    <t>South Neptune Island</t>
  </si>
  <si>
    <t>Doug Chesser</t>
  </si>
  <si>
    <t xml:space="preserve">FATAL, left thigh and lower leg severely injured  </t>
  </si>
  <si>
    <t>Thought to involve a 5.5 m white shark named Kong</t>
  </si>
  <si>
    <t>R.W. Byard</t>
  </si>
  <si>
    <t>1998.07.06.a</t>
  </si>
  <si>
    <t>Mark Thomas</t>
  </si>
  <si>
    <t xml:space="preserve">Raggedtooth shark, 1.2 m [4'] </t>
  </si>
  <si>
    <t>1998.07.06.b</t>
  </si>
  <si>
    <t>Clark Thomas (father / rescuer)</t>
  </si>
  <si>
    <t>1998.07.11</t>
  </si>
  <si>
    <t>Darren James</t>
  </si>
  <si>
    <t>East London Daily Dispatch, 7/13/1998</t>
  </si>
  <si>
    <t>1998.07.25</t>
  </si>
  <si>
    <t>Michael Rinto</t>
  </si>
  <si>
    <t xml:space="preserve">S. Petersohn, GSAF; Orlando Sentinel, 7/24/1998 &amp; 7/27/1998 </t>
  </si>
  <si>
    <t>1998.07.26</t>
  </si>
  <si>
    <t>Rodrigo Rocha Menezes</t>
  </si>
  <si>
    <t>1998.08.01.b</t>
  </si>
  <si>
    <t>Buffalo Bay, near Knysna</t>
  </si>
  <si>
    <t>Surfing (or body boarding)</t>
  </si>
  <si>
    <t>Ross Taylor</t>
  </si>
  <si>
    <t>Daily Record (Glasgow, Scotland), 8/3/1998</t>
  </si>
  <si>
    <t>1998.08.01.a</t>
  </si>
  <si>
    <t>Pringle Bay</t>
  </si>
  <si>
    <t>Christian Lombard</t>
  </si>
  <si>
    <t>White shark, 4.9 m [16']</t>
  </si>
  <si>
    <t>1998.08.12</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</si>
  <si>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</si>
  <si>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</si>
  <si>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</si>
  <si>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</si>
  <si>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</si>
  <si>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</si>
  <si>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</si>
  <si>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1998.08.13</t>
  </si>
  <si>
    <t>Robert Parcus</t>
  </si>
  <si>
    <t>Left calf injured</t>
  </si>
  <si>
    <t>4.5' to 5' shark</t>
  </si>
  <si>
    <t>A. Buttigieg, GSAF</t>
  </si>
  <si>
    <t>1998.08.15</t>
  </si>
  <si>
    <t>Ambergris Cay</t>
  </si>
  <si>
    <t>Kevin Paffrath</t>
  </si>
  <si>
    <t xml:space="preserve">Caribbean reef shark, 1.2 m to 1.5 m [4' to 5'] </t>
  </si>
  <si>
    <t>1998.08.23.R</t>
  </si>
  <si>
    <t>Virginia Beach</t>
  </si>
  <si>
    <t xml:space="preserve">Dusky shark, 12' </t>
  </si>
  <si>
    <t>Dan</t>
  </si>
  <si>
    <t>1998.08.26</t>
  </si>
  <si>
    <t>Stinson Beach, Marin County</t>
  </si>
  <si>
    <t>Jonathan Kathrein</t>
  </si>
  <si>
    <t>Thigh, buttocks &amp; lower back lacerated</t>
  </si>
  <si>
    <t xml:space="preserve">White shark, 5 m to 6 m [16.5' to 20'] </t>
  </si>
  <si>
    <t xml:space="preserve">R. Collier, pp.163-164      </t>
  </si>
  <si>
    <t>1998.08.27</t>
  </si>
  <si>
    <t>Marches region</t>
  </si>
  <si>
    <t>12 miles off Senigallia (Adriatic Sea)</t>
  </si>
  <si>
    <t>30' cabin cruiser owned by Stefano Catalani</t>
  </si>
  <si>
    <t>No injury; no attack, shark ate the bait hanging over the side of the boat</t>
  </si>
  <si>
    <t>1998.08.30</t>
  </si>
  <si>
    <t>J. Howington</t>
  </si>
  <si>
    <t>Toes lacerated</t>
  </si>
  <si>
    <t>1998.09.00</t>
  </si>
  <si>
    <t>Yoff Island</t>
  </si>
  <si>
    <t>A.D</t>
  </si>
  <si>
    <t>1998.09.14</t>
  </si>
  <si>
    <t>Danny Hoopes</t>
  </si>
  <si>
    <t>P. Sheth, Fort Pierce Tribune, 9/15/1998</t>
  </si>
  <si>
    <t>1998.09.16.R</t>
  </si>
  <si>
    <t>Kowie River</t>
  </si>
  <si>
    <t>Fishing / washing bait off hands</t>
  </si>
  <si>
    <t>Grant Rielly</t>
  </si>
  <si>
    <t>Daily Dispatch, 9/16/1998</t>
  </si>
  <si>
    <t>1998.09.22</t>
  </si>
  <si>
    <t>Jade Blackstock</t>
  </si>
  <si>
    <t>1998.09.27</t>
  </si>
  <si>
    <t>The Rocks, Hutchinson Island, Martin County</t>
  </si>
  <si>
    <t>Kai Haire</t>
  </si>
  <si>
    <t>Puncture wounds to leg</t>
  </si>
  <si>
    <t>The Stuart (FL) News, 9/29/1998</t>
  </si>
  <si>
    <t>1998.10.01.a</t>
  </si>
  <si>
    <t>Mike Duncan</t>
  </si>
  <si>
    <t>2 one-inch lacerations in left foot</t>
  </si>
  <si>
    <t>S. Petersohn</t>
  </si>
  <si>
    <t>1998.10.01.b</t>
  </si>
  <si>
    <t>Saint-Benoît</t>
  </si>
  <si>
    <t>1998.10.04</t>
  </si>
  <si>
    <t>Boa Viagem Beach, Recife</t>
  </si>
  <si>
    <t>Júlio César de Barros Correia</t>
  </si>
  <si>
    <t>Folha de S.Paul, 6/10/1998</t>
  </si>
  <si>
    <t>1998.10.10</t>
  </si>
  <si>
    <t>Sebastian Inlet, Indian River County</t>
  </si>
  <si>
    <t xml:space="preserve">Jarod Ruszkowski </t>
  </si>
  <si>
    <t xml:space="preserve">Sarasota Herald-Tribune, 10/13/1998 </t>
  </si>
  <si>
    <t>1998.10.18</t>
  </si>
  <si>
    <t>Liam Victor</t>
  </si>
  <si>
    <t>East London Daily Dispatch, 10/20/1998</t>
  </si>
  <si>
    <t>1998.10.24</t>
  </si>
  <si>
    <t>Jupiter Beach, Palm Beach County</t>
  </si>
  <si>
    <t>Jessica Stephens</t>
  </si>
  <si>
    <t>Minor lacerations on right ankle &amp; foot</t>
  </si>
  <si>
    <t>Sun Sentinel. Fort Lauderdale, 10/25/1998, p.3B</t>
  </si>
  <si>
    <t>1998.11.02.a</t>
  </si>
  <si>
    <t xml:space="preserve"> Boa Viagem Beach, Recife</t>
  </si>
  <si>
    <t>Claudio Roberto Florencio de Freitas</t>
  </si>
  <si>
    <t xml:space="preserve">FATAL, left forearm severed  </t>
  </si>
  <si>
    <t>Though to involve a white shark</t>
  </si>
  <si>
    <t>O. Gadig &amp; A. Xureb</t>
  </si>
  <si>
    <t>1998.11.02.b</t>
  </si>
  <si>
    <t>Southern Japan</t>
  </si>
  <si>
    <t>460 miles off Iwakuni</t>
  </si>
  <si>
    <t>Tadashi Kodama</t>
  </si>
  <si>
    <t>PROVOKED INCIDENT    Knee bitten by shark trapped in net</t>
  </si>
  <si>
    <t>Deseret News, 11/3/1998, p.A7</t>
  </si>
  <si>
    <t>1998.11.05</t>
  </si>
  <si>
    <t>Dale Inskeep</t>
  </si>
  <si>
    <t xml:space="preserve">White shark, 5 m  to 6 m [16.5' to 20'] </t>
  </si>
  <si>
    <t>R. Collier, pp.165-166</t>
  </si>
  <si>
    <t>1998.11.11</t>
  </si>
  <si>
    <t>South Beach Park, Indian River County</t>
  </si>
  <si>
    <t>A "small shark"</t>
  </si>
  <si>
    <t>press report</t>
  </si>
  <si>
    <t>1998.11.14</t>
  </si>
  <si>
    <t>Larry Foor</t>
  </si>
  <si>
    <t>S. Petersohn, GSAF; D. Catron, Orlando Sentinel, 11/19/1998, p.D1; Daytona Beach News Journal, 11/15/1998, p.4C</t>
  </si>
  <si>
    <t>1998.11.21</t>
  </si>
  <si>
    <t>Ocean Beach, Jaycee Park, Vero Beach, Indian River County</t>
  </si>
  <si>
    <t>James Willie Tellasmon</t>
  </si>
  <si>
    <t>E. Ritter. GSAF</t>
  </si>
  <si>
    <t>1998.12.15</t>
  </si>
  <si>
    <t>Animal Attack Files, 12/19/1998</t>
  </si>
  <si>
    <t>1998.12.18</t>
  </si>
  <si>
    <t>Douw van der Merwe</t>
  </si>
  <si>
    <t>Sunday Times, 12/20/1998</t>
  </si>
  <si>
    <t>1998.12.20.R</t>
  </si>
  <si>
    <t>Greg Harrison</t>
  </si>
  <si>
    <t>Possibly a white shark</t>
  </si>
  <si>
    <t xml:space="preserve">G. Cliff, NSB; Sunday Times, 12/20/1998 </t>
  </si>
  <si>
    <t>1998.12.22</t>
  </si>
  <si>
    <t>Megan O'Leary</t>
  </si>
  <si>
    <t>2 puncture wounds in left leg</t>
  </si>
  <si>
    <t>The Advertiser, 12/23/1998, p.3; Daily Telegraph, 12/23/1998, p.17</t>
  </si>
  <si>
    <t>1998.12.24</t>
  </si>
  <si>
    <t>Andy Thompson</t>
  </si>
  <si>
    <t xml:space="preserve">Left foot bitten after he accidentally stepped on the shark         PROVOKED INCIDENT </t>
  </si>
  <si>
    <t>S. Petersohn, GSAF; Daytona Beach News Journal, 1/1/1999, p.6C; 9</t>
  </si>
  <si>
    <t>1999.01.07</t>
  </si>
  <si>
    <t>Papamoa, near Tauranga, Bay of Plenty</t>
  </si>
  <si>
    <t>Inflatable boat</t>
  </si>
  <si>
    <t>No injury to occupant: boat lost</t>
  </si>
  <si>
    <t>The Dominion, 1/8/1999, p.3I</t>
  </si>
  <si>
    <t>1999.01.03.R</t>
  </si>
  <si>
    <t>Gulf of Carpenteria</t>
  </si>
  <si>
    <t>Donna Turcotte</t>
  </si>
  <si>
    <t>Cut foot, but injury caused by fishing line, not the shark</t>
  </si>
  <si>
    <t>Sunday Mail, 3/1/1999</t>
  </si>
  <si>
    <t>1999.01.03</t>
  </si>
  <si>
    <t>Saint-Leu</t>
  </si>
  <si>
    <t>Pointe au Sel</t>
  </si>
  <si>
    <t>1999.01.13</t>
  </si>
  <si>
    <t>Bonza Beach</t>
  </si>
  <si>
    <t>Paddle Skiing</t>
  </si>
  <si>
    <t>Evan Ridge</t>
  </si>
  <si>
    <t>No Injury, ski bitten</t>
  </si>
  <si>
    <t>The Citizen</t>
  </si>
  <si>
    <t>1999.01.29</t>
  </si>
  <si>
    <t>Belle-Mare</t>
  </si>
  <si>
    <t>Rajkumar Mansaram</t>
  </si>
  <si>
    <t>Legs &amp; torso injured</t>
  </si>
  <si>
    <t>J.M. Langlois</t>
  </si>
  <si>
    <t>1999.02.03</t>
  </si>
  <si>
    <t>The Palm Beach Post, 2/5/1999; St. Petersburg Times, 2/6/1999</t>
  </si>
  <si>
    <t>1999.02.23</t>
  </si>
  <si>
    <t>Scotts Head</t>
  </si>
  <si>
    <t>Left hand &amp; forearm bitten, board bitten</t>
  </si>
  <si>
    <t>Bronze whaler or tiger shark</t>
  </si>
  <si>
    <t>Daily Telegraph, 2/24/1999, p.3; Orlando Sentinel, 2/24/1999, p.A10</t>
  </si>
  <si>
    <t>1999.02.26.R</t>
  </si>
  <si>
    <t>Frying Pan Shoals</t>
  </si>
  <si>
    <t xml:space="preserve"> 28' sport fishing boat, Bird Dog</t>
  </si>
  <si>
    <t>No injury to occupants, boat sank after colliding with shark</t>
  </si>
  <si>
    <t>Wilmington Star, 2/26/1999, C. Creswell, GSAF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</si>
  <si>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</si>
  <si>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</si>
  <si>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</si>
  <si>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</si>
  <si>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</si>
  <si>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</si>
  <si>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</si>
  <si>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1999.03.08</t>
  </si>
  <si>
    <t>Body surfing or body boarding</t>
  </si>
  <si>
    <t>Jonathan Allen</t>
  </si>
  <si>
    <t>Bruised right leg</t>
  </si>
  <si>
    <t>1999.03.14.a</t>
  </si>
  <si>
    <t>Mr. Spain</t>
  </si>
  <si>
    <t>Right thigh bitten PROVOKED INCIDENT</t>
  </si>
  <si>
    <t xml:space="preserve">Mako shark, 1.3 m gaffed </t>
  </si>
  <si>
    <t>1999.03.14.b</t>
  </si>
  <si>
    <t>Ouvea</t>
  </si>
  <si>
    <t>Blaise Wouanena</t>
  </si>
  <si>
    <t>Multiple injuries</t>
  </si>
  <si>
    <t>200 to 300 kg shark</t>
  </si>
  <si>
    <t>W. Leander; Les Nouvelles Caledoniennes, 3/15/1999</t>
  </si>
  <si>
    <t>1999.03.18.a</t>
  </si>
  <si>
    <t xml:space="preserve">Olowalu side of Lahina, Maui </t>
  </si>
  <si>
    <t>Swimming, towing a kayak</t>
  </si>
  <si>
    <t>Navid Davoudabai</t>
  </si>
  <si>
    <t xml:space="preserve">FATAL, arm bitten </t>
  </si>
  <si>
    <t>L. Fujimoto; G. Kubota,  Star Bulletin</t>
  </si>
  <si>
    <t>1999.03.18.R</t>
  </si>
  <si>
    <t>Codfish Island (Whenua Hau) west of Stewart Island</t>
  </si>
  <si>
    <t>Spearfishing &amp; diving for paua</t>
  </si>
  <si>
    <t>Zane Smith</t>
  </si>
  <si>
    <t xml:space="preserve">Sevengill shark, 2.4 m [8'] </t>
  </si>
  <si>
    <t>Southland Times, 3/18/1999</t>
  </si>
  <si>
    <t>1999.03.18.b</t>
  </si>
  <si>
    <t>Rio Grande de Norte</t>
  </si>
  <si>
    <t>Atol das Rochas</t>
  </si>
  <si>
    <t>Scientific research (Dr. Sonny Gruber's student)</t>
  </si>
  <si>
    <t>Dan Cartamil</t>
  </si>
  <si>
    <t>Grabbed small shark &amp; it bit him  PROVOKED INCIDENT</t>
  </si>
  <si>
    <t xml:space="preserve">internet, expedition </t>
  </si>
  <si>
    <t>1999.04.01</t>
  </si>
  <si>
    <t>Hobe Sound Beach, Palm Beach County</t>
  </si>
  <si>
    <t>Palm Beach Post, 4/1/1999</t>
  </si>
  <si>
    <t>1999.04.11</t>
  </si>
  <si>
    <t>L' Etang Salé-les-Bains</t>
  </si>
  <si>
    <t>Roche-aux-Oiseaux</t>
  </si>
  <si>
    <t>Swimming after being swept into sea by a large wave</t>
  </si>
  <si>
    <t>Guy Oudin</t>
  </si>
  <si>
    <t>3 bull sharks</t>
  </si>
  <si>
    <t>1999.04.22</t>
  </si>
  <si>
    <t>Grand Baie</t>
  </si>
  <si>
    <t>Pointe aux Canonniers</t>
  </si>
  <si>
    <t>Sylvia Lanner</t>
  </si>
  <si>
    <t xml:space="preserve">Grey reef shark, 1.5 m </t>
  </si>
  <si>
    <t>1999.05.01</t>
  </si>
  <si>
    <t>Charles Heitor Barbosa Pires</t>
  </si>
  <si>
    <t>Leg &amp; hands bitten</t>
  </si>
  <si>
    <t>Tiger shark, 2.5 m [8.25']</t>
  </si>
  <si>
    <t>P.M. Lopez, GSAF; O. Gadig; JC, 5/3/1999</t>
  </si>
  <si>
    <t>1999.05.29</t>
  </si>
  <si>
    <t>Hardwicke Bay, Yorke Peninsula</t>
  </si>
  <si>
    <t>Tony Donoghue</t>
  </si>
  <si>
    <t>J. Morris</t>
  </si>
  <si>
    <t>1999.06.09</t>
  </si>
  <si>
    <t>Atlantic Dunes Park, Delray Beach, Palm Beach County</t>
  </si>
  <si>
    <t>Splashing / wading</t>
  </si>
  <si>
    <t>Ryan Welborn</t>
  </si>
  <si>
    <t>Palm Beach Post, 6/10/1999</t>
  </si>
  <si>
    <t>1999.06.12</t>
  </si>
  <si>
    <t>Atlantiic Beach, Duval County</t>
  </si>
  <si>
    <t>8-inch bite on calf</t>
  </si>
  <si>
    <t>Florida Times-Union, 6/13/1999</t>
  </si>
  <si>
    <t>1999.06.17</t>
  </si>
  <si>
    <t>Lucas Bryant</t>
  </si>
  <si>
    <t>Right hand and wrist lacerated</t>
  </si>
  <si>
    <t>1999.06.19</t>
  </si>
  <si>
    <t>11 miles off Dog Island in the Gulf of Mexico, Franklin County</t>
  </si>
  <si>
    <t>Adrift in a life jacket</t>
  </si>
  <si>
    <t>Robert Bass</t>
  </si>
  <si>
    <t xml:space="preserve">9-inch gash in left foot </t>
  </si>
  <si>
    <t>Orlando Sentinel, 6/21/1999, p.B.3</t>
  </si>
  <si>
    <t>1999.07.03</t>
  </si>
  <si>
    <t>Cintsa East, East London</t>
  </si>
  <si>
    <t>Colin Grey</t>
  </si>
  <si>
    <t>Leg &amp; board bitten</t>
  </si>
  <si>
    <t>1999.07.04</t>
  </si>
  <si>
    <t>Pensacola  Beach, Escambia County</t>
  </si>
  <si>
    <t>Wading in school of baitfish</t>
  </si>
  <si>
    <t>Lisa Alexander</t>
  </si>
  <si>
    <t>Lacerations knee to ankle</t>
  </si>
  <si>
    <t xml:space="preserve">Blacktip shark, 1.8 m [6'] </t>
  </si>
  <si>
    <t xml:space="preserve">Pensacola News Journal, 7/5/1999 </t>
  </si>
  <si>
    <t>1999.07.06</t>
  </si>
  <si>
    <t>Shannon Morsy</t>
  </si>
  <si>
    <t>Five cuts on his heel</t>
  </si>
  <si>
    <t>Channel 9 News Charlotte</t>
  </si>
  <si>
    <t>1999.07.15</t>
  </si>
  <si>
    <t>Buffels Bay (near Knysna)</t>
  </si>
  <si>
    <t>Hercules Pretorius</t>
  </si>
  <si>
    <t>1999.07.21</t>
  </si>
  <si>
    <t>Honoli'i in Hilo (west side of Big Island)</t>
  </si>
  <si>
    <t>Griffith Yamaguchi</t>
  </si>
  <si>
    <t>Right thigh &amp; buttock bitten</t>
  </si>
  <si>
    <t xml:space="preserve">Tiger shark, 1.8 m to 2.4 m [6' to 8'] </t>
  </si>
  <si>
    <t>Star Bulletin</t>
  </si>
  <si>
    <t>1999.07.26</t>
  </si>
  <si>
    <t>Two miles off Key Colony Beach, Monroe County</t>
  </si>
  <si>
    <t>Swimming with dolphins</t>
  </si>
  <si>
    <t>Michael Knowles</t>
  </si>
  <si>
    <t>Bull shark, 2.1 m [7']</t>
  </si>
  <si>
    <t xml:space="preserve">M.  Lynch; Miami Herald, 7/28/1999 </t>
  </si>
  <si>
    <t>1999.07.29</t>
  </si>
  <si>
    <t>Kogebaai</t>
  </si>
  <si>
    <t>Sergio Capri</t>
  </si>
  <si>
    <t xml:space="preserve">White shark, 3 m to 5 m [10' to 16.5'] </t>
  </si>
  <si>
    <t>1999.08.05</t>
  </si>
  <si>
    <t>Grand Cay</t>
  </si>
  <si>
    <t>Spearfishing &amp; holding catch</t>
  </si>
  <si>
    <t>Kevin King</t>
  </si>
  <si>
    <t>2.7 m [9']  bull shark or Caribbean reef shark</t>
  </si>
  <si>
    <t>South Florida Sun-Sentinel, 8/7/1999, p.1A; Palm Beach Post, 8/7/1999</t>
  </si>
  <si>
    <t>1999.08.05.a</t>
  </si>
  <si>
    <t>Charles Adkins</t>
  </si>
  <si>
    <t>Right ankle &amp; heel  lacerated</t>
  </si>
  <si>
    <t xml:space="preserve">S. Petersohn, Orlando Sentinel, 8/6/1999; M.I. Johnson, Daytona Beach News Journal, 8/6/1999, p.3C </t>
  </si>
  <si>
    <t>1999.08.16</t>
  </si>
  <si>
    <t>Grand Strand, Myrtle Beach, Horry County</t>
  </si>
  <si>
    <t>Lying prone in 2' of water</t>
  </si>
  <si>
    <t>Christopher (Will)  Handley</t>
  </si>
  <si>
    <t xml:space="preserve">Ear lacerated, cuts on scalp, back, arm &amp; shoulder </t>
  </si>
  <si>
    <t>Charlotte Observer, 8/18/1999, p.4C; J. Kennedy, ProQuest; Sun News (Myrtle Beach), 8/19/1999; Richmond Times Dispatch, 8/19/1999</t>
  </si>
  <si>
    <t>1999.08.21</t>
  </si>
  <si>
    <t>G.C.</t>
  </si>
  <si>
    <t>Small lacerations to right foot</t>
  </si>
  <si>
    <t>1999.08.23</t>
  </si>
  <si>
    <t>Ralik Chain</t>
  </si>
  <si>
    <t>Jeffery Joel</t>
  </si>
  <si>
    <t>Kwajalein Hourglass, 8/27/1999</t>
  </si>
  <si>
    <t>1999.08.24</t>
  </si>
  <si>
    <t>Fort Fisher, New Hanover County</t>
  </si>
  <si>
    <t>Foot injured</t>
  </si>
  <si>
    <t>Wilmington Star, 8/25/1999, C. Creswell, GSAF</t>
  </si>
  <si>
    <t>1999.08.26</t>
  </si>
  <si>
    <t>Bethune Beach, south of New Smyrna Beach, Volusia County</t>
  </si>
  <si>
    <t>Chris Ayers</t>
  </si>
  <si>
    <t>3-inch laceration to right foot</t>
  </si>
  <si>
    <t>S. Petersohn, GSAF; Orlando Sentinel,  8/27/1999, p.D3; Miami Herald, 8/28/1999</t>
  </si>
  <si>
    <t>1999.09.04.b</t>
  </si>
  <si>
    <t>World Typhoon Lagoon, Disney Water Park, Orange County</t>
  </si>
  <si>
    <t>Troy Patterson</t>
  </si>
  <si>
    <t>Left knee nipped by captive shark PROVOKED INCIDENT</t>
  </si>
  <si>
    <t>K. Morelli, Tampa Tribune, 9/6/1999</t>
  </si>
  <si>
    <t>1999.09.04.a</t>
  </si>
  <si>
    <t>Wading with surfboard</t>
  </si>
  <si>
    <t>Tony Crabtree</t>
  </si>
  <si>
    <t xml:space="preserve">S. Petersohn, GSAF; Daytona Beach News Journal, 9/5/1999, p.7B </t>
  </si>
  <si>
    <t>1999.09.05</t>
  </si>
  <si>
    <t>Fort Pierce Inlet, St. Lucie County</t>
  </si>
  <si>
    <t>Mike Sprague</t>
  </si>
  <si>
    <t>Orlando Sentinel, 9/8/1999, p.D3; Allen, p.65</t>
  </si>
  <si>
    <t>1999.09.10</t>
  </si>
  <si>
    <t>Taylor Warnock</t>
  </si>
  <si>
    <t>1999.09.16</t>
  </si>
  <si>
    <t>Janet Ferguson</t>
  </si>
  <si>
    <t>Thigh (posterior) bitten</t>
  </si>
  <si>
    <t>Evening News (Edinburgh, Scotland)</t>
  </si>
  <si>
    <t>1999.09.24</t>
  </si>
  <si>
    <t>San Benedetto</t>
  </si>
  <si>
    <t>Boat “Coca Cola”</t>
  </si>
  <si>
    <t>No Injury to occupants</t>
  </si>
  <si>
    <t>Orlando Sentinel, 9/28/1999, p.A12</t>
  </si>
  <si>
    <t>1999.09.29</t>
  </si>
  <si>
    <t>South side of Ponce de Leon Inlet, Volusia County</t>
  </si>
  <si>
    <t>Wading to shore after surfing</t>
  </si>
  <si>
    <t>Joel A. Borges</t>
  </si>
  <si>
    <t>3 one-inch lacerations to sole of right foot</t>
  </si>
  <si>
    <t>1999.10.01</t>
  </si>
  <si>
    <t>Old Kona Airport State Park</t>
  </si>
  <si>
    <t>Surfing, lying on surfboard</t>
  </si>
  <si>
    <t>Jesse Spencer</t>
  </si>
  <si>
    <t>1999.10.20</t>
  </si>
  <si>
    <t>Pet Den, Satellite Beach, Brevard County</t>
  </si>
  <si>
    <t>David Hunt</t>
  </si>
  <si>
    <t>Lacerations to right hand &amp; wrist</t>
  </si>
  <si>
    <t xml:space="preserve">Lemon shark, 2.7 m [9'] </t>
  </si>
  <si>
    <t>W. Schauman</t>
  </si>
  <si>
    <t>1999.10.30.a</t>
  </si>
  <si>
    <t>Gulfstream Park beach, Palm Beach County</t>
  </si>
  <si>
    <t>Troy Jesse</t>
  </si>
  <si>
    <t>Shark bit 8" chunk from swim fin</t>
  </si>
  <si>
    <t>C. Lambert, Palm Beach Post, 10/31/1999, p.3C</t>
  </si>
  <si>
    <t>1999.10.30.b</t>
  </si>
  <si>
    <t>Keven Dolsky</t>
  </si>
  <si>
    <t>1999.11.00.b</t>
  </si>
  <si>
    <t>Alinglaplap Atoll</t>
  </si>
  <si>
    <t>Island J4H</t>
  </si>
  <si>
    <t>Dally Bayo</t>
  </si>
  <si>
    <t xml:space="preserve">Grey reef shark, 1.2 m [4'] </t>
  </si>
  <si>
    <t>www.svcherokee.com/pages/ Ailingilaplap.htm</t>
  </si>
  <si>
    <t>1999.11.00.a</t>
  </si>
  <si>
    <t xml:space="preserve"> Morson Daniel</t>
  </si>
  <si>
    <t>1999.11.06</t>
  </si>
  <si>
    <t>Rio de Janeiro, Guanabara Bay</t>
  </si>
  <si>
    <t>Spearfishing, but swimming at surface</t>
  </si>
  <si>
    <t>1.3 to 1.6 m shark</t>
  </si>
  <si>
    <t>1999.11.13</t>
  </si>
  <si>
    <t>Sean Grenfell</t>
  </si>
  <si>
    <t>Lower legs lacerated</t>
  </si>
  <si>
    <t>1999.11.15</t>
  </si>
  <si>
    <t>Waddell Reef, Santa Cruz County</t>
  </si>
  <si>
    <t>Jack Wolf</t>
  </si>
  <si>
    <t>R. Collier, pp.166-167</t>
  </si>
  <si>
    <t>1999.11.23</t>
  </si>
  <si>
    <t>Big Island off Kona Village Resort, North Kona</t>
  </si>
  <si>
    <t>Laurie Boyette</t>
  </si>
  <si>
    <t>Buttock bitten, hands lacerated</t>
  </si>
  <si>
    <t>G. Kubota, Star Bulletin</t>
  </si>
  <si>
    <t>1999.11.30</t>
  </si>
  <si>
    <t>Jeremiah Wyche</t>
  </si>
  <si>
    <t>Lacerations to hand &amp; wrist</t>
  </si>
  <si>
    <t xml:space="preserve">A. Brenneka, Shark Attack Survivors; The Palm Beach Post,12/3/1999 </t>
  </si>
  <si>
    <t>1999.12.02</t>
  </si>
  <si>
    <t>Right arm &amp; fingers lacerated</t>
  </si>
  <si>
    <t xml:space="preserve">The Palm Beach Post,12/3/1999 </t>
  </si>
  <si>
    <t>1999.12.06</t>
  </si>
  <si>
    <t xml:space="preserve">Frederico Nóbrega (aka Derico) </t>
  </si>
  <si>
    <t>Lateral right thigh bitten</t>
  </si>
  <si>
    <t>Thought to involve a 1.2 to 1.5 m tubarão da gralha preta -  a blacktip shark, C. limbatus?</t>
  </si>
  <si>
    <t xml:space="preserve">L. A. Pereira </t>
  </si>
  <si>
    <t>1999.12.14</t>
  </si>
  <si>
    <t>Off Ventura, Anacapa &amp; Santa Cruz Islands</t>
  </si>
  <si>
    <t>Joo Whan Hong</t>
  </si>
  <si>
    <t>Presumed taken by a shark,  but forensic evidence suggested otherwise.</t>
  </si>
  <si>
    <t>1999.12.26</t>
  </si>
  <si>
    <t>Alton Cicero da Silva</t>
  </si>
  <si>
    <t>Thought to involve a white, bull or tiger shark</t>
  </si>
  <si>
    <t>L. A. Pereira &amp; J. Morris; JC, 12/27/1999</t>
  </si>
  <si>
    <t>1999.12.31.a</t>
  </si>
  <si>
    <t xml:space="preserve">Genna Hayward </t>
  </si>
  <si>
    <t>A cut on her hand</t>
  </si>
  <si>
    <t>R.D. Weeks, GSAF; The Otago Daily Times, 1/2/2000</t>
  </si>
  <si>
    <t>1999.12.31.b</t>
  </si>
  <si>
    <t>Jennifer McDowell</t>
  </si>
  <si>
    <t>R.D. Weeks, GSAF; The Otago Daily Times, 1/2/2000; Waikato Times, 2/5/2000</t>
  </si>
  <si>
    <t>1999.12.31.c</t>
  </si>
  <si>
    <t>Tim Wild</t>
  </si>
  <si>
    <t>Six puncture wounds on  leg</t>
  </si>
  <si>
    <t>2000.01.05</t>
  </si>
  <si>
    <t>Phang nga Province</t>
  </si>
  <si>
    <t>Phang nga Island</t>
  </si>
  <si>
    <t>Stephan Kahl</t>
  </si>
  <si>
    <t>A. Xuereb</t>
  </si>
  <si>
    <t>2000.01.28.R</t>
  </si>
  <si>
    <t>Saint Pierre</t>
  </si>
  <si>
    <t>Canoe with 3 men onboard sank</t>
  </si>
  <si>
    <t>Boulabhaï Ishmael</t>
  </si>
  <si>
    <t>B.L. du Vendre</t>
  </si>
  <si>
    <t>2000.02.01</t>
  </si>
  <si>
    <t>Point Sinclair, Cactus Beach near Penong</t>
  </si>
  <si>
    <t>Anthony Hayes</t>
  </si>
  <si>
    <t>2000.02.03</t>
  </si>
  <si>
    <t>Oreti Beach (reported as the 4th person bitten in NZ in 2000)</t>
  </si>
  <si>
    <t>Michael Petas</t>
  </si>
  <si>
    <t>No injury, wetsuit punctured</t>
  </si>
  <si>
    <t>Waikato Times; Southland Times, 10/23/1999, p.1</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</si>
  <si>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</si>
  <si>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</si>
  <si>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</si>
  <si>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</si>
  <si>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</si>
  <si>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</si>
  <si>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</si>
  <si>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</si>
  <si>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2000.02.19</t>
  </si>
  <si>
    <t>Struis Bay</t>
  </si>
  <si>
    <t>Dr. Weich</t>
  </si>
  <si>
    <t xml:space="preserve">White shark, 2.5 m </t>
  </si>
  <si>
    <t>2000.02.21</t>
  </si>
  <si>
    <t>The Palm Beach Post, 2/22/2000</t>
  </si>
  <si>
    <t>2000.03.00</t>
  </si>
  <si>
    <t>Midnight Lump (38 miles offshore)</t>
  </si>
  <si>
    <t>Kurt Bickel</t>
  </si>
  <si>
    <t>No injury to diver, speargun damaged</t>
  </si>
  <si>
    <t xml:space="preserve">Shortfin mako shark, 3 m to 3.4 m [10' to 11'] </t>
  </si>
  <si>
    <t>R. Collier, GSAF</t>
  </si>
  <si>
    <t>2000.03.02</t>
  </si>
  <si>
    <t>Taronga Wharf, Athol Bay, Sydney Harbor</t>
  </si>
  <si>
    <t>Jack Dasey</t>
  </si>
  <si>
    <t>Sydney Morning Herald</t>
  </si>
  <si>
    <t>2000.03.03.R</t>
  </si>
  <si>
    <t>Between the Kakanui River and Campbell's Bay</t>
  </si>
  <si>
    <t>Ricky Stringer</t>
  </si>
  <si>
    <t xml:space="preserve">Reported as shark attack but probable drowning </t>
  </si>
  <si>
    <t>Shark involvement  questionable</t>
  </si>
  <si>
    <t>R. D. Weeks, GSAF</t>
  </si>
  <si>
    <t>2000.03.09</t>
  </si>
  <si>
    <t>boat of Al Hattersly</t>
  </si>
  <si>
    <t>No injury to occupants; oar bitten</t>
  </si>
  <si>
    <t>2000.03.10</t>
  </si>
  <si>
    <t>boat of Scot's College rowers</t>
  </si>
  <si>
    <t xml:space="preserve">Sydney Morning Herald, </t>
  </si>
  <si>
    <t>2000.03.14</t>
  </si>
  <si>
    <t>McMasters Beach, Central Coast</t>
  </si>
  <si>
    <t>Craig Ruth</t>
  </si>
  <si>
    <t>Tiger shark, 4 m [13'] ?</t>
  </si>
  <si>
    <t xml:space="preserve">Sydney Morning Herald, 3/16/2000 </t>
  </si>
  <si>
    <t>2000.03.15</t>
  </si>
  <si>
    <t>Poum</t>
  </si>
  <si>
    <t>Gilbert Bui Van Minh</t>
  </si>
  <si>
    <t>Les Nouvelles Caledoniennes, 3/16/2000</t>
  </si>
  <si>
    <t>2000.03.24</t>
  </si>
  <si>
    <t>Barry Pasonski</t>
  </si>
  <si>
    <t xml:space="preserve">Orlando Sentinel, 3/25/2000, p.D.3 </t>
  </si>
  <si>
    <t>2000.03.26</t>
  </si>
  <si>
    <t>Heather Van Olst</t>
  </si>
  <si>
    <t>Stuart News, 3/28/2000; Jupiter Couier, 3/29/2000</t>
  </si>
  <si>
    <t>2000.03.30</t>
  </si>
  <si>
    <t>Main Beach, Gold Coast</t>
  </si>
  <si>
    <t>Anrija (Andy) Rojcezic</t>
  </si>
  <si>
    <t>2.5 m shark</t>
  </si>
  <si>
    <t>2000.03.31</t>
  </si>
  <si>
    <t>Santa Rosa Sound Escambia County</t>
  </si>
  <si>
    <t>Dave Edwards</t>
  </si>
  <si>
    <t>No Injury, bumped by shark</t>
  </si>
  <si>
    <t>R. Aiden Martin, GSAF; Pensacola News Journal &amp; Orlando Sentinel, 5/9/2000, p.D.5</t>
  </si>
  <si>
    <t>2000.04.09</t>
  </si>
  <si>
    <t>Municipal Beach, Riviera Beach, Palm Beach County</t>
  </si>
  <si>
    <t>Boogie boarding / wading</t>
  </si>
  <si>
    <t>teen</t>
  </si>
  <si>
    <t>Puncture marks on right thigh</t>
  </si>
  <si>
    <t xml:space="preserve">The Palm Beach Post, 4/11/2000, p.4B  </t>
  </si>
  <si>
    <t>2000.04.14</t>
  </si>
  <si>
    <t>On the south side of Ponce Inlet, Volusia County</t>
  </si>
  <si>
    <t>Adam Metz</t>
  </si>
  <si>
    <t>Scott Petersohn, GSAF; M. Johnson; Daytona Beach News-Journal, 4/16/2000, p.3B</t>
  </si>
  <si>
    <t>2000.05.07.b</t>
  </si>
  <si>
    <t>Long Island near Madang, about 500 km (310 miles) north of the South Pacific nation's capital of Port Moresby</t>
  </si>
  <si>
    <t>Adam</t>
  </si>
  <si>
    <t>Left leg &amp; ankle bitten</t>
  </si>
  <si>
    <t>Reuters; Papua New Guinea Post-Courier</t>
  </si>
  <si>
    <t>2000.05.07.a</t>
  </si>
  <si>
    <t>2000.05.09</t>
  </si>
  <si>
    <t>Koonya Beach, Melbourne</t>
  </si>
  <si>
    <t>Severed human foot washed ashore (in sneaker with 2 Velcro closures)</t>
  </si>
  <si>
    <t>Probable drowning</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</si>
  <si>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</si>
  <si>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</si>
  <si>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</si>
  <si>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</si>
  <si>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</si>
  <si>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</si>
  <si>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</si>
  <si>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2000.06.00</t>
  </si>
  <si>
    <t>Coco Beach in Oyster Bay, 7 km north of Dar-es-Salaam</t>
  </si>
  <si>
    <t>T. Thierry</t>
  </si>
  <si>
    <t>2000.06.02</t>
  </si>
  <si>
    <t>27th Avenue, New Smyrna Beach, Volusia County</t>
  </si>
  <si>
    <t>Brian Alcorn</t>
  </si>
  <si>
    <t>S. Petersohn, GSAF; D. Brannon; M.I. Johnson, Daytona Beach News Journal, 6/3/2000, p.1C</t>
  </si>
  <si>
    <t>2000.06.09.a</t>
  </si>
  <si>
    <t>Chuck Anderson</t>
  </si>
  <si>
    <t>Right forearm severed surgically amputated above elbow</t>
  </si>
  <si>
    <t>Orlando Sentinel, 6/10/2000, p.A20 &amp; 6/11/2000, p.A22; T. Allen, pp.74-75Jun 10, 2000. pg. A.20</t>
  </si>
  <si>
    <t>2000.06.09.b</t>
  </si>
  <si>
    <t>Richard Whatley</t>
  </si>
  <si>
    <t>Puncture wounds on right hip and arm</t>
  </si>
  <si>
    <t>Bull shark?</t>
  </si>
  <si>
    <t>2000.06.10</t>
  </si>
  <si>
    <t>J.P. Luby Surf Park, Corpus Christi</t>
  </si>
  <si>
    <t>Kenny Alexander</t>
  </si>
  <si>
    <t xml:space="preserve">Blacktip shark, 1.2 m to 1.8 m [4' to 6'] </t>
  </si>
  <si>
    <t>2000.06.13</t>
  </si>
  <si>
    <t>22' pleasure boat</t>
  </si>
  <si>
    <t>No injury to occupants, boat's rear platform bitten</t>
  </si>
  <si>
    <t>Bull shark, 2.4 m [8']</t>
  </si>
  <si>
    <t>Mobile Register 6/14/2000; Charlotte Observer, 6/15/2000, p.8A</t>
  </si>
  <si>
    <t>2000.06.19</t>
  </si>
  <si>
    <t>Seminole Avenue, Ormond Beach, Volusia County</t>
  </si>
  <si>
    <t>Jacob Alegood</t>
  </si>
  <si>
    <t>S. Petersohn, GSAF; M. I. Johnson, Daytona Beach News Journal; Orlando Sentinel, 6/20/2000, p.D3</t>
  </si>
  <si>
    <t>2000.06.29</t>
  </si>
  <si>
    <t>Papamoa Beach, Bay of Plenty</t>
  </si>
  <si>
    <t>inflatable dinghy, occupants: Craig Ward &amp; Gavin John Halse</t>
  </si>
  <si>
    <t>No injury, shark bit the dinghy</t>
  </si>
  <si>
    <t xml:space="preserve">Mako shark, 2 m [6.75'] </t>
  </si>
  <si>
    <t>2000.06.30</t>
  </si>
  <si>
    <t>Squali.org</t>
  </si>
  <si>
    <t>2000.07.00</t>
  </si>
  <si>
    <t>Coco Beach, Dar-es-Salaam</t>
  </si>
  <si>
    <t>2000.07.02.b</t>
  </si>
  <si>
    <t>Smyrna Dunes  Park, New Smyrna Beach, Volusia County</t>
  </si>
  <si>
    <t>Amber Benningfield</t>
  </si>
  <si>
    <t>Left calf &amp; hand lacerated</t>
  </si>
  <si>
    <t>S. Petersohn, GSAF; M.Guisti, Daytona Beach News Journal, 7/3/2000, p.6C;  Orlando Sentinel, 7/3/2000,p.C3</t>
  </si>
  <si>
    <t>2000.07.02.a</t>
  </si>
  <si>
    <t>Smyrna Dunes Park, New Smyrna Beach, Volusia County</t>
  </si>
  <si>
    <t>Danielle Shidemantle</t>
  </si>
  <si>
    <t>0.9 m [3'] shark,  probably a blacktip or spinner shark</t>
  </si>
  <si>
    <t>S. Petersohn; M.Guisti, Daytona Beach News Journal, 7/3/2000, p.6C; Orlando Sentinel, 7/3/2000,p.C3</t>
  </si>
  <si>
    <t>2000.07.04.b</t>
  </si>
  <si>
    <t>Niesha Peterson</t>
  </si>
  <si>
    <t>Left inner thigh</t>
  </si>
  <si>
    <t>2000.07.04.a</t>
  </si>
  <si>
    <t>Artifical reef 3 miles off Manatee Beach, Manatee County</t>
  </si>
  <si>
    <t>Spearfishing, holding mesh bag with speared fish</t>
  </si>
  <si>
    <t>Beverly Comstock</t>
  </si>
  <si>
    <t>Lower right calf lacerated</t>
  </si>
  <si>
    <t xml:space="preserve">V. Mannix, Bradenton Herald, 8/3/2000, p.1 </t>
  </si>
  <si>
    <t>2000.07.06</t>
  </si>
  <si>
    <t>Pine Island, Corolla, Currituck County</t>
  </si>
  <si>
    <t>Ashley Walker</t>
  </si>
  <si>
    <t>Tiger shark, 0.9 m to 1.5 m [3' to 5'] ?</t>
  </si>
  <si>
    <t>Charlotte Observer, 7/20/2000, p.1A</t>
  </si>
  <si>
    <t>2000.07.07</t>
  </si>
  <si>
    <t>Mustang Island, Corpus Christi</t>
  </si>
  <si>
    <t>Jumping</t>
  </si>
  <si>
    <t>Robby Doolittle</t>
  </si>
  <si>
    <t xml:space="preserve">Lemon shark, 2.1  m to 2.4 m [7' to 8'] </t>
  </si>
  <si>
    <t>K. Hastings, Dallas Morning News</t>
  </si>
  <si>
    <t>2000.07.09</t>
  </si>
  <si>
    <t>Neptune Avenue, Ormond Beach, Volusia County</t>
  </si>
  <si>
    <t>Anthony Zent</t>
  </si>
  <si>
    <t>S. Petersohn, GSAF: H. Frederick, Daytona Beach News Journal, 7/11/2000, p.1A; Orlando Sentinel, 7/10/2000, p.C3; A. Givens, Orlando Sentinel, 7/11/2000, p.D1</t>
  </si>
  <si>
    <t>2000.07.10</t>
  </si>
  <si>
    <t>Daytona  Beach, Volusia County</t>
  </si>
  <si>
    <t>M.A.</t>
  </si>
  <si>
    <t>Minor laceration &amp; 3 punctures to right foot</t>
  </si>
  <si>
    <t>S. Petersohn, GSAF; M. I. Johnson; H. Frederick, Daytona Beach News Journal, 7/11/2000, p.1A</t>
  </si>
  <si>
    <t>2000.07.12</t>
  </si>
  <si>
    <t>Minerva Reef</t>
  </si>
  <si>
    <t>Treated at Nuku-alofa</t>
  </si>
  <si>
    <t>Christian Eckoff</t>
  </si>
  <si>
    <t xml:space="preserve">Grey reef shark, 2 m [6.75'] </t>
  </si>
  <si>
    <t>www.spearfishingsa.co.za</t>
  </si>
  <si>
    <t>2000.07.15.b</t>
  </si>
  <si>
    <t>No injury, flung off board</t>
  </si>
  <si>
    <t>2000.07.15.a</t>
  </si>
  <si>
    <t>South of Durban</t>
  </si>
  <si>
    <t>Ian Barnes</t>
  </si>
  <si>
    <t>2000.07.16.b</t>
  </si>
  <si>
    <t>Tim Poynter</t>
  </si>
  <si>
    <t>Minor lacerations on foot</t>
  </si>
  <si>
    <t>1.8 m [6'] grey-colored shark</t>
  </si>
  <si>
    <t>C. Creswell, GSAF; Charlotte Observer, 7/20/2000, p.1A</t>
  </si>
  <si>
    <t>2000.07.16.a</t>
  </si>
  <si>
    <t>Shannon Ainslie</t>
  </si>
  <si>
    <t xml:space="preserve">A. Gifford, GSAF; Orlando Sentinel, 7/19/2000, p.A11  </t>
  </si>
  <si>
    <t>2000.07.17</t>
  </si>
  <si>
    <t>Oceanic Pier, Wrightsville Beach, New Hanover County</t>
  </si>
  <si>
    <t>Patrick G. Bruff</t>
  </si>
  <si>
    <t>C. Creswell, GSAF; Charlotte Observer, 7/20/2000, p.1A &amp; 8/23/2000, p.2B; F. Schwartz, p.23</t>
  </si>
  <si>
    <t>2000.07.22</t>
  </si>
  <si>
    <t xml:space="preserve">Big Pine Key, Monroe County </t>
  </si>
  <si>
    <t>Andrea Nani</t>
  </si>
  <si>
    <t>Leg pinched</t>
  </si>
  <si>
    <t>Nurse shark, 1.5 m [5']</t>
  </si>
  <si>
    <t>2000.07.25</t>
  </si>
  <si>
    <t>Minor laceration on left leg</t>
  </si>
  <si>
    <t>M. Johnson, Daytona Beach News Journal</t>
  </si>
  <si>
    <t>2000.08.00</t>
  </si>
  <si>
    <t>2000.08.10</t>
  </si>
  <si>
    <t>Attempting to illegally enter the USA</t>
  </si>
  <si>
    <t>Juan &amp; Alex Bueno</t>
  </si>
  <si>
    <t>Shark involvement probably post-mortem</t>
  </si>
  <si>
    <t>2000.08.11</t>
  </si>
  <si>
    <t>Daniel Macatee</t>
  </si>
  <si>
    <t>Shark involvement  not confirmed</t>
  </si>
  <si>
    <t>2000.08.12</t>
  </si>
  <si>
    <t>St. Augustine, St. Johns County</t>
  </si>
  <si>
    <t>Margaret White</t>
  </si>
  <si>
    <t xml:space="preserve">Severely bitten on lower leg </t>
  </si>
  <si>
    <t xml:space="preserve">Blacktip shark, 2.4 m to 3 m [8' to 10'] </t>
  </si>
  <si>
    <t>M. White</t>
  </si>
  <si>
    <t>2000.08.13</t>
  </si>
  <si>
    <t>South Jacksonville Beach, Duval County</t>
  </si>
  <si>
    <t>Surfing / Wading</t>
  </si>
  <si>
    <t>Jason Wuss</t>
  </si>
  <si>
    <t>Minor lacerations to the dorsum of the right foot</t>
  </si>
  <si>
    <t>Florida Times-Union, 8/14/2000; Orlando Sentinel, 8/15/2000, p.D3</t>
  </si>
  <si>
    <t>2000.08.15</t>
  </si>
  <si>
    <t>Kanaha Beach, Maui</t>
  </si>
  <si>
    <t>Windsurfing, but sitting on his board</t>
  </si>
  <si>
    <t>Jean Alain Goenvec</t>
  </si>
  <si>
    <t xml:space="preserve">Tiger shark, 3.7 m to 4.5 m [12' to 14'9"]  </t>
  </si>
  <si>
    <t>Maui.net</t>
  </si>
  <si>
    <t>2000.08.21</t>
  </si>
  <si>
    <t>Bouges Bank, Emerald Isle, Carteret County</t>
  </si>
  <si>
    <t xml:space="preserve">Swimming out to porpoises </t>
  </si>
  <si>
    <t>Severe gash to left hand above wrist, almost severing hand</t>
  </si>
  <si>
    <t>C. Creswell, GSAF; Wilmington Morning Star; Charlotte Observer, 8/23/2000, p.2B</t>
  </si>
  <si>
    <t>2000.08.27.R</t>
  </si>
  <si>
    <t>Prince William Sound</t>
  </si>
  <si>
    <t>Conducting research</t>
  </si>
  <si>
    <t>Bruce Wright</t>
  </si>
  <si>
    <t>Salmon shark</t>
  </si>
  <si>
    <t>B.A. Wright</t>
  </si>
  <si>
    <t>2000.08.30</t>
  </si>
  <si>
    <t>Boca Ciega Bay, Tampa, Pinellas County</t>
  </si>
  <si>
    <t>Thaddeus Kubinski</t>
  </si>
  <si>
    <t>Thought to involve a 2.7 m [9'], 400-lb bull shark</t>
  </si>
  <si>
    <t>E. Ritter, GSAF; Charlotte Observer, 9/1/2000, p.4A; Orlando Sentinel, 8/31/2000, p.A19</t>
  </si>
  <si>
    <t>2000.08.31</t>
  </si>
  <si>
    <t>Rickey Johnson</t>
  </si>
  <si>
    <t>Punctures &amp; lacerations on right foot</t>
  </si>
  <si>
    <t>A 2' shark was seen in the area by witnesses</t>
  </si>
  <si>
    <t>2000.09.00.b</t>
  </si>
  <si>
    <t>2000.09.08.a</t>
  </si>
  <si>
    <t xml:space="preserve">Pic du Diable </t>
  </si>
  <si>
    <t>Karim Maan</t>
  </si>
  <si>
    <t xml:space="preserve">Tiger shark, 3 m [10'] </t>
  </si>
  <si>
    <t>Clicanoo, le journal  de l'Ile de la Réunion; Northern Territory News, 9/12/2000, p.6</t>
  </si>
  <si>
    <t>2000.09.08.c</t>
  </si>
  <si>
    <t>Coco Beach, Dar-es-Salaam (Reported as the 5th fatality in 3 months at Coco Beach)</t>
  </si>
  <si>
    <t>Godfrey Msemwa</t>
  </si>
  <si>
    <t xml:space="preserve">E. Matechi; A. Mbogora </t>
  </si>
  <si>
    <t>2000.09.08.b</t>
  </si>
  <si>
    <t>Terrill Crane</t>
  </si>
  <si>
    <t xml:space="preserve">Left foot lacerated </t>
  </si>
  <si>
    <t>S. Petersohn, GSAF; M. I. Johnson,  Daytona Beach News Journal, 9/19/2000, p.1A; Orlando Sentinel, 9/9/2000 , p.D2</t>
  </si>
  <si>
    <t>2000.09.10.b</t>
  </si>
  <si>
    <t>Minor injury to arm and hand</t>
  </si>
  <si>
    <t>Fort Pierce Tribune, 9/12/2000</t>
  </si>
  <si>
    <t>2000.09.10.a</t>
  </si>
  <si>
    <t>Dyer Island</t>
  </si>
  <si>
    <t>Gary Adkison</t>
  </si>
  <si>
    <t xml:space="preserve">White shark, 3.5 m [11.5']  male </t>
  </si>
  <si>
    <t>2000.09.11</t>
  </si>
  <si>
    <t>Daytona Beach Shores, Volusia County</t>
  </si>
  <si>
    <t>Swimming / Body surfing</t>
  </si>
  <si>
    <t>Finger lacerated</t>
  </si>
  <si>
    <t>60 cm to 90 cm [2' to 3'] shark</t>
  </si>
  <si>
    <t>S. Petersohn, GSAF; Daytona  Beach News Journal, 9/12/2000, p.1.A; Orlando Sentinel, 9/12/2000, p.D2</t>
  </si>
  <si>
    <t>2000.09.12</t>
  </si>
  <si>
    <t>Sebastian Inlet, Indian River or Brevard County</t>
  </si>
  <si>
    <t>Brenda Fried</t>
  </si>
  <si>
    <t>Puncture wounds on knee</t>
  </si>
  <si>
    <t>SharkSurvivor.com; Florida Today, 9/13/2000</t>
  </si>
  <si>
    <t>2000.09.15</t>
  </si>
  <si>
    <t>Standing / surfing</t>
  </si>
  <si>
    <t>Gary Smith</t>
  </si>
  <si>
    <t>Right lower leg &amp; ankle lacerated</t>
  </si>
  <si>
    <t>SharkSurvivor.com.; The Stuart (FL) News, 9/19/2000</t>
  </si>
  <si>
    <t>2000.09.16.b</t>
  </si>
  <si>
    <t>Sunayama Beach</t>
  </si>
  <si>
    <t>Takayuki Miura</t>
  </si>
  <si>
    <t xml:space="preserve"> FATAL</t>
  </si>
  <si>
    <t>M. Shimbun; japanupdate.com</t>
  </si>
  <si>
    <t>2000.09.16.a</t>
  </si>
  <si>
    <t>2000.09.18</t>
  </si>
  <si>
    <t>Fell onto dead shark</t>
  </si>
  <si>
    <t>Foot lacerated from toe to heel when he tripped on shark during fishing competition PROVOKED INCIDENT</t>
  </si>
  <si>
    <t>100-kg [221-lb] dead blue shark</t>
  </si>
  <si>
    <t>Illwara Mercury. 9/19/2000</t>
  </si>
  <si>
    <t>2000.09.24</t>
  </si>
  <si>
    <t>Cactus Beach near Penong</t>
  </si>
  <si>
    <t>Cameron Bayes</t>
  </si>
  <si>
    <t>2000.09.25</t>
  </si>
  <si>
    <t>Black Point, Eyre Peninsula</t>
  </si>
  <si>
    <t>Jevan Wright</t>
  </si>
  <si>
    <t>2000.09.29</t>
  </si>
  <si>
    <t>Mavericks, Half Moon Bay, San Mateo County</t>
  </si>
  <si>
    <t>Peck Euwer</t>
  </si>
  <si>
    <t>White shark, 4.3 m [14']</t>
  </si>
  <si>
    <t>P. Euwer, Ocean.com; D.W. Cole &amp; M. DesJardins, Santa Cruz Sentinel</t>
  </si>
  <si>
    <t>2000.10.02</t>
  </si>
  <si>
    <t>Mark Taylor</t>
  </si>
  <si>
    <t>Upper left arm lacerated</t>
  </si>
  <si>
    <t>The State (Columbia), 10/6/2000, p.A6</t>
  </si>
  <si>
    <t>2000.10.06.a</t>
  </si>
  <si>
    <t>Taylor Holley</t>
  </si>
  <si>
    <t>Right foot &amp; heel lacerated</t>
  </si>
  <si>
    <t xml:space="preserve">S. Petersohn, GSAF; M.I.Johnson, Daytona Beach News Journal, 10/7/2000, p.1A; Bradenton Herald 10/8/2000, </t>
  </si>
  <si>
    <t>2000.10.06.b</t>
  </si>
  <si>
    <t>Austin White</t>
  </si>
  <si>
    <t>Fingers lacerated</t>
  </si>
  <si>
    <t xml:space="preserve">Blacktip shark, 2' </t>
  </si>
  <si>
    <t>SharkSurvivor.com; M.I.Johnson, Daytona Beach News Journal, 10/7/2000, p.1A; Daytona News Journal, 10/8/2000, p.4B</t>
  </si>
  <si>
    <t>2000.10.09</t>
  </si>
  <si>
    <t>Lake Worth Inlet/West Palm Beach, Palm Beach County</t>
  </si>
  <si>
    <t>Matt Kraskiewicz</t>
  </si>
  <si>
    <t>2.1 to 2.4 m [7' to 8'] shark</t>
  </si>
  <si>
    <t>South Florida Sun-Sentinel, 10/11/2000</t>
  </si>
  <si>
    <t>2000.10.14</t>
  </si>
  <si>
    <t>South Beach, Sebastian, Indian River County</t>
  </si>
  <si>
    <t>Norman Payne</t>
  </si>
  <si>
    <t>D. Robinson, Vero Beach Press Journal, 10/17/2000, p.A4</t>
  </si>
  <si>
    <t>2000.10.18</t>
  </si>
  <si>
    <t>Olowalu</t>
  </si>
  <si>
    <t>Swimming / snorkeling</t>
  </si>
  <si>
    <t>Henrietta Musselwhite</t>
  </si>
  <si>
    <t>Right side of back / torso lacerated</t>
  </si>
  <si>
    <t>2000.10.20</t>
  </si>
  <si>
    <t>Fort Pierce Inlet State Park, St Lucie County</t>
  </si>
  <si>
    <t>Jason Licamele</t>
  </si>
  <si>
    <t>Stuart News, 10/21/2000</t>
  </si>
  <si>
    <t>2000.10.29</t>
  </si>
  <si>
    <t>Peel Island</t>
  </si>
  <si>
    <t>boat, occupant: Paul Kelly</t>
  </si>
  <si>
    <t>No Injury to occupant, shark holed and sank boat</t>
  </si>
  <si>
    <t>2000.11.04</t>
  </si>
  <si>
    <t>1/4 to 1/2 m north of the jetty at Bunkers, Eureka, Humboldt County</t>
  </si>
  <si>
    <t>Casey Stewman</t>
  </si>
  <si>
    <t>Both thighs bitten</t>
  </si>
  <si>
    <t xml:space="preserve">White shark, 2.4 m to 3 m [8' to 10'] </t>
  </si>
  <si>
    <t>J. Ramsay, California Fish &amp; Game; R. Collier</t>
  </si>
  <si>
    <t>2000.11.06.a</t>
  </si>
  <si>
    <t>Ken Crew</t>
  </si>
  <si>
    <t xml:space="preserve">FATAL, torso bitten, leg severed </t>
  </si>
  <si>
    <t>B. May, AAP; G. Thiel</t>
  </si>
  <si>
    <t>2000.11.06.b</t>
  </si>
  <si>
    <t>Dirk Avery</t>
  </si>
  <si>
    <t>Leg &amp; feet lacerated</t>
  </si>
  <si>
    <t>2000.11.10</t>
  </si>
  <si>
    <t>Vaughn Beach, Flagler County</t>
  </si>
  <si>
    <t>Eileen Skeie</t>
  </si>
  <si>
    <t xml:space="preserve">Bull shark, 1.5 m to 1.8 m [5' to 6'] </t>
  </si>
  <si>
    <t>E. Skeie</t>
  </si>
  <si>
    <t>2000.11.18</t>
  </si>
  <si>
    <t>Bonita Springs, Lee County</t>
  </si>
  <si>
    <t>Colin Shadforth</t>
  </si>
  <si>
    <t>1.2 m to 1.8 m [4' to 6'] shark</t>
  </si>
  <si>
    <t>South Florida Sun Sentinel, 11/19/2000, p.6B</t>
  </si>
  <si>
    <t>2000.11.20</t>
  </si>
  <si>
    <t>Shipwrecked</t>
  </si>
  <si>
    <t>Danny Thorpe</t>
  </si>
  <si>
    <t>2000.11.21</t>
  </si>
  <si>
    <t>Orpheus Island</t>
  </si>
  <si>
    <t>Diving (shell maintenance)</t>
  </si>
  <si>
    <t>George Lyons</t>
  </si>
  <si>
    <t>No injury, wetsuit &amp; swimfin torn</t>
  </si>
  <si>
    <t>Courier-Mail, 11/24/2000, p.3</t>
  </si>
  <si>
    <t>2000.12.00</t>
  </si>
  <si>
    <t>Arorangi, Rarotonga</t>
  </si>
  <si>
    <t>C. Tini, R.D. Weeks, GSAF</t>
  </si>
  <si>
    <t>2000.12.03</t>
  </si>
  <si>
    <t>Sykes Reef, Great Barrier Reef</t>
  </si>
  <si>
    <t>Chris Hogan</t>
  </si>
  <si>
    <t>Left elbow and forearm bitten</t>
  </si>
  <si>
    <t xml:space="preserve">Bronze whaler shark, 2.5 m [8.25'] </t>
  </si>
  <si>
    <t>N. Leys; Daily Telegraph, 12/4/2000.p.3</t>
  </si>
  <si>
    <t>2000.12.05</t>
  </si>
  <si>
    <t>New Brunswick</t>
  </si>
  <si>
    <t>Diving for sea urchins</t>
  </si>
  <si>
    <t>Daniel MacDonald</t>
  </si>
  <si>
    <t>Porbeagle shark, 3 m [10']rk</t>
  </si>
  <si>
    <t>A. Martin; Telegraph-Journal,  12/8/2000</t>
  </si>
  <si>
    <t>2000.12.11</t>
  </si>
  <si>
    <t>3 km off Port Victoria, Yorke Peninsula</t>
  </si>
  <si>
    <t>Fishing for whiting</t>
  </si>
  <si>
    <t>3.5 -metre fibreglass boat, occupants: Harry Ulbrich and another fisherman</t>
  </si>
  <si>
    <t xml:space="preserve">White shark, 4.5 m [14'9"] </t>
  </si>
  <si>
    <t>The Dominion, 12/13/2000; Northern Territory News, 12/13/2000, p.9</t>
  </si>
  <si>
    <t>2000.12.12</t>
  </si>
  <si>
    <t>Garden Island Resort</t>
  </si>
  <si>
    <t>Swimming back from anchored sailboat</t>
  </si>
  <si>
    <t>Michael Loxton</t>
  </si>
  <si>
    <t>multiple internet sources</t>
  </si>
  <si>
    <t>2000.12.24</t>
  </si>
  <si>
    <t>Flinders Cay</t>
  </si>
  <si>
    <t>Daily Telegraph, 12/26/2000, p.7</t>
  </si>
  <si>
    <t>2001.01.06</t>
  </si>
  <si>
    <t>Sandy Bay/Whananaki</t>
  </si>
  <si>
    <t xml:space="preserve">Dr. Michael Hogan </t>
  </si>
  <si>
    <t>C. Duffy</t>
  </si>
  <si>
    <t>2001.01.09</t>
  </si>
  <si>
    <t>Sunset Cliffs, San Diego</t>
  </si>
  <si>
    <t>Larry McCash</t>
  </si>
  <si>
    <t>Foot bruised, board dinged</t>
  </si>
  <si>
    <t>1.8 m to 2.4 m [6' to 8'] "black finned shark"</t>
  </si>
  <si>
    <t>M. Sanders</t>
  </si>
  <si>
    <t xml:space="preserve">2001.01.21 </t>
  </si>
  <si>
    <t>6 m boat, occupants John Winslet &amp; customers</t>
  </si>
  <si>
    <t xml:space="preserve">White shark, 4.3 m [14'] </t>
  </si>
  <si>
    <t>Northern Territory News, 1/22/2001, p.8</t>
  </si>
  <si>
    <t>2001.01.24.R</t>
  </si>
  <si>
    <t>Mark Elkinton</t>
  </si>
  <si>
    <t>No injury, shark ramme d &amp; bit kayak</t>
  </si>
  <si>
    <t>5 m shark</t>
  </si>
  <si>
    <t>Daily Telegraph 1/24/2001, p.19</t>
  </si>
  <si>
    <t>2001.01.24</t>
  </si>
  <si>
    <t>Holquin Province</t>
  </si>
  <si>
    <t>Off Blau Costa Verde resort</t>
  </si>
  <si>
    <t>Mrs. Soile Hamalainen</t>
  </si>
  <si>
    <t>Trip Advisor, et al.</t>
  </si>
  <si>
    <t>2001.02.04</t>
  </si>
  <si>
    <t>Broome Head</t>
  </si>
  <si>
    <t>Mark Butler</t>
  </si>
  <si>
    <t>Bronze whaler shark, 2.5 m [8.25']  k</t>
  </si>
  <si>
    <t>Daily Dispatch, 2/6/2001</t>
  </si>
  <si>
    <t>2001.02.11</t>
  </si>
  <si>
    <t>Off the western coast of peninsular Malaysia</t>
  </si>
  <si>
    <t>Pulau Pangkor (Pangkor Island)</t>
  </si>
  <si>
    <t>Bones recovered by fishermen in 300-kg [662-lb] white shark’s gut</t>
  </si>
  <si>
    <t>Associated Press</t>
  </si>
  <si>
    <t>2001.02.26</t>
  </si>
  <si>
    <t>Albany (incident took place 200 metres from swimmers)</t>
  </si>
  <si>
    <t>5 m boat, occupants: Don &amp; Margaret Stubbs</t>
  </si>
  <si>
    <t>Illwara Mercury</t>
  </si>
  <si>
    <t>2001.03.00</t>
  </si>
  <si>
    <t>Between St. Maarten &amp; Anguilla</t>
  </si>
  <si>
    <t>Sinking of the 40' Esperanza off St. Maartin with 36 refugees on board</t>
  </si>
  <si>
    <t>Human remains recovered in shark caught off Anguilla, probable scavenging on drowned body</t>
  </si>
  <si>
    <t xml:space="preserve">Tiger shark, 8' </t>
  </si>
  <si>
    <t>2001.03.03</t>
  </si>
  <si>
    <t>Carlo Alberto Brasileiro</t>
  </si>
  <si>
    <t>JC, 3/7/2001; Orlando Sentinel, 3/9/2001, p.A13</t>
  </si>
  <si>
    <t>2001.03.08</t>
  </si>
  <si>
    <t>Bahia</t>
  </si>
  <si>
    <t>Nova Vicosa</t>
  </si>
  <si>
    <t>Attempting to catch a crocodile</t>
  </si>
  <si>
    <t>V.A.F.</t>
  </si>
  <si>
    <t>Lacerations below the knee</t>
  </si>
  <si>
    <t>2001.03.09</t>
  </si>
  <si>
    <t>Coral Cove Park, Jupiter Island, Martin County</t>
  </si>
  <si>
    <t>Chad Hooker</t>
  </si>
  <si>
    <t>Fingers &amp; hand lacerated</t>
  </si>
  <si>
    <t xml:space="preserve">Spinner shark, 1.2 m to 1.5 m [4' to 5'] </t>
  </si>
  <si>
    <t>Shark Survivor. Inc.</t>
  </si>
  <si>
    <t>2001.03.23</t>
  </si>
  <si>
    <t>Sandy Beach, Oahu</t>
  </si>
  <si>
    <t>Michael Mendez</t>
  </si>
  <si>
    <t>Minor cuts on left hand, body board bitten</t>
  </si>
  <si>
    <t>2001.04.02.a</t>
  </si>
  <si>
    <t>Nambucca River Entrance</t>
  </si>
  <si>
    <t>Richard Ellis</t>
  </si>
  <si>
    <t>2001.04.05</t>
  </si>
  <si>
    <t>Standing alongside surfboard</t>
  </si>
  <si>
    <t>Jason Bartholem</t>
  </si>
  <si>
    <t>Minor lacerations to dorsum of left foot</t>
  </si>
  <si>
    <t>2001.04.08.b</t>
  </si>
  <si>
    <t>Dunstan Hogan</t>
  </si>
  <si>
    <t>Thigh, hip &amp; buttock bitten</t>
  </si>
  <si>
    <t xml:space="preserve">M. Smale, P.E. Museum      </t>
  </si>
  <si>
    <t>2001.04.08.a</t>
  </si>
  <si>
    <t>Bronte Beach</t>
  </si>
  <si>
    <t>Andranik Markossian</t>
  </si>
  <si>
    <t>Wrist lacerated PROVOKED INCIDENT</t>
  </si>
  <si>
    <t>ABC News; Northern Territory News, 4/9/2001, p.2</t>
  </si>
  <si>
    <t>2001.04.10</t>
  </si>
  <si>
    <t>a surfer from Port Orange</t>
  </si>
  <si>
    <t>Possibly a juvenile blacktip or spinner shark</t>
  </si>
  <si>
    <t>Orlando Sentinel, 4/14/2001, p.A1</t>
  </si>
  <si>
    <t>2001.04.11.d</t>
  </si>
  <si>
    <t>Elren Thresher</t>
  </si>
  <si>
    <t>Minor cuts on right heel &amp; foot</t>
  </si>
  <si>
    <t>S. Petersohn, GSAF; scubaradio.com; Orlando Sentinel, 4/14/2001, p.A1</t>
  </si>
  <si>
    <t>2001.04.11.c</t>
  </si>
  <si>
    <t>New Smyrna Beach / Waveland, Volusia County</t>
  </si>
  <si>
    <t>Jordan Carter</t>
  </si>
  <si>
    <t>Lacerations to top &amp; bottom of left foot</t>
  </si>
  <si>
    <t>2001.04.11.a</t>
  </si>
  <si>
    <t>Ewa Beach, O'ahu</t>
  </si>
  <si>
    <t>Gilbert Dano</t>
  </si>
  <si>
    <t xml:space="preserve">Minor punctures &amp; lacerations on left hand </t>
  </si>
  <si>
    <t>1 m shark, possibly whitetip reef shark</t>
  </si>
  <si>
    <t>Honolulu Star Bulletin</t>
  </si>
  <si>
    <t>2001.04.12.b</t>
  </si>
  <si>
    <t xml:space="preserve">John Fasio, Jr </t>
  </si>
  <si>
    <t>S. Petersohn, GSAF; Orlando Sentinel, 4/14/2001, p.A1</t>
  </si>
  <si>
    <t>2001.04.12.c</t>
  </si>
  <si>
    <t>Emmet Browning</t>
  </si>
  <si>
    <t>Small cuts on big &amp; pinky toes of left foot</t>
  </si>
  <si>
    <t>2001.04.12.a</t>
  </si>
  <si>
    <t>Richard Lloyd</t>
  </si>
  <si>
    <t>Possibly a 1.5 m [5'] blacktip or spinner shark</t>
  </si>
  <si>
    <t>2001.04.12.d</t>
  </si>
  <si>
    <t>2001.04.12.e</t>
  </si>
  <si>
    <t>Waveland Beach, Hutchinson Island, St Lucie County</t>
  </si>
  <si>
    <t>Right ankle &amp; lower leg lacerated</t>
  </si>
  <si>
    <t xml:space="preserve">M. Large, Stuart News, 4/13/2001 </t>
  </si>
  <si>
    <t>2001.04.13.a</t>
  </si>
  <si>
    <t>Andrew Barron</t>
  </si>
  <si>
    <t>2001.04.13.b</t>
  </si>
  <si>
    <t>Jonathan Bush</t>
  </si>
  <si>
    <t>J. Eager, scubaradio.com; Orlando Sentinel, April 14, 2001, p.A1</t>
  </si>
  <si>
    <t>2001.04.28</t>
  </si>
  <si>
    <t>4 small lacerations on lower right leg</t>
  </si>
  <si>
    <t>2001.05.00</t>
  </si>
  <si>
    <t>Spearfishing, carrying his catch</t>
  </si>
  <si>
    <t>FijiTV</t>
  </si>
  <si>
    <t>2001.05.03</t>
  </si>
  <si>
    <t>John McCall</t>
  </si>
  <si>
    <t xml:space="preserve">Foot lacerated </t>
  </si>
  <si>
    <t>J. Eager, scubaradio.com; J. Gaudin, GSAF</t>
  </si>
  <si>
    <t>2001.05.04</t>
  </si>
  <si>
    <t>Noraville</t>
  </si>
  <si>
    <t>Michael Valentine</t>
  </si>
  <si>
    <t>Chest lacerated, surfboard bitten</t>
  </si>
  <si>
    <t>Newcastle Herald; Sunday Mail (QLD), 5/6/2001, p.46; Sunday Territorian, 5/6/2001, p.8</t>
  </si>
  <si>
    <t>2001.05.08</t>
  </si>
  <si>
    <t>David van Staden</t>
  </si>
  <si>
    <t xml:space="preserve">White shark, 2.7 m to 3 m [9' to 10'] </t>
  </si>
  <si>
    <t>East London Daily Dispatch, 5/9/2001</t>
  </si>
  <si>
    <t>2001.05.11</t>
  </si>
  <si>
    <t>Shipwrecked Ferry M/V Samsonnette</t>
  </si>
  <si>
    <t>French national</t>
  </si>
  <si>
    <t>Fatal or drowned &amp; remains scavenged by shark</t>
  </si>
  <si>
    <t>GDACS (Global Disaster Alert &amp; Coordination System)</t>
  </si>
  <si>
    <t>2001.05.18</t>
  </si>
  <si>
    <t>Amir Badi</t>
  </si>
  <si>
    <t>AFP</t>
  </si>
  <si>
    <t>2001.05.20</t>
  </si>
  <si>
    <t>Michael Heidenreich</t>
  </si>
  <si>
    <t>5.5-inch laceration on calf</t>
  </si>
  <si>
    <t>Charlotte Observer, 5/23/2001, p.5B; Greenville News, 5/26/2001</t>
  </si>
  <si>
    <t xml:space="preserve">2001.05.23 </t>
  </si>
  <si>
    <t>Coligny Beach, Hilton Head, Beaufort County</t>
  </si>
  <si>
    <t>Tripp Choate</t>
  </si>
  <si>
    <t>1.2 m to 1.5 m [4.5' to 5'] shark</t>
  </si>
  <si>
    <t>2001.05.29</t>
  </si>
  <si>
    <t>sharkattacks.com</t>
  </si>
  <si>
    <t>2001.06.03</t>
  </si>
  <si>
    <t>Off 21st Avenue, Isle of Palms, Charleston County</t>
  </si>
  <si>
    <t>Mary Pound</t>
  </si>
  <si>
    <t>3 puncture wounds on each side of her left  hand</t>
  </si>
  <si>
    <t>C. Creswell, GSAF, Charleston Post &amp; Courier, 6/4/2001</t>
  </si>
  <si>
    <t>2001.06.09</t>
  </si>
  <si>
    <t>Lord Howe Island (island group 440 miles northeast of Sydney)</t>
  </si>
  <si>
    <t>Hiking on the beach</t>
  </si>
  <si>
    <t>Arthur Applet</t>
  </si>
  <si>
    <t>Remains recovered from gut of a  3.7 m [12'] tiger shark</t>
  </si>
  <si>
    <t>Times Online</t>
  </si>
  <si>
    <t>2001.06.10</t>
  </si>
  <si>
    <t>Catalina Island</t>
  </si>
  <si>
    <t>Bill McNair</t>
  </si>
  <si>
    <t>No injury. Shark made threat display, then diver shot the shark PROVOKED INCIDENT</t>
  </si>
  <si>
    <t>2001.06.12</t>
  </si>
  <si>
    <t>Padre Island National Seashore</t>
  </si>
  <si>
    <t>Jared Black</t>
  </si>
  <si>
    <t>Houston Chronicle, 6/17/2001</t>
  </si>
  <si>
    <t>2001.07.00</t>
  </si>
  <si>
    <t>Floating face-down in knee-deep water</t>
  </si>
  <si>
    <t>John Davis</t>
  </si>
  <si>
    <t>2-inch cut on dorsum of left foot</t>
  </si>
  <si>
    <t>Atlanta Journal-Constitution, 9/5/2001; Florida Times-Union, 9/5/2001</t>
  </si>
  <si>
    <t>2001.07.03</t>
  </si>
  <si>
    <t xml:space="preserve">Isle of Palms, Charleston County </t>
  </si>
  <si>
    <t>2001.07.06.a</t>
  </si>
  <si>
    <t>Gulf Islands National Seashore</t>
  </si>
  <si>
    <t>Jesse Arbogast</t>
  </si>
  <si>
    <t>Arm severed, surgically reattached</t>
  </si>
  <si>
    <t xml:space="preserve">Bull shark, 2.3 m [7.5'] </t>
  </si>
  <si>
    <t>2001.07.06.b</t>
  </si>
  <si>
    <t>Tim Fabel</t>
  </si>
  <si>
    <t>KGTV</t>
  </si>
  <si>
    <t>2001.07.15.a</t>
  </si>
  <si>
    <t>Amelia Island, Nassau County</t>
  </si>
  <si>
    <t>Tim Flanigan</t>
  </si>
  <si>
    <t>0.9 m  [3'] shark</t>
  </si>
  <si>
    <t xml:space="preserve">The Enquirer (Cincinnati), 7/17/2001 </t>
  </si>
  <si>
    <t>2001.07.15.b</t>
  </si>
  <si>
    <t>Santa Rosa Island, Escambia County</t>
  </si>
  <si>
    <t xml:space="preserve">Michael Waters </t>
  </si>
  <si>
    <t>Left foot &amp; heel lacerated</t>
  </si>
  <si>
    <t>CNN; Pensacola News Journal;  R. Suriano, Otlando Sentinel, 7/17/2001, p.D.1</t>
  </si>
  <si>
    <t>2001.07.21</t>
  </si>
  <si>
    <t>Chatham Island</t>
  </si>
  <si>
    <t>boat, occupants: Joseph Fitzback &amp; 6 passengers</t>
  </si>
  <si>
    <t xml:space="preserve">No Injury to occupants; shark bumped the boat </t>
  </si>
  <si>
    <t xml:space="preserve">Mako shark, 14' </t>
  </si>
  <si>
    <t>2001.07.24</t>
  </si>
  <si>
    <t>Marathon , Monroe County</t>
  </si>
  <si>
    <t>2 bites behind knee</t>
  </si>
  <si>
    <t>Key West Citizen, 7/26/2001</t>
  </si>
  <si>
    <t>2001.07.25</t>
  </si>
  <si>
    <t>Taverniier, Monroe County</t>
  </si>
  <si>
    <t>2001.07.26</t>
  </si>
  <si>
    <t>2001.08.03</t>
  </si>
  <si>
    <t>Rimini</t>
  </si>
  <si>
    <t>boat; occupants: T &amp; G Longhi</t>
  </si>
  <si>
    <t>2001.08.04</t>
  </si>
  <si>
    <t>Krishna Thompson</t>
  </si>
  <si>
    <t>Leg bitten, later surgically amputated above the knee</t>
  </si>
  <si>
    <t>Orlando Sentinel, 8/7/2001, p.D3; 8/8/2001, p.D2</t>
  </si>
  <si>
    <t>2001.08.05</t>
  </si>
  <si>
    <t>Near 70th Avenue, Myrtle Beach, Horry County</t>
  </si>
  <si>
    <t>2001.08.12</t>
  </si>
  <si>
    <t>Rayong Province</t>
  </si>
  <si>
    <t>Laem Mae Pim Beach</t>
  </si>
  <si>
    <t>Fell off banana boat</t>
  </si>
  <si>
    <t>O. Jaimaung &amp; friend</t>
  </si>
  <si>
    <t>O. Jaimuang</t>
  </si>
  <si>
    <t>2001.08.16</t>
  </si>
  <si>
    <t>High Rock, 25 to 30 miles east of Freeport</t>
  </si>
  <si>
    <t>Kent Bonde</t>
  </si>
  <si>
    <t>1.9 m [6.5'] bull shark</t>
  </si>
  <si>
    <t>E. Ritter, GSAF; 8/17/2001, p.A9</t>
  </si>
  <si>
    <t>2001.08.18.b</t>
  </si>
  <si>
    <t>Jaison Valentin</t>
  </si>
  <si>
    <t>Back of left hand gashed</t>
  </si>
  <si>
    <t>3' shark, possibly  a blacktip or spinner shark</t>
  </si>
  <si>
    <t>S. Petersohn, GSAF; Orlando Sentinel, 8/20/2001, p.B1; Daytona Beach News Journal, 8/20/2001, p.1A</t>
  </si>
  <si>
    <t>2001.08.18.a</t>
  </si>
  <si>
    <t>Dylan Feindt</t>
  </si>
  <si>
    <t xml:space="preserve">Blacktip shark, 5' to 6' </t>
  </si>
  <si>
    <t>2001.08.18.c</t>
  </si>
  <si>
    <t>Jeff White</t>
  </si>
  <si>
    <t>Cuts on right foot</t>
  </si>
  <si>
    <t>Possibly  a blacktip or spinner shark</t>
  </si>
  <si>
    <t>2001.08.19.b</t>
  </si>
  <si>
    <t>Becky Chapman</t>
  </si>
  <si>
    <t>E. Ritter &amp; S. Petersohn, GSAF; Orlando Sentinel, 8/20/2001, p.B1; L.Lelis, Orlando Sentinel, 8/22/2001, p.D.1</t>
  </si>
  <si>
    <t>2001.08.19.a</t>
  </si>
  <si>
    <t>Wilbur-by-the-Sea, Volusia County</t>
  </si>
  <si>
    <t>2001.08.19.c</t>
  </si>
  <si>
    <t>Robert Kurrek</t>
  </si>
  <si>
    <t>2001.08.21</t>
  </si>
  <si>
    <t>Omar Oyarce</t>
  </si>
  <si>
    <t>S. Petersohn, GSAF; L.Lelis, Orlando Sentinel, 8/22/2001, p.D.1</t>
  </si>
  <si>
    <t>2001.08.22</t>
  </si>
  <si>
    <t xml:space="preserve">Daytona, Volusia County </t>
  </si>
  <si>
    <t>Lowell Lutz</t>
  </si>
  <si>
    <t>M. Giusti, Daytona Beach News Journal, 8/23/2001, p.1A</t>
  </si>
  <si>
    <t>2001.08.25</t>
  </si>
  <si>
    <t>Boogie Boarding</t>
  </si>
  <si>
    <t>Upper left thigh &amp; right foot bitten</t>
  </si>
  <si>
    <t>S. Petersohn, Miami Herald, 8/26/2001</t>
  </si>
  <si>
    <t>2001.08.26</t>
  </si>
  <si>
    <t>Ben Gibbs</t>
  </si>
  <si>
    <t>Thigh &amp; foot bitten</t>
  </si>
  <si>
    <t>Miami Herald, 8/26/2001; S. Mussenden, Orlando Sentinel, 8/26/2002, p.B1</t>
  </si>
  <si>
    <t>2001.08.27</t>
  </si>
  <si>
    <t>William Goettel</t>
  </si>
  <si>
    <t>S. Petersohn, GSAF; CNN;  M.I. Johnson,  Daytona Beach News Journal, 8/28/2001, p.1A</t>
  </si>
  <si>
    <t>2001.08.29</t>
  </si>
  <si>
    <t>Coquina Beach, Anna Maria Island, Manatee County</t>
  </si>
  <si>
    <t>Kristi Herzberg</t>
  </si>
  <si>
    <t>Punctures &amp; lacerations on elbow &amp; forearm</t>
  </si>
  <si>
    <t>Sarasota Herald-Tribune, 8/31/2001</t>
  </si>
  <si>
    <t>2001.08.31</t>
  </si>
  <si>
    <t>North of Grand Cay</t>
  </si>
  <si>
    <t>Nick Raich</t>
  </si>
  <si>
    <t>G. Atkinson</t>
  </si>
  <si>
    <t>2001.09.01</t>
  </si>
  <si>
    <t>Sandbridge Beach, Princess Anne County</t>
  </si>
  <si>
    <t>David Peltier</t>
  </si>
  <si>
    <t>bull shark</t>
  </si>
  <si>
    <t xml:space="preserve">M. Levine, GSAF            </t>
  </si>
  <si>
    <t>2001.09.02</t>
  </si>
  <si>
    <t>Mayport Naval Station, Jacksonville, Duval Country</t>
  </si>
  <si>
    <t>William  Moseley</t>
  </si>
  <si>
    <t>Orlando Sentinel, 9/4/2001, p.B2; Florida Times-Union, 9/5/2001</t>
  </si>
  <si>
    <t>2001.09.03.a</t>
  </si>
  <si>
    <t>Avon, Hatteras Island, Outer Banks, Dare County</t>
  </si>
  <si>
    <t>Natalia (Natasha) Slobonskaya</t>
  </si>
  <si>
    <t>Left buttock &amp; foot  severed</t>
  </si>
  <si>
    <t>A large white shark was filmed by divers on a local wreck 2 days prior to the incident.</t>
  </si>
  <si>
    <t>2001.09.03.b</t>
  </si>
  <si>
    <t>Sergi Zaloukaev</t>
  </si>
  <si>
    <t>2001.09.07.b</t>
  </si>
  <si>
    <t>Key Biscayne, Dade County</t>
  </si>
  <si>
    <t>Walking in shallows</t>
  </si>
  <si>
    <t>Patrick Homer</t>
  </si>
  <si>
    <t>Minor injury to left leg</t>
  </si>
  <si>
    <t>Miami Herald, 9/8/2001</t>
  </si>
  <si>
    <t>2001.09.07.a</t>
  </si>
  <si>
    <t>Waites Island, Horry County</t>
  </si>
  <si>
    <t>Jackie Boyce</t>
  </si>
  <si>
    <t>Left hand injured</t>
  </si>
  <si>
    <t>Sun News (Myrtle Beach, SC) , 9/11/2001; The State (Columbia, SC), 9/12/2001</t>
  </si>
  <si>
    <t>2001.09.08</t>
  </si>
  <si>
    <t>Everglades National Park, Monroe County</t>
  </si>
  <si>
    <t>Fingers &amp; leg lacerated  by hooked shark PROVOKED INCIDENT</t>
  </si>
  <si>
    <t>Orlando Sentinel, 9/9/2001</t>
  </si>
  <si>
    <t>2001.09.13</t>
  </si>
  <si>
    <t>Cheshire</t>
  </si>
  <si>
    <t>Blue Planet Aquarium, Ellesmere Port</t>
  </si>
  <si>
    <t>Head bitten by captive shark PROVOKED INCIDENT</t>
  </si>
  <si>
    <t>12' sandtiger shark</t>
  </si>
  <si>
    <t>Daily Post, 9/14/2001</t>
  </si>
  <si>
    <t>2001.09.15.a</t>
  </si>
  <si>
    <t>North Topsail Beach, Onslow County</t>
  </si>
  <si>
    <t>Dale Fulcher, Jr.</t>
  </si>
  <si>
    <t>Clay Creswell, GSAF; Topsail Voice, 9/19/2001</t>
  </si>
  <si>
    <t>2001.09.15.b</t>
  </si>
  <si>
    <t>A quarter mile north of Fort Pierce Inlet</t>
  </si>
  <si>
    <t>Cory Hock</t>
  </si>
  <si>
    <t>2 lacerations on lower back, punctures on buttock</t>
  </si>
  <si>
    <t>2' to 3.5' shark</t>
  </si>
  <si>
    <t>G. Hock, M. Levine, GSAF; Orlando Sentinel, 9/18/2001, p.D2</t>
  </si>
  <si>
    <t>2001.09.16</t>
  </si>
  <si>
    <t>2 miles off Pompano Beach, Broward County</t>
  </si>
  <si>
    <t>Wreck / Technical diving</t>
  </si>
  <si>
    <t>Eric Reichardt</t>
  </si>
  <si>
    <t>FATAL or drowning &amp; scavenging</t>
  </si>
  <si>
    <t>Questionable incident - shark bite may have precipitated drowning</t>
  </si>
  <si>
    <t>D. Fleshler</t>
  </si>
  <si>
    <t>2001.09.18</t>
  </si>
  <si>
    <t>Blaise Mosler</t>
  </si>
  <si>
    <t>1" to 2" cuts on right ankle &amp; foot</t>
  </si>
  <si>
    <t>Orlando Sentinel, 9/20/2001, p.D2; S. Frederick, Daytona Beach News Journal, 9/19/2001, p.1C</t>
  </si>
  <si>
    <t>2001.09.24</t>
  </si>
  <si>
    <t>Surfing, fell off surfboard &amp; stepped on the shark.</t>
  </si>
  <si>
    <t xml:space="preserve">PROVOKED INCIDENT Several small lacerations on left foot </t>
  </si>
  <si>
    <t>2001.09.30.b</t>
  </si>
  <si>
    <t>Ixtapa</t>
  </si>
  <si>
    <t>Brian Lavelle</t>
  </si>
  <si>
    <t>T. Carlson</t>
  </si>
  <si>
    <t>2001.09.30.a</t>
  </si>
  <si>
    <t xml:space="preserve">Moreton Bay, NE of Brisbane </t>
  </si>
  <si>
    <t>boat: inflatable boat, occupant: Matt George, owner</t>
  </si>
  <si>
    <t>No injury from shark</t>
  </si>
  <si>
    <t xml:space="preserve">T. Peake, GSAF   </t>
  </si>
  <si>
    <t>2001.10.02</t>
  </si>
  <si>
    <t>200 miles offshore</t>
  </si>
  <si>
    <t>Katherine Jones</t>
  </si>
  <si>
    <t>Lacerations to right forearm &amp; shoulder injured</t>
  </si>
  <si>
    <t>Bronze whaler shark?</t>
  </si>
  <si>
    <t>K. Jones</t>
  </si>
  <si>
    <t>2001.10.07</t>
  </si>
  <si>
    <t xml:space="preserve">Salt Rock </t>
  </si>
  <si>
    <t>Kite-Boarding</t>
  </si>
  <si>
    <t>Alwin van Breda</t>
  </si>
  <si>
    <t>2001.11.07</t>
  </si>
  <si>
    <t>Leighton Beach, south of North Cottesloe</t>
  </si>
  <si>
    <t>No injury, fell off ski after possibly colliding with  a shark</t>
  </si>
  <si>
    <t>2001.11.14</t>
  </si>
  <si>
    <t>Kapalua, Maui</t>
  </si>
  <si>
    <t>M. Schweitzer</t>
  </si>
  <si>
    <t>No injury, portion of board's lower surface removed</t>
  </si>
  <si>
    <t>2001.11.23</t>
  </si>
  <si>
    <t>Flat Rock Beach, Lennox Head</t>
  </si>
  <si>
    <t>Roger Frankland</t>
  </si>
  <si>
    <t>No Injury, shark hit board</t>
  </si>
  <si>
    <t>2001.12.21</t>
  </si>
  <si>
    <t>Honeycombs, 250 km south of Perth</t>
  </si>
  <si>
    <t>Shane Dickson</t>
  </si>
  <si>
    <t>No injury, 2 m to 2.5 m [6.75'  to 8.25'] shark made a threat display</t>
  </si>
  <si>
    <t>2002.01.01.b</t>
  </si>
  <si>
    <t>Michael van Niekerk</t>
  </si>
  <si>
    <t>Foot &amp; calf bitten</t>
  </si>
  <si>
    <t>ioL.co.za</t>
  </si>
  <si>
    <t>2002.01.01.a</t>
  </si>
  <si>
    <t>Thomas Holmes</t>
  </si>
  <si>
    <t>Lacerations to buttocks &amp; thigh</t>
  </si>
  <si>
    <t>2002.01.03</t>
  </si>
  <si>
    <t>2002.01.04</t>
  </si>
  <si>
    <t>Durban Harbor</t>
  </si>
  <si>
    <t>Imraan Sheik</t>
  </si>
  <si>
    <t>Leg bitten &amp; surgically amputated</t>
  </si>
  <si>
    <t>Zambesi shark?</t>
  </si>
  <si>
    <t>G. Gifford, GSAF</t>
  </si>
  <si>
    <t>2002.01.30.b</t>
  </si>
  <si>
    <t>Just north of Fingal Spit</t>
  </si>
  <si>
    <t>Andrew Cribb</t>
  </si>
  <si>
    <t>Bruises &amp; minor cuts</t>
  </si>
  <si>
    <t>2002.01.30.a</t>
  </si>
  <si>
    <t xml:space="preserve">Collie River </t>
  </si>
  <si>
    <t>Shayne Calliss</t>
  </si>
  <si>
    <t>15 cm wound on inner thigh</t>
  </si>
  <si>
    <t>T. Peake, GSAF; D. Green</t>
  </si>
  <si>
    <t>2002.02.07</t>
  </si>
  <si>
    <t>Paramatta River (near Sydney)</t>
  </si>
  <si>
    <t>Paul McNamara</t>
  </si>
  <si>
    <t xml:space="preserve">Stern of kayak bitten/chest bruised </t>
  </si>
  <si>
    <t>C. leucas tooth fragment recovered from kayak</t>
  </si>
  <si>
    <t>2002.02.11</t>
  </si>
  <si>
    <t>Cikobia Island (north of Vanua Levu)</t>
  </si>
  <si>
    <t>Jokini Rasoki</t>
  </si>
  <si>
    <t xml:space="preserve">FATAL, lower thigh &amp; knee severely lacerated </t>
  </si>
  <si>
    <t>Press Report dated 2-14-2002</t>
  </si>
  <si>
    <t>2002.02.16</t>
  </si>
  <si>
    <t>Sunshine Beach</t>
  </si>
  <si>
    <t>Kirk Koster</t>
  </si>
  <si>
    <t>Heel / foot bitten</t>
  </si>
  <si>
    <t>1.5 m [5'] "whaler shark"</t>
  </si>
  <si>
    <t>Sunday Mail (QLD), 2/17/2002, p.13; T. Peake, GSAF;  AAP (Australia)</t>
  </si>
  <si>
    <t>2002.02.23</t>
  </si>
  <si>
    <t>Turks &amp; Caicos</t>
  </si>
  <si>
    <t>Capsized fishing boat</t>
  </si>
  <si>
    <t>John Sutton</t>
  </si>
  <si>
    <t>2002.03.03</t>
  </si>
  <si>
    <t>Lifou</t>
  </si>
  <si>
    <t>Yves Koidrin</t>
  </si>
  <si>
    <t>PRESUMED FATAL, body not recovered</t>
  </si>
  <si>
    <t>Shark involvement prior to death unconfired</t>
  </si>
  <si>
    <t>Les Nouvelles Caledoniennes, 3/11/2002</t>
  </si>
  <si>
    <t>2002.03.15.a</t>
  </si>
  <si>
    <t>Several  puncture wounds on lower right leg</t>
  </si>
  <si>
    <t xml:space="preserve">Spinner shark, 3' to 4' </t>
  </si>
  <si>
    <t>S. Petersohn, GSAF; Orlando Sentinel, 3/16/2002, p.C.2</t>
  </si>
  <si>
    <t>2002.03.15.b</t>
  </si>
  <si>
    <t>Deerfield Beach (near Boca Raton), Broward County</t>
  </si>
  <si>
    <t>Robert Land</t>
  </si>
  <si>
    <t xml:space="preserve">Nurse shark, 1m </t>
  </si>
  <si>
    <t>ezboard.com</t>
  </si>
  <si>
    <t>2002.03.19</t>
  </si>
  <si>
    <t>Swimming /  boogie boarding</t>
  </si>
  <si>
    <t>John Sadler</t>
  </si>
  <si>
    <t xml:space="preserve">Punctures on left foot and foot </t>
  </si>
  <si>
    <t>S. Petersohn, GSAF; Orlando Sentinel, 3/20/2002, p.B2</t>
  </si>
  <si>
    <t>2002.03.24</t>
  </si>
  <si>
    <t>Fábio Fernandes Silva</t>
  </si>
  <si>
    <t>Severe kacerations, FATAL</t>
  </si>
  <si>
    <t>2002.03.25.a</t>
  </si>
  <si>
    <t>Ms Tori Lawrence</t>
  </si>
  <si>
    <t xml:space="preserve">  </t>
  </si>
  <si>
    <t>Orlando Sentinel, 3/26/2002, p.B2; Miami Herald, 3/26/2002</t>
  </si>
  <si>
    <t>2002.03.25.b</t>
  </si>
  <si>
    <t>Brenecke Beach, Po'ipu, Kaua'i</t>
  </si>
  <si>
    <t>Hoku Aki</t>
  </si>
  <si>
    <t>Left leg severed below knee</t>
  </si>
  <si>
    <t>G. Kubota, Honolulu Star Bulletin</t>
  </si>
  <si>
    <t>2002.04.01</t>
  </si>
  <si>
    <t>Lauderdale-By-The-Sea, Broward County</t>
  </si>
  <si>
    <t>Swimming / Wading</t>
  </si>
  <si>
    <t>Matthew May</t>
  </si>
  <si>
    <t>Orlando Sentinel, 4/2/2002, p.B3; Miami Herald, 4/2/2002</t>
  </si>
  <si>
    <t>2002.04.02</t>
  </si>
  <si>
    <t>Two half-inch lacerations on right heel and one near small toe</t>
  </si>
  <si>
    <t>3'  shark</t>
  </si>
  <si>
    <t>2002.04.09</t>
  </si>
  <si>
    <t>Erich Ritter</t>
  </si>
  <si>
    <t xml:space="preserve">Bull shark, 400-lb </t>
  </si>
  <si>
    <t>2002.04.12</t>
  </si>
  <si>
    <t>John Schneider</t>
  </si>
  <si>
    <t>2002.04.18</t>
  </si>
  <si>
    <t>Nolan Sutliff</t>
  </si>
  <si>
    <t>S. Petersohn, GSAF; Orlando Sentinel, 4/19/2002, p.G1; Daytona Beach News Journal, 4/19/2002, p.1C</t>
  </si>
  <si>
    <t>2002.04.20</t>
  </si>
  <si>
    <t>St. Augustine Beach, St. Johns County</t>
  </si>
  <si>
    <t>Surfing, but standing in water alongside board</t>
  </si>
  <si>
    <t>Robert Stinson</t>
  </si>
  <si>
    <t>Miami Herald, 4/25/2002; Florida Times-Union, 4/23/2002</t>
  </si>
  <si>
    <t>2002.04.21</t>
  </si>
  <si>
    <t>26 nautical miles out to sea off Lake Macquarie</t>
  </si>
  <si>
    <t>Fishing (Drowned 2-Apr-2002)</t>
  </si>
  <si>
    <t>Mr. Kang Suk Lee</t>
  </si>
  <si>
    <t>Drowned, his remains were found in a 3m [10'], 368 kg [811-lb] tiger shark</t>
  </si>
  <si>
    <t>Newcastle Herald. 10/3/2002</t>
  </si>
  <si>
    <t>2002.04.30</t>
  </si>
  <si>
    <t>Smoky Bay, near Ceduna, on the Eyre Peninsula</t>
  </si>
  <si>
    <t xml:space="preserve">Scallop diving (using surface-supplied air &amp; a POD) </t>
  </si>
  <si>
    <t>Paul Buckland</t>
  </si>
  <si>
    <t xml:space="preserve">FATAL, torso &amp; leg bitten  </t>
  </si>
  <si>
    <t>White shark, 6m [20']</t>
  </si>
  <si>
    <t>2002.05.07</t>
  </si>
  <si>
    <t>Fishing from prawn trawler</t>
  </si>
  <si>
    <t>Richard Morris</t>
  </si>
  <si>
    <t>Netted shark injured his am &amp; 6 fingers PROVOKED INCIDENT</t>
  </si>
  <si>
    <t>Northern Territory News, 5/29/2002, p.7</t>
  </si>
  <si>
    <t>2002.05.10</t>
  </si>
  <si>
    <t>Pina, Recife</t>
  </si>
  <si>
    <t>Paulo Fernandes Alves Ferreira</t>
  </si>
  <si>
    <t>JCOnline, 5/11/2002</t>
  </si>
  <si>
    <t>2002.05.13</t>
  </si>
  <si>
    <t>Ten Thousand Islands National Wildlife Refuge, Collier County</t>
  </si>
  <si>
    <t>Fermin Gallegos</t>
  </si>
  <si>
    <t>Laceration to arm.</t>
  </si>
  <si>
    <t>2.1 m to 2.4 m [7' to 8'] shark</t>
  </si>
  <si>
    <t>South Florida Sun-Sentinel; Southwest Florida Digest</t>
  </si>
  <si>
    <t>2002.05.21</t>
  </si>
  <si>
    <t>Tewatewa Island</t>
  </si>
  <si>
    <t>Collecting beche-de-mer</t>
  </si>
  <si>
    <t>Billy Leonard</t>
  </si>
  <si>
    <t>Wrist lacerated</t>
  </si>
  <si>
    <t>PNG Post-Courier, 6/13/2002, p.5</t>
  </si>
  <si>
    <t>2002.05.21.R</t>
  </si>
  <si>
    <t>Guanacaste</t>
  </si>
  <si>
    <t>Playa Grande</t>
  </si>
  <si>
    <t>Nick Wallace</t>
  </si>
  <si>
    <t>Toothmarks in board &amp; his swim trunks</t>
  </si>
  <si>
    <t xml:space="preserve">Bull shark, 1.8 m to 2.1 m [6' to 7'] </t>
  </si>
  <si>
    <t>Surfline.com</t>
  </si>
  <si>
    <t>2002.05.22.a</t>
  </si>
  <si>
    <t>Atlantic Avenue, Palm Beach County</t>
  </si>
  <si>
    <t>Playing in the surf with his 2 dogs</t>
  </si>
  <si>
    <t>Sean Oliver</t>
  </si>
  <si>
    <t>2-inch wound on dorsum of right foot, 1-inch wound on sole</t>
  </si>
  <si>
    <t>Palm Beach Post,  5/24 &amp; 26/2002</t>
  </si>
  <si>
    <t>2002.05.22.b</t>
  </si>
  <si>
    <t xml:space="preserve">a pier at the end of Caxambas Drive, Marco Island </t>
  </si>
  <si>
    <t>Fishing, removing the shark from his line</t>
  </si>
  <si>
    <t>3' blacktip shark</t>
  </si>
  <si>
    <t>News-Press, 5/23/2002</t>
  </si>
  <si>
    <t>2002.05.31.a</t>
  </si>
  <si>
    <t>St. George Island (near Apachicola), Franklin County</t>
  </si>
  <si>
    <t>Matt Tichenor</t>
  </si>
  <si>
    <t>Lacerated foot</t>
  </si>
  <si>
    <t>1 m  shark</t>
  </si>
  <si>
    <t>South Florida Sun-Sentinel; Orlando Sentinel, 6/3/2002, p.B.2; Miami Herald, 6/3/2002</t>
  </si>
  <si>
    <t>2002.05.31.b</t>
  </si>
  <si>
    <t>Lee Fontan</t>
  </si>
  <si>
    <t>Lacerated leg &amp; back</t>
  </si>
  <si>
    <t>3.7 m to 4.3 m [12' to 14'] white shark</t>
  </si>
  <si>
    <t>San Francisco Gate</t>
  </si>
  <si>
    <t>2002.06.03</t>
  </si>
  <si>
    <t>KwaZulu-Natal between Port Edward and Port St Johns</t>
  </si>
  <si>
    <t xml:space="preserve">Off Mkhambati </t>
  </si>
  <si>
    <t>Snorkeling (filming the sardine run)</t>
  </si>
  <si>
    <t>Tony White</t>
  </si>
  <si>
    <t>Upper arm bitten</t>
  </si>
  <si>
    <t>1.5 to 2.5 m [5' to 8.25'] copper shark</t>
  </si>
  <si>
    <t>T. White</t>
  </si>
  <si>
    <t>2002.06.09.a</t>
  </si>
  <si>
    <t xml:space="preserve">Jensen Beach, Martin County </t>
  </si>
  <si>
    <t>Corey Brooks</t>
  </si>
  <si>
    <t>ESPN; Orlando Sentinel, 6/12/2002, p.B2</t>
  </si>
  <si>
    <t>2002.06.09.b</t>
  </si>
  <si>
    <t>Craig Taylor</t>
  </si>
  <si>
    <t>6-inch gash on right foot</t>
  </si>
  <si>
    <t>S. Petersohn, GSAF; S. Pedicini, Orlando Sentinel, 6/13/2002., p.B1 &amp; 6/12/2002, p.B2</t>
  </si>
  <si>
    <t>2002.06.11.a</t>
  </si>
  <si>
    <t>St Augustine Beach, St Johns County</t>
  </si>
  <si>
    <t>Jason Smith</t>
  </si>
  <si>
    <t>0.9 m to 1.2 m [3' to 4'] shark; Tooth fragment recovered from hand</t>
  </si>
  <si>
    <t>Orlando Sentinel, 6/12/2002, pp. B2 &amp; B5; Florida Times-Union, 6/10/2002</t>
  </si>
  <si>
    <t>2002.06.11.b</t>
  </si>
  <si>
    <t>Anini Beach, Kaua'i</t>
  </si>
  <si>
    <t>C. Levin</t>
  </si>
  <si>
    <t>No injury, shark bit side of surfboard</t>
  </si>
  <si>
    <t xml:space="preserve">Tiger shark, 2.4 m to 2.7 m [8' to 9']  </t>
  </si>
  <si>
    <t>2002.06.13.R2</t>
  </si>
  <si>
    <t>Arm severely lacerated, surgically amputated</t>
  </si>
  <si>
    <t>2002.06.13.R1</t>
  </si>
  <si>
    <t>Gawa Reefs, Sudest Island</t>
  </si>
  <si>
    <t>Attempting to retreive a dinghy</t>
  </si>
  <si>
    <t>an elementary school teacher</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</si>
  <si>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</si>
  <si>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</si>
  <si>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</si>
  <si>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</si>
  <si>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2002.06.20.a</t>
  </si>
  <si>
    <t>2002.06.20.b</t>
  </si>
  <si>
    <t>minor injury to foot</t>
  </si>
  <si>
    <t>AAP, 6/20/2002</t>
  </si>
  <si>
    <t>2002.07.04</t>
  </si>
  <si>
    <t>Avery Olearczyk</t>
  </si>
  <si>
    <t>Calf, foot &amp; hand bitten</t>
  </si>
  <si>
    <t>1.2 m to 1.5 m [4' to 5'] shark, possibly a bull shark</t>
  </si>
  <si>
    <t xml:space="preserve">Miami Herald, 7/7/2002 </t>
  </si>
  <si>
    <t>2002.07.09.b</t>
  </si>
  <si>
    <t>100 miles off Ocean City, Maryland, in 7000' of water</t>
  </si>
  <si>
    <t>Shark Fishing</t>
  </si>
  <si>
    <t>Captain Billy Verbanas</t>
  </si>
  <si>
    <t>Drowned when caught in line and pulled overboard by hooked shark PROVOKED INCIDENT</t>
  </si>
  <si>
    <t xml:space="preserve">Mako shark, 400-lb </t>
  </si>
  <si>
    <t xml:space="preserve">Life in Legacy </t>
  </si>
  <si>
    <t>2002.07.10</t>
  </si>
  <si>
    <t>Josh Nichtro</t>
  </si>
  <si>
    <t>2 small lacerations on left lower leg when he jumped off board and landed on the shark PROVOKED INCIDENT</t>
  </si>
  <si>
    <t>2002.07.09.a</t>
  </si>
  <si>
    <t>Piedade Beach, Recife</t>
  </si>
  <si>
    <t>Mário César Carneiro da Silva</t>
  </si>
  <si>
    <t>Bull or tiger shark</t>
  </si>
  <si>
    <t>P.M. Lopes, GSAF</t>
  </si>
  <si>
    <t>2002.07.20</t>
  </si>
  <si>
    <t>Mary Katherine Strong</t>
  </si>
  <si>
    <t>2002.07.26</t>
  </si>
  <si>
    <t>T.J. Nimmons</t>
  </si>
  <si>
    <t>1.2 m [4'] blacktip or sandbar shark</t>
  </si>
  <si>
    <t>C. Creswell, GSAF; The  State  (Columbia, SC) 7/28/2002 ; Sun News (Myrtle Beach), 7/28/2002</t>
  </si>
  <si>
    <t>2002.08.05</t>
  </si>
  <si>
    <t>Topsail Beach, Pender County</t>
  </si>
  <si>
    <t>Robert Pollan</t>
  </si>
  <si>
    <t>Wisconsin State Journal; C. Creswell, GSAF</t>
  </si>
  <si>
    <t>2002.08.06.R</t>
  </si>
  <si>
    <t>Rob Bennett</t>
  </si>
  <si>
    <t>Hand bitten by captive shark PROVOKED INCIDENT</t>
  </si>
  <si>
    <t xml:space="preserve">Sandtiger shark, 3 m [10'] </t>
  </si>
  <si>
    <t>Evening Standard (London, England)</t>
  </si>
  <si>
    <t>2002.08.07</t>
  </si>
  <si>
    <t>Ponce De Leon Inlet, Volusia County</t>
  </si>
  <si>
    <t>David Brennen Smith</t>
  </si>
  <si>
    <t>Ankle &amp; leg lacerated</t>
  </si>
  <si>
    <t>S. Petersohn, GSAF; J. Eager; A. Caldwell, Orlando Sentinel, 8/8/2002, p.B1</t>
  </si>
  <si>
    <t>2002.08.11</t>
  </si>
  <si>
    <t>Brad Milliken</t>
  </si>
  <si>
    <t>Lacerations on heel &amp; dorsum of right foot</t>
  </si>
  <si>
    <t>Stuart News, 8/12/2002</t>
  </si>
  <si>
    <t>2002.08.14</t>
  </si>
  <si>
    <t>Paxton Vinyard</t>
  </si>
  <si>
    <t>Big toe bitten</t>
  </si>
  <si>
    <t>0.9 m  to 1.2 m [3' to 4'] shark</t>
  </si>
  <si>
    <t>S. Petersohn, GSAF; Orlando Sentinel, 8/15/2002, p.B3</t>
  </si>
  <si>
    <t>2002.08.17</t>
  </si>
  <si>
    <t>Gulf of Mexico, 65 miles offshore from Mobile</t>
  </si>
  <si>
    <t>Kimberly McClain</t>
  </si>
  <si>
    <t>Both arms &amp; leg bitten</t>
  </si>
  <si>
    <t>J. Eager, scubaradio.com</t>
  </si>
  <si>
    <t>2002.08.28</t>
  </si>
  <si>
    <t>Kewalo Basin Channel, O'ahu</t>
  </si>
  <si>
    <t>Shawn Farden</t>
  </si>
  <si>
    <t>2002.09.05</t>
  </si>
  <si>
    <t>Wading, when he stepped on the shark</t>
  </si>
  <si>
    <t>Alex Lancaster</t>
  </si>
  <si>
    <t>2 small puncture wounds on left foot PROVOKED INCIDENT</t>
  </si>
  <si>
    <t>1' to 2' hammerhead or bonnethed shark</t>
  </si>
  <si>
    <t>2002.09.09</t>
  </si>
  <si>
    <t>Sean M. Erwin</t>
  </si>
  <si>
    <t>Bitten above &amp; below right knee</t>
  </si>
  <si>
    <t>4' to 6' shark</t>
  </si>
  <si>
    <t xml:space="preserve">S. Petersohn, GSAF; Orlando Sentinel, 9/10/2002, p.B3; Daytona Beach News Journal, 9/10/2002, p.1C </t>
  </si>
  <si>
    <t>2002.09.13</t>
  </si>
  <si>
    <t>Paul Mauger (or Major)</t>
  </si>
  <si>
    <t>Multiple internet sources</t>
  </si>
  <si>
    <t>2002.09.16.b</t>
  </si>
  <si>
    <t>Piedade Beach, Jaboatão dos Guararapes City</t>
  </si>
  <si>
    <t>Fabrício José de Carvalho</t>
  </si>
  <si>
    <t>Left thigh bitten, leg surgically amputated</t>
  </si>
  <si>
    <t>2002.09.16.a</t>
  </si>
  <si>
    <t>Hideaways Beach, Princeville, Kaua'i</t>
  </si>
  <si>
    <t>No injury, shark fin seen just before board ripped away &amp; dragged out to sea</t>
  </si>
  <si>
    <t>2002.09.21.b</t>
  </si>
  <si>
    <t>Cape Kiwanda</t>
  </si>
  <si>
    <t>Boogie boarding or Surfing</t>
  </si>
  <si>
    <t>Garry Turner</t>
  </si>
  <si>
    <t xml:space="preserve"> Ankle lacerated</t>
  </si>
  <si>
    <t xml:space="preserve">R. Collier, GSAF  </t>
  </si>
  <si>
    <t>2002.09.21.a</t>
  </si>
  <si>
    <t>Reed Richards</t>
  </si>
  <si>
    <t>3 m to 3.7 m [10' to 12'] shark</t>
  </si>
  <si>
    <t>R. Collier , GSAF</t>
  </si>
  <si>
    <t>2002.09.27.c</t>
  </si>
  <si>
    <t>Fishing from Surfboard</t>
  </si>
  <si>
    <t>Arnold Lum</t>
  </si>
  <si>
    <t xml:space="preserve">No injury, surfboard bitten </t>
  </si>
  <si>
    <t>C. Lum &amp; J. Widner, Honolulu Advertiser</t>
  </si>
  <si>
    <t>2002.09.27.a</t>
  </si>
  <si>
    <t>Vava'u</t>
  </si>
  <si>
    <t>Swimming with humpback whales</t>
  </si>
  <si>
    <t xml:space="preserve">Felipe Tonga </t>
  </si>
  <si>
    <t>Thigh lacerated  PROVOKED INCIDENT</t>
  </si>
  <si>
    <t>C. Butterfield</t>
  </si>
  <si>
    <t>2002.09.27.b</t>
  </si>
  <si>
    <t>Key Largo, Monroe County</t>
  </si>
  <si>
    <t>Left thumb lacerated PROVOKED INCIDENT</t>
  </si>
  <si>
    <t>2002.09.29</t>
  </si>
  <si>
    <t>Sebastian Inlet, Brevard County</t>
  </si>
  <si>
    <t>Dave Fogelberg</t>
  </si>
  <si>
    <t>Local 6 News; P. Balona, Vero Beach Press Journal, 10/2/2002</t>
  </si>
  <si>
    <t>2002.09.30</t>
  </si>
  <si>
    <t>Matt Crawford</t>
  </si>
  <si>
    <t>Right hand severely lacerated</t>
  </si>
  <si>
    <t>S. Petersohn, GSAF; J. Eager, scubaradio.com; P.Balona, Vero Beach Press Journal, 5/10/2003, p.1C</t>
  </si>
  <si>
    <t>2002.10.03</t>
  </si>
  <si>
    <t xml:space="preserve">Cheyne Kehoe </t>
  </si>
  <si>
    <t>Left hand lacerated and abraded</t>
  </si>
  <si>
    <t>3.5' to 4' shark</t>
  </si>
  <si>
    <t>S. Petersohn, GSAF; Local 6 News; Orlando Sentinel, 10/4/2002, p.B3</t>
  </si>
  <si>
    <t>2002.10.05.b</t>
  </si>
  <si>
    <t>Darren Harrity</t>
  </si>
  <si>
    <t>Abrasions on right hand &amp; deep laceration on middle finger</t>
  </si>
  <si>
    <t>D. Harrity; S. Petersohn, GSAF; L. Lelis, Orlando Sentinel</t>
  </si>
  <si>
    <t>2002.10.05.a</t>
  </si>
  <si>
    <t xml:space="preserve">Ivan Rios </t>
  </si>
  <si>
    <t>Heel &amp; back of right knee lacerated</t>
  </si>
  <si>
    <t>3.5' to 4.5' shark</t>
  </si>
  <si>
    <t>S. Petersohn, GSAF; Daytona Beach News Journal, 9/22/2003, p.1C</t>
  </si>
  <si>
    <t>2002.10.11</t>
  </si>
  <si>
    <t>Opposite main gate at Patrick Air Force Base, Cape Canaveral, Brevard County</t>
  </si>
  <si>
    <t xml:space="preserve">Florida Today, 10/12/2002 </t>
  </si>
  <si>
    <t>2002.10.14</t>
  </si>
  <si>
    <t>Piedade Beach, Jaboatão dos Guararapes City, Recife</t>
  </si>
  <si>
    <t>Luis Soares de Arruda</t>
  </si>
  <si>
    <t>2002.10.30</t>
  </si>
  <si>
    <t>Kama'ole Beach Park I, Kihei, Maui</t>
  </si>
  <si>
    <t>Karen Miller</t>
  </si>
  <si>
    <t xml:space="preserve">Left foot bitten </t>
  </si>
  <si>
    <t>A “small” shark</t>
  </si>
  <si>
    <t>J. Crites</t>
  </si>
  <si>
    <t>2002.11.00.a</t>
  </si>
  <si>
    <t>Tetiaroa</t>
  </si>
  <si>
    <t>Fishing, standing in 2' of water</t>
  </si>
  <si>
    <t>Scott Heywood</t>
  </si>
  <si>
    <t>Shin bruised</t>
  </si>
  <si>
    <t>S. Heywood</t>
  </si>
  <si>
    <t>2002.11.02</t>
  </si>
  <si>
    <t>A.H.</t>
  </si>
  <si>
    <t>2002.11.11</t>
  </si>
  <si>
    <t>Joshua Johnson</t>
  </si>
  <si>
    <t>1.5-inch laceration</t>
  </si>
  <si>
    <t>2002.11.14</t>
  </si>
  <si>
    <t>Caicos Bank</t>
  </si>
  <si>
    <t>French Cay</t>
  </si>
  <si>
    <t>Michelle Glenn</t>
  </si>
  <si>
    <t>Right upper am, shoulder &amp; back severely  bitten</t>
  </si>
  <si>
    <t xml:space="preserve">1.8 m to 2.1 m [6' to 7']  Caribbean Reef Shark </t>
  </si>
  <si>
    <t>M. Glenn, Local 10 News; Miami Herald, 11/28/2002</t>
  </si>
  <si>
    <t>2002.11.17</t>
  </si>
  <si>
    <t>Ka'anapali</t>
  </si>
  <si>
    <t xml:space="preserve">Julie Glance </t>
  </si>
  <si>
    <t>Right shoulder forarm &amp; wrist bitten</t>
  </si>
  <si>
    <t>2.4 m to 3 m [8' to 10'] grey colored shark</t>
  </si>
  <si>
    <t>2002.11.28.a</t>
  </si>
  <si>
    <t>Salmon Creek, Sonoma County</t>
  </si>
  <si>
    <t>Michael Casey</t>
  </si>
  <si>
    <t>Both legs severely lacerated</t>
  </si>
  <si>
    <t>3 m to 4.5 m [10' to 15'] white shark</t>
  </si>
  <si>
    <t xml:space="preserve">R. Collier, GSAF; Press Report: Santa Rosa Press Democrat </t>
  </si>
  <si>
    <t>2002.11.28.b</t>
  </si>
  <si>
    <t>Caroline Islands</t>
  </si>
  <si>
    <t>Pision Reef, Truk</t>
  </si>
  <si>
    <t>Kevin --</t>
  </si>
  <si>
    <t>Minor injury to right calf</t>
  </si>
  <si>
    <t>J. Connick</t>
  </si>
  <si>
    <t>2002.12.01</t>
  </si>
  <si>
    <t>Aylson Gadelha</t>
  </si>
  <si>
    <t>2002.12.16</t>
  </si>
  <si>
    <t>Miami Lake</t>
  </si>
  <si>
    <t>Beau Martin</t>
  </si>
  <si>
    <t>T. Peake, GSAF; Northern Territory News, 12/20/2002, p.9</t>
  </si>
  <si>
    <t>2002.12.20</t>
  </si>
  <si>
    <t>Golden Beach</t>
  </si>
  <si>
    <t>Bayne Doyle</t>
  </si>
  <si>
    <t>Shark involvement not confirmed, injury may be due to a stingray</t>
  </si>
  <si>
    <t>2002.12.21</t>
  </si>
  <si>
    <t>Depth of 40 m on the wreck of the St. Paul off Brisbane</t>
  </si>
  <si>
    <t>Jai Hennessey</t>
  </si>
  <si>
    <t>Groin bitten</t>
  </si>
  <si>
    <t>Wobbegong shark, 1m</t>
  </si>
  <si>
    <t>GC Online. Note: same diver's swim fin was bitten 3 weeks earlier by a 2 m [6.75'] wobbegong shark</t>
  </si>
  <si>
    <t>2002.12.24</t>
  </si>
  <si>
    <t>Craig Bovim</t>
  </si>
  <si>
    <t>Forearms lacerated</t>
  </si>
  <si>
    <t>White shark, 4 m white shark</t>
  </si>
  <si>
    <t>IOL.co.za</t>
  </si>
  <si>
    <t>2002.12.29</t>
  </si>
  <si>
    <t>Great Barrier Reef  (near Upolu Bay)</t>
  </si>
  <si>
    <t xml:space="preserve">Lienne Schellekens, </t>
  </si>
  <si>
    <t>Reported to involve a hammerhead shark</t>
  </si>
  <si>
    <t>T. Peake, GSAF; Mercury (Hobart), 12/30/2002, p.10</t>
  </si>
  <si>
    <t>2003.01.02</t>
  </si>
  <si>
    <t>Left break at the ‘Hot Spot’ at Sheringa Beach</t>
  </si>
  <si>
    <t>Gabrielle Eason</t>
  </si>
  <si>
    <t>No injury, but her surfboard was bitten</t>
  </si>
  <si>
    <t>2003.01.03</t>
  </si>
  <si>
    <t>North Pacific coast</t>
  </si>
  <si>
    <t xml:space="preserve">Playa Tamarindo </t>
  </si>
  <si>
    <t>Ross Menking</t>
  </si>
  <si>
    <t>Bull shark, 7'</t>
  </si>
  <si>
    <t>A.M. Costa Rica</t>
  </si>
  <si>
    <t>2003.01.17</t>
  </si>
  <si>
    <t>Near the lagoon at Table View, Cape Peninsula</t>
  </si>
  <si>
    <t>Probable scavenging. The boy disappeared while at the beach on January 1st. His decomposed shark-bitten body washed ashore January 17th</t>
  </si>
  <si>
    <t>2003.02.08</t>
  </si>
  <si>
    <t>Burleigh Lake on the Gold Coast</t>
  </si>
  <si>
    <t>Bob Purcell</t>
  </si>
  <si>
    <t>Thought to involve a &gt;2 m [6.75'] bull shark</t>
  </si>
  <si>
    <t>T. Peake, GSAF; Sunday Territorian, 2/9/2003, p.9</t>
  </si>
  <si>
    <t>2003.02.11</t>
  </si>
  <si>
    <t>Coogee Bay, near Sydney</t>
  </si>
  <si>
    <t>Tom Plumridge</t>
  </si>
  <si>
    <t>Puncture wounds on heel, legs and buttocks</t>
  </si>
  <si>
    <t>Thought to involve a 2 m [6.75'] grey nurse shark</t>
  </si>
  <si>
    <t>2003.02.15.b</t>
  </si>
  <si>
    <t>Goolwa Beach, Fleurieu Peninsula</t>
  </si>
  <si>
    <t>Damien Smith</t>
  </si>
  <si>
    <t>Ankle lacerated</t>
  </si>
  <si>
    <t>T. Peake, GSAF, surfsouthoz.com, 3/38/2003</t>
  </si>
  <si>
    <t>2003.02.15.a</t>
  </si>
  <si>
    <t>James Bailey</t>
  </si>
  <si>
    <t>Species unidentified</t>
  </si>
  <si>
    <t>2003.02.27</t>
  </si>
  <si>
    <t>East side of Bench Island in the Foveaux Strait</t>
  </si>
  <si>
    <t>Alistair Kerr</t>
  </si>
  <si>
    <t>Arm lacerated (shark made 3 strikes)</t>
  </si>
  <si>
    <t>R.D. Weeks &amp; Mark Marks, GSAF; New Zealand Herald</t>
  </si>
  <si>
    <t>2003.03.10</t>
  </si>
  <si>
    <t>Petting Tank, Florida Aquarium, Tampa, Hillsborough County</t>
  </si>
  <si>
    <t>Petting captive sharks</t>
  </si>
  <si>
    <t>Julie Menke</t>
  </si>
  <si>
    <t>Hand nipped PROVOKED INCIDENT</t>
  </si>
  <si>
    <t>60 cm [2'] captive shark</t>
  </si>
  <si>
    <t xml:space="preserve">Florida Aquarium; Miami Herald, 3/13/2002 </t>
  </si>
  <si>
    <t>2003.04.04</t>
  </si>
  <si>
    <t>Frederick Jordan, Jr.</t>
  </si>
  <si>
    <t>Left hand and wrist bitten</t>
  </si>
  <si>
    <t>2003.04.09</t>
  </si>
  <si>
    <t>Damien Share</t>
  </si>
  <si>
    <t>D. Share</t>
  </si>
  <si>
    <t>2003.04.11</t>
  </si>
  <si>
    <t>El Yaqu, Isla de Margarita</t>
  </si>
  <si>
    <t>Yann Perras</t>
  </si>
  <si>
    <t>Right foot bitten, left leg severed</t>
  </si>
  <si>
    <t>Mako shark, 3 m [10']</t>
  </si>
  <si>
    <t>E. Ritter &amp; M. Levine, GSAF</t>
  </si>
  <si>
    <t>2003.04.15</t>
  </si>
  <si>
    <t>Swimming (using a float)</t>
  </si>
  <si>
    <t>male, a tourist from Venezuela</t>
  </si>
  <si>
    <t>15 cm to 20 cm [6" to 8"] bite diameter just below left knee</t>
  </si>
  <si>
    <t>Florida Today (Melbourne), 4/16/2003; Orlando Sentinel, 4/16/2003, p.B3</t>
  </si>
  <si>
    <t>2003.04.18</t>
  </si>
  <si>
    <t>North Beach, Patrick AFB, Brevard County</t>
  </si>
  <si>
    <t>2 lacerations on left thigh</t>
  </si>
  <si>
    <t>Unidentified species</t>
  </si>
  <si>
    <t xml:space="preserve">Local 6 News; Tallahassee Democrat (FL) 4/19/2003; J. Waymer, Florida Today (Melbourne), 4/19/2003 </t>
  </si>
  <si>
    <t>2003.04.19</t>
  </si>
  <si>
    <t xml:space="preserve">New Smyrna Beach, Volusia County  </t>
  </si>
  <si>
    <t>S.D.</t>
  </si>
  <si>
    <t>S. Petersohn, GSAF; S. Frederick, Daytona Beach News Journal, 4/21/2003, p.1C; J. Waymer, Florida Today (Melbourne), 4/19/2003</t>
  </si>
  <si>
    <t>2003.04.20.a</t>
  </si>
  <si>
    <t>Stephen Flowers</t>
  </si>
  <si>
    <t>Left ankle bitten or right foot</t>
  </si>
  <si>
    <t>S. Petersohn, GSAF; Local 6 News; S. Frederick, Daytona Beach News Journal, 4/28/2003, p.1C; Orlando Sentinel, 4/22/2003, p.B3</t>
  </si>
  <si>
    <t>2003.04.20.b</t>
  </si>
  <si>
    <t>Sunglow Pier, Daytona Beach Shores, Volusia County</t>
  </si>
  <si>
    <t>Jeff Albright</t>
  </si>
  <si>
    <t>Small lacerations to foot</t>
  </si>
  <si>
    <t>S. Petersohn, GSAF; Local6.com; Daytona Beach News-Journal . 4/21/2003, p.1C</t>
  </si>
  <si>
    <t>2003.04.20.c</t>
  </si>
  <si>
    <t>Tommy Ryan</t>
  </si>
  <si>
    <t xml:space="preserve">Orlando Sentinel, 4/22/2003, B3
  </t>
  </si>
  <si>
    <t>2003.04.21.a</t>
  </si>
  <si>
    <t xml:space="preserve">Shepard Park, Cocoa Beach, Brevard County </t>
  </si>
  <si>
    <t>Orlando Sentinel, 4/22/2003, B3</t>
  </si>
  <si>
    <t>2003.04.21.b</t>
  </si>
  <si>
    <t xml:space="preserve">Melbourne Beach, Brevard County </t>
  </si>
  <si>
    <t>Ralph Sammis</t>
  </si>
  <si>
    <t xml:space="preserve">Local 6 News; St. Petersburg Times, 4/22/2003; The Eagle, 4/24/2003 </t>
  </si>
  <si>
    <t>2003.04.23.a</t>
  </si>
  <si>
    <t>Local 6 News</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</si>
  <si>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</si>
  <si>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</si>
  <si>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</si>
  <si>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</si>
  <si>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</si>
  <si>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2003.04.25</t>
  </si>
  <si>
    <t>Felipe Tavares Marinho</t>
  </si>
  <si>
    <t>Bitten on finger</t>
  </si>
  <si>
    <t>Web ProWire</t>
  </si>
  <si>
    <t>2003.04.26</t>
  </si>
  <si>
    <t>Killing  sharks</t>
  </si>
  <si>
    <t>Shallow  lacerations to left  thigh PROVOKED INCIDENT</t>
  </si>
  <si>
    <t>2003.05.00</t>
  </si>
  <si>
    <t>Baatan</t>
  </si>
  <si>
    <t>Limay</t>
  </si>
  <si>
    <t>a resident of Barangay Luz</t>
  </si>
  <si>
    <t>D. Cervantes, Star</t>
  </si>
  <si>
    <t>2003.05.03</t>
  </si>
  <si>
    <t>A.J.</t>
  </si>
  <si>
    <t>2003.05.07</t>
  </si>
  <si>
    <t>Gerald Gaskins</t>
  </si>
  <si>
    <t>Multiple bites to foot after jumping off surfboard onto shark PROVOKED INCIDENT</t>
  </si>
  <si>
    <t>S. Petersohn, GSAF; M. I. Johnson,  Daytona Beach News Journal. 5/8/2003, p.1C; Tampa Tribune, 5/8/2003</t>
  </si>
  <si>
    <t>2003.05.10</t>
  </si>
  <si>
    <t>Between Magic Sands Beach and Kahaluu Beach on the Kona coast</t>
  </si>
  <si>
    <t>Koa Paulo</t>
  </si>
  <si>
    <t>Right calf &amp; heel bitten</t>
  </si>
  <si>
    <t>1.8 m [6'] reef shark - or a 2.1 m to 2.4 m [7' to 8'] grey-colored shark</t>
  </si>
  <si>
    <t>WestHawaiiToday.com</t>
  </si>
  <si>
    <t>2003.05.14</t>
  </si>
  <si>
    <t>Joshua Brust</t>
  </si>
  <si>
    <t>3' to 5' shark</t>
  </si>
  <si>
    <t>S. Petersohn, GSAF; Orlando Sentinel, 5/16;2003, p.C3</t>
  </si>
  <si>
    <t>2003.05.25</t>
  </si>
  <si>
    <t>Coral Cove Park, Jupiter Inlet, Palm Beach County</t>
  </si>
  <si>
    <t>Kris "Cutty" Kildosher</t>
  </si>
  <si>
    <t>2003.06.00</t>
  </si>
  <si>
    <t>J. Eager</t>
  </si>
  <si>
    <t>2003.06.08</t>
  </si>
  <si>
    <t>J.D.</t>
  </si>
  <si>
    <t>6 puncture wounds to left ankle</t>
  </si>
  <si>
    <t>2003.06.19</t>
  </si>
  <si>
    <t>Masonboro Island, New Hanover County</t>
  </si>
  <si>
    <t>Chris White</t>
  </si>
  <si>
    <t xml:space="preserve">Hand bitten </t>
  </si>
  <si>
    <t>2003.06.22</t>
  </si>
  <si>
    <t>Johnston Atoll</t>
  </si>
  <si>
    <t>George Fahey</t>
  </si>
  <si>
    <t>H. Edwards, GSAF; The Hawaai Channel</t>
  </si>
  <si>
    <t>2003.06.24.b</t>
  </si>
  <si>
    <t>Hannah Hathaway</t>
  </si>
  <si>
    <t>2 lacerations to the thigh</t>
  </si>
  <si>
    <t>“small brown shark”</t>
  </si>
  <si>
    <t>Florida Today, 6/26/ 2003; WKMG Local 6</t>
  </si>
  <si>
    <t>2003.06.24.a</t>
  </si>
  <si>
    <t>Makua Beach, Oahu</t>
  </si>
  <si>
    <t>Swimming with pod of dolphins</t>
  </si>
  <si>
    <t>John Marrack</t>
  </si>
  <si>
    <t>3.7 m to 4.3 m [12' to 14'] shark</t>
  </si>
  <si>
    <t>Honolulu Advertiser</t>
  </si>
  <si>
    <t>2003.06.24.c</t>
  </si>
  <si>
    <t>Piedade, Recife</t>
  </si>
  <si>
    <t>Moses Nunes de Albuquerque Junior</t>
  </si>
  <si>
    <t>JCOnline, 6/23/2012</t>
  </si>
  <si>
    <t>2003.06.26</t>
  </si>
  <si>
    <t>St Augustine Beach. St. Johns County</t>
  </si>
  <si>
    <t>Shelby Tostevin</t>
  </si>
  <si>
    <t>106 cm [3.5']  shark</t>
  </si>
  <si>
    <t>Local6.com</t>
  </si>
  <si>
    <t>2003.06.30</t>
  </si>
  <si>
    <t>E.W.</t>
  </si>
  <si>
    <t>Right foot &amp; toes lacerated</t>
  </si>
  <si>
    <t>2003.07.00.c</t>
  </si>
  <si>
    <t>Mark Marks</t>
  </si>
  <si>
    <t>Laceration to toe</t>
  </si>
  <si>
    <t>8' great hammerhead shark</t>
  </si>
  <si>
    <t>M. Marks</t>
  </si>
  <si>
    <t>2003.07.00.b</t>
  </si>
  <si>
    <t>Moorea</t>
  </si>
  <si>
    <t>Noonsite.com</t>
  </si>
  <si>
    <t>2003.07.00.a</t>
  </si>
  <si>
    <t>Beveridge Reef</t>
  </si>
  <si>
    <t>Allen --</t>
  </si>
  <si>
    <t>Chest &amp; buttocks  bitten</t>
  </si>
  <si>
    <t>R. &amp; J. Zorro; Noonsite.com</t>
  </si>
  <si>
    <t>2003.07.04</t>
  </si>
  <si>
    <t>10 miles west of Walker’s Cay</t>
  </si>
  <si>
    <t>Benjamin Brown</t>
  </si>
  <si>
    <t>2.1 m  [7'] bull shark</t>
  </si>
  <si>
    <t xml:space="preserve">Associated Press, 7/12/03; Palm Beach Post, 7/7/2003 </t>
  </si>
  <si>
    <t>2003.07.05.b</t>
  </si>
  <si>
    <t>Near New Smyrna Jetty, Volusia County</t>
  </si>
  <si>
    <t>Walking, carrying surfboard &amp; stepped on shark</t>
  </si>
  <si>
    <t>P.L.</t>
  </si>
  <si>
    <t>3 puncture wounds on right lateral ankle PROVOKED INCIDENT</t>
  </si>
  <si>
    <t>2003.07.05.a</t>
  </si>
  <si>
    <t>Canova Beach, Brevard County</t>
  </si>
  <si>
    <t>James Ingram</t>
  </si>
  <si>
    <t>Vero Beach Press Journal (FL) 7/9/2003</t>
  </si>
  <si>
    <t>2003.07.09</t>
  </si>
  <si>
    <t>Bakers Bay</t>
  </si>
  <si>
    <t>Richard Horton</t>
  </si>
  <si>
    <t>M. Levine, GSAF; Associated Press, 7/12/03</t>
  </si>
  <si>
    <t>2003.07.15</t>
  </si>
  <si>
    <t>C.K.</t>
  </si>
  <si>
    <t>Heel &amp; sole of left foot</t>
  </si>
  <si>
    <t>2003.07.20</t>
  </si>
  <si>
    <t>John McGovern</t>
  </si>
  <si>
    <t>Laceration to little finger of  right hand</t>
  </si>
  <si>
    <t>2003.07.26.R</t>
  </si>
  <si>
    <t>Nhulunbuy</t>
  </si>
  <si>
    <t>Martin Gunda</t>
  </si>
  <si>
    <t>No injury, flung into water when shark bit rudder of ski</t>
  </si>
  <si>
    <t>Northern Territory News, 7/26/2003, p.1</t>
  </si>
  <si>
    <t>2003.08.08</t>
  </si>
  <si>
    <t>Jeffrey’s Bay</t>
  </si>
  <si>
    <t>Joseph Krone</t>
  </si>
  <si>
    <t>No injury, wetsuit torn &amp; board bitten</t>
  </si>
  <si>
    <t xml:space="preserve">E. Ritter, GSAF  http://sport.iafrica.com/news/261271.htm       </t>
  </si>
  <si>
    <t>2003.08.12</t>
  </si>
  <si>
    <t>Left ankle lacerated</t>
  </si>
  <si>
    <t>ABC News</t>
  </si>
  <si>
    <t>2003.08.19</t>
  </si>
  <si>
    <t>Avila Beach, San Luis Obispo County</t>
  </si>
  <si>
    <t>Swimming, wearing black wetsuit &amp; swim fins</t>
  </si>
  <si>
    <t>Deborah Franzman</t>
  </si>
  <si>
    <t xml:space="preserve">FATAL          Hip &amp; upper thigh bitten, femoral artery severed </t>
  </si>
  <si>
    <t>4.5 m to 5.5 m [15' to 18'] white shark</t>
  </si>
  <si>
    <t xml:space="preserve">R. Collier, GSAF                </t>
  </si>
  <si>
    <t>2003.08.29</t>
  </si>
  <si>
    <t xml:space="preserve">1.5 miles off Surfside </t>
  </si>
  <si>
    <t>Saul Gonzalez</t>
  </si>
  <si>
    <t xml:space="preserve">PROVOKED INCIDENT Hooked shark pulled onboard bit his arm  </t>
  </si>
  <si>
    <t>1.2 m [4'] bull shark</t>
  </si>
  <si>
    <t>http://www.dfw.com/mld/startelegram/news/state/6656592.htm?1c</t>
  </si>
  <si>
    <t>2003.09.00</t>
  </si>
  <si>
    <t>2 lacerations on each side of Achilles tendon</t>
  </si>
  <si>
    <t>B. Stout, News-Press, 9/24/2003</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</si>
  <si>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</si>
  <si>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</si>
  <si>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</si>
  <si>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</si>
  <si>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</si>
  <si>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2003.09.13.a</t>
  </si>
  <si>
    <t>Standing, stepped on shark</t>
  </si>
  <si>
    <t>Joe Davis</t>
  </si>
  <si>
    <t>P. Caston, Post &amp; Courier</t>
  </si>
  <si>
    <t>2003.09.13.b</t>
  </si>
  <si>
    <t>Aaron Edelson</t>
  </si>
  <si>
    <t>Left calf avulsion</t>
  </si>
  <si>
    <t>S. Petersohn, GSAF; News Journal Online; Orlando Sentinel, 9/15/2003, p.B2; R. Weiss, Daytona Beach News Journal, 9/15/2001, p.3C</t>
  </si>
  <si>
    <t>2003.09.14.c</t>
  </si>
  <si>
    <t>Jason Williams</t>
  </si>
  <si>
    <t>Left foot: lacerations on heel and sole</t>
  </si>
  <si>
    <t>2003.09.14.b</t>
  </si>
  <si>
    <t>inflatable boat, occupants: Rudolf Bokelmann and Sakkie Vermeulen</t>
  </si>
  <si>
    <t>2 m cow shark</t>
  </si>
  <si>
    <t xml:space="preserve">E. Ritter, GSAF </t>
  </si>
  <si>
    <t>2003.09.14.a</t>
  </si>
  <si>
    <t>Bathtub Reef Beach, Martin County</t>
  </si>
  <si>
    <t>Puncture wounds on inner thigh</t>
  </si>
  <si>
    <t>Shark involvement doubtful</t>
  </si>
  <si>
    <t>Fort Pierce Tribune, 9/15/2003</t>
  </si>
  <si>
    <t>2003.09.17</t>
  </si>
  <si>
    <t>A.B.</t>
  </si>
  <si>
    <t>3 puncture wounds on left foot</t>
  </si>
  <si>
    <t>2003.09.19</t>
  </si>
  <si>
    <t>David Cales</t>
  </si>
  <si>
    <t>Left heel lacerated</t>
  </si>
  <si>
    <t>2003.09.21</t>
  </si>
  <si>
    <t>Jimmy  Arnold</t>
  </si>
  <si>
    <t>2003.09.28</t>
  </si>
  <si>
    <t>North Hutchinson Island, St. Lucie Couny</t>
  </si>
  <si>
    <t>Stephen Johnson</t>
  </si>
  <si>
    <t>7News Online;  Vero Beach Press Journal, Fort Pierce Tribune, Stuart News, 10/1/2003</t>
  </si>
  <si>
    <t>2003.09.29</t>
  </si>
  <si>
    <t>Welagi coastal reef off Drekeniwai</t>
  </si>
  <si>
    <t>Wading to shore from his boat</t>
  </si>
  <si>
    <t>Epeli Mate</t>
  </si>
  <si>
    <t>FATAL abdomen bitten</t>
  </si>
  <si>
    <t>R. Weeks, GSAF; Fiji Times, 10/2/2003; Fiji TV</t>
  </si>
  <si>
    <t>2003.10.05.d</t>
  </si>
  <si>
    <t>Stuart Park Beach, Martin County</t>
  </si>
  <si>
    <t>5 to 6 lacerations on right foot &amp; ankle</t>
  </si>
  <si>
    <t>Vero Beach Press Journal (FL) 10/6/2003;  Stuart News, 10/6/2003</t>
  </si>
  <si>
    <t>2003.10.05.c</t>
  </si>
  <si>
    <t>Rick Eckstein</t>
  </si>
  <si>
    <t>Left ankle bitten when he stepped on the shark PROVOKED INCIDENT</t>
  </si>
  <si>
    <t>2003.10.05.a</t>
  </si>
  <si>
    <t>Cove Beach / Kalama Beach, Kihei, Maui</t>
  </si>
  <si>
    <t>Wading near a fishing net</t>
  </si>
  <si>
    <t>Clara Alo</t>
  </si>
  <si>
    <t>Left thigh abraded, right knee and right index finger injured</t>
  </si>
  <si>
    <t>1.2 m [4'] "grey-colored shark"</t>
  </si>
  <si>
    <t>2003.10.05.b</t>
  </si>
  <si>
    <t>Crawford Road beach approach at New Smyrna Beach, Volusia County</t>
  </si>
  <si>
    <t>John Demartino</t>
  </si>
  <si>
    <t>S. Petersohn, GSAF; J. Eager, scubaradio.com</t>
  </si>
  <si>
    <t>2003.10.05.e</t>
  </si>
  <si>
    <t>Ocean Reef Park, Singer Island, Palm Beach County</t>
  </si>
  <si>
    <t>Minor puncture wounds in hand</t>
  </si>
  <si>
    <t>2003.10.06</t>
  </si>
  <si>
    <t>Palm Beach?</t>
  </si>
  <si>
    <t>Swimming to shore from boat or kayak</t>
  </si>
  <si>
    <t>Fatal, drowning or scavenging.  Two hours later his body, with bite marks,  washed ashore.</t>
  </si>
  <si>
    <t>2003.10.14</t>
  </si>
  <si>
    <t>Near Patrick Air Force Base Brevard County</t>
  </si>
  <si>
    <t>WFTV.com</t>
  </si>
  <si>
    <t>2003.10.24</t>
  </si>
  <si>
    <t>Honolua Bay</t>
  </si>
  <si>
    <t>Don Keener</t>
  </si>
  <si>
    <t>Timothy Hurley, Advertiser Maui County Bureau</t>
  </si>
  <si>
    <t>2003.10.27</t>
  </si>
  <si>
    <t>Jeffrey Hauser</t>
  </si>
  <si>
    <t>Laceration on right ankle &amp; heel</t>
  </si>
  <si>
    <t>2003.10.31.a</t>
  </si>
  <si>
    <t>Tunnels surf break off Makua Beach, Kaua'i</t>
  </si>
  <si>
    <t>Bethany Hamilton</t>
  </si>
  <si>
    <t>Left arm severed below shoulder</t>
  </si>
  <si>
    <t xml:space="preserve"> E. Ritter, GSAF  </t>
  </si>
  <si>
    <t>2003.10.31.c</t>
  </si>
  <si>
    <t>Adam Gray</t>
  </si>
  <si>
    <t>Left foot (sole) bitten</t>
  </si>
  <si>
    <t xml:space="preserve">D. Dixon, Florida Times-Union, 11/8/2003 </t>
  </si>
  <si>
    <t>2003.10.31.b</t>
  </si>
  <si>
    <t>Lighthouse Beach, Seal Rocks</t>
  </si>
  <si>
    <t>Nick Anthony</t>
  </si>
  <si>
    <t>Left ankle &amp; foot lacerated</t>
  </si>
  <si>
    <t>1.5 m [5'] shark, either a bronze whaler or a grey nurse shark</t>
  </si>
  <si>
    <t>ABC News Australia</t>
  </si>
  <si>
    <t>2003.11.01</t>
  </si>
  <si>
    <t>Seal Rocks, north of Newcastle</t>
  </si>
  <si>
    <t>Minor lacerations to leg &amp; foot</t>
  </si>
  <si>
    <t>The Sun; 11/2/2003, p.9</t>
  </si>
  <si>
    <t>2003.11.00</t>
  </si>
  <si>
    <t>Pearl Islands</t>
  </si>
  <si>
    <t>Richard Hatch</t>
  </si>
  <si>
    <t>Left forearm bitten PROVOKED INCIDENT</t>
  </si>
  <si>
    <t xml:space="preserve">Nurse shark, 60 cm to 90 cm [2' to 3'] </t>
  </si>
  <si>
    <t>2003.11.06.b</t>
  </si>
  <si>
    <t>Sinai Peninsula</t>
  </si>
  <si>
    <t>Sha’ab Mahmud, Ras Mohamed Park</t>
  </si>
  <si>
    <t xml:space="preserve">Igor Fedorov </t>
  </si>
  <si>
    <t>Hand/elbow injured</t>
  </si>
  <si>
    <t>2.5 oceanic whitetip shark</t>
  </si>
  <si>
    <t>N. Pankratov</t>
  </si>
  <si>
    <t>2003.11.06.a</t>
  </si>
  <si>
    <t>2 people on ski</t>
  </si>
  <si>
    <t>No injury to occupants, hull of ski bitten</t>
  </si>
  <si>
    <t>Natal Sharks Board</t>
  </si>
  <si>
    <t>2003.11.12.a</t>
  </si>
  <si>
    <t>Josh Crawford</t>
  </si>
  <si>
    <t>2003.11.12.b</t>
  </si>
  <si>
    <t>Tamilnadu</t>
  </si>
  <si>
    <t>Mahabalipuram beach, 37 km south of Chennai</t>
  </si>
  <si>
    <t>Swimming or surfing</t>
  </si>
  <si>
    <t>Mark Moquin</t>
  </si>
  <si>
    <t>Left index finger lacerated</t>
  </si>
  <si>
    <t xml:space="preserve"> P.C.V. Kumar; A. Patil, GSAF   </t>
  </si>
  <si>
    <t>2003.11.22</t>
  </si>
  <si>
    <t>Taylor Trumbauer</t>
  </si>
  <si>
    <t>Severe abrasion to left lateral calf</t>
  </si>
  <si>
    <t>T. Trumbauer</t>
  </si>
  <si>
    <t>2003.11.27</t>
  </si>
  <si>
    <t>Seldon Jee</t>
  </si>
  <si>
    <t>Presumed FATAL, severed hand recovered</t>
  </si>
  <si>
    <t>Tiger shark, 4 m [13']  ?</t>
  </si>
  <si>
    <t>2003.11.30.b</t>
  </si>
  <si>
    <t>Perth? (Margaret River District)</t>
  </si>
  <si>
    <t>Shane Scott</t>
  </si>
  <si>
    <t>After biting Halverson, it bit Scott's thigh</t>
  </si>
  <si>
    <t xml:space="preserve">Wobbegong shark, 1.2 m [4'] </t>
  </si>
  <si>
    <t>2003.11.30.a</t>
  </si>
  <si>
    <t xml:space="preserve">Josh Halverson </t>
  </si>
  <si>
    <t>Hand &amp; foot bitten</t>
  </si>
  <si>
    <t>2003.12.08</t>
  </si>
  <si>
    <t>Collendina Beach east of Ocean Grove</t>
  </si>
  <si>
    <t>Surfing amid a shoal of sharks</t>
  </si>
  <si>
    <t>Sam Myer</t>
  </si>
  <si>
    <t>No inury, shark caught leash attached to surfer's ankle &amp; towed him a short distance</t>
  </si>
  <si>
    <t>2003.12.13.b</t>
  </si>
  <si>
    <t>Florida Today (Melbourne), 12/14/2003</t>
  </si>
  <si>
    <t>2003.12.13.a</t>
  </si>
  <si>
    <t>Pukapuka Northern Group</t>
  </si>
  <si>
    <t>Swimming / shipwreck</t>
  </si>
  <si>
    <t>Teta Vaotiare</t>
  </si>
  <si>
    <t>R. Weeks; Cook Islands Government News Release</t>
  </si>
  <si>
    <t>2003.12.26</t>
  </si>
  <si>
    <t>Miami, Dade County</t>
  </si>
  <si>
    <t>Richard Hansell</t>
  </si>
  <si>
    <t>Questionable Incident</t>
  </si>
  <si>
    <t>The Times (London), 12/27/2003, p.4</t>
  </si>
  <si>
    <t>2003.12.31</t>
  </si>
  <si>
    <t>skiboat</t>
  </si>
  <si>
    <t>Shortfin mako shark</t>
  </si>
  <si>
    <t>2004.01.03.b</t>
  </si>
  <si>
    <t>Whiritoa, Eastern Cormandel</t>
  </si>
  <si>
    <t>Kayaking (returning from spearfishing)</t>
  </si>
  <si>
    <t>a male from Waikato</t>
  </si>
  <si>
    <t>No injury, no attack, shark took fish from back of kayak</t>
  </si>
  <si>
    <t xml:space="preserve">R.D. Weeks, GSAF; Waikto Times, 1/4/2004 </t>
  </si>
  <si>
    <t>2004.01.03.a</t>
  </si>
  <si>
    <t>Off Sharm El-Sheikh</t>
  </si>
  <si>
    <t>Air disaster. Flash Airlines Boeing 737 crashed into the Red Sea</t>
  </si>
  <si>
    <t>135 passengers &amp; 13 crew</t>
  </si>
  <si>
    <t>No survivors, sharks scavenged on remains</t>
  </si>
  <si>
    <t>Scotsman, 1/4/2004</t>
  </si>
  <si>
    <t>2004.01.07</t>
  </si>
  <si>
    <t>West Beach, Port Alfred</t>
  </si>
  <si>
    <t>Alan Horsfield</t>
  </si>
  <si>
    <t>A. Cobb &amp; E. Ritter, GSAF</t>
  </si>
  <si>
    <t>2004.01.12</t>
  </si>
  <si>
    <t>Bushrangers Pass at Bass Point</t>
  </si>
  <si>
    <t>Bruce Flynn &amp; his dive buddy</t>
  </si>
  <si>
    <t>No injury, swim fin ripped off</t>
  </si>
  <si>
    <t xml:space="preserve">Raggedtooth shark, 3.5 m [11.5'] </t>
  </si>
  <si>
    <t>2004.01.15.R</t>
  </si>
  <si>
    <t>Dave Hamilton-Brown &amp; Ant Rowan</t>
  </si>
  <si>
    <t>No injury to occupants, stern of ski bitten</t>
  </si>
  <si>
    <t xml:space="preserve">Mako shark, 3 m to 4 m [10' to 13'] </t>
  </si>
  <si>
    <t>surfski.co.nz</t>
  </si>
  <si>
    <t>2004.01.21.a</t>
  </si>
  <si>
    <t>Anzoategui</t>
  </si>
  <si>
    <t>Santa Cruz Beach, Mochima National Park, 250 km from Caracas</t>
  </si>
  <si>
    <t>Alside Raphael Morales Gonzalez</t>
  </si>
  <si>
    <t xml:space="preserve">Bull shark, 132-kg [291-lb] </t>
  </si>
  <si>
    <t xml:space="preserve">D. Ramierez, GSAF       </t>
  </si>
  <si>
    <t>2004.01.21.b</t>
  </si>
  <si>
    <t>Playa Colorada Beach, Mochima National Park, only 200 m west of Santa Cruz Beach</t>
  </si>
  <si>
    <t>Stefan Moeller</t>
  </si>
  <si>
    <t>Lower back &amp; hand bitten</t>
  </si>
  <si>
    <t>Bull shark, 1.65 m [5'5"] was speared &amp; killed</t>
  </si>
  <si>
    <t>2004.01.22</t>
  </si>
  <si>
    <t>Northlands</t>
  </si>
  <si>
    <t>90 Mile Beach</t>
  </si>
  <si>
    <t>No injury, swim fin damaged</t>
  </si>
  <si>
    <t>The Northlands</t>
  </si>
  <si>
    <t>2004.01.23</t>
  </si>
  <si>
    <t>Uruguay</t>
  </si>
  <si>
    <t>Rocha</t>
  </si>
  <si>
    <t>Ensenada de la Coronilla</t>
  </si>
  <si>
    <t xml:space="preserve">Marcos González Selayaran </t>
  </si>
  <si>
    <t>Puncture wounds to dorsum of right foot</t>
  </si>
  <si>
    <t>Possibily a  1.5 to 2 m sandtiger shark</t>
  </si>
  <si>
    <t>C.M. Prigioni el al</t>
  </si>
  <si>
    <t>2004.01.25</t>
  </si>
  <si>
    <t>Binningup</t>
  </si>
  <si>
    <t>Allan Oppert</t>
  </si>
  <si>
    <t>2004.02.11</t>
  </si>
  <si>
    <t>Caves Beach</t>
  </si>
  <si>
    <t>Luke Tresoglavic</t>
  </si>
  <si>
    <t>60 cm [23.6"] blind or brown shark</t>
  </si>
  <si>
    <t>2004.02.14</t>
  </si>
  <si>
    <t>Coral Bay, Sharm-el-Sheikh</t>
  </si>
  <si>
    <t>divernet.com</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</si>
  <si>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</si>
  <si>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</si>
  <si>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</si>
  <si>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</si>
  <si>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</si>
  <si>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2004.02.21</t>
  </si>
  <si>
    <t>Taree, Old Bar Beach</t>
  </si>
  <si>
    <t>Three toes lacerated</t>
  </si>
  <si>
    <t>Manning River Times</t>
  </si>
  <si>
    <t>2004.02.26</t>
  </si>
  <si>
    <t>South Island, near Karitane north of Dunedin</t>
  </si>
  <si>
    <t>South Beach</t>
  </si>
  <si>
    <t>Chris Blair</t>
  </si>
  <si>
    <t>2 m [6.75'] sevengill  shark</t>
  </si>
  <si>
    <t>R.D. Weeks, GSAF; NZ Herald</t>
  </si>
  <si>
    <t>2004.02.29</t>
  </si>
  <si>
    <t>Edimilson Henrique dos Santos</t>
  </si>
  <si>
    <t xml:space="preserve">FATAL, right thigh &amp; hip bitten   </t>
  </si>
  <si>
    <t>P. M. Lopez, GSAF; Northern Territory News, 3/2/2004, p.11</t>
  </si>
  <si>
    <t>2004.03.06</t>
  </si>
  <si>
    <t>5 nm off Cervantes</t>
  </si>
  <si>
    <t>Greg Pickering</t>
  </si>
  <si>
    <t>Shin &amp; calf bitten</t>
  </si>
  <si>
    <t xml:space="preserve">Bronze whaler shark, 1.5 m [5'] </t>
  </si>
  <si>
    <t>T. Peake, GSAF; Sunday Times (Perth) 3/7/2004, p.19</t>
  </si>
  <si>
    <t>2004.03.24</t>
  </si>
  <si>
    <t>Punaluu</t>
  </si>
  <si>
    <t>C. Mooney</t>
  </si>
  <si>
    <t>2004.03.16</t>
  </si>
  <si>
    <t>Kalihiwai Beach, Kauai</t>
  </si>
  <si>
    <t>Bruce Orth</t>
  </si>
  <si>
    <t>The Hawaii Channel</t>
  </si>
  <si>
    <t>2004.03.22</t>
  </si>
  <si>
    <t>Te Arai Point</t>
  </si>
  <si>
    <t>Marc Fraser &amp; Blair Fraser</t>
  </si>
  <si>
    <t>J. Edgar</t>
  </si>
  <si>
    <t>2004.03.27.b</t>
  </si>
  <si>
    <t>Spot de la gare</t>
  </si>
  <si>
    <t>Rémy Lorion</t>
  </si>
  <si>
    <t>2004.03.27.a</t>
  </si>
  <si>
    <t>Peter G. Hoffman</t>
  </si>
  <si>
    <t>Minor lacerations &amp; abrasions on forearm</t>
  </si>
  <si>
    <t>T. Jerome, GSAF</t>
  </si>
  <si>
    <t>2004.03.28</t>
  </si>
  <si>
    <t>Pelican Beach Park, Satellite Beach, Brevard County</t>
  </si>
  <si>
    <t>J.D. Gallop, Florida Today</t>
  </si>
  <si>
    <t>2004.03.29</t>
  </si>
  <si>
    <t>Piedade Beach</t>
  </si>
  <si>
    <t>Alcindo de Souza Leão Júnior</t>
  </si>
  <si>
    <t>P.M. Lopes, GSAF; Diaro, 3/30/2004</t>
  </si>
  <si>
    <t>2004.03.31.a</t>
  </si>
  <si>
    <t>Stuart Rocks, Martin County</t>
  </si>
  <si>
    <t>Chance Dean</t>
  </si>
  <si>
    <t>15 puncture wounds on foot</t>
  </si>
  <si>
    <t>T. Jerome, GSAF; Palm Beach Post,  4/1/2004</t>
  </si>
  <si>
    <t>2004.03.31.b</t>
  </si>
  <si>
    <t>Todd Rapp</t>
  </si>
  <si>
    <t>D. Davies, Palm Beach Post, 6/3/2004</t>
  </si>
  <si>
    <t>2004.04.04</t>
  </si>
  <si>
    <t>Velzyland</t>
  </si>
  <si>
    <t>Courtney Marcher</t>
  </si>
  <si>
    <t xml:space="preserve">Disappeared, surfboard washed ashore, marks on leash suggested shark involvement </t>
  </si>
  <si>
    <t>R. Antone, Honolulu Star Bulletin</t>
  </si>
  <si>
    <t>2004.04.05</t>
  </si>
  <si>
    <t>Surfers' Corner, Muizenberg, False Bay</t>
  </si>
  <si>
    <t>J.P. Andrew</t>
  </si>
  <si>
    <t xml:space="preserve">Left leg lacerated, right leg severed above the knee </t>
  </si>
  <si>
    <t>L. Compagno &amp; E. Ritter, GSAF</t>
  </si>
  <si>
    <t>2004.04.07</t>
  </si>
  <si>
    <t>Kahana Beach, Maui</t>
  </si>
  <si>
    <t>Willis McInnis</t>
  </si>
  <si>
    <t>FATAL Severe wound to right thigh &amp; calf</t>
  </si>
  <si>
    <t xml:space="preserve">L. Fujimoto, B. Perry &amp; M. Tanji, Maui News </t>
  </si>
  <si>
    <t>2004.04.13.b</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</si>
  <si>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</si>
  <si>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</si>
  <si>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</si>
  <si>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</si>
  <si>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</si>
  <si>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New Zealand Herald, 4/15/2004</t>
  </si>
  <si>
    <t>2004.04.13.a</t>
  </si>
  <si>
    <t>male 1</t>
  </si>
  <si>
    <t>He was was bitten on the arm by small sharks &amp; died, but it was not clear if he died as result of the bite or death resulted from drowing</t>
  </si>
  <si>
    <t>2004.04.22</t>
  </si>
  <si>
    <t>Motunui</t>
  </si>
  <si>
    <t>boat Live N Hope</t>
  </si>
  <si>
    <t>No injury to occupants, boat scratched by shark</t>
  </si>
  <si>
    <t>2004.04.26</t>
  </si>
  <si>
    <t>Latitude Reef, near Forster</t>
  </si>
  <si>
    <t>Chai Griffin</t>
  </si>
  <si>
    <t>Puncture wounds on wrist</t>
  </si>
  <si>
    <t>Wobbegong shark, 1.2 m [4'] k</t>
  </si>
  <si>
    <t>2004.05.01</t>
  </si>
  <si>
    <t xml:space="preserve">Piedade </t>
  </si>
  <si>
    <t>Orlando Oscar da Silva</t>
  </si>
  <si>
    <t>JCOnline, 5/2/2004</t>
  </si>
  <si>
    <t>2004.05.04</t>
  </si>
  <si>
    <t>Channel between South Padre Island &amp; Padre Island National Seashore</t>
  </si>
  <si>
    <t>Tandem surfing</t>
  </si>
  <si>
    <t>Rachel Gore</t>
  </si>
  <si>
    <t>Mako shark, 1.8 m [6']</t>
  </si>
  <si>
    <t>G. Gore &amp; M. Sturdevant</t>
  </si>
  <si>
    <t>2004.05.18</t>
  </si>
  <si>
    <t>Wolfgang Leander</t>
  </si>
  <si>
    <t>1,5 m [5'] Caribbean reef shark (Carcharhinus  perezi)</t>
  </si>
  <si>
    <t>W. Leander, M. Levine, GSAF</t>
  </si>
  <si>
    <t>2004.05.22.c</t>
  </si>
  <si>
    <t>St. Augustine  St. Johns County</t>
  </si>
  <si>
    <t>Single puncture wound on the foot</t>
  </si>
  <si>
    <t>2004.05.22.b</t>
  </si>
  <si>
    <t>Michaela Grogan</t>
  </si>
  <si>
    <t>First Coast News</t>
  </si>
  <si>
    <t>2004.05.22.a</t>
  </si>
  <si>
    <t>Naiane Barbosa Bringel</t>
  </si>
  <si>
    <t>Hips &amp; thighs bitten</t>
  </si>
  <si>
    <t>P.M. Lopes, GSAF, JC, 5/23/2004</t>
  </si>
  <si>
    <t>2004.05.23.a</t>
  </si>
  <si>
    <t>St. Augustine, St. John's County</t>
  </si>
  <si>
    <t>Boogie-boarding / swimming</t>
  </si>
  <si>
    <t>News4Jax</t>
  </si>
  <si>
    <t>2004.05.23.b</t>
  </si>
  <si>
    <t>Walmir Pereira da Silva</t>
  </si>
  <si>
    <t>Left hand, foot severed &amp;  left calf &amp; arm bitten</t>
  </si>
  <si>
    <t>P. M. Lopes, GSAF; JC, 5/24/2004</t>
  </si>
  <si>
    <t>2004.05.28</t>
  </si>
  <si>
    <t>Bernard 'Butch' Connor, Jr.</t>
  </si>
  <si>
    <t>2.4 m to 3.7 m [8' to 12'] shark</t>
  </si>
  <si>
    <t>R. Collier, GSAF; B. Connor, Jr.</t>
  </si>
  <si>
    <t>2004.05.29</t>
  </si>
  <si>
    <t>Pirate's Beach, Galveston Island</t>
  </si>
  <si>
    <t>Ryan Eckstrum</t>
  </si>
  <si>
    <t>Puncture wounds on shin</t>
  </si>
  <si>
    <t>J. David</t>
  </si>
  <si>
    <t>2004.06.02</t>
  </si>
  <si>
    <t>Swimming, poaching perlemoen</t>
  </si>
  <si>
    <t>Nkosinathi Mayaba</t>
  </si>
  <si>
    <t>J. Smetherham &amp; B. Ndenze, Cape Times</t>
  </si>
  <si>
    <t>2004.06.10.a</t>
  </si>
  <si>
    <t>Mitchell Anderson</t>
  </si>
  <si>
    <t>Right wrist  &amp; left arm lacerated</t>
  </si>
  <si>
    <t>T. Jerome, GSAF; Daytona Beach News Journal,, 6/11/2004, p.1C</t>
  </si>
  <si>
    <t>2004.06.10.b</t>
  </si>
  <si>
    <t>Tom O'Brien</t>
  </si>
  <si>
    <t>2004.06.14</t>
  </si>
  <si>
    <t>Disney / Vero Beach, Indian River County</t>
  </si>
  <si>
    <t>In water with diving seabirds</t>
  </si>
  <si>
    <t>Global Lifeguards</t>
  </si>
  <si>
    <t>2004.06.26.b</t>
  </si>
  <si>
    <t>San Onofre State Beach, San Diego County</t>
  </si>
  <si>
    <t>Kelly French</t>
  </si>
  <si>
    <t>No injury, shark struck his board</t>
  </si>
  <si>
    <t>9'2" white shark</t>
  </si>
  <si>
    <t>R. Collier; GSAF</t>
  </si>
  <si>
    <t>2004.06.26.a</t>
  </si>
  <si>
    <t>Floreat Beach</t>
  </si>
  <si>
    <t>Gavin Duncan</t>
  </si>
  <si>
    <t>No injury, shark made threat displays &amp; diver fended it off with his speargun</t>
  </si>
  <si>
    <t>T. Peake, GSAF; Sunday Times (Perth)  6/27/2004, p.11</t>
  </si>
  <si>
    <t>2004.07.02.a</t>
  </si>
  <si>
    <t>Gulf Shores Beach, Baldwin County</t>
  </si>
  <si>
    <t>Trenton Martin</t>
  </si>
  <si>
    <t>2004.07.02.b</t>
  </si>
  <si>
    <t>The lagoon at Dahab</t>
  </si>
  <si>
    <t>Mirjam Buser, a Swiss tourist</t>
  </si>
  <si>
    <t>"black tipped" shark</t>
  </si>
  <si>
    <t>E. Ritter, GSAF; iwindsurf.co.uk</t>
  </si>
  <si>
    <t>2004.07.10</t>
  </si>
  <si>
    <t>Lefthanders Beach, Margaret River</t>
  </si>
  <si>
    <t>Bradley Adrian Smith</t>
  </si>
  <si>
    <t xml:space="preserve">FATAL, abdomen, pelvis &amp; leg bitten      </t>
  </si>
  <si>
    <t xml:space="preserve">2 sharks, 4.5 m &amp; 3 m </t>
  </si>
  <si>
    <t>2004.07.15</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</si>
  <si>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</si>
  <si>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</si>
  <si>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</si>
  <si>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</si>
  <si>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</si>
  <si>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</si>
  <si>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2004.07.25</t>
  </si>
  <si>
    <t>Bryan Beach, Brazoria County</t>
  </si>
  <si>
    <t>Wading / fishing &amp; carrying a bag of fish</t>
  </si>
  <si>
    <t>Aaron Perez</t>
  </si>
  <si>
    <t>Right forearm nearly severed and bites above &amp; below the right knee</t>
  </si>
  <si>
    <t>KRISTV.com</t>
  </si>
  <si>
    <t>2004.07.27.b</t>
  </si>
  <si>
    <t>Carolina Beach, New Hanover County</t>
  </si>
  <si>
    <t>Alexis Huesgen</t>
  </si>
  <si>
    <t>Right forearm &amp; wrist lacerated</t>
  </si>
  <si>
    <t>2004.07.27.a</t>
  </si>
  <si>
    <t>Erika Hailey</t>
  </si>
  <si>
    <t>KETK56 News</t>
  </si>
  <si>
    <t>2004.07.28</t>
  </si>
  <si>
    <t>Rodanthe, Dare County</t>
  </si>
  <si>
    <t>C.Delneo, C. Creswell, M. Levine, R. Collier, GSAF</t>
  </si>
  <si>
    <t>2004.07.30</t>
  </si>
  <si>
    <t>Russia</t>
  </si>
  <si>
    <t>Kuril Islands in the Pacific</t>
  </si>
  <si>
    <t>Kunashir Island, 70 km from northern Japan</t>
  </si>
  <si>
    <t>Diving &amp; fishing with net</t>
  </si>
  <si>
    <t>Vladimir Skutelnik</t>
  </si>
  <si>
    <t>M. Gozum &amp; J. Eager, scubaradio.com</t>
  </si>
  <si>
    <t>2004.07.31</t>
  </si>
  <si>
    <t>Cocoa  Beach, Brevard County</t>
  </si>
  <si>
    <t>Kelly Getzfread</t>
  </si>
  <si>
    <t>2004.08.00</t>
  </si>
  <si>
    <t>Park Rynie</t>
  </si>
  <si>
    <t>boat x 2</t>
  </si>
  <si>
    <t>No injury to occupants; boat damaged</t>
  </si>
  <si>
    <t>2004.08.03</t>
  </si>
  <si>
    <t>Minor puncture wounds to leg</t>
  </si>
  <si>
    <t>2004.08.06</t>
  </si>
  <si>
    <t xml:space="preserve">Big Bayou, St. Petersburg, Pinellas County </t>
  </si>
  <si>
    <t>James Tiffee</t>
  </si>
  <si>
    <t>Back, buttocks, left hand &amp; left side of face bitten</t>
  </si>
  <si>
    <t>2004.08.15</t>
  </si>
  <si>
    <t>Kibesillah, Mendocino County</t>
  </si>
  <si>
    <t>Randy Fry</t>
  </si>
  <si>
    <t>4.9 m to 5.5 m [16' to 18'] white shark</t>
  </si>
  <si>
    <t>R. Collier &amp; L. Levine, GSAF</t>
  </si>
  <si>
    <t>2004.08.20</t>
  </si>
  <si>
    <t>204s, San Clemente, Orange County</t>
  </si>
  <si>
    <t>Shannon Lehman</t>
  </si>
  <si>
    <t>0.9 m to 1.2 m [3' to 4'] white shark</t>
  </si>
  <si>
    <t>2004.08.21</t>
  </si>
  <si>
    <t>Wagner da Silva</t>
  </si>
  <si>
    <t>Calf bitten &amp; both hands injured</t>
  </si>
  <si>
    <t xml:space="preserve">Tiger shark, 1.5 m </t>
  </si>
  <si>
    <t>P. M. Lopes, GSAF, 8/22/2004</t>
  </si>
  <si>
    <t>2004.08.29</t>
  </si>
  <si>
    <t>New Smyrna Beach / Cape Canaveral  National Seashore, Brevard County</t>
  </si>
  <si>
    <t>Debbie Salamone</t>
  </si>
  <si>
    <t>T. Jerome, GSAF; Daytona Beach News Journal, 8/31/2004</t>
  </si>
  <si>
    <t>2004.09.04</t>
  </si>
  <si>
    <t>North of Apache Pier, Myrtle Beach, Horry County</t>
  </si>
  <si>
    <t>Megan Durham</t>
  </si>
  <si>
    <t>Left knee &amp; leg bitten</t>
  </si>
  <si>
    <t>2004.09.08</t>
  </si>
  <si>
    <t>2004.09.10</t>
  </si>
  <si>
    <t>Minor scratch on calf</t>
  </si>
  <si>
    <t>Shark involvement questionable</t>
  </si>
  <si>
    <t>M. Shields</t>
  </si>
  <si>
    <t>2004.09.20</t>
  </si>
  <si>
    <t>Gold  Beach</t>
  </si>
  <si>
    <t>Seth Mead</t>
  </si>
  <si>
    <t>S. Mead, R. Collier, J. Eager, B. Middleton</t>
  </si>
  <si>
    <t>2004.09.25</t>
  </si>
  <si>
    <t>Batt Reef</t>
  </si>
  <si>
    <t>Spearfishing/ filming</t>
  </si>
  <si>
    <t>inflatable dinghy, occupants: Ben Cropp, J. Harding &amp; T. Fleischman</t>
  </si>
  <si>
    <t>No injury to occupants, boat damaged</t>
  </si>
  <si>
    <t>2004.10.01</t>
  </si>
  <si>
    <t>Lifeguard Tower 16, Huntington Beach, Orange County</t>
  </si>
  <si>
    <t>Chuck Wilson</t>
  </si>
  <si>
    <t>No injury, shark struck board &amp; spun it around</t>
  </si>
  <si>
    <t>2004.10.02</t>
  </si>
  <si>
    <t>Ben Ikola</t>
  </si>
  <si>
    <t>No injury, knocked off surfboard</t>
  </si>
  <si>
    <t>2004.10.06</t>
  </si>
  <si>
    <t>Conservatória District</t>
  </si>
  <si>
    <t>P' tit Paris, Saint-Pierre</t>
  </si>
  <si>
    <t xml:space="preserve">Vincent Motais </t>
  </si>
  <si>
    <t>Thought to involve a 2.5 m bull or tiger shark</t>
  </si>
  <si>
    <t>Federation Francaise de Surf</t>
  </si>
  <si>
    <t>2004.10.09.b</t>
  </si>
  <si>
    <t>Davy Sanada</t>
  </si>
  <si>
    <t xml:space="preserve">Tiger shark, 2.4 m to 3.7 m [8' to 12'] </t>
  </si>
  <si>
    <t xml:space="preserve">The Maui News, 10/10/2004 </t>
  </si>
  <si>
    <t>2004.10.09.a</t>
  </si>
  <si>
    <t>Wayne Monk</t>
  </si>
  <si>
    <t>Raggedtooth shark, 1.5 to 2 m [5' to 6.75']</t>
  </si>
  <si>
    <t>Sunday Argus, 10/10/2004; W. Steenkamp, Cape Times 10/9/2004</t>
  </si>
  <si>
    <t>2004.10.10</t>
  </si>
  <si>
    <t>Limantour Beach, Point Reyes National Seashore</t>
  </si>
  <si>
    <t>Paul de Jung</t>
  </si>
  <si>
    <t>1.8 m to 2.4 m [6' to 8'] white shark</t>
  </si>
  <si>
    <t>2004.10.21</t>
  </si>
  <si>
    <t>Stockton Beach</t>
  </si>
  <si>
    <t>John Gresham</t>
  </si>
  <si>
    <t xml:space="preserve">Bronze whaler shark, 2.4 m [8'] </t>
  </si>
  <si>
    <t>The Border Mail, 10/23/2004</t>
  </si>
  <si>
    <t>2004.10.30.a</t>
  </si>
  <si>
    <t>Chumming for white sharks</t>
  </si>
  <si>
    <t>J.P. Botha, GSAF</t>
  </si>
  <si>
    <t>2004.10.30.x</t>
  </si>
  <si>
    <t>Whangarei</t>
  </si>
  <si>
    <t>New Zealand Herald, 11/24/2004/15/2004</t>
  </si>
  <si>
    <t>2004.10.31</t>
  </si>
  <si>
    <t>Santa Lucia</t>
  </si>
  <si>
    <t>2.5 m [8.25'] bull shark</t>
  </si>
  <si>
    <t>2004.11.00</t>
  </si>
  <si>
    <t>Koumac</t>
  </si>
  <si>
    <t>Les Nouvelles Caledoniennes, 11/19/2004</t>
  </si>
  <si>
    <t>2004.11.11.b</t>
  </si>
  <si>
    <t>Bunkers, Humboldt Bay, Eureka, Humboldt County</t>
  </si>
  <si>
    <t>Brian Kang</t>
  </si>
  <si>
    <t xml:space="preserve">Lacerations to hand, knee &amp; thigh </t>
  </si>
  <si>
    <t>2004.11.11.a</t>
  </si>
  <si>
    <t>Malakula (Malakula Island)</t>
  </si>
  <si>
    <t>a German tourist (male)</t>
  </si>
  <si>
    <t>R. Harris, M.D., T. Peake, GSAF</t>
  </si>
  <si>
    <t>2004.11.15</t>
  </si>
  <si>
    <t>Tyna Webb</t>
  </si>
  <si>
    <t>2004.11.26</t>
  </si>
  <si>
    <t>Arno de Bruyn</t>
  </si>
  <si>
    <t>Lacerations on lower leg &amp; foot</t>
  </si>
  <si>
    <t>2004.11.27</t>
  </si>
  <si>
    <t>Llewellyn Maske</t>
  </si>
  <si>
    <t>3 lacerations on foot</t>
  </si>
  <si>
    <t>2004.12.11</t>
  </si>
  <si>
    <t>Opal Reef</t>
  </si>
  <si>
    <t>Mark Thompson</t>
  </si>
  <si>
    <t>FATAL, leg bitten</t>
  </si>
  <si>
    <t>Weekend Australian, 2/17/2005, et al.</t>
  </si>
  <si>
    <t>2004.12.16</t>
  </si>
  <si>
    <t>West Beach, Adelaide</t>
  </si>
  <si>
    <t>Scurfing (surfboard being  towed behind a boat)</t>
  </si>
  <si>
    <t>Nick Peterson</t>
  </si>
  <si>
    <t xml:space="preserve">4.5 m &amp; 5 m white shark </t>
  </si>
  <si>
    <t>P. Kemp &amp; T. Peake, GSAF</t>
  </si>
  <si>
    <t>2004.12.26</t>
  </si>
  <si>
    <t>Pasikudha</t>
  </si>
  <si>
    <t>Swept out to sea by the tsunami, she clung  to a log for 24 hours</t>
  </si>
  <si>
    <t>Sylvia Lucas</t>
  </si>
  <si>
    <t>No shark involvement</t>
  </si>
  <si>
    <t>2005.01.08</t>
  </si>
  <si>
    <t>Taupiri Bay</t>
  </si>
  <si>
    <t>Fishing from a kayak</t>
  </si>
  <si>
    <t>Paul Morris</t>
  </si>
  <si>
    <t>No injury, kayak bumped repeatedly</t>
  </si>
  <si>
    <t xml:space="preserve">R. Collier &amp; R.D. Weeks, GSAF                </t>
  </si>
  <si>
    <t>2005.01.14</t>
  </si>
  <si>
    <t>Blairgowrie</t>
  </si>
  <si>
    <t>Attempting to drive shark away from sailing regatta</t>
  </si>
  <si>
    <t>No injury to occupants, one of the boat's flotation tanks holed PROVOKED INCIDENT</t>
  </si>
  <si>
    <t xml:space="preserve">Bronze whaler shark, 2 m to 3 m [6.75' to 10']  </t>
  </si>
  <si>
    <t>Herald Sun News</t>
  </si>
  <si>
    <t>2005.01.19</t>
  </si>
  <si>
    <t>Julian McLaughlin</t>
  </si>
  <si>
    <t>No injury. Towed by speared shark PROVOKED INCIDENT</t>
  </si>
  <si>
    <t>2005.01.20</t>
  </si>
  <si>
    <t>Santiago de Cuba Province</t>
  </si>
  <si>
    <t>Uvero</t>
  </si>
  <si>
    <t xml:space="preserve">Hurdenis Jérez </t>
  </si>
  <si>
    <t>Cuba News</t>
  </si>
  <si>
    <t>2005.02.04</t>
  </si>
  <si>
    <t>Ilhéus</t>
  </si>
  <si>
    <t xml:space="preserve">Antonio de Carvalho Miguel Pereira </t>
  </si>
  <si>
    <t>Right thigh &amp; ankle injured</t>
  </si>
  <si>
    <t>Orlando Sentinel, 2/5/2005, p.A6</t>
  </si>
  <si>
    <t>2005.02.13</t>
  </si>
  <si>
    <t>Fort Lauderdale</t>
  </si>
  <si>
    <t>1.8 m [6'] Caribbean reef shark</t>
  </si>
  <si>
    <t>J. Herrera</t>
  </si>
  <si>
    <t>2005.02.16</t>
  </si>
  <si>
    <t>Rocky Point, north shore of O'ahu</t>
  </si>
  <si>
    <t>Greg Long</t>
  </si>
  <si>
    <t>No injury, knocked off board, shark bit board</t>
  </si>
  <si>
    <t xml:space="preserve"> R. Collier, GSAF;  T. Winters, Honolulu Advertiser, 2/17/2005 </t>
  </si>
  <si>
    <t>2005.02.22</t>
  </si>
  <si>
    <t>Long Key, Monroe County</t>
  </si>
  <si>
    <t>Alex Mumzhiu</t>
  </si>
  <si>
    <t>Speared shark bit his chest PROVOKED INCIDENT</t>
  </si>
  <si>
    <t xml:space="preserve">Nurse shark, 3' </t>
  </si>
  <si>
    <t>http://www.foldabikes.com/CurrentEvents/Story/Florida.html</t>
  </si>
  <si>
    <t>2005.02.26</t>
  </si>
  <si>
    <t>Nathan Shaxson</t>
  </si>
  <si>
    <t>Finger bitten</t>
  </si>
  <si>
    <t>Queensland Times</t>
  </si>
  <si>
    <t>2005.03.05</t>
  </si>
  <si>
    <t>Santa Isabel Province</t>
  </si>
  <si>
    <t>Thighs bitten</t>
  </si>
  <si>
    <t>Solomon Star, 3/9/2005</t>
  </si>
  <si>
    <t>2005.03.09</t>
  </si>
  <si>
    <t>Waiapu River mouth , East Cape</t>
  </si>
  <si>
    <t>Chris Haenga, Wayne Rangihuna  &amp; Tamahau Tibble</t>
  </si>
  <si>
    <t>No injury, netted shark dragged them 350 metres out to sea PROVOKED INCIDENT</t>
  </si>
  <si>
    <t xml:space="preserve">Bronze whaler shark, 4.3 m [14'] </t>
  </si>
  <si>
    <t>2005.03.10</t>
  </si>
  <si>
    <t xml:space="preserve">Anthony Arnachallan </t>
  </si>
  <si>
    <t>Shark bites post mortem</t>
  </si>
  <si>
    <t>J. Govander, Nokia Sea Rescue, SAPA</t>
  </si>
  <si>
    <t>2005.03.12</t>
  </si>
  <si>
    <t>Albuquerue Aquarium, Albuquerue</t>
  </si>
  <si>
    <t>Diving in aquarium display tank</t>
  </si>
  <si>
    <t>Ken Pitts</t>
  </si>
  <si>
    <t>2 punctures on forearm as captive shark collided with diver PROVOKED INCIDENT</t>
  </si>
  <si>
    <t>H. Casman; T. Dukart, KOBTV</t>
  </si>
  <si>
    <t>2005.03.19</t>
  </si>
  <si>
    <t>Wreck Point, Abrolhos Islands</t>
  </si>
  <si>
    <t>Geoffrey Brazier</t>
  </si>
  <si>
    <t>2005.03.25</t>
  </si>
  <si>
    <t>Punta Caracas</t>
  </si>
  <si>
    <t>Jokin Leizaola</t>
  </si>
  <si>
    <t>A. Brenneka, GSAF</t>
  </si>
  <si>
    <t>2005.03.27.R</t>
  </si>
  <si>
    <t>Chris Parker</t>
  </si>
  <si>
    <t>No injury, shark rammed surfboard</t>
  </si>
  <si>
    <t>Sunday Age, 3/27/2005</t>
  </si>
  <si>
    <t>2005.03.28</t>
  </si>
  <si>
    <t>Noordhoek</t>
  </si>
  <si>
    <t>Chris Sullivan</t>
  </si>
  <si>
    <t>Lacerations to right calf, puncture wounds on right foot</t>
  </si>
  <si>
    <t>ITN, 3/30/2005</t>
  </si>
  <si>
    <t>2005.04.06</t>
  </si>
  <si>
    <t>Jessica Abe</t>
  </si>
  <si>
    <t>small hammerhead shark</t>
  </si>
  <si>
    <t>WJXT News4Jax.com</t>
  </si>
  <si>
    <t>Bay Islands</t>
  </si>
  <si>
    <t>Utila</t>
  </si>
  <si>
    <t>Laceration on siide of calf, small laceration on thigh, large bruise on other leg inside the knee, knuckle of hand abraded</t>
  </si>
  <si>
    <t>J. Engel, SRI &amp; S. Fox, Deep Blue</t>
  </si>
  <si>
    <t>2005.04.07</t>
  </si>
  <si>
    <t>Isla Blanca Park, South Padre Island, Cameron County</t>
  </si>
  <si>
    <t xml:space="preserve">Gianluca Ferrario </t>
  </si>
  <si>
    <t>G. Ferrario; J. Mendoza, Cameron County Parks; The Herald (Brownsville),  4/11/2005</t>
  </si>
  <si>
    <t>2005.04.09</t>
  </si>
  <si>
    <t>Central Gulf Coast, St. John County</t>
  </si>
  <si>
    <t>Glenn Henderson</t>
  </si>
  <si>
    <t xml:space="preserve">Foot injured </t>
  </si>
  <si>
    <t xml:space="preserve">WTSP TampaBays10.com; First Coast News, April 10, 2005 </t>
  </si>
  <si>
    <t>2005.04.13</t>
  </si>
  <si>
    <t>Crescent Beach, Sarasota County</t>
  </si>
  <si>
    <t>Jessica Lynch</t>
  </si>
  <si>
    <t>Right lower leg bitten</t>
  </si>
  <si>
    <t>Herald Tribune.com</t>
  </si>
  <si>
    <t>2005.04.16.b</t>
  </si>
  <si>
    <t>Bremer Island</t>
  </si>
  <si>
    <t>Clayton Deane</t>
  </si>
  <si>
    <t>Minor cuts above his right eye</t>
  </si>
  <si>
    <t>2 m [6.75'] copper shark</t>
  </si>
  <si>
    <t>G. McLean, Northern Territory News; Sunday Territorian, 4/17/2005, p.6</t>
  </si>
  <si>
    <t>2005.04.16.a</t>
  </si>
  <si>
    <t>Simon Letch</t>
  </si>
  <si>
    <t>The Sun; Illwarra Mercury; Yahoo News</t>
  </si>
  <si>
    <t>2005.04.17.R</t>
  </si>
  <si>
    <t>Crookhaven</t>
  </si>
  <si>
    <t>Shark-bitten surfboard found adrift</t>
  </si>
  <si>
    <t>Illawarra Mercury, 4/17/2005</t>
  </si>
  <si>
    <t>2005.04.25</t>
  </si>
  <si>
    <t>Bermagui</t>
  </si>
  <si>
    <t>Laceration on left thigh PROVOKED INCIDENT</t>
  </si>
  <si>
    <t xml:space="preserve">Mako shark, 1.5 m [5'] </t>
  </si>
  <si>
    <t>Brisbane Courier Mail, 4/26/2005</t>
  </si>
  <si>
    <t>2005.05.02</t>
  </si>
  <si>
    <t>Noreiga's, Maui</t>
  </si>
  <si>
    <t>Scott Hoyt</t>
  </si>
  <si>
    <t>No injury, board damaged</t>
  </si>
  <si>
    <t xml:space="preserve">T. Hurley, Honolulu Advertiser; L. Fujimoto, Maui News, 5/3/2005 </t>
  </si>
  <si>
    <t>2005.05.02.R</t>
  </si>
  <si>
    <t>Off Sullivans Island</t>
  </si>
  <si>
    <t>Boat: 14' Sunfish. Occupants Josh Long &amp;  Troy Driscoll</t>
  </si>
  <si>
    <t>Gaffney Ledger, 5/2/2005</t>
  </si>
  <si>
    <t>2005.05.03</t>
  </si>
  <si>
    <t>Sochidjin</t>
  </si>
  <si>
    <t>Clicanoo, 5/6/2005, 5/7/2005</t>
  </si>
  <si>
    <t>2005.05.14</t>
  </si>
  <si>
    <t>North Kihei, Maui</t>
  </si>
  <si>
    <t>J. Bailey</t>
  </si>
  <si>
    <t>No injury, shark bit kayak</t>
  </si>
  <si>
    <t xml:space="preserve">Tiger shark, 8' to 9' </t>
  </si>
  <si>
    <t>2005.05.15</t>
  </si>
  <si>
    <t>50 km east of Townsville</t>
  </si>
  <si>
    <t>Ben Edelstein</t>
  </si>
  <si>
    <t>Severe injury to lower leg</t>
  </si>
  <si>
    <t xml:space="preserve">J. Anderson, Townsville Bulletin, 5/21/2005 </t>
  </si>
  <si>
    <t>2005.05.25</t>
  </si>
  <si>
    <t xml:space="preserve">Jay Catherall </t>
  </si>
  <si>
    <t xml:space="preserve">Left buttock  &amp; legs lacerated </t>
  </si>
  <si>
    <t>C. Prince, East London Daily Dispatch, 5/26/2005;  SABC News</t>
  </si>
  <si>
    <t>2005.05.27</t>
  </si>
  <si>
    <t>Sand Key Beach, Clearwater, Pinellas County</t>
  </si>
  <si>
    <t>Crouching in 2' of water</t>
  </si>
  <si>
    <t>Michelle Smith</t>
  </si>
  <si>
    <t>Right arm &amp; torso bitten</t>
  </si>
  <si>
    <t>18" to 36" shark</t>
  </si>
  <si>
    <t>D.Wilhoit, The Ledger, 5/29/ 2005</t>
  </si>
  <si>
    <t>2005.05.28</t>
  </si>
  <si>
    <t>Daytona Beach Shores</t>
  </si>
  <si>
    <t>Alfonso Garcia</t>
  </si>
  <si>
    <t>Daytona Beach News Journal, 5/29/2005; Orlando Sentinel, 5/30/2005, p.B3</t>
  </si>
  <si>
    <t>2005.06.02</t>
  </si>
  <si>
    <t>Two 2-inch lacerations on right foot</t>
  </si>
  <si>
    <t>KRIS6 News</t>
  </si>
  <si>
    <t>2005.06.04</t>
  </si>
  <si>
    <t>Miller's Point</t>
  </si>
  <si>
    <t>Spearfishing (Free diving)</t>
  </si>
  <si>
    <t>Henri Murray</t>
  </si>
  <si>
    <t>News24.com; SABC; H. Steele</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</si>
  <si>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</si>
  <si>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</si>
  <si>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</si>
  <si>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</si>
  <si>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</si>
  <si>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</si>
  <si>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2005.06.07</t>
  </si>
  <si>
    <t>Kiawah Island, Charleston County</t>
  </si>
  <si>
    <t>Catherine Cochrane</t>
  </si>
  <si>
    <t>C. Creswell, GSAF;  N. Kenney, NewsChannel 19</t>
  </si>
  <si>
    <t>2005.06.13</t>
  </si>
  <si>
    <t>South Ch'ungch'ong Province</t>
  </si>
  <si>
    <t xml:space="preserve">Dando/Kaeui Island </t>
  </si>
  <si>
    <t>Lee</t>
  </si>
  <si>
    <t xml:space="preserve">Korea Times, 6/13/2005 </t>
  </si>
  <si>
    <t>2005.06.16</t>
  </si>
  <si>
    <t>Howard E. Futch Memorial Park at Paradise Beach, Brevard County</t>
  </si>
  <si>
    <t>Unknown, but it was reported that a shark tooth was recovered from the wound</t>
  </si>
  <si>
    <t>2005.06.18</t>
  </si>
  <si>
    <t>Brad Grissom</t>
  </si>
  <si>
    <t>No injury, 2.1m [7'] tiger shark approached swimmer who repelled it with his fist</t>
  </si>
  <si>
    <t>www.mauinews.com</t>
  </si>
  <si>
    <t>2005.06.21</t>
  </si>
  <si>
    <t>San Luis beach</t>
  </si>
  <si>
    <t>Frank Johnson</t>
  </si>
  <si>
    <t>http://www.signonsandiego.com/news/mexico/20050622-1621-mexico-sharkattack.html</t>
  </si>
  <si>
    <t>2005.06.22</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</si>
  <si>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</si>
  <si>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</si>
  <si>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</si>
  <si>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</si>
  <si>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2005.06.25</t>
  </si>
  <si>
    <t>Destin, Walton County</t>
  </si>
  <si>
    <t>Swimming with boogie board</t>
  </si>
  <si>
    <t xml:space="preserve">Jamie Marie Daigle </t>
  </si>
  <si>
    <t>1.8 m [6'] bull shark</t>
  </si>
  <si>
    <t>2005.06.27</t>
  </si>
  <si>
    <t>Cape San Blas, Gulf County</t>
  </si>
  <si>
    <t>Craig Adam Hutto</t>
  </si>
  <si>
    <t>2005.07.01</t>
  </si>
  <si>
    <t>Armin Trojer</t>
  </si>
  <si>
    <t>2005.07.13</t>
  </si>
  <si>
    <t>Port Bolivar, Galveston County</t>
  </si>
  <si>
    <t>Holding onto an inflatable boat</t>
  </si>
  <si>
    <t>Lydia Paulk</t>
  </si>
  <si>
    <t>[4' to 5']</t>
  </si>
  <si>
    <t>2005.07.15</t>
  </si>
  <si>
    <t>Chris Humphrey</t>
  </si>
  <si>
    <t>Lacerations of left forearm</t>
  </si>
  <si>
    <t>[4.5' to 5'] shark</t>
  </si>
  <si>
    <t>2005.07.15.R</t>
  </si>
  <si>
    <t>Jeff Wells claimed he rescued his "daughter" from a 4 m tiger shark</t>
  </si>
  <si>
    <t>A hoax - No shark was involved and Wells' "daughter" was his business partner Eileen Purchase who injured her finger on his boat</t>
  </si>
  <si>
    <t>Sunday Mail, 15/7/2005</t>
  </si>
  <si>
    <t>2005.07.17.a</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</si>
  <si>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</si>
  <si>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</si>
  <si>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</si>
  <si>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</si>
  <si>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</si>
  <si>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</si>
  <si>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</si>
  <si>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2005.07.17.b</t>
  </si>
  <si>
    <t>Liberia</t>
  </si>
  <si>
    <t>Valentyn Onuk</t>
  </si>
  <si>
    <t>Presumed to have drowned until his body washed ashore 2 weeks later with shark bites</t>
  </si>
  <si>
    <t>2005.07.22</t>
  </si>
  <si>
    <t>Quarter mile south of Ponce de Leon Inlet, Volusia County</t>
  </si>
  <si>
    <t>Matthew Pearce</t>
  </si>
  <si>
    <t>Straight 2.5" laceration on top of left ankle</t>
  </si>
  <si>
    <t>D. Salamone, GSAF</t>
  </si>
  <si>
    <t>2005.07.23</t>
  </si>
  <si>
    <t>Bob Thompson</t>
  </si>
  <si>
    <t>Right foot: Toes and back of foot, minor injury</t>
  </si>
  <si>
    <t>2005.07.27</t>
  </si>
  <si>
    <t>Off Zelda Boulevard, Daytona Beach, Volusia Countyy</t>
  </si>
  <si>
    <t>Nicole Carlos</t>
  </si>
  <si>
    <t>Laceration on the back of left hand &amp; toothmarks on wrist</t>
  </si>
  <si>
    <t>2005.08.01</t>
  </si>
  <si>
    <t>Inner Islands</t>
  </si>
  <si>
    <t>Off North Island</t>
  </si>
  <si>
    <t>Rolly Lesperance</t>
  </si>
  <si>
    <t>FATAL, shark involvement prior to death is unconfirmed</t>
  </si>
  <si>
    <t>D. Rowat</t>
  </si>
  <si>
    <t>2005.08.06</t>
  </si>
  <si>
    <t>Michael Lamb</t>
  </si>
  <si>
    <t xml:space="preserve">Puncture wounds on left foot </t>
  </si>
  <si>
    <t>2005.08.12</t>
  </si>
  <si>
    <t>Carolina Beach off Texas Avenue, New Hanover County</t>
  </si>
  <si>
    <t>Chris O'Connor</t>
  </si>
  <si>
    <t xml:space="preserve">Laceration on right wrist &amp; crescent of puncture wounds on  forearm </t>
  </si>
  <si>
    <t>2005.08.14</t>
  </si>
  <si>
    <t>Milnerton Lagoon, Cape Town</t>
  </si>
  <si>
    <t>Human foot recovered from the water</t>
  </si>
  <si>
    <t>J. Eager, scubaradio.com; Cape Times, 8/15/2005</t>
  </si>
  <si>
    <t>2005.08.19</t>
  </si>
  <si>
    <t>Crystal Beach (east of Galveston)</t>
  </si>
  <si>
    <t>Julian Elizondo</t>
  </si>
  <si>
    <t>Clay Creswell, GSAF; Houston Chronicle, 8/20/2005</t>
  </si>
  <si>
    <t>2005.08.21</t>
  </si>
  <si>
    <t>34th Avenue North, Myrtle Beach, Horry County</t>
  </si>
  <si>
    <t>Jacob Kolessar</t>
  </si>
  <si>
    <t>Bitten underneath left arm</t>
  </si>
  <si>
    <t>Possibly a sandbar shark or small blacktip shark</t>
  </si>
  <si>
    <t>2005.08.22</t>
  </si>
  <si>
    <t>6th Avenue North, Myrtle Beach, Horry County</t>
  </si>
  <si>
    <t>Boogie boarding, kicked at object in the water</t>
  </si>
  <si>
    <t>Nicholas House</t>
  </si>
  <si>
    <t>Laceration to knee</t>
  </si>
  <si>
    <t>possibly a small blacktip shark</t>
  </si>
  <si>
    <t>2005.08.24.b</t>
  </si>
  <si>
    <t xml:space="preserve">Glenelg </t>
  </si>
  <si>
    <t>Jarrod Stehbens</t>
  </si>
  <si>
    <t>Adelaide Advertiser, 8/26/2005</t>
  </si>
  <si>
    <t>2005.08.24.a</t>
  </si>
  <si>
    <t>Scripps, LaJolla, San Diego County</t>
  </si>
  <si>
    <t>Tony Simmonson</t>
  </si>
  <si>
    <t>juvenile white shark</t>
  </si>
  <si>
    <t>2005.09.02.a</t>
  </si>
  <si>
    <t>On deck of fishing trawler 100 nautical miles offshore</t>
  </si>
  <si>
    <t>Removing shark from net</t>
  </si>
  <si>
    <t>Ham, a Cambodian migrant worker</t>
  </si>
  <si>
    <t>2 m [6.75'] shark, 200-kg shark T</t>
  </si>
  <si>
    <t>Africa online, citing the Bangkok Post</t>
  </si>
  <si>
    <t>2005.09.02.b</t>
  </si>
  <si>
    <t>Standing / Surfing</t>
  </si>
  <si>
    <t>Frances Grause</t>
  </si>
  <si>
    <t>2005.09.04.a</t>
  </si>
  <si>
    <t>Fishery Bay, Eyre Peninsula</t>
  </si>
  <si>
    <t>Jake Heron</t>
  </si>
  <si>
    <t>Lacerations to right arm &amp; thigh</t>
  </si>
  <si>
    <t>C.Jenkin, Courier-Mail, 9/5/2005</t>
  </si>
  <si>
    <t>2005.09.05</t>
  </si>
  <si>
    <t>Elizabeth Gardner</t>
  </si>
  <si>
    <t>Calf severely lacerated</t>
  </si>
  <si>
    <t>2005.09.07</t>
  </si>
  <si>
    <t>Park Beach, Coff's Harbour</t>
  </si>
  <si>
    <t>Blake Garnett</t>
  </si>
  <si>
    <t>Sydney Morning Herald, 9/9/2005</t>
  </si>
  <si>
    <t>2005.09.11</t>
  </si>
  <si>
    <t>Folly Beach</t>
  </si>
  <si>
    <t>Greg  Norton, Jr.</t>
  </si>
  <si>
    <t>Post &amp; Courier, 9/12/2005</t>
  </si>
  <si>
    <t>2005.09.20</t>
  </si>
  <si>
    <t>Clair Parrett</t>
  </si>
  <si>
    <t>Injuries to fingers, calf  &amp; heel</t>
  </si>
  <si>
    <t>C. Creswell, GSAF; K. Galliard,  Sun News, 9/21/2005</t>
  </si>
  <si>
    <t>2005.09.22</t>
  </si>
  <si>
    <t>Tigertail Beach, Collier County</t>
  </si>
  <si>
    <t>Charlie Corrado</t>
  </si>
  <si>
    <t>Lacerations to dorsum of left foot</t>
  </si>
  <si>
    <t>A. Galabinski, Marco Island Sun Times, 9/22/2005</t>
  </si>
  <si>
    <t>2005.09.23</t>
  </si>
  <si>
    <t>Scarborough Beach, Perth</t>
  </si>
  <si>
    <t>Brad Satchell</t>
  </si>
  <si>
    <t xml:space="preserve"> No injury</t>
  </si>
  <si>
    <t>2005.09.24</t>
  </si>
  <si>
    <t>Kangaroo Island</t>
  </si>
  <si>
    <t>Josh Berris</t>
  </si>
  <si>
    <t>14' to 16' white shark</t>
  </si>
  <si>
    <t>2005.09.27.R</t>
  </si>
  <si>
    <t>Arakoon's Little Bay</t>
  </si>
  <si>
    <t>Wal Lewis</t>
  </si>
  <si>
    <t>Macleay Argues, 9/27/2005</t>
  </si>
  <si>
    <t>2005.10.01</t>
  </si>
  <si>
    <t>Sunny Cove, Fish Hoek</t>
  </si>
  <si>
    <t>Trevor Wright</t>
  </si>
  <si>
    <t>No injury, shark bit ski</t>
  </si>
  <si>
    <t>Cape Argus, Cape Times, 10/3/2005</t>
  </si>
  <si>
    <t>2005.10.03</t>
  </si>
  <si>
    <t>Nixon Pierre</t>
  </si>
  <si>
    <t>Lacerations to right side of face</t>
  </si>
  <si>
    <t>E. Ritter, GSAF; A. Armbrister, Freeport News, 10/3/2005</t>
  </si>
  <si>
    <t>2005.10.06</t>
  </si>
  <si>
    <t>Treading water/ Surfing</t>
  </si>
  <si>
    <t>Charles Hutson</t>
  </si>
  <si>
    <t>Five 1-inch lacerations to left foot</t>
  </si>
  <si>
    <t>2005.10.11</t>
  </si>
  <si>
    <t>Grand Cayman</t>
  </si>
  <si>
    <t>East Wall</t>
  </si>
  <si>
    <t>Jack McKenney's Canyon</t>
  </si>
  <si>
    <t>Lea Ann Hughes</t>
  </si>
  <si>
    <t>Caribbean reef sharks</t>
  </si>
  <si>
    <t>L.A.Hughes; G. Holt, Scubaradio.com</t>
  </si>
  <si>
    <t>2005.10.13</t>
  </si>
  <si>
    <t>Honokowai, Maui</t>
  </si>
  <si>
    <t>Clayton Sado</t>
  </si>
  <si>
    <t>Tiger shark, less than 10'</t>
  </si>
  <si>
    <t>2005.10.15</t>
  </si>
  <si>
    <t>N.W.</t>
  </si>
  <si>
    <t>Minor cuts to dorsum &amp; sole of left foot when he stepped on shark PROVOKED INCIDENT</t>
  </si>
  <si>
    <t xml:space="preserve">S. Petersohn, GSAF; Florida Today, 10/16/2005 </t>
  </si>
  <si>
    <t>2005.10.19</t>
  </si>
  <si>
    <t>Salmon Beach, Sonoma County</t>
  </si>
  <si>
    <t>Megan Halavais</t>
  </si>
  <si>
    <t>18' white shark</t>
  </si>
  <si>
    <t>R. Collier, GSAF; Bay City Newswire</t>
  </si>
  <si>
    <t>2005.10.21</t>
  </si>
  <si>
    <t>Klamath River mouth, Del Norte County</t>
  </si>
  <si>
    <t>Chad Reiker</t>
  </si>
  <si>
    <t>2005.10.22</t>
  </si>
  <si>
    <t>Uilenkraalsmond (near Gansbaai)</t>
  </si>
  <si>
    <t>Christiaan van Zyl</t>
  </si>
  <si>
    <t>Cape Times</t>
  </si>
  <si>
    <t>2005.10.25</t>
  </si>
  <si>
    <t>St. Maartin</t>
  </si>
  <si>
    <t>Simpson Bay</t>
  </si>
  <si>
    <t>Sunterra Beach</t>
  </si>
  <si>
    <t>James Bumpers</t>
  </si>
  <si>
    <t>2005.10.29</t>
  </si>
  <si>
    <t>Sentinel, 1-/30/2005</t>
  </si>
  <si>
    <t>2005.11.02.b</t>
  </si>
  <si>
    <t>Tim West</t>
  </si>
  <si>
    <t>2005.11.02.a</t>
  </si>
  <si>
    <t>Ocean Beach, San Francisco, San Francisco County</t>
  </si>
  <si>
    <t>Jake Daneman</t>
  </si>
  <si>
    <t>12' to 14' white shark</t>
  </si>
  <si>
    <t>2005.11.12</t>
  </si>
  <si>
    <t>New Smyrna  Beach, Volusia County</t>
  </si>
  <si>
    <t>Lance Cameron</t>
  </si>
  <si>
    <t>2005.11.15</t>
  </si>
  <si>
    <t>Aston Bay</t>
  </si>
  <si>
    <t>Ivan Gerger</t>
  </si>
  <si>
    <t>Lacerations to hands &amp; right leg when he tried to pull shark from the water PROVOKED INCIDENT</t>
  </si>
  <si>
    <t xml:space="preserve">Raggedtooth shark, 2.5m </t>
  </si>
  <si>
    <t>J. Visser</t>
  </si>
  <si>
    <t>2005.11.16.R</t>
  </si>
  <si>
    <t>3.8-m boat with 3 people on board</t>
  </si>
  <si>
    <t>No injury to occupants, shark lifted bow of boat 3 times</t>
  </si>
  <si>
    <t>Le Quotidien, 11/16/2005, p.62</t>
  </si>
  <si>
    <t>2005.11.20</t>
  </si>
  <si>
    <t>Kevin Spradlin</t>
  </si>
  <si>
    <t>Lacerations to right thigh</t>
  </si>
  <si>
    <t>2005.11.21</t>
  </si>
  <si>
    <t>a male from Miami</t>
  </si>
  <si>
    <t>Stuart News</t>
  </si>
  <si>
    <t>2005.11.25.b</t>
  </si>
  <si>
    <t>Flinders</t>
  </si>
  <si>
    <t>Tom Burke</t>
  </si>
  <si>
    <t>2 lacerations on leg, each 4" to 5" long</t>
  </si>
  <si>
    <t>Sydney Morning Herald, 11/25/2005</t>
  </si>
  <si>
    <t>2005.11.25.a</t>
  </si>
  <si>
    <t>Ashley Milford</t>
  </si>
  <si>
    <t>Cut on finger, board bitten</t>
  </si>
  <si>
    <t>Dispatch online</t>
  </si>
  <si>
    <t>2005.11.25.c</t>
  </si>
  <si>
    <t>6 km off Collendina, south of Melbourne</t>
  </si>
  <si>
    <t>4.5 m boat, occupant: Rodney Lawn</t>
  </si>
  <si>
    <t>No injury to occupant, shark bit outboard motor</t>
  </si>
  <si>
    <t>Sunday Mail (QLD), 11/27/2005, p.30</t>
  </si>
  <si>
    <t>2005.11.27</t>
  </si>
  <si>
    <t>Blake Perry</t>
  </si>
  <si>
    <t>Right thumb &amp; palm lacerated</t>
  </si>
  <si>
    <t>2005.11.29.R</t>
  </si>
  <si>
    <t>John Larsen</t>
  </si>
  <si>
    <t>wpmi.com</t>
  </si>
  <si>
    <t>2005.12.05.R</t>
  </si>
  <si>
    <t>Middle Beach, 40 km north of Adelaide</t>
  </si>
  <si>
    <t>5.4 m fibreglass boat, occupants: Robert &amp; James Hogg</t>
  </si>
  <si>
    <t xml:space="preserve">No injury to occupants, hydrofoil of outboard motor bitten </t>
  </si>
  <si>
    <t>Melbourne Herald Sun, 12/5/2005</t>
  </si>
  <si>
    <t>2005.12.11</t>
  </si>
  <si>
    <t>St. Crispin Reef</t>
  </si>
  <si>
    <t>Glenn Simpson</t>
  </si>
  <si>
    <t>Right forearm &amp; elbow bitten</t>
  </si>
  <si>
    <t>Whitetip reef shark</t>
  </si>
  <si>
    <t>Courier-Mail, 12/12/2005</t>
  </si>
  <si>
    <t>2005.12.20</t>
  </si>
  <si>
    <t>600 nm west of the Canary Islands</t>
  </si>
  <si>
    <t>Competing in the Woodvale Atlantic Rowing Race</t>
  </si>
  <si>
    <t>7 m boat, occupants: Tara Remington &amp; Iain Rudkin</t>
  </si>
  <si>
    <t>No injury to occupants, shark rammed boat for 15 minutes</t>
  </si>
  <si>
    <t>R.D. Weeks, GSAF; NZ Herald, 12/21/2005</t>
  </si>
  <si>
    <t>2005.12.21</t>
  </si>
  <si>
    <t>Keawakapu Beach, Maui</t>
  </si>
  <si>
    <t>Jonathan Genant</t>
  </si>
  <si>
    <t xml:space="preserve"> San Francisco Gate 2/21/2005</t>
  </si>
  <si>
    <t>2005.12.24</t>
  </si>
  <si>
    <t>Tillamook Head, Clatsop County</t>
  </si>
  <si>
    <t>Brian Anderson</t>
  </si>
  <si>
    <t>Lacerations to ankle &amp; calf</t>
  </si>
  <si>
    <t>R. Collier, GSAF; L.A. Times, 12/25/2005</t>
  </si>
  <si>
    <t>2006.01.01</t>
  </si>
  <si>
    <t>Soetwater</t>
  </si>
  <si>
    <t>Diving for crayfish</t>
  </si>
  <si>
    <t>John Williams</t>
  </si>
  <si>
    <t>Lacerations to little finger</t>
  </si>
  <si>
    <t>Said to involve a 1.5 m shark</t>
  </si>
  <si>
    <t>2006.01.04</t>
  </si>
  <si>
    <t>Round Island Park, Indian River County</t>
  </si>
  <si>
    <t>3 puncture wounds in right wrist &amp; hand</t>
  </si>
  <si>
    <t>A. Neal, scripps.com</t>
  </si>
  <si>
    <t>2006.01.07</t>
  </si>
  <si>
    <t>Amity Point, North Stradbroke Island</t>
  </si>
  <si>
    <t>Sarah Whiley</t>
  </si>
  <si>
    <t>2006.01.11</t>
  </si>
  <si>
    <t>Sandy Cay</t>
  </si>
  <si>
    <t>Diving for lobsters</t>
  </si>
  <si>
    <t>Hayward Thomas &amp; Shalton Barr</t>
  </si>
  <si>
    <t>No injury, divers felt threatened by 10' pregnant female tiger shark &amp; killed the shark</t>
  </si>
  <si>
    <t>Bahama Journal, 1/13/2006</t>
  </si>
  <si>
    <t>2006.01.15</t>
  </si>
  <si>
    <t>Off City Beach, Perth</t>
  </si>
  <si>
    <t>Bernie  Williams</t>
  </si>
  <si>
    <t>Lacerations to left elbow</t>
  </si>
  <si>
    <t>2006.01.18</t>
  </si>
  <si>
    <t>Santa Cruz, Santa Cruz County</t>
  </si>
  <si>
    <t>Night Surfing</t>
  </si>
  <si>
    <t>Mario Lari</t>
  </si>
  <si>
    <t>No injury, but 2 small nicks on wetsuit</t>
  </si>
  <si>
    <t>2006.01.23</t>
  </si>
  <si>
    <t>800 miles from land</t>
  </si>
  <si>
    <t>Rowgirls, an ocean rowing boat. Occupants: Sally Kettle, Claire Mills &amp; Sue McMillan</t>
  </si>
  <si>
    <t>No injury to occupants; a shark, accidentally caught in a line, threatened to rip out the transom</t>
  </si>
  <si>
    <t>Northants News, 1/25/2006</t>
  </si>
  <si>
    <t>2006.01.25</t>
  </si>
  <si>
    <t>Coffee Bay</t>
  </si>
  <si>
    <t>Michael Vriese</t>
  </si>
  <si>
    <t>Right arm  bitten</t>
  </si>
  <si>
    <t>Geremy Cliff, NSB</t>
  </si>
  <si>
    <t>2006.01.28.R</t>
  </si>
  <si>
    <t>300 miles from Antigua</t>
  </si>
  <si>
    <t>Mayabrit, an ocean rowing boat. Occupants: Andrew Barnett &amp; J.C.S. Brendana</t>
  </si>
  <si>
    <t>No injury to occupants; shark rammed boat repeatedly</t>
  </si>
  <si>
    <t>N. Bevan, icwales.icnetwork.co.uk, 1/28/2006</t>
  </si>
  <si>
    <t>2006.02.01.b</t>
  </si>
  <si>
    <t>Tu’anuku</t>
  </si>
  <si>
    <t>Tessa Horan</t>
  </si>
  <si>
    <t>Severe bite to right leg FATAL</t>
  </si>
  <si>
    <t>D. Clem; www.matangitonga.to</t>
  </si>
  <si>
    <t>2006.02.01.a</t>
  </si>
  <si>
    <t>Off Pu'u Ola'l, Makena, Maui</t>
  </si>
  <si>
    <t>Dan Lankheit</t>
  </si>
  <si>
    <t>No injury to occupant; shark bumped the kayak repeatedly for 15 minutes</t>
  </si>
  <si>
    <t>12' to 18' shark</t>
  </si>
  <si>
    <t>R. Collier, GSAF; Honolulu Advertiser, 2/1/2006</t>
  </si>
  <si>
    <t>2006.02.08</t>
  </si>
  <si>
    <t>Jason Noades</t>
  </si>
  <si>
    <t>2 bite marks on right calf</t>
  </si>
  <si>
    <t>M. Kabeli, Dispatch Online.com; G. Brett &amp; K. Cole, EL Museum</t>
  </si>
  <si>
    <t>2006.02.12.b</t>
  </si>
  <si>
    <t>Point Vernon, Hervey Bay</t>
  </si>
  <si>
    <t>Puncture wound on arm</t>
  </si>
  <si>
    <t>G. Stolz, Courier-Mail, 2/14/2006</t>
  </si>
  <si>
    <t>2006.02.12.a</t>
  </si>
  <si>
    <t>Brighton Beach, Adelaide</t>
  </si>
  <si>
    <t>Josh Francou, Michael Brister &amp; Paul Bahr</t>
  </si>
  <si>
    <t>No injury to occupants; shark nudged the 5.3 m boat</t>
  </si>
  <si>
    <t>Port Adelaide Football Club</t>
  </si>
  <si>
    <t>2006.02.13</t>
  </si>
  <si>
    <t>Golden Beach, Caloundra</t>
  </si>
  <si>
    <t>2006.02.23</t>
  </si>
  <si>
    <t>Makena, Maui</t>
  </si>
  <si>
    <t>Anthony Moore</t>
  </si>
  <si>
    <t>Forensic examination suggested diver drowned &amp; afterwards his body was bitten by a shark/s</t>
  </si>
  <si>
    <t>http://www.kesq.com</t>
  </si>
  <si>
    <t>2006.02.27</t>
  </si>
  <si>
    <t>Nikky Raleigh</t>
  </si>
  <si>
    <t>Deep laceration to right calf</t>
  </si>
  <si>
    <t>5' to 7' shark</t>
  </si>
  <si>
    <t>G.T. Kubota, Star Bulletin, 2/28/2006</t>
  </si>
  <si>
    <t>2006.03.15</t>
  </si>
  <si>
    <t>Bondi, Sydney</t>
  </si>
  <si>
    <t>Blake Mohair</t>
  </si>
  <si>
    <t>No injury, shark nudged surfboard</t>
  </si>
  <si>
    <t>Bronze whaler shark, 2 m</t>
  </si>
  <si>
    <t>The Australian, 3/15/2006</t>
  </si>
  <si>
    <t>2006.03.19</t>
  </si>
  <si>
    <t>Vitu Levu</t>
  </si>
  <si>
    <t>Sigatoka</t>
  </si>
  <si>
    <t>Paul Sue</t>
  </si>
  <si>
    <t xml:space="preserve">Tiger shark, 5' </t>
  </si>
  <si>
    <t>R.D. Weeks, GSAF; Fiji Sun, 3/19/2006</t>
  </si>
  <si>
    <t>2006.03.22</t>
  </si>
  <si>
    <t xml:space="preserve">Lorenzo Kroutz </t>
  </si>
  <si>
    <t>Cape Times, 3/24/2006, p.3</t>
  </si>
  <si>
    <t>2006.03.23</t>
  </si>
  <si>
    <t>Elizabeth Dunn</t>
  </si>
  <si>
    <t>5 puncture wounds in left calf</t>
  </si>
  <si>
    <t xml:space="preserve">Tiger shark, 10'  </t>
  </si>
  <si>
    <t>2006.03.28.R</t>
  </si>
  <si>
    <t>Lumely Beach, Freetown</t>
  </si>
  <si>
    <t>4 fishermen</t>
  </si>
  <si>
    <t>Reportedly FATAL but few details</t>
  </si>
  <si>
    <t>3 m, 600-kg shark</t>
  </si>
  <si>
    <t>Reuters</t>
  </si>
  <si>
    <t>2006.04.03</t>
  </si>
  <si>
    <t>Marco Island, Collier County</t>
  </si>
  <si>
    <t>Paul Ausum</t>
  </si>
  <si>
    <t>Minor injury to right hand &amp; thigh</t>
  </si>
  <si>
    <t>CBS Broadcasting</t>
  </si>
  <si>
    <t>2006.04.09.b</t>
  </si>
  <si>
    <t>Stuart Duffie</t>
  </si>
  <si>
    <t xml:space="preserve">Raggedtooth shark, 2.5 m to 3 m </t>
  </si>
  <si>
    <t>2006.04.09.a</t>
  </si>
  <si>
    <t>José Ivair Pereira</t>
  </si>
  <si>
    <t>Diario de Pernambuco, 4/10/2006</t>
  </si>
  <si>
    <t>2006.04.11</t>
  </si>
  <si>
    <t>Luke Cook</t>
  </si>
  <si>
    <t>Minor laceration to left foot</t>
  </si>
  <si>
    <t xml:space="preserve">Bronze whaler shark, a  juvenile </t>
  </si>
  <si>
    <t>Daily Telegraph, 4/12/2006</t>
  </si>
  <si>
    <t>2006.04.13</t>
  </si>
  <si>
    <t>Port of the Islands, Collier County</t>
  </si>
  <si>
    <t>a sport fisherman</t>
  </si>
  <si>
    <t>3 to 4 cm laceration on foot from hooked shark brought on board PROVOKED INCIDENT</t>
  </si>
  <si>
    <t>Bull shark, 4' to bull shark</t>
  </si>
  <si>
    <t>Naples News, 4/13/2006</t>
  </si>
  <si>
    <t>2006.04.19</t>
  </si>
  <si>
    <t>Megan Prescott</t>
  </si>
  <si>
    <t>3 tiny punctures &amp; small lacerations on right ankle</t>
  </si>
  <si>
    <t>Orlando Sentinel, 4/20/2006; Yahoo News;  S. Petersohn</t>
  </si>
  <si>
    <t>2006.04.21</t>
  </si>
  <si>
    <t>T. Davis Bunn</t>
  </si>
  <si>
    <t>Feet bitten</t>
  </si>
  <si>
    <t>2006.04.23.R</t>
  </si>
  <si>
    <t>Alligator Reef off Islamorada, Monroe County</t>
  </si>
  <si>
    <t>KRT Wire, 4/24/2006</t>
  </si>
  <si>
    <t>2006.05.02</t>
  </si>
  <si>
    <t>Moffat Beach, Caloundra</t>
  </si>
  <si>
    <t>Abrasion &amp; 6 puncture wounds on chest after grabbing the shark by its tail PROVOKED INCIDENT</t>
  </si>
  <si>
    <t xml:space="preserve">Wobbegong shark, 2 m </t>
  </si>
  <si>
    <t>Sunshine Coast Daily, 5/4/2006</t>
  </si>
  <si>
    <t>2006.05.04</t>
  </si>
  <si>
    <t>Hutchinson Island, St. Lucie County</t>
  </si>
  <si>
    <t>Rachel King</t>
  </si>
  <si>
    <t>2 lacerations on lower right leg</t>
  </si>
  <si>
    <t xml:space="preserve">TCPalm.com, 5/4/2006 </t>
  </si>
  <si>
    <t>2006.05.10</t>
  </si>
  <si>
    <t>Cocoa Beach, Brevard  County</t>
  </si>
  <si>
    <t>Small lacerations to arm</t>
  </si>
  <si>
    <t>Florida Today, 5/10/2006</t>
  </si>
  <si>
    <t>2006.05.19</t>
  </si>
  <si>
    <t>Gun Beach</t>
  </si>
  <si>
    <t>Japanese female</t>
  </si>
  <si>
    <t>Tiger shark, 10' to 12'</t>
  </si>
  <si>
    <t>R. Segal</t>
  </si>
  <si>
    <t>2006.05.21</t>
  </si>
  <si>
    <t>Rogério Antônio de Carvalho</t>
  </si>
  <si>
    <t>Injuries to left thigh, calf &amp; foot</t>
  </si>
  <si>
    <t>Avisa Nordland, 5/22/2006</t>
  </si>
  <si>
    <t>2006.05.24</t>
  </si>
  <si>
    <t>Lanai</t>
  </si>
  <si>
    <t>Andres Balmacda</t>
  </si>
  <si>
    <t>Knee bitten after diver poked shark PROVOKED INCIDENT</t>
  </si>
  <si>
    <t xml:space="preserve">Grey reef shark, 5' to 8' </t>
  </si>
  <si>
    <t>Maui News, 5/26/2006</t>
  </si>
  <si>
    <t>2006.05.27</t>
  </si>
  <si>
    <t>North Shore, O'ahu</t>
  </si>
  <si>
    <t>Bret Desmond</t>
  </si>
  <si>
    <t>No injury, shark bumped surfboard</t>
  </si>
  <si>
    <t>2006.05.28</t>
  </si>
  <si>
    <t>French Frigate Shoals</t>
  </si>
  <si>
    <t>25' rigid-hulled inflatable boat, HI-2</t>
  </si>
  <si>
    <t>No injury to occupants, boat damaged by hooked shark PROVOKED INCIDENT</t>
  </si>
  <si>
    <t>Tiger shark, 15' female</t>
  </si>
  <si>
    <t>Honolulu Advertiser, 5/29/2006</t>
  </si>
  <si>
    <t>2006.05.31</t>
  </si>
  <si>
    <t>O'ahu</t>
  </si>
  <si>
    <t>Ron Deguilmo</t>
  </si>
  <si>
    <t>4" laceration to left forearm</t>
  </si>
  <si>
    <t>Tiger shark, 8' to 12'</t>
  </si>
  <si>
    <t>P. Immerz; Honolulu Advertiser, 6/1/2006</t>
  </si>
  <si>
    <t>2006.06.05</t>
  </si>
  <si>
    <t>Waitpinga</t>
  </si>
  <si>
    <t>Peter Dunn</t>
  </si>
  <si>
    <t>14' white shark</t>
  </si>
  <si>
    <t>P.Kemp, GSAF; Sunday Mail (Adelaide), 6/11/2006, p.17</t>
  </si>
  <si>
    <t>2006.06.07</t>
  </si>
  <si>
    <t>Megan Wallis</t>
  </si>
  <si>
    <t>Lacerations &amp; puncture wounds to left foot &amp; buttocks</t>
  </si>
  <si>
    <t>C. Creswell, GSAF; Islandpacket.com, 6/7/2006</t>
  </si>
  <si>
    <t>2006.06.15</t>
  </si>
  <si>
    <t>Mike Milea</t>
  </si>
  <si>
    <t xml:space="preserve">Four 1-inch puncture wounds on left foot </t>
  </si>
  <si>
    <t>2006.06.17</t>
  </si>
  <si>
    <t>Monterey, Monterey County</t>
  </si>
  <si>
    <t>Jon Piatt</t>
  </si>
  <si>
    <t>No injury, shark bit scuba tank boot</t>
  </si>
  <si>
    <t>2006.06.18</t>
  </si>
  <si>
    <t>Punta Del Chifre Beach, Olinda</t>
  </si>
  <si>
    <t>Humberto Pessoa Batista</t>
  </si>
  <si>
    <t>Left thigh bitten FATAL</t>
  </si>
  <si>
    <t>globalsurfnews.com</t>
  </si>
  <si>
    <t>2006.06.20</t>
  </si>
  <si>
    <t>Elizabeth Schelk</t>
  </si>
  <si>
    <t>2-inch puncture wounds on right foot</t>
  </si>
  <si>
    <t>Possibly a 1' to 3' blacktip or spinner shark</t>
  </si>
  <si>
    <t xml:space="preserve"> S. Petersohn, GSAF; P. Immerz</t>
  </si>
  <si>
    <t>2006.06.24</t>
  </si>
  <si>
    <t>Mangrove Cay</t>
  </si>
  <si>
    <t>Whitefield Rolle</t>
  </si>
  <si>
    <t>A. Brenneka; Nassau Guardian, 6/30/2006</t>
  </si>
  <si>
    <t>2006.06.26</t>
  </si>
  <si>
    <t>Fort Myers</t>
  </si>
  <si>
    <t>Non-swimmer pulled off pier&amp; into the water by a hooked shark PROVOKED INCIDENT</t>
  </si>
  <si>
    <t>News Press, 6/27/2006</t>
  </si>
  <si>
    <t>2006.06.27</t>
  </si>
  <si>
    <t>Juliette Shipp</t>
  </si>
  <si>
    <t xml:space="preserve"> P. Immerz</t>
  </si>
  <si>
    <t>2006.06.30.b</t>
  </si>
  <si>
    <t>Bebe Hall</t>
  </si>
  <si>
    <t>Lacerations &amp; puncture wound  to arm</t>
  </si>
  <si>
    <t>1.8 m blacktip "reef" shark</t>
  </si>
  <si>
    <t>Swimming World Magazine, 2 July 2006</t>
  </si>
  <si>
    <t>2006.06.30.a</t>
  </si>
  <si>
    <t>Gary Hall</t>
  </si>
  <si>
    <t>2006.07.08.a</t>
  </si>
  <si>
    <t>Playalinda Beach, Canaveral National Seashore, Brevard County</t>
  </si>
  <si>
    <t>Orlando Sentinel</t>
  </si>
  <si>
    <t>2006.07.08.b</t>
  </si>
  <si>
    <t>Debordieu Beach, Georgetown County</t>
  </si>
  <si>
    <t xml:space="preserve">Caelin Lacy </t>
  </si>
  <si>
    <t>5' to 6' spinner or bull shark</t>
  </si>
  <si>
    <t>2006.07.09.b</t>
  </si>
  <si>
    <t>Dorsum of left foot bitten</t>
  </si>
  <si>
    <t>2006.07.10</t>
  </si>
  <si>
    <t>Body recovered at Goiana</t>
  </si>
  <si>
    <t>Qualittas; F. Hazin; N. Souza; Folho de Pernambuco, 7/12/2006</t>
  </si>
  <si>
    <t>2006.07.12</t>
  </si>
  <si>
    <t xml:space="preserve"> C. Creswell, GSAF</t>
  </si>
  <si>
    <t>2006.07.13</t>
  </si>
  <si>
    <t>Alicante</t>
  </si>
  <si>
    <t xml:space="preserve">San Juan Beach  </t>
  </si>
  <si>
    <t>Hand &amp; wrist severely bitten</t>
  </si>
  <si>
    <t>Shark involvement not confirmed, injury may have been caused by a bluefish</t>
  </si>
  <si>
    <t>C. Johansson</t>
  </si>
  <si>
    <t>2006.07.17</t>
  </si>
  <si>
    <t>Singleton Beach, Hilton Head Island, Beaufort County</t>
  </si>
  <si>
    <t>Dallas Jackson</t>
  </si>
  <si>
    <t xml:space="preserve">Angel shark, 1.2m </t>
  </si>
  <si>
    <t>2006.07.17.R</t>
  </si>
  <si>
    <t>8 shark-bitten bodies washed ashore</t>
  </si>
  <si>
    <t>The Torres News, 7/17/2006</t>
  </si>
  <si>
    <t>2006.07.23</t>
  </si>
  <si>
    <t>R.K. Halbert</t>
  </si>
  <si>
    <t>KHOU.com</t>
  </si>
  <si>
    <t>2006.07.25</t>
  </si>
  <si>
    <t>Minor lacerations to right foot</t>
  </si>
  <si>
    <t>2006.07.28</t>
  </si>
  <si>
    <t>Fish Hoek</t>
  </si>
  <si>
    <t>Lyle Maarsdorp</t>
  </si>
  <si>
    <t>No injury, surf ski bitten</t>
  </si>
  <si>
    <t>White shark, 3m to 4m</t>
  </si>
  <si>
    <t>Cape Argus, 7/29/2006</t>
  </si>
  <si>
    <t>2006.07.29.a</t>
  </si>
  <si>
    <t>Matt Wishengrad</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</si>
  <si>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</si>
  <si>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</si>
  <si>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</si>
  <si>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</si>
  <si>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</si>
  <si>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</si>
  <si>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2006.07.31.a</t>
  </si>
  <si>
    <t>Oswald State Park</t>
  </si>
  <si>
    <t>2006.07.31.R</t>
  </si>
  <si>
    <t>Newport Aquarium, Newport</t>
  </si>
  <si>
    <t>Touching sharks</t>
  </si>
  <si>
    <t>12 people</t>
  </si>
  <si>
    <t>Minor injuries, similar to paper cuts from the captive sharks  PROVOKED INCIDENTS</t>
  </si>
  <si>
    <t>small catsharks</t>
  </si>
  <si>
    <t>Cincinatti News, 7/31/2006</t>
  </si>
  <si>
    <t>2006.08.00.b</t>
  </si>
  <si>
    <t>Miriam Picklesimer</t>
  </si>
  <si>
    <t>Lacerations &amp; punctures to left foot</t>
  </si>
  <si>
    <t>2006.08.00.a</t>
  </si>
  <si>
    <t>Le Port</t>
  </si>
  <si>
    <t xml:space="preserve">Bull shark, 1.5m </t>
  </si>
  <si>
    <t>Clicanoo, 8/29/2006</t>
  </si>
  <si>
    <t>2006.08.13</t>
  </si>
  <si>
    <t>Sunrise Beach, Muizenberg</t>
  </si>
  <si>
    <t>Achmat Hassiem</t>
  </si>
  <si>
    <t xml:space="preserve">P. Immerz </t>
  </si>
  <si>
    <t>2006.08.15</t>
  </si>
  <si>
    <t>Danger Reef</t>
  </si>
  <si>
    <t>Richard Whitaker</t>
  </si>
  <si>
    <t>No injury, surfboard leash severed</t>
  </si>
  <si>
    <t>A. Brenneka</t>
  </si>
  <si>
    <t>2006.08.20.a</t>
  </si>
  <si>
    <t>Pointe du Diable</t>
  </si>
  <si>
    <t>Sébastien Émond</t>
  </si>
  <si>
    <t>2006.08.20.b</t>
  </si>
  <si>
    <t>Lampedusa Island</t>
  </si>
  <si>
    <t>a refugee</t>
  </si>
  <si>
    <t>IM/LR</t>
  </si>
  <si>
    <t>2006.08.22.b</t>
  </si>
  <si>
    <t>Pina</t>
  </si>
  <si>
    <t>Tatiano Silva de Melo</t>
  </si>
  <si>
    <t>Shark bites may have been post mortem</t>
  </si>
  <si>
    <t>JC Oline 8/24/2006</t>
  </si>
  <si>
    <t>2006.08.22.a</t>
  </si>
  <si>
    <t>Belize</t>
  </si>
  <si>
    <t>Ambergris Caye</t>
  </si>
  <si>
    <t>Near Ramon's Village</t>
  </si>
  <si>
    <t>Isaul Coba</t>
  </si>
  <si>
    <t>2006.08.27</t>
  </si>
  <si>
    <t>Saint-Gilles-les-Bains</t>
  </si>
  <si>
    <t>Les Aigrettes, near Boucan-Canot</t>
  </si>
  <si>
    <t>Gérald Préau</t>
  </si>
  <si>
    <t>Laceration to right calf &amp; heel</t>
  </si>
  <si>
    <t>G. Vitry; G. Holt, scubaradio; Clicanoo, 8/28/2006 &amp; 8/29/2006</t>
  </si>
  <si>
    <t>2006.08.29.b</t>
  </si>
  <si>
    <t>Florence, Lane County</t>
  </si>
  <si>
    <t>Tom Larson</t>
  </si>
  <si>
    <t>Laceration &amp; puncture wounds to foot</t>
  </si>
  <si>
    <t>R. Collier, GSAF; Register-Guard, 8/31/2006</t>
  </si>
  <si>
    <t>2006.08.29.a</t>
  </si>
  <si>
    <t>Pennington Bay, Kangaroo Island</t>
  </si>
  <si>
    <t xml:space="preserve">Brad Jamieson </t>
  </si>
  <si>
    <t>No injury, shark towed  surfer &amp; board</t>
  </si>
  <si>
    <t>P. Kemp, GSAF; S. Black, The Islander, 9/7/2006</t>
  </si>
  <si>
    <t>2006.09.02</t>
  </si>
  <si>
    <t>Steven Harcourt-Wood</t>
  </si>
  <si>
    <t xml:space="preserve">White shark, 3.5m </t>
  </si>
  <si>
    <t>Cape Times, 9/3/2006</t>
  </si>
  <si>
    <t>2006.09.03.b</t>
  </si>
  <si>
    <t xml:space="preserve">Darlan dos Santos Luz </t>
  </si>
  <si>
    <t>JC Online, 6/26/2023</t>
  </si>
  <si>
    <t>2006.09.03.a</t>
  </si>
  <si>
    <t>Christopher Duncan</t>
  </si>
  <si>
    <t>Puncture wounds and cuts to right thigh</t>
  </si>
  <si>
    <t>2006.09.04</t>
  </si>
  <si>
    <t xml:space="preserve">Great Barrier Reef  </t>
  </si>
  <si>
    <t>Steve Irwin</t>
  </si>
  <si>
    <t>Killed by a stingray, not a shark - a tragedy for his family and marine wildlife</t>
  </si>
  <si>
    <t>Sydney Morning Herald, CNN &amp; internet</t>
  </si>
  <si>
    <t>2006.09.11</t>
  </si>
  <si>
    <t>Dennis Macy</t>
  </si>
  <si>
    <t>Left torso grazed</t>
  </si>
  <si>
    <t>2006.09.14</t>
  </si>
  <si>
    <t>Singer Island, Riviera Beach</t>
  </si>
  <si>
    <t>William Carol</t>
  </si>
  <si>
    <t>Minor injury to left hand</t>
  </si>
  <si>
    <t>2006.09.16</t>
  </si>
  <si>
    <t>Onslow Beach</t>
  </si>
  <si>
    <t>Jake Poland</t>
  </si>
  <si>
    <t>2006.09.18.R</t>
  </si>
  <si>
    <t>Off Key Largo, Monroe County</t>
  </si>
  <si>
    <t>Diving / Kissing the shark</t>
  </si>
  <si>
    <t>Dave Marcel</t>
  </si>
  <si>
    <t>Lacerations to upper lip    PROVOKED INCIDENT</t>
  </si>
  <si>
    <t>CBS-4, 9/18/2006</t>
  </si>
  <si>
    <t>2006.09.29</t>
  </si>
  <si>
    <t xml:space="preserve">Chris Andrews </t>
  </si>
  <si>
    <t>2006.09.30</t>
  </si>
  <si>
    <t>Joseph Johnston</t>
  </si>
  <si>
    <t>No injury; 4m white shark made a threat display</t>
  </si>
  <si>
    <t>Cape Argus, 10/2/2006</t>
  </si>
  <si>
    <t>2006.10.00.b</t>
  </si>
  <si>
    <t>Free diving / modeling</t>
  </si>
  <si>
    <t>Renata Foucre</t>
  </si>
  <si>
    <t>J. Lambiet, Palm Beach Post, 10/22/2006</t>
  </si>
  <si>
    <t>2006.10.00.a</t>
  </si>
  <si>
    <t>Gulf Of Aden</t>
  </si>
  <si>
    <t>Between Somalia &amp; Yemen</t>
  </si>
  <si>
    <t>5 Ethiopian refugees</t>
  </si>
  <si>
    <t>FATAL,  beaten &amp; thrown overboard by smugglers, they  were killed by sharks</t>
  </si>
  <si>
    <t>United Nations High Commission for Refugees, 10/20/2006</t>
  </si>
  <si>
    <t>2006.10.05</t>
  </si>
  <si>
    <t>Playing soccer in the water</t>
  </si>
  <si>
    <t>Stephen Münoz</t>
  </si>
  <si>
    <t>3' to 3.5' shark</t>
  </si>
  <si>
    <t>2006.10.07</t>
  </si>
  <si>
    <t>Isla Blanca Park, South Padre Island</t>
  </si>
  <si>
    <t>Freddy Torres</t>
  </si>
  <si>
    <t>1' to 4' shark</t>
  </si>
  <si>
    <t>M. Martinez, KGBT4</t>
  </si>
  <si>
    <t>2006.10.10</t>
  </si>
  <si>
    <t>Kyle Cody</t>
  </si>
  <si>
    <t>2006.10.16</t>
  </si>
  <si>
    <t>Sebastian Inlet</t>
  </si>
  <si>
    <t>Blaise Castellano, Jr.</t>
  </si>
  <si>
    <t>Lower right leg and foot bitten</t>
  </si>
  <si>
    <t>K. Kridel, Herald Tribune, 10/21/2006</t>
  </si>
  <si>
    <t>2006.10.31</t>
  </si>
  <si>
    <t>Siletz River mouth, Lincoln County</t>
  </si>
  <si>
    <t>Tony Perez</t>
  </si>
  <si>
    <t xml:space="preserve">White shark, 16' </t>
  </si>
  <si>
    <t>2006.11.09</t>
  </si>
  <si>
    <t>Richard Tebutt</t>
  </si>
  <si>
    <t>Left arm lacerated when he grabbed shark by its tail PROVOKED INCIDENT</t>
  </si>
  <si>
    <t>P. Immerz, SharkProject</t>
  </si>
  <si>
    <t>2006.11.11</t>
  </si>
  <si>
    <t>Kihei, Maui</t>
  </si>
  <si>
    <t>Kyle Gruen</t>
  </si>
  <si>
    <t>Laceration to left thigh &amp; left hand</t>
  </si>
  <si>
    <t>Honolulu Advertiser, 11/12/2006; B. Nicholson</t>
  </si>
  <si>
    <t>2006.11.25</t>
  </si>
  <si>
    <t>Surigao del Norte</t>
  </si>
  <si>
    <t>Off Bilisan Point, Hinatuarn Island</t>
  </si>
  <si>
    <t>Sinking of the m.v.Leonida</t>
  </si>
  <si>
    <t>15 perished but shark involvement prior to death was not confirmed</t>
  </si>
  <si>
    <t>Manila Bulletin Online, 11/27/2006</t>
  </si>
  <si>
    <t>2006.12.02</t>
  </si>
  <si>
    <t>Wharton Beach</t>
  </si>
  <si>
    <t>Zac Golebiowski</t>
  </si>
  <si>
    <t>Right leg severed, left leg lacerated</t>
  </si>
  <si>
    <t xml:space="preserve">White shark, 5m </t>
  </si>
  <si>
    <t>P. Kemp, GSAF, Sunday Mail, 12/3/2006</t>
  </si>
  <si>
    <t>2006.12.06</t>
  </si>
  <si>
    <t>Peter Willoughby</t>
  </si>
  <si>
    <t>Hand, thigh &amp; calf bitten by hooked shark PROVOKED INCIDENT</t>
  </si>
  <si>
    <t>Raggedtooth shark, 150-kg</t>
  </si>
  <si>
    <t>C. Johansson; Pretoria News, 12/8/2006</t>
  </si>
  <si>
    <t>2008.12.06</t>
  </si>
  <si>
    <t>Mowarry Point</t>
  </si>
  <si>
    <t>6 m Seaduce - Occupants: Allen Roberts, Jason Savage &amp; Rob Lindsay.</t>
  </si>
  <si>
    <t>Shark bit boats sea anchor</t>
  </si>
  <si>
    <t xml:space="preserve">White shark, 4.5 to 5 m </t>
  </si>
  <si>
    <t>S. Chenhall</t>
  </si>
  <si>
    <t>2006.12.10</t>
  </si>
  <si>
    <t>Royce Fraley</t>
  </si>
  <si>
    <t>Minor injuries, surfboard bitten</t>
  </si>
  <si>
    <t xml:space="preserve">White shark, 12' to 15' </t>
  </si>
  <si>
    <t xml:space="preserve">P. Immerz; R. Collier; San Francisco Chronicle, 12/11/2006 </t>
  </si>
  <si>
    <t>2006.12.11</t>
  </si>
  <si>
    <t>Raglan, Manu Bay</t>
  </si>
  <si>
    <t xml:space="preserve">Elliot Paerata-Reid </t>
  </si>
  <si>
    <t>2 to 3 m shark</t>
  </si>
  <si>
    <t>2006.12.18</t>
  </si>
  <si>
    <t>Winki Pop, Bells Beach</t>
  </si>
  <si>
    <t>Peter Galvin</t>
  </si>
  <si>
    <t>P. Kemp, GSAF</t>
  </si>
  <si>
    <t>2007.01.05</t>
  </si>
  <si>
    <t>Majors Bay, Kaua'i</t>
  </si>
  <si>
    <t>Rich Reed</t>
  </si>
  <si>
    <t>No injury, shark removed piece of surfboard</t>
  </si>
  <si>
    <t>6' to 8' shark, possibly a tiger shark</t>
  </si>
  <si>
    <t>P. Immerz, SharkProject.org; J. TenBruggencate, Honolulu Advertiser, 1/5/2007</t>
  </si>
  <si>
    <t>2007.01.07</t>
  </si>
  <si>
    <t>Smith Point, Long Island</t>
  </si>
  <si>
    <t>Wayne Brodsky</t>
  </si>
  <si>
    <t>24" to 30" shark</t>
  </si>
  <si>
    <t>W. Brodsky</t>
  </si>
  <si>
    <t>2007.01.09</t>
  </si>
  <si>
    <t>Sandbar Beach</t>
  </si>
  <si>
    <t>David Sparkes</t>
  </si>
  <si>
    <t>No injury, shark damaged surfboard</t>
  </si>
  <si>
    <t>2.4 m shark</t>
  </si>
  <si>
    <t>J. Watson, Great Lakes Your Guide</t>
  </si>
  <si>
    <t>2007.01.14</t>
  </si>
  <si>
    <t>Second Beach, Port St. John's</t>
  </si>
  <si>
    <t>Swimming / Body Surfing</t>
  </si>
  <si>
    <t>Sibulele Masiza</t>
  </si>
  <si>
    <t>G. Cliff, Natal Sharks Board; East London Dispatch, 1/18/2007</t>
  </si>
  <si>
    <t>2007.01.19</t>
  </si>
  <si>
    <t>Thomas Houghton</t>
  </si>
  <si>
    <t>Northern Star, 1/24/2007</t>
  </si>
  <si>
    <t>2007.01.23</t>
  </si>
  <si>
    <t>Cape Howe</t>
  </si>
  <si>
    <t>Eric Nerhus</t>
  </si>
  <si>
    <t>Head &amp; torso bitten</t>
  </si>
  <si>
    <t>White shark, 3m</t>
  </si>
  <si>
    <t>NZ Herald, 1/23/2007</t>
  </si>
  <si>
    <t>2007.01.25.b</t>
  </si>
  <si>
    <t xml:space="preserve">Kaala-Gomen </t>
  </si>
  <si>
    <t>Spearfishing (free diving)</t>
  </si>
  <si>
    <t>Jesse Jizdny</t>
  </si>
  <si>
    <t>Les Nouvelles Caledoniennes, 1/29/2007</t>
  </si>
  <si>
    <t>2007.01.25.a</t>
  </si>
  <si>
    <t>100 miles off Ft. Myers Beach</t>
  </si>
  <si>
    <t>Shrimping</t>
  </si>
  <si>
    <t xml:space="preserve">boat: 69.5' trawler Christy Nichole </t>
  </si>
  <si>
    <t>A large shark rammed boat, breaking prop shaft. No injury to occupants but boat sank several hours later</t>
  </si>
  <si>
    <t>P. Morales, News-Press, 2/5/2007</t>
  </si>
  <si>
    <t>2007.02.00</t>
  </si>
  <si>
    <t>Ouvéa</t>
  </si>
  <si>
    <t xml:space="preserve">Les Nouvelles Caledoniennes, </t>
  </si>
  <si>
    <t>2007.02.03</t>
  </si>
  <si>
    <t>Shelly Beach</t>
  </si>
  <si>
    <t>Matthew McIntosh</t>
  </si>
  <si>
    <t xml:space="preserve">Lacerations to  lower left leg &amp; ankle </t>
  </si>
  <si>
    <t>P. Immerz, SharkProject; P. Kemp, GSAF</t>
  </si>
  <si>
    <t>2007.02.04</t>
  </si>
  <si>
    <t>Jason Cash</t>
  </si>
  <si>
    <t>Death due to drowning. Shark bite may have been postmortem</t>
  </si>
  <si>
    <t>The Argus, 3/2/2007</t>
  </si>
  <si>
    <t>2007.03.05.R</t>
  </si>
  <si>
    <t>Cook islans</t>
  </si>
  <si>
    <t>Penhryn Island</t>
  </si>
  <si>
    <t>Turua William Maretapu</t>
  </si>
  <si>
    <t>Leg bitten  by shark after he shot at it &amp; missed  PROVOKED INCIDENT</t>
  </si>
  <si>
    <t>R. Weeks, GSAF</t>
  </si>
  <si>
    <t>2007.03.11</t>
  </si>
  <si>
    <t>Adam McMichael</t>
  </si>
  <si>
    <t>Lacerations to right forearm &amp; hand</t>
  </si>
  <si>
    <t>J. Ashton, T.C. Palm, 3/12/2007</t>
  </si>
  <si>
    <t>2007.03.12</t>
  </si>
  <si>
    <t>Moore Park, north of Bundaberg</t>
  </si>
  <si>
    <t>Mary Jane Ryan</t>
  </si>
  <si>
    <t>Bruises to arm and hand, laceration to lower leg &amp; minor injuries to foot</t>
  </si>
  <si>
    <t>2 to 2.5 m shark</t>
  </si>
  <si>
    <t>ABC News Online</t>
  </si>
  <si>
    <t>2007.03.14.R</t>
  </si>
  <si>
    <t>Delray Beach</t>
  </si>
  <si>
    <t xml:space="preserve">Gregory Kuehlewind </t>
  </si>
  <si>
    <t>2007.03.20</t>
  </si>
  <si>
    <t>South Golden Beach</t>
  </si>
  <si>
    <t>Jodie Cooper</t>
  </si>
  <si>
    <t xml:space="preserve">Lacerations to 3 fingers of left hand </t>
  </si>
  <si>
    <t>Gold Coast Bulletin, 3/21/2007</t>
  </si>
  <si>
    <t>2007.03.21</t>
  </si>
  <si>
    <t>Jupiter Inlet</t>
  </si>
  <si>
    <t>Sam Chief</t>
  </si>
  <si>
    <t>Punctures &amp; lacerations to right calf &amp; calf</t>
  </si>
  <si>
    <t xml:space="preserve">TCPalm, 3/23/2007 </t>
  </si>
  <si>
    <t>2007.03.22</t>
  </si>
  <si>
    <t>Muhafazat Hadramawt</t>
  </si>
  <si>
    <t>Ras-Alkalb</t>
  </si>
  <si>
    <t>At least 29 (and possibly another 71) Somali &amp; Ethiopian refugees</t>
  </si>
  <si>
    <t>United Nations High Commission for Refugees, 3/26/2007</t>
  </si>
  <si>
    <t>2007.03.31.a</t>
  </si>
  <si>
    <t>Waveland Beach, Hutchinson Island, St. Lucie County</t>
  </si>
  <si>
    <t>Minor cuts to right buttock &amp; thigh</t>
  </si>
  <si>
    <t>Palm Beach Post, 3/31/2007</t>
  </si>
  <si>
    <t>2007.03.31.b</t>
  </si>
  <si>
    <t>Normandy Beach, Hutchinson Island,  St. Lucie County</t>
  </si>
  <si>
    <t>Larry Olson</t>
  </si>
  <si>
    <t xml:space="preserve">Lacerations to right ankle </t>
  </si>
  <si>
    <t>Palm Beach Post, 3/31/2007; Sun Sentinel, 4/3/2007</t>
  </si>
  <si>
    <t>2007.04.01</t>
  </si>
  <si>
    <t>Playing on a sandbar</t>
  </si>
  <si>
    <t>Jack LoMedico</t>
  </si>
  <si>
    <t>Lacerations &amp; puncture wounds to right calf</t>
  </si>
  <si>
    <t>S. Petersohn, GSAF; WESH 2, 4/1/2007; Local6news.com, 4/3/2007</t>
  </si>
  <si>
    <t>2007.04.09</t>
  </si>
  <si>
    <t>Dumbéa</t>
  </si>
  <si>
    <t>Olivier Bertholom</t>
  </si>
  <si>
    <t>Les Nouvelles Calédoniennes, 4/11/2007</t>
  </si>
  <si>
    <t>2007.04.13.R</t>
  </si>
  <si>
    <t xml:space="preserve">boat: 48' charter boat  GonFishin V </t>
  </si>
  <si>
    <t xml:space="preserve">No injury to occupants, shark holed the transom-mounted livewell </t>
  </si>
  <si>
    <t xml:space="preserve">Bull shark, 10' </t>
  </si>
  <si>
    <t>Florida Today, 4/13/2007; A. Brenneka</t>
  </si>
  <si>
    <t>2007.04.20</t>
  </si>
  <si>
    <t>Chad Guthrie</t>
  </si>
  <si>
    <t xml:space="preserve">Lacerations to left index finger &amp; thumb </t>
  </si>
  <si>
    <t>Florida Today, 4/21/2007</t>
  </si>
  <si>
    <t>2007.04.22</t>
  </si>
  <si>
    <t>Matthew Honyak</t>
  </si>
  <si>
    <t>blacktip or spinner shark</t>
  </si>
  <si>
    <t>Sun-Sentinel, 4/23/2007</t>
  </si>
  <si>
    <t>2007.04.26</t>
  </si>
  <si>
    <t>Swimming / jumping off a jetty</t>
  </si>
  <si>
    <t>Lorraine</t>
  </si>
  <si>
    <t>Lower leg &amp; foot injured</t>
  </si>
  <si>
    <t>news.com.au, 4/29/2007</t>
  </si>
  <si>
    <t>2007.05.00</t>
  </si>
  <si>
    <t>Shark tagging</t>
  </si>
  <si>
    <t>Sabrina Garcia</t>
  </si>
  <si>
    <t>Lacerations to right upper arm by captive shark PROVOKED INCIDENT</t>
  </si>
  <si>
    <t xml:space="preserve">Lemon shark, &gt;1 m </t>
  </si>
  <si>
    <t>S. Garcia</t>
  </si>
  <si>
    <t>2007.05.04</t>
  </si>
  <si>
    <t>Providenciales</t>
  </si>
  <si>
    <t>Haitian refugees perished when their boat capsized in choppy seas</t>
  </si>
  <si>
    <t>Some of the bodies recovered had been bitten by sharks</t>
  </si>
  <si>
    <t>2007.05.07.b</t>
  </si>
  <si>
    <t>Peller Marion</t>
  </si>
  <si>
    <t>G. Kubota, Honolulu Star Bulletin, 5/8/2007</t>
  </si>
  <si>
    <t>2007.05.07.a</t>
  </si>
  <si>
    <t>Hans Pruss</t>
  </si>
  <si>
    <t>Circular bite on left thigh</t>
  </si>
  <si>
    <t>Naples News, 5/10/2007</t>
  </si>
  <si>
    <t>2007.05.08</t>
  </si>
  <si>
    <t>Kingscliff Beach</t>
  </si>
  <si>
    <t>NineMSNews, 5/10/2007</t>
  </si>
  <si>
    <t>2007.05.09.R</t>
  </si>
  <si>
    <t>Bird Island</t>
  </si>
  <si>
    <t xml:space="preserve">White shark, 2m </t>
  </si>
  <si>
    <t>Seychelles Forum</t>
  </si>
  <si>
    <t>2007.05.10</t>
  </si>
  <si>
    <t>Jennifer Manis</t>
  </si>
  <si>
    <t>J. Manis</t>
  </si>
  <si>
    <t>2007.05.12</t>
  </si>
  <si>
    <t>Warrnambool</t>
  </si>
  <si>
    <t>Blake French</t>
  </si>
  <si>
    <t>No injury, shark's fin caught his leg</t>
  </si>
  <si>
    <t>The Standard, 5/15/2007</t>
  </si>
  <si>
    <t>2007.05.16</t>
  </si>
  <si>
    <t>Warra Beach, Coral Bay</t>
  </si>
  <si>
    <t>Becky Cooke</t>
  </si>
  <si>
    <t>Left heel &amp; calf bitten</t>
  </si>
  <si>
    <t>The Western Australian, 5/16/2007</t>
  </si>
  <si>
    <t>2007.05.17.R</t>
  </si>
  <si>
    <t>Kent</t>
  </si>
  <si>
    <t>Folkestone</t>
  </si>
  <si>
    <t>Phil Tanner</t>
  </si>
  <si>
    <t>Bitten on the nose by a hooked shark PROVOKED INCIDENT</t>
  </si>
  <si>
    <t>Lesser spotted dogfish, Scyliorhinus canicula, less than 80 cm in length</t>
  </si>
  <si>
    <t>V. Wheeler, The Sun, 5/17/2007</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</si>
  <si>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</si>
  <si>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</si>
  <si>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</si>
  <si>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</si>
  <si>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</si>
  <si>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</si>
  <si>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</si>
  <si>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2007.05.26</t>
  </si>
  <si>
    <t>Garden City</t>
  </si>
  <si>
    <t>Susan Dornquast</t>
  </si>
  <si>
    <t>C. Creswell, GSAF; Hilton Head Island Packet, 5/27/2007</t>
  </si>
  <si>
    <t>2007.06.05</t>
  </si>
  <si>
    <t>Shelly Beach, Crescent Head</t>
  </si>
  <si>
    <t>Jack Moir</t>
  </si>
  <si>
    <t>Lacerations to leg &amp; ankle</t>
  </si>
  <si>
    <t>S. Williams, Daily Telegraph, 6/7/2007</t>
  </si>
  <si>
    <t>2007.06.12</t>
  </si>
  <si>
    <t xml:space="preserve">Jeanne Schaefer </t>
  </si>
  <si>
    <t>R.B. Hackney, Sun-Sentinel, 7/13/2007</t>
  </si>
  <si>
    <t>2007.06.17</t>
  </si>
  <si>
    <t>Vilano Beach, St.  Johns County</t>
  </si>
  <si>
    <t>Kasey Schmidt</t>
  </si>
  <si>
    <t>Superficial injuries to upper leg may have been caused by surfboard fin</t>
  </si>
  <si>
    <t>St Augustine Record, 6/19/2007</t>
  </si>
  <si>
    <t>2007.06.24</t>
  </si>
  <si>
    <t>Silva's Channel, Mokuleia, O'ahu</t>
  </si>
  <si>
    <t>E. Yamada</t>
  </si>
  <si>
    <t>G. Lee, KGMB9.com</t>
  </si>
  <si>
    <t>2007.06.25</t>
  </si>
  <si>
    <t>Justin Lewis</t>
  </si>
  <si>
    <t>6 to 8 puncture wounds to right hand</t>
  </si>
  <si>
    <t>2007.06.30.b</t>
  </si>
  <si>
    <t>Marques Island</t>
  </si>
  <si>
    <t>Removing hook from shark</t>
  </si>
  <si>
    <t>Samuel Gruber</t>
  </si>
  <si>
    <t>Lacerations to right  hand by hooked shark PROVOKED INCIDENT</t>
  </si>
  <si>
    <t xml:space="preserve">Lemon shark, 6' female </t>
  </si>
  <si>
    <t>S. Gruber; SharkAttackSurvivors.com</t>
  </si>
  <si>
    <t>2007.06.30.a</t>
  </si>
  <si>
    <t>Will Rogers State Beach, Los Angeles County</t>
  </si>
  <si>
    <t>Katina Zinner</t>
  </si>
  <si>
    <t>2007.07.00</t>
  </si>
  <si>
    <t>Alex Takyi</t>
  </si>
  <si>
    <t>Daily Guide, 8/20/2007</t>
  </si>
  <si>
    <t>2007.07.04</t>
  </si>
  <si>
    <t>Boucan Canot</t>
  </si>
  <si>
    <t>Vincent Bouju</t>
  </si>
  <si>
    <t xml:space="preserve">Minor injuries to thigh &amp; knee </t>
  </si>
  <si>
    <t>clicanoo.com, 7/5/2007</t>
  </si>
  <si>
    <t>2007.07.05</t>
  </si>
  <si>
    <t>Chaz Cecil</t>
  </si>
  <si>
    <t>2007.07.10</t>
  </si>
  <si>
    <t>Allan-Pensacola Cay</t>
  </si>
  <si>
    <t>Joanie Regan</t>
  </si>
  <si>
    <t xml:space="preserve">Lacerations to thumb, ring and pinky fingers of right hand </t>
  </si>
  <si>
    <t xml:space="preserve">Bull shark, 5' </t>
  </si>
  <si>
    <t>J. Regan</t>
  </si>
  <si>
    <t>2007.07.17.a</t>
  </si>
  <si>
    <t>Atlantic Beach, Carteret County</t>
  </si>
  <si>
    <t>Lacerations to right thigh &amp; left foot</t>
  </si>
  <si>
    <t>2007.07.17.b</t>
  </si>
  <si>
    <t>Faria Beach, Ventura County</t>
  </si>
  <si>
    <t>Susan Levy</t>
  </si>
  <si>
    <t>Foot injured. Shark involvment uncomfirmed</t>
  </si>
  <si>
    <t>2007.07.18.b</t>
  </si>
  <si>
    <t>North Topsail Beach, Onslow  County</t>
  </si>
  <si>
    <t>Matt Baker</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</si>
  <si>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</si>
  <si>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</si>
  <si>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</si>
  <si>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</si>
  <si>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</si>
  <si>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</si>
  <si>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</si>
  <si>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</si>
  <si>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2007.07.21</t>
  </si>
  <si>
    <t>Bean Hollow State Beach, San Mateo County</t>
  </si>
  <si>
    <t>Kayak Fishing</t>
  </si>
  <si>
    <t>Dan Prather</t>
  </si>
  <si>
    <t>R. Collier; San Francisco Chronicle, 7/23/2007; NorCal Kayak Anglers</t>
  </si>
  <si>
    <t>2007.07.22</t>
  </si>
  <si>
    <t>Surf paddling</t>
  </si>
  <si>
    <t>Vic Calandra</t>
  </si>
  <si>
    <t>No injury, surfboard bumped by shark for 20 minutes</t>
  </si>
  <si>
    <t xml:space="preserve">White shark, 12' </t>
  </si>
  <si>
    <t>2007.07.28</t>
  </si>
  <si>
    <t>Jordan Springer</t>
  </si>
  <si>
    <t>2007.07.29</t>
  </si>
  <si>
    <t>Jeffrey Clark</t>
  </si>
  <si>
    <t>Minor injury to shoulder</t>
  </si>
  <si>
    <t>2007.08.07</t>
  </si>
  <si>
    <t>Islamorada, Monroe County</t>
  </si>
  <si>
    <t>Ashley Silverman</t>
  </si>
  <si>
    <t>Possibly a 10' bull shark</t>
  </si>
  <si>
    <t>Miami Herald, 8/8/2007</t>
  </si>
  <si>
    <t>2007.08.09.a</t>
  </si>
  <si>
    <t>Chase Crawford</t>
  </si>
  <si>
    <t>Lacerations to lower leg &amp; ankle</t>
  </si>
  <si>
    <t>2007.08.09.b</t>
  </si>
  <si>
    <t>Noah Green</t>
  </si>
  <si>
    <t>2007.08.11</t>
  </si>
  <si>
    <t>Ponce Inlet,  New Smyrna Beach, Volusia County</t>
  </si>
  <si>
    <t>Walking out of the water after surfing</t>
  </si>
  <si>
    <t>Matthew Barton</t>
  </si>
  <si>
    <t xml:space="preserve">Minor injury, lacerations to left ankle &amp; foot </t>
  </si>
  <si>
    <t>2007.08.12</t>
  </si>
  <si>
    <t>Minor injury, small lacerations to right foot</t>
  </si>
  <si>
    <t>2007.08.15</t>
  </si>
  <si>
    <t>Sarasota Bay</t>
  </si>
  <si>
    <t>Floating near boat &amp; observing bioluminesce</t>
  </si>
  <si>
    <t>Andrea Lynch</t>
  </si>
  <si>
    <t>Puncture wounds to torso</t>
  </si>
  <si>
    <t>Possibly a 6' bull shark</t>
  </si>
  <si>
    <t>Charlotte Observer, 8/18/2007</t>
  </si>
  <si>
    <t>2007.08.19.a.</t>
  </si>
  <si>
    <t>Lakewood Campground, Grand Strand, Horry County</t>
  </si>
  <si>
    <t>2007.08.19.b</t>
  </si>
  <si>
    <t>2007.08.19.c</t>
  </si>
  <si>
    <t>Islamorada Founder's Park, Plantation Key, Monroe County</t>
  </si>
  <si>
    <t>Chris Olstad</t>
  </si>
  <si>
    <t>Miami Herald, 8/20/2007</t>
  </si>
  <si>
    <t>2007.08.20</t>
  </si>
  <si>
    <t>Indian River Inlet, Rehoboth Beach</t>
  </si>
  <si>
    <t>Delaware Coast Press, 8/24/2007</t>
  </si>
  <si>
    <t>2007.08.22</t>
  </si>
  <si>
    <t>North Carolina Aquarium at Fort Fisher</t>
  </si>
  <si>
    <t>Bruce Pennington</t>
  </si>
  <si>
    <t>Minor injury from captive shark PROVOKED INCIDENT</t>
  </si>
  <si>
    <t>Clay Creswell, GSAF; WECT TV6</t>
  </si>
  <si>
    <t>2007.08.25</t>
  </si>
  <si>
    <t>Taylor Smith</t>
  </si>
  <si>
    <t xml:space="preserve"> 6 lacerations to left hand</t>
  </si>
  <si>
    <t>S. Petersohn, GSAF; WESH 2 News</t>
  </si>
  <si>
    <t>2007.08.26</t>
  </si>
  <si>
    <t>Joseph Coursey</t>
  </si>
  <si>
    <t>Left hand  bitten</t>
  </si>
  <si>
    <t xml:space="preserve">S. Petersohn, GSAF </t>
  </si>
  <si>
    <t>2007.08.28.b</t>
  </si>
  <si>
    <t>Ka'a'awa, Oahu</t>
  </si>
  <si>
    <t>Joshua Sumait</t>
  </si>
  <si>
    <t>Laceration to right heel</t>
  </si>
  <si>
    <t xml:space="preserve">Tiger shark, 10' to 12' </t>
  </si>
  <si>
    <t>Honolulu Advertiser, 8/29/2007</t>
  </si>
  <si>
    <t>2007.08.28.a</t>
  </si>
  <si>
    <t>Marina State Beach, Monterey County</t>
  </si>
  <si>
    <t>Todd Endris</t>
  </si>
  <si>
    <t>Lacerations to thigh &amp; torso</t>
  </si>
  <si>
    <t>White shark, 12'</t>
  </si>
  <si>
    <t>2007.09.03.b</t>
  </si>
  <si>
    <t>Tiny punctures to arm</t>
  </si>
  <si>
    <t>2007.09.03.a</t>
  </si>
  <si>
    <t>Dominco Iaciofano</t>
  </si>
  <si>
    <t>3" laceration to left forearm</t>
  </si>
  <si>
    <t>S. Wyman, Sun-Sentinel, 9/3/2007; Local10.com</t>
  </si>
  <si>
    <t>2007.09.04</t>
  </si>
  <si>
    <t>Rory Corr</t>
  </si>
  <si>
    <t xml:space="preserve">Lacerations to left calf and both feet </t>
  </si>
  <si>
    <t>C. Creswell, GSAF; J. Johnson, Post and Courier, 9/26/2007</t>
  </si>
  <si>
    <t>2007.09.05</t>
  </si>
  <si>
    <t>Colette Wilson</t>
  </si>
  <si>
    <t>Laceration to right big toe</t>
  </si>
  <si>
    <t>2007.09.08</t>
  </si>
  <si>
    <t>Pepper Park Beach, St. Lucie County</t>
  </si>
  <si>
    <t>Carolyn Griffin</t>
  </si>
  <si>
    <t>Puncture wounds &amp; 2-inch laceration to calf</t>
  </si>
  <si>
    <t>First Coast News, 9/11/2007</t>
  </si>
  <si>
    <t>2007.09.13</t>
  </si>
  <si>
    <t>Lauderdale-by-the-Sea, Broward County</t>
  </si>
  <si>
    <t>Brandon Chapman</t>
  </si>
  <si>
    <t>Minor injury, shark latched onto his abdomen</t>
  </si>
  <si>
    <t xml:space="preserve">Nurse shark, 2' to 3' </t>
  </si>
  <si>
    <t>Miami Herald, 9/13/2007; Sun-Sentinel, 9/14/2007</t>
  </si>
  <si>
    <t>2007.09.16.b</t>
  </si>
  <si>
    <t>Wading?</t>
  </si>
  <si>
    <t>Jack Calogero</t>
  </si>
  <si>
    <t>2007.09.16.a</t>
  </si>
  <si>
    <t>Jessica Riley</t>
  </si>
  <si>
    <t>9.5' shark?</t>
  </si>
  <si>
    <t>wsbtv.com</t>
  </si>
  <si>
    <t>2007.09.17</t>
  </si>
  <si>
    <t>Marovo Lagoon</t>
  </si>
  <si>
    <t>Kicha Island</t>
  </si>
  <si>
    <t>Corey Howell</t>
  </si>
  <si>
    <t>Gray reef shark</t>
  </si>
  <si>
    <t>L. Choquette</t>
  </si>
  <si>
    <t>2007.09.20</t>
  </si>
  <si>
    <t>Tyler Robertson</t>
  </si>
  <si>
    <t>Small lacerations to bottom of right big toe</t>
  </si>
  <si>
    <t>2007.09.22.b</t>
  </si>
  <si>
    <t>Nikki Cuomo</t>
  </si>
  <si>
    <t>Florida Today, 12/14/2007</t>
  </si>
  <si>
    <t>2007.09.22.a</t>
  </si>
  <si>
    <t>Huguenot Park</t>
  </si>
  <si>
    <t>R.Duffy, First Coast News. 9/23/2007</t>
  </si>
  <si>
    <t>2007.09.27.a</t>
  </si>
  <si>
    <t>Daedalus Reef </t>
  </si>
  <si>
    <t>Kristina Aleksandrova</t>
  </si>
  <si>
    <t>Severe lacerations to lower left leg, ankle and foot</t>
  </si>
  <si>
    <t>Oceanic whitetip sharks were in the vicinity</t>
  </si>
  <si>
    <t xml:space="preserve">E. Ritter &amp; Y. Sobolev, GSAF; M. Salem </t>
  </si>
  <si>
    <t>2007.09.27.b</t>
  </si>
  <si>
    <t>Sue Snyder</t>
  </si>
  <si>
    <t>No injury to surfer, surfboard bitten</t>
  </si>
  <si>
    <t>2007.09.28</t>
  </si>
  <si>
    <t>Sweetings Cay</t>
  </si>
  <si>
    <t>Leslie Gano</t>
  </si>
  <si>
    <t>A. Brenneka, SharkAttackSurvivors.com</t>
  </si>
  <si>
    <t>2007.09.30.a</t>
  </si>
  <si>
    <t>Bay of Luengoni, Lifou Island</t>
  </si>
  <si>
    <t xml:space="preserve">Stéphanie Belliard </t>
  </si>
  <si>
    <t xml:space="preserve">Les Nouvelles Caledoniennes, 10/1/2007 </t>
  </si>
  <si>
    <t>2007.09.30.c</t>
  </si>
  <si>
    <t>Andrew Sinagra</t>
  </si>
  <si>
    <t>Puncture wound to foot</t>
  </si>
  <si>
    <t>2007.09.30.b</t>
  </si>
  <si>
    <t>Palawan</t>
  </si>
  <si>
    <t>Off Cagayancillo</t>
  </si>
  <si>
    <t xml:space="preserve">The 426-ton cargo ship Mia, laden with cement, capsized in heavy seas </t>
  </si>
  <si>
    <t>FATAL        Only 4 of the 18 on board were rescued, some of the missing were allegedly killed by sharks</t>
  </si>
  <si>
    <t>Cebu Daily News, 10/3/2007</t>
  </si>
  <si>
    <t>2007.10.06</t>
  </si>
  <si>
    <t>E.H.</t>
  </si>
  <si>
    <t>Severe lacerations to right hand</t>
  </si>
  <si>
    <t>Blacktip shark, 5'</t>
  </si>
  <si>
    <t>E. H.</t>
  </si>
  <si>
    <t>2007.10.07</t>
  </si>
  <si>
    <t>Venice Pier, Venice, Los Angeles County</t>
  </si>
  <si>
    <t>Sam Bendall</t>
  </si>
  <si>
    <t>4 scratches on left hand</t>
  </si>
  <si>
    <t>2007.10.13</t>
  </si>
  <si>
    <t>Holmes Reef</t>
  </si>
  <si>
    <t>Adam Wood</t>
  </si>
  <si>
    <t>news.com.au, 10/14/2007</t>
  </si>
  <si>
    <t>2007.10.15</t>
  </si>
  <si>
    <t>Linda Whitehurst</t>
  </si>
  <si>
    <t>small laceration to wrist</t>
  </si>
  <si>
    <t xml:space="preserve">White shark, 2.5m </t>
  </si>
  <si>
    <t>Sydney Morning Herald, 10/15/2007</t>
  </si>
  <si>
    <t>2007.10.29</t>
  </si>
  <si>
    <t>Wailea, Maui</t>
  </si>
  <si>
    <t>Aaron Finley</t>
  </si>
  <si>
    <t>Lacerations to left lower leg</t>
  </si>
  <si>
    <t>KHNL8.com</t>
  </si>
  <si>
    <t>2007.11.03</t>
  </si>
  <si>
    <t>Lee Mellin</t>
  </si>
  <si>
    <t>Lacerations to thigh</t>
  </si>
  <si>
    <t>Daily Dispatch</t>
  </si>
  <si>
    <t>2007.11.04</t>
  </si>
  <si>
    <t>Jeffrey Nolan</t>
  </si>
  <si>
    <t>T.C. Palm, 11/4/2007 &amp; 11/5/2007</t>
  </si>
  <si>
    <t>2007.11.06</t>
  </si>
  <si>
    <t>Cut to right knee</t>
  </si>
  <si>
    <t>S. Petersohn; GSAF' Central Florida News, 11/7/2006</t>
  </si>
  <si>
    <t>2007.11.07</t>
  </si>
  <si>
    <t>The Strand</t>
  </si>
  <si>
    <t>Andrew Smith</t>
  </si>
  <si>
    <t>Lacerations to feet</t>
  </si>
  <si>
    <t>1.5 to 2 m shark</t>
  </si>
  <si>
    <t>The Times (Cape Town), 11/9/2007</t>
  </si>
  <si>
    <t>2007.11.08</t>
  </si>
  <si>
    <t>Wategos Beach, Byon Bay</t>
  </si>
  <si>
    <t>Craig Evans</t>
  </si>
  <si>
    <t>No injury, teethmarks in board &amp; torn wetsuit</t>
  </si>
  <si>
    <t>Northern Star, 11/10/2007</t>
  </si>
  <si>
    <t>2007.11.18</t>
  </si>
  <si>
    <t>In a tidal creek    5 km from Wickham</t>
  </si>
  <si>
    <t>Minor injury to finger by netted shark PROVOKED INCIDENT</t>
  </si>
  <si>
    <t>reef shark</t>
  </si>
  <si>
    <t>thewest.com.au, 11/19/2007</t>
  </si>
  <si>
    <t>2007.12.07</t>
  </si>
  <si>
    <t>Itamaracá</t>
  </si>
  <si>
    <t>Removing fish from a trap</t>
  </si>
  <si>
    <t>Malvis Cristino de Souza</t>
  </si>
  <si>
    <t>20 cm injury to left foot</t>
  </si>
  <si>
    <t>2.27 m shark</t>
  </si>
  <si>
    <t>JC online, 12/8/2007</t>
  </si>
  <si>
    <t>2007.12.09</t>
  </si>
  <si>
    <t>Kaikoura</t>
  </si>
  <si>
    <t>Olivia Hislop</t>
  </si>
  <si>
    <t>No injury, shark bit surfboard &amp; severed leash</t>
  </si>
  <si>
    <t>NZ Herald, 12/11/2007</t>
  </si>
  <si>
    <t>2007.12.10</t>
  </si>
  <si>
    <t>Waialua Bay, O'ahu</t>
  </si>
  <si>
    <t>Valentino Ramirez</t>
  </si>
  <si>
    <t xml:space="preserve">No injury, shark bit surfboard </t>
  </si>
  <si>
    <t>Honolulu Advertiser, 12/12/2007</t>
  </si>
  <si>
    <t>2007.12.14</t>
  </si>
  <si>
    <t xml:space="preserve">Bondi </t>
  </si>
  <si>
    <t>Scott Wright</t>
  </si>
  <si>
    <t>Lacerations to left forearm</t>
  </si>
  <si>
    <t>Not a shark attack; it was a hoax</t>
  </si>
  <si>
    <t>Sydney Morning Herald, 12/16/2007</t>
  </si>
  <si>
    <t>2007.12.15</t>
  </si>
  <si>
    <t>South Stradbroke Island</t>
  </si>
  <si>
    <t>Josh Edwards</t>
  </si>
  <si>
    <t>goldcoast.com.au</t>
  </si>
  <si>
    <t>2007.12.18</t>
  </si>
  <si>
    <t>Jimmy's Beach</t>
  </si>
  <si>
    <t>Ben Morcom</t>
  </si>
  <si>
    <t>Severe lacerations to right buttock</t>
  </si>
  <si>
    <t>Daily Telegraph, 12/18/2007</t>
  </si>
  <si>
    <t>2007.12.19</t>
  </si>
  <si>
    <t>British Virgin Islands</t>
  </si>
  <si>
    <t>Green Bay</t>
  </si>
  <si>
    <t>Wayne Francis Johanning</t>
  </si>
  <si>
    <t>Shark bites were post-mortem</t>
  </si>
  <si>
    <t>C. Johannson, GSAF</t>
  </si>
  <si>
    <t>2007.12.21</t>
  </si>
  <si>
    <t>San Cristobal Island</t>
  </si>
  <si>
    <t>Sam Judd</t>
  </si>
  <si>
    <t>Lacerations &amp; puncture wounds  to left thigh</t>
  </si>
  <si>
    <t>R. D. Weeks, GSAF; Radio New Zealand</t>
  </si>
  <si>
    <t>2008.01.10</t>
  </si>
  <si>
    <t>Jordan Marsden</t>
  </si>
  <si>
    <t>Forida Today, 1/18/2008; Channel 9 News</t>
  </si>
  <si>
    <t>2008.01.14</t>
  </si>
  <si>
    <t>Omaha Beach</t>
  </si>
  <si>
    <t>Attempting to chase shark out to sea</t>
  </si>
  <si>
    <t>inflatable rescue boat. Occupants: Lauren Johnson &amp;. Kris O'Neill</t>
  </si>
  <si>
    <t>No injury to occupants, pontoon punctured</t>
  </si>
  <si>
    <t>Bronze whaler shark, 4m</t>
  </si>
  <si>
    <t>TV3; R.D. Weeks, GSAF</t>
  </si>
  <si>
    <t>2008.01.19.R</t>
  </si>
  <si>
    <t>Marfells Beach</t>
  </si>
  <si>
    <t>Matthew O'Neill</t>
  </si>
  <si>
    <t>Stingray envenomation, not a shark</t>
  </si>
  <si>
    <t>2008.01.27</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</si>
  <si>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</si>
  <si>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</si>
  <si>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</si>
  <si>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</si>
  <si>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</si>
  <si>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</si>
  <si>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2008.01.29</t>
  </si>
  <si>
    <t>Suncoast Pirates Beach, Durban</t>
  </si>
  <si>
    <t>Wayne Symington</t>
  </si>
  <si>
    <t>No injury to surf-skiier, shark holed ski</t>
  </si>
  <si>
    <t>Blacktip shark, 2m</t>
  </si>
  <si>
    <t>The Mercury, 2/1/2008</t>
  </si>
  <si>
    <t>2008.02.06</t>
  </si>
  <si>
    <t>Opposite Patrick Air Force Base, Brevard County</t>
  </si>
  <si>
    <t>Vero Beach Press Journal, 2/7/2008</t>
  </si>
  <si>
    <t>2008.02.07</t>
  </si>
  <si>
    <t>Horseshoe Bay</t>
  </si>
  <si>
    <t>Fiona Casey</t>
  </si>
  <si>
    <t>Abrasions to elbow; collided with shark</t>
  </si>
  <si>
    <t>2008.02.15</t>
  </si>
  <si>
    <t>Harold Bradner</t>
  </si>
  <si>
    <t>2008.02.21.R</t>
  </si>
  <si>
    <t>Apia Hauta</t>
  </si>
  <si>
    <t>Lacerations to face</t>
  </si>
  <si>
    <t>Independent News Online, 2/21/2008</t>
  </si>
  <si>
    <t>2008.02.24</t>
  </si>
  <si>
    <t>Northern Bahamas</t>
  </si>
  <si>
    <t>Dive site known as "The End of the Map"</t>
  </si>
  <si>
    <t>Markus Groh</t>
  </si>
  <si>
    <t>Leg bitten, FATAL</t>
  </si>
  <si>
    <t>A bull shark, according to some of the divers on the boat</t>
  </si>
  <si>
    <t>Sun-Sentinel, 2/25/2008</t>
  </si>
  <si>
    <t>2008.03.07</t>
  </si>
  <si>
    <t xml:space="preserve"> Huntington Beach, Orange County</t>
  </si>
  <si>
    <t>Thomas Larkin</t>
  </si>
  <si>
    <t>No injury to surfer, surfboard bitten by the shark</t>
  </si>
  <si>
    <t>2008.03.15</t>
  </si>
  <si>
    <t>Lovers Key State Park, Bonita Springs, Lee County</t>
  </si>
  <si>
    <t>Jet skiing</t>
  </si>
  <si>
    <t xml:space="preserve">News-Press.com </t>
  </si>
  <si>
    <t>2008.03.21</t>
  </si>
  <si>
    <t>Beachway Avenue Approach, New Smyrna Beach, Volusia County</t>
  </si>
  <si>
    <t>Two 3-inch lacerations to right ankle</t>
  </si>
  <si>
    <t>2008.03.23</t>
  </si>
  <si>
    <t>South of Ponce de Leon Jetty, New Smyrna Beach, Volusia County</t>
  </si>
  <si>
    <t>Three small lacerations/ punctures to right foot</t>
  </si>
  <si>
    <t>2.5' shark</t>
  </si>
  <si>
    <t>2008.03.25</t>
  </si>
  <si>
    <t>Palm Beach Shores, Palm Beach County</t>
  </si>
  <si>
    <t>Nick   Canganelli</t>
  </si>
  <si>
    <t>The Plain Dealer, 4/1/2008</t>
  </si>
  <si>
    <t>2008.03.28.c</t>
  </si>
  <si>
    <t>Fishing from surfski</t>
  </si>
  <si>
    <t>Jacques Peens</t>
  </si>
  <si>
    <t>2008.03.28.b</t>
  </si>
  <si>
    <t>New Smyrna Beach / Ponce Inlet, Volusia County</t>
  </si>
  <si>
    <t>Mark Lemelin</t>
  </si>
  <si>
    <t>2008.03.28.a</t>
  </si>
  <si>
    <t>Near Cocoa Beach, Brevard  County</t>
  </si>
  <si>
    <t>Teresa Holloway</t>
  </si>
  <si>
    <t xml:space="preserve">D. MacAnnally, Eyewitness News </t>
  </si>
  <si>
    <t>2008.04.03</t>
  </si>
  <si>
    <t>Joey Giangrasso</t>
  </si>
  <si>
    <t>2008.04.08</t>
  </si>
  <si>
    <t>Lighthouse Beach, Ballina</t>
  </si>
  <si>
    <t>Peter Edmonds</t>
  </si>
  <si>
    <t>T. Peake, GSAF; NSW Police Force</t>
  </si>
  <si>
    <t>2008.04.08.R</t>
  </si>
  <si>
    <t>1.4 miles south of Ponce de Leon Jetty, New Smyrna Beach, Volusia County</t>
  </si>
  <si>
    <t>News 13,4/8/2008</t>
  </si>
  <si>
    <t>2008.04.09.R</t>
  </si>
  <si>
    <t>Rutu Meli</t>
  </si>
  <si>
    <t xml:space="preserve">Left forearm bitten </t>
  </si>
  <si>
    <t>C. Johansson, GSAF; Orange County Register 4/9/2009</t>
  </si>
  <si>
    <t>2008.04.15</t>
  </si>
  <si>
    <t>Bobby Phillips</t>
  </si>
  <si>
    <t>1.5' to 2' shark</t>
  </si>
  <si>
    <t>B. Phillips</t>
  </si>
  <si>
    <t>2008.04.17</t>
  </si>
  <si>
    <t>Duranbah, Greenmount Beach</t>
  </si>
  <si>
    <t>David Weale</t>
  </si>
  <si>
    <t>2 puncture wounds to leg</t>
  </si>
  <si>
    <t>Shark involvement not confirmed; thought to be a barracuda bite</t>
  </si>
  <si>
    <t>2008.04.18</t>
  </si>
  <si>
    <t>Delfines Beach, Cancun</t>
  </si>
  <si>
    <t>Joram Galleros Villanueva</t>
  </si>
  <si>
    <t>Probable drowning with post-mortem bites</t>
  </si>
  <si>
    <t>Reported by media as shark attack, but shark involvement prior to death was not confirmed</t>
  </si>
  <si>
    <t>C.Johansson</t>
  </si>
  <si>
    <t>2008.04.19.R</t>
  </si>
  <si>
    <t>Aliwal Shoal</t>
  </si>
  <si>
    <t>Jean-Francois Avenier</t>
  </si>
  <si>
    <t>As he pushd the shark away from his camera, his finger was cut on a tooth</t>
  </si>
  <si>
    <t>Tiger shark, 13' female</t>
  </si>
  <si>
    <t>J. Avenier</t>
  </si>
  <si>
    <t>2008.04.20.b</t>
  </si>
  <si>
    <t>Cuts &amp; punctures to right foot</t>
  </si>
  <si>
    <t>2008.04.20.a</t>
  </si>
  <si>
    <t>Crescent Head</t>
  </si>
  <si>
    <t>Jamie Adlington</t>
  </si>
  <si>
    <t xml:space="preserve">Tiger shark, 2.3m </t>
  </si>
  <si>
    <t>2008.04.25</t>
  </si>
  <si>
    <t>Dave Martin</t>
  </si>
  <si>
    <t>White shark, 12' to 15'</t>
  </si>
  <si>
    <t>2008.04.26.a</t>
  </si>
  <si>
    <t>Mark Pattison</t>
  </si>
  <si>
    <t>Puncture wounds to right foot                  PROVOKED INCIDENT</t>
  </si>
  <si>
    <t>2008.04.26.b</t>
  </si>
  <si>
    <t>Poindimié</t>
  </si>
  <si>
    <t xml:space="preserve">Olivier Vilain </t>
  </si>
  <si>
    <t>Bull shark, 1.8m</t>
  </si>
  <si>
    <t>Les Nouvelles Calédonie, 4/28/2008 &amp; 4/29/2008</t>
  </si>
  <si>
    <t>2008.04.27</t>
  </si>
  <si>
    <t>Adam Tobin</t>
  </si>
  <si>
    <t>2008.04.28.a</t>
  </si>
  <si>
    <t>David Alger</t>
  </si>
  <si>
    <t>3-inch laceration to dorsal surface of left foot</t>
  </si>
  <si>
    <t>2008.04.28.b</t>
  </si>
  <si>
    <t>Guerro</t>
  </si>
  <si>
    <t>Troncones Beach</t>
  </si>
  <si>
    <t>Adrian Ruiz</t>
  </si>
  <si>
    <t>FATAL    Severe bite to right thigh</t>
  </si>
  <si>
    <t>2008.05.01</t>
  </si>
  <si>
    <t>Leg bitten by shark taken aboard Japanese trawler PROVOKED INCIDENT</t>
  </si>
  <si>
    <t>National Sea Rescue Institute</t>
  </si>
  <si>
    <t>2008.05.07.a</t>
  </si>
  <si>
    <t>Zane Atcha</t>
  </si>
  <si>
    <t>2 inch laceration to left lower calf.</t>
  </si>
  <si>
    <t>M. Johnson, Daytona News-Journal, 5/8/2008; S. Petersohn</t>
  </si>
  <si>
    <t>2008.05.07.b</t>
  </si>
  <si>
    <t>Hienghène</t>
  </si>
  <si>
    <t>2 small bull sharks</t>
  </si>
  <si>
    <t>2008.05.10</t>
  </si>
  <si>
    <t>Jason Cull</t>
  </si>
  <si>
    <t>Severe lacerations to left leg</t>
  </si>
  <si>
    <t>White shark, 4m</t>
  </si>
  <si>
    <t>Perth Now, 5/10/2008</t>
  </si>
  <si>
    <t>2008.05.14</t>
  </si>
  <si>
    <t>Turtle Island</t>
  </si>
  <si>
    <t>Night diving</t>
  </si>
  <si>
    <t>Aisake Sadole</t>
  </si>
  <si>
    <t>Fiji Times, 5/15/2008</t>
  </si>
  <si>
    <t>2008.05.23</t>
  </si>
  <si>
    <t>Pantla Beach</t>
  </si>
  <si>
    <t xml:space="preserve">Osvaldo Mata Valdovinos </t>
  </si>
  <si>
    <t>2008.05.24.a</t>
  </si>
  <si>
    <t>Playa Linda</t>
  </si>
  <si>
    <t>Bruce Grimes</t>
  </si>
  <si>
    <t>Lacerations to right forearm and hand</t>
  </si>
  <si>
    <t>2008.05.24.b</t>
  </si>
  <si>
    <t>Off West End</t>
  </si>
  <si>
    <t>Boat capsized in squall. 2 bodies scavenged  by sharks</t>
  </si>
  <si>
    <t>Tiger sharks in area</t>
  </si>
  <si>
    <t>2008.05.26</t>
  </si>
  <si>
    <t>Hammocks Beach State Park, Bear Island, Onslow County</t>
  </si>
  <si>
    <t>William Early</t>
  </si>
  <si>
    <t>Biceps &amp; lower arm bitten</t>
  </si>
  <si>
    <t>2008.06.01.a</t>
  </si>
  <si>
    <t xml:space="preserve">Wellington dos Santos </t>
  </si>
  <si>
    <t>Hand severed, buttocks bitten</t>
  </si>
  <si>
    <t>2008.06.01.b</t>
  </si>
  <si>
    <t>Cherry Grove</t>
  </si>
  <si>
    <t>Madi Taff</t>
  </si>
  <si>
    <t>2008.06.02.R</t>
  </si>
  <si>
    <t>Easter Ross</t>
  </si>
  <si>
    <t>Balintore Bay</t>
  </si>
  <si>
    <t>12' boat,           2 occupants</t>
  </si>
  <si>
    <t>No injury to occupants; shark struck their boat</t>
  </si>
  <si>
    <t>2008.06.07</t>
  </si>
  <si>
    <t>John Vasbinder</t>
  </si>
  <si>
    <t>Lacerations &amp; abrasions to right hand</t>
  </si>
  <si>
    <t>TC Palm, 6/20/08</t>
  </si>
  <si>
    <t>2008.06.11</t>
  </si>
  <si>
    <t>Punta Del Chifre, Olinda</t>
  </si>
  <si>
    <t xml:space="preserve">Juan Rodrigues Galvao </t>
  </si>
  <si>
    <t>Laceration to left leg &amp; foot</t>
  </si>
  <si>
    <t>O Globo, 6/12/2008</t>
  </si>
  <si>
    <t>2008.06.20</t>
  </si>
  <si>
    <t>Jennifer Cation</t>
  </si>
  <si>
    <t>Lacerations to lower right calf</t>
  </si>
  <si>
    <t>News-Leader, 6/21/2008</t>
  </si>
  <si>
    <t>2008.06.21</t>
  </si>
  <si>
    <t>West Cove, Catalina Island</t>
  </si>
  <si>
    <t>Bettina Pereira</t>
  </si>
  <si>
    <t xml:space="preserve"> No injury. Shark bumped kayak, flinging her into the  water. </t>
  </si>
  <si>
    <t>White shark, 15'</t>
  </si>
  <si>
    <t>2008.06.24</t>
  </si>
  <si>
    <t>Guarajuba</t>
  </si>
  <si>
    <t xml:space="preserve">Ricardo Garcia Santo Sé  </t>
  </si>
  <si>
    <t>O Globo, 6/25/2008</t>
  </si>
  <si>
    <t>2011.06.26</t>
  </si>
  <si>
    <t>Playing in the surf</t>
  </si>
  <si>
    <t xml:space="preserve">Cassidy Cartwright </t>
  </si>
  <si>
    <t>Bull shark, 6'</t>
  </si>
  <si>
    <t>C. Creswell &amp; G. Hubbell</t>
  </si>
  <si>
    <t>2008.06.26.b</t>
  </si>
  <si>
    <t>Minor laceration to foot</t>
  </si>
  <si>
    <t>2008.06.26.a</t>
  </si>
  <si>
    <t>Preston Pearman</t>
  </si>
  <si>
    <t>4.5 to 5' shark</t>
  </si>
  <si>
    <t>P. Pearman;               C. Creswell, GSAF</t>
  </si>
  <si>
    <t>2008.06.26.R</t>
  </si>
  <si>
    <t xml:space="preserve">Kevin Macghie </t>
  </si>
  <si>
    <t>White shark, 4.5m</t>
  </si>
  <si>
    <t>D. Inggs; Gletwyn Rubidge’s Spearfishing and Freediving blog</t>
  </si>
  <si>
    <t>2008.06.28.b</t>
  </si>
  <si>
    <t>Max Briggs</t>
  </si>
  <si>
    <t>Lacerations to calf</t>
  </si>
  <si>
    <t>Bull shark, 6' to 7'</t>
  </si>
  <si>
    <t>M. Briggs; C. Johansson, GSAF</t>
  </si>
  <si>
    <t>2008.06.28.a</t>
  </si>
  <si>
    <t xml:space="preserve">Surf skiing </t>
  </si>
  <si>
    <t>Kobus Maritz</t>
  </si>
  <si>
    <t>White shark, 2m</t>
  </si>
  <si>
    <t>2008.06.28.c</t>
  </si>
  <si>
    <t>Kamilo Point, Hawai'i</t>
  </si>
  <si>
    <t>Nathan Labarios</t>
  </si>
  <si>
    <t>Honolulu Star Bulletin, 6/30/2008</t>
  </si>
  <si>
    <t>2008.07.00</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</si>
  <si>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</si>
  <si>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</si>
  <si>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</si>
  <si>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</si>
  <si>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</si>
  <si>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</si>
  <si>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</si>
  <si>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2008.07.05</t>
  </si>
  <si>
    <t>Litchfield Beach, Georgetown County</t>
  </si>
  <si>
    <t>J.L.</t>
  </si>
  <si>
    <t>2008.07.09</t>
  </si>
  <si>
    <t>Bailleigh Foster</t>
  </si>
  <si>
    <t>Lacerations to  right foot</t>
  </si>
  <si>
    <t>2008.07.11</t>
  </si>
  <si>
    <t>Laceration to foream</t>
  </si>
  <si>
    <t>2008.07.13</t>
  </si>
  <si>
    <t>Donald Griffin</t>
  </si>
  <si>
    <t>Bruises, abrasions and some spinal and nerve damage when collided with marine animal, possibly a shark or dolphin.</t>
  </si>
  <si>
    <t>2008.07.18</t>
  </si>
  <si>
    <t>Daedalus Reef</t>
  </si>
  <si>
    <t>Ocean7</t>
  </si>
  <si>
    <t>2008.07.19</t>
  </si>
  <si>
    <t>S.A.</t>
  </si>
  <si>
    <t>2008.07.23</t>
  </si>
  <si>
    <t>Troy Zettle</t>
  </si>
  <si>
    <t>Foot bitten after he stepped on the shark PROVOKED INCIDENT</t>
  </si>
  <si>
    <t>2008.07.24.a</t>
  </si>
  <si>
    <t>Topsail Island, Pender County</t>
  </si>
  <si>
    <t xml:space="preserve">Madeline Sinsley </t>
  </si>
  <si>
    <t xml:space="preserve">Lacerations to dorsum of right foot </t>
  </si>
  <si>
    <t>2008.07.24.b</t>
  </si>
  <si>
    <t>Surf City, Topsail Island, Pender County</t>
  </si>
  <si>
    <t>Jake Martin</t>
  </si>
  <si>
    <t>Minor lacerations to  toe</t>
  </si>
  <si>
    <t>2008.07.25.b</t>
  </si>
  <si>
    <t>Ethan Fulton</t>
  </si>
  <si>
    <t>2008.07.25.a</t>
  </si>
  <si>
    <t>Lahilahi Point, Oahu</t>
  </si>
  <si>
    <t xml:space="preserve">Kaori Fiack </t>
  </si>
  <si>
    <t xml:space="preserve">Forearm bitten </t>
  </si>
  <si>
    <t>Honolulu Star Bulletin, 7/26/2008</t>
  </si>
  <si>
    <t>2008.07.26.b</t>
  </si>
  <si>
    <t>Cabo San Lucas</t>
  </si>
  <si>
    <t>Ryan Seacrest</t>
  </si>
  <si>
    <t>3 puncture wounds to toe</t>
  </si>
  <si>
    <t>2'  shark</t>
  </si>
  <si>
    <t>Fox News, 7/28/2008</t>
  </si>
  <si>
    <t>2008.07.26.a</t>
  </si>
  <si>
    <t>U. Mataafa</t>
  </si>
  <si>
    <t>2' to 3' reef shark</t>
  </si>
  <si>
    <t>Maui News, 7/27/2008</t>
  </si>
  <si>
    <t>2008.07.27</t>
  </si>
  <si>
    <t>San Carlos</t>
  </si>
  <si>
    <t>Playa Teta</t>
  </si>
  <si>
    <t xml:space="preserve">Gerardo Solis </t>
  </si>
  <si>
    <t>5 lacerations to left foot</t>
  </si>
  <si>
    <t>International Herald Tribune, 7/28/2008</t>
  </si>
  <si>
    <t>2008.07.30.R</t>
  </si>
  <si>
    <t>Levys Beach</t>
  </si>
  <si>
    <t>Aaron Seare</t>
  </si>
  <si>
    <t>8' white shark or 7-gill shark</t>
  </si>
  <si>
    <t>Herald Sun, 7/31/2008</t>
  </si>
  <si>
    <t>2008.07.30</t>
  </si>
  <si>
    <t>Michael Rutzen</t>
  </si>
  <si>
    <t>http://www.youtube.com/watch?v=0jVJFXlapWY&amp;feature=related</t>
  </si>
  <si>
    <t>2008.08.11</t>
  </si>
  <si>
    <t>Ala Moana Beach Park, Oah'u</t>
  </si>
  <si>
    <t>No injury, shark grabbed his bag of fish</t>
  </si>
  <si>
    <t>Tiger shark, 12'</t>
  </si>
  <si>
    <t>Honolulu Advertiser, 8/13/2008</t>
  </si>
  <si>
    <t>2008.08.12</t>
  </si>
  <si>
    <t xml:space="preserve">Emma Klopchin </t>
  </si>
  <si>
    <t>Puncture wounds &amp; 3-inch laceration to right calf</t>
  </si>
  <si>
    <t>2008.08.16</t>
  </si>
  <si>
    <t>Buck Island</t>
  </si>
  <si>
    <t>Elizabeth Riggs</t>
  </si>
  <si>
    <t>Severe lacerations to left foot</t>
  </si>
  <si>
    <t>8' bull shark or Caribbean reef shark</t>
  </si>
  <si>
    <t>M. Levne, GSAF</t>
  </si>
  <si>
    <t>2008.08.18</t>
  </si>
  <si>
    <t>2008.08.20</t>
  </si>
  <si>
    <t>Jack Miller</t>
  </si>
  <si>
    <t>3 lacerations to forearm</t>
  </si>
  <si>
    <t>2008.08.24</t>
  </si>
  <si>
    <t>Swimming, towing surfboard</t>
  </si>
  <si>
    <t>Jacob Shoup</t>
  </si>
  <si>
    <t>Minor injury to left foot</t>
  </si>
  <si>
    <t>2008.08.22</t>
  </si>
  <si>
    <t>Jessica Brothers</t>
  </si>
  <si>
    <t>2008.08.27</t>
  </si>
  <si>
    <t>Alexander Zgura</t>
  </si>
  <si>
    <t>2008.08.28</t>
  </si>
  <si>
    <t>Thomas Gold</t>
  </si>
  <si>
    <t>Superfical cut to left ankle</t>
  </si>
  <si>
    <t>2008.08.30.b</t>
  </si>
  <si>
    <t xml:space="preserve">McKenzie Beach Park in Pahoa, Hawai'i </t>
  </si>
  <si>
    <t>Kameron Brown</t>
  </si>
  <si>
    <t>Death was probably due to drowning</t>
  </si>
  <si>
    <t>D. Nakaso, Honolulu Advertiser, 8/31/2008</t>
  </si>
  <si>
    <t>2008.08.30.c</t>
  </si>
  <si>
    <t>Ben Vining</t>
  </si>
  <si>
    <t>No injury, bumped off board by the shark</t>
  </si>
  <si>
    <t>2008.08.30.a</t>
  </si>
  <si>
    <t>North Devon</t>
  </si>
  <si>
    <t xml:space="preserve"> Lundy Island</t>
  </si>
  <si>
    <t>Stephen Perkins</t>
  </si>
  <si>
    <t>Wrist bitten by hooked shark PROVOKED INCIDENT</t>
  </si>
  <si>
    <t>Telegraph.co.uk, 9/1/2008</t>
  </si>
  <si>
    <t>2008.09.01</t>
  </si>
  <si>
    <t>Joe McGauley</t>
  </si>
  <si>
    <t>Shark bumped right ankle</t>
  </si>
  <si>
    <t>J. McGauley</t>
  </si>
  <si>
    <t>2008.09.00</t>
  </si>
  <si>
    <t>Hutchinson Island</t>
  </si>
  <si>
    <t>Daryl Zbar</t>
  </si>
  <si>
    <t>2008.09.06.a</t>
  </si>
  <si>
    <t>Minor injury to foot</t>
  </si>
  <si>
    <t>2008.09.06.b</t>
  </si>
  <si>
    <t>2008.09.07</t>
  </si>
  <si>
    <t>Clarks Beach, Byron Bay</t>
  </si>
  <si>
    <t>John Morgan</t>
  </si>
  <si>
    <t>Shark became tangled in his surfboard leash. The surfer was not injured</t>
  </si>
  <si>
    <t>Mailonline.com, 9/8/2008</t>
  </si>
  <si>
    <t>2008.09.08</t>
  </si>
  <si>
    <t>Surf Beach, Lompoc, Santa Barbara County</t>
  </si>
  <si>
    <t>Kyle K.</t>
  </si>
  <si>
    <t>No injury to surfer, board bitten</t>
  </si>
  <si>
    <t xml:space="preserve">White shark, 14' to 16' </t>
  </si>
  <si>
    <t>2008.09.09</t>
  </si>
  <si>
    <t>Todd Murashige</t>
  </si>
  <si>
    <t>Bitten on right thigh &amp; calf</t>
  </si>
  <si>
    <t>Honolulu Advertiser, 9/10/08</t>
  </si>
  <si>
    <t>2008.09.14</t>
  </si>
  <si>
    <t>Ormond-by-the-Sea, Volusia County</t>
  </si>
  <si>
    <t>2' to 3' juvenile shark</t>
  </si>
  <si>
    <t>2008.09.15</t>
  </si>
  <si>
    <t>Near Croker Island</t>
  </si>
  <si>
    <t>Quentin Gorrell</t>
  </si>
  <si>
    <t>Right hand lacerated by netted shark PROVOKED INCIDENT</t>
  </si>
  <si>
    <t>Northern Territory News, 9/18/2008</t>
  </si>
  <si>
    <t>2008.09.28.a</t>
  </si>
  <si>
    <t>Bethune Beach</t>
  </si>
  <si>
    <t>David Carr</t>
  </si>
  <si>
    <t>+3' shark</t>
  </si>
  <si>
    <t>2008.09.28.b</t>
  </si>
  <si>
    <t>David Logan</t>
  </si>
  <si>
    <t>Small puncture wounds to the heel of left foot</t>
  </si>
  <si>
    <t>2008.10.06</t>
  </si>
  <si>
    <t>Smokvina Bay, Vis Island</t>
  </si>
  <si>
    <t xml:space="preserve">Damjan Pecek </t>
  </si>
  <si>
    <t>2008.10.08</t>
  </si>
  <si>
    <t>Santa Rosa Beach, Walton County</t>
  </si>
  <si>
    <t>Hudson Anthony</t>
  </si>
  <si>
    <t>L. Garlngton, Memphis Commercial Appeal, 10/9/2008</t>
  </si>
  <si>
    <t>2008.10.11</t>
  </si>
  <si>
    <t>Lake Macquarie</t>
  </si>
  <si>
    <t>Herald, 10/12/2008</t>
  </si>
  <si>
    <t>2008.10.12</t>
  </si>
  <si>
    <t>Geoff Johnson</t>
  </si>
  <si>
    <t>Right leg injured by hook and hooked shark PROVOKED INCIDENT</t>
  </si>
  <si>
    <t xml:space="preserve"> reef shark, 1.8m</t>
  </si>
  <si>
    <t>Northern Territory News, 10/14/2008</t>
  </si>
  <si>
    <t>2008.10.21</t>
  </si>
  <si>
    <t>Nicolas Wright</t>
  </si>
  <si>
    <t>2008.10.22</t>
  </si>
  <si>
    <t>Oceanworld, Manley</t>
  </si>
  <si>
    <t>Steve Cloke</t>
  </si>
  <si>
    <t>Small laceration to head from captive shark</t>
  </si>
  <si>
    <t>Grey nurse shark, 3m</t>
  </si>
  <si>
    <t>Herald, 10/22/2008</t>
  </si>
  <si>
    <t>2008.11.06</t>
  </si>
  <si>
    <t>off Paoay, Ilocos Norte Province</t>
  </si>
  <si>
    <t>Joel Bacud</t>
  </si>
  <si>
    <t>Torso &amp; righ arm bitten FATAL</t>
  </si>
  <si>
    <t>Sun Star, 11/08/2008</t>
  </si>
  <si>
    <t>2008.11.09.a</t>
  </si>
  <si>
    <t>50 miles off Kaohsiung</t>
  </si>
  <si>
    <t>Fishing boat swamped in storm</t>
  </si>
  <si>
    <t>Chen Te-hsing</t>
  </si>
  <si>
    <t>Reuters, 11/10/2008</t>
  </si>
  <si>
    <t>2008.11.09.b</t>
  </si>
  <si>
    <t>North Haven</t>
  </si>
  <si>
    <t>No injury to occupant, shark bit dinghy &amp; motor</t>
  </si>
  <si>
    <t>2008.11.24</t>
  </si>
  <si>
    <t>Santa Cruz</t>
  </si>
  <si>
    <t>a Danish tourist</t>
  </si>
  <si>
    <t>ecuadorinmediato.com</t>
  </si>
  <si>
    <t>2008.11.25</t>
  </si>
  <si>
    <t>Batanes Provine</t>
  </si>
  <si>
    <t>Luzon Strait</t>
  </si>
  <si>
    <t>Sinking of the cargo ship Mark Jason</t>
  </si>
  <si>
    <t>4 crew</t>
  </si>
  <si>
    <t>Of the 20 crew, 4 were bitten by shark. None of their iinjuries were life-threatening</t>
  </si>
  <si>
    <t>2008.11.28</t>
  </si>
  <si>
    <t>Elphinstone Reef</t>
  </si>
  <si>
    <t>female diver</t>
  </si>
  <si>
    <t>2008.12.00</t>
  </si>
  <si>
    <t>Inhambane Province</t>
  </si>
  <si>
    <t>Chidenguele</t>
  </si>
  <si>
    <t>Darryl Kriel</t>
  </si>
  <si>
    <t>J. Little</t>
  </si>
  <si>
    <t>2008.12.10</t>
  </si>
  <si>
    <t>Luke Parker</t>
  </si>
  <si>
    <t xml:space="preserve">Lacerations to knees, thigh and hip by hooked shark PROVOKED iNCIDENT  </t>
  </si>
  <si>
    <t>Raggedtooth shark, 2m</t>
  </si>
  <si>
    <t>The Herald, 12/12/2008</t>
  </si>
  <si>
    <t>2008.12.14</t>
  </si>
  <si>
    <t>Maraetai</t>
  </si>
  <si>
    <t>Ken Lindberg</t>
  </si>
  <si>
    <t>Lacerations to left calf and ankle</t>
  </si>
  <si>
    <t>2008.12.20</t>
  </si>
  <si>
    <t>Tony Johnson</t>
  </si>
  <si>
    <t>No injury, shark struck paddle</t>
  </si>
  <si>
    <t>2008.12.27.c</t>
  </si>
  <si>
    <t>Seal Rocks</t>
  </si>
  <si>
    <t>Bayden Schumann</t>
  </si>
  <si>
    <t>No injury, shark tore his swim fin</t>
  </si>
  <si>
    <t>2008.12.27.b</t>
  </si>
  <si>
    <t>Long Reef, north of Sydney</t>
  </si>
  <si>
    <t>Steve Kulcsar</t>
  </si>
  <si>
    <t>No injury, shark struck kayak, catapulting him into the water</t>
  </si>
  <si>
    <t xml:space="preserve">White shark, 4m to 5m </t>
  </si>
  <si>
    <t>Canberra Times, 12/28/2008</t>
  </si>
  <si>
    <t>2008.12.27.a</t>
  </si>
  <si>
    <t>Port Kennedy Beach</t>
  </si>
  <si>
    <t>Brian Guest</t>
  </si>
  <si>
    <t>4 to 5m white shark</t>
  </si>
  <si>
    <t>2008.12.27.d</t>
  </si>
  <si>
    <t>near Schouten Island</t>
  </si>
  <si>
    <t>Yacht race</t>
  </si>
  <si>
    <t>Wild Oats XI</t>
  </si>
  <si>
    <t>No injury to occupants -  shark became entangled in aft rudder</t>
  </si>
  <si>
    <t>Sydney Morning Herald, 12/28/2008</t>
  </si>
  <si>
    <t>2008.12.30</t>
  </si>
  <si>
    <t>5 m aluminum dinghy - occupants Mr. &amp; Mrs. Paul Vickery</t>
  </si>
  <si>
    <t>Reports said a shark attacked the dinghy, but Vickery said it did not</t>
  </si>
  <si>
    <t>Ninemsn, 12/30/2008</t>
  </si>
  <si>
    <t>2009.01.00</t>
  </si>
  <si>
    <t>Guantanamo</t>
  </si>
  <si>
    <t>John</t>
  </si>
  <si>
    <t>Lacerations to right calf</t>
  </si>
  <si>
    <t>2009.01.06</t>
  </si>
  <si>
    <t xml:space="preserve">Haumoana </t>
  </si>
  <si>
    <t>Greg Sims</t>
  </si>
  <si>
    <t>Posterior thigh bitten</t>
  </si>
  <si>
    <t>Broadnose sevengill shark</t>
  </si>
  <si>
    <t>2009.01.10.a</t>
  </si>
  <si>
    <t>Isla Isabella</t>
  </si>
  <si>
    <t xml:space="preserve">Gonzalo Vásquez Alcívar </t>
  </si>
  <si>
    <t>Right lower leg bitten &amp; defense wounds to hand</t>
  </si>
  <si>
    <t>2009.01.10.R</t>
  </si>
  <si>
    <t>Hawkes Bay</t>
  </si>
  <si>
    <t>Bry &amp; David Mossman &amp; 2 friends</t>
  </si>
  <si>
    <t>No injury to occupants, shark hit boat &amp; bit outboard motor</t>
  </si>
  <si>
    <t>Mako shark, 3m</t>
  </si>
  <si>
    <t>New Zealand Herald, 1/10/2009</t>
  </si>
  <si>
    <t>2009.01.11.b</t>
  </si>
  <si>
    <t>Binalong Bay</t>
  </si>
  <si>
    <t>Hannah Mighall</t>
  </si>
  <si>
    <t>Severe lacerations to right leg</t>
  </si>
  <si>
    <t>White shark, 5m</t>
  </si>
  <si>
    <t>P. Kemp, GSAF; C. Black pp. 169-177</t>
  </si>
  <si>
    <t>2009.01.11.a</t>
  </si>
  <si>
    <t>Jonathan Beard</t>
  </si>
  <si>
    <t>Left thigh severely bitten</t>
  </si>
  <si>
    <t>White shark, 3.5m</t>
  </si>
  <si>
    <t>2009.01.12</t>
  </si>
  <si>
    <t>Windang,       Lake Illawara</t>
  </si>
  <si>
    <t>Steven Fogarty</t>
  </si>
  <si>
    <t>Puncture wounds to right calf</t>
  </si>
  <si>
    <t>Dusky shark, 2m</t>
  </si>
  <si>
    <t>2009.01.13.R</t>
  </si>
  <si>
    <t>Shark Alley, off Gansbaai</t>
  </si>
  <si>
    <t xml:space="preserve">4 poachers </t>
  </si>
  <si>
    <t>ABC News, 1/13/2009</t>
  </si>
  <si>
    <t>2009.01.16</t>
  </si>
  <si>
    <t>Karitane Beach</t>
  </si>
  <si>
    <t>Tane Tokona</t>
  </si>
  <si>
    <t>2009.01.18</t>
  </si>
  <si>
    <t>Off Tower Hill</t>
  </si>
  <si>
    <t>Occupants: Scott &amp; John Fulton</t>
  </si>
  <si>
    <t>No injury to occupants, shark bit propeller</t>
  </si>
  <si>
    <t xml:space="preserve">White shark, 5.5 m </t>
  </si>
  <si>
    <t>The Standard, 1/20/2009</t>
  </si>
  <si>
    <t>2009.01.23</t>
  </si>
  <si>
    <t xml:space="preserve">Olho d'Água </t>
  </si>
  <si>
    <t xml:space="preserve">Luciano Guimarães dos Santos </t>
  </si>
  <si>
    <t>Drowned, body scavenged by shark</t>
  </si>
  <si>
    <t>Jornal Pequeno, 1/26/2009</t>
  </si>
  <si>
    <t>2009.01.24.b</t>
  </si>
  <si>
    <t>Surf Beach, Batemans Bay</t>
  </si>
  <si>
    <t>Jeremy McDonagh</t>
  </si>
  <si>
    <t>ABC News, 1/28/2009</t>
  </si>
  <si>
    <t>2009.01.24.a</t>
  </si>
  <si>
    <t>Sikhanyiso Bangilizwe</t>
  </si>
  <si>
    <t>Daily Dispatch, 1/26/2009</t>
  </si>
  <si>
    <t>2009.01.24.c</t>
  </si>
  <si>
    <t>7.2 m boat. Occupant Kelvin Travers</t>
  </si>
  <si>
    <t>No injury to occupant, shark removed small auxiliary outboard motor</t>
  </si>
  <si>
    <t>NZ Herald, 1/26/2009</t>
  </si>
  <si>
    <t>2009.01.25</t>
  </si>
  <si>
    <t>Guantanamo Bay</t>
  </si>
  <si>
    <t>John Emory</t>
  </si>
  <si>
    <t>Severe lacerations to lower left leg</t>
  </si>
  <si>
    <t>J. Emory; Caribbean Net,  4/142009</t>
  </si>
  <si>
    <t>2009.01.26.R</t>
  </si>
  <si>
    <t>Praia do Olho d'Aqua</t>
  </si>
  <si>
    <t>Luciano Guimaraes dos Santos</t>
  </si>
  <si>
    <t>2009.01.27.R</t>
  </si>
  <si>
    <t xml:space="preserve">Onboard the fishing vessel Nuevo Cedes </t>
  </si>
  <si>
    <t>A Spanish fisherman</t>
  </si>
  <si>
    <t>2009.02.07.b</t>
  </si>
  <si>
    <t>Cellito Beach</t>
  </si>
  <si>
    <t>Durwin Keg</t>
  </si>
  <si>
    <t>No injury, surfboard dented</t>
  </si>
  <si>
    <t>D. Keg; Herald Sun, 2/8/2009</t>
  </si>
  <si>
    <t>2009.02.07.a</t>
  </si>
  <si>
    <t>Sandon</t>
  </si>
  <si>
    <t>Joe Kennard</t>
  </si>
  <si>
    <t>No injury, flung from surfboard by the shark</t>
  </si>
  <si>
    <t>A. Vlastaras, Daily Examiner, 3/9/2009</t>
  </si>
  <si>
    <t>2009.02.08</t>
  </si>
  <si>
    <t>Quebradillas</t>
  </si>
  <si>
    <t>occupant of a Cessna 206</t>
  </si>
  <si>
    <t>It is probable that all 5 passengers died on impact. The body of one was scavenged by a shark</t>
  </si>
  <si>
    <t>C. Ekstander, GSAF</t>
  </si>
  <si>
    <t>2009.02.11</t>
  </si>
  <si>
    <t>Garden Point, Woolloomooloo Sydney Harbour</t>
  </si>
  <si>
    <t>Diving, but on the surface when bitten by the shark</t>
  </si>
  <si>
    <t>Paul Degelder</t>
  </si>
  <si>
    <t>Severe injuries to right hand &amp; right thigh. Right hand  surgically amputated &amp; his right leg a week later</t>
  </si>
  <si>
    <t xml:space="preserve">Bull shark, 2.7 m </t>
  </si>
  <si>
    <t>ABC News, 2/11/2009</t>
  </si>
  <si>
    <t>2009.02.12</t>
  </si>
  <si>
    <t>Glen Orgias</t>
  </si>
  <si>
    <t xml:space="preserve">Severe injury to hand </t>
  </si>
  <si>
    <t>The Sydney Morning Herald 2/24/2009</t>
  </si>
  <si>
    <t>2009.02.18</t>
  </si>
  <si>
    <t>Shelly Beach, near Port Macquarie</t>
  </si>
  <si>
    <t>Glen Lockery</t>
  </si>
  <si>
    <t>No injury to surfer, but the nose of his board was broken</t>
  </si>
  <si>
    <t>Daily Telegraph, 2/24/2009</t>
  </si>
  <si>
    <t>2009.02.22</t>
  </si>
  <si>
    <t>Severe laceration to finger</t>
  </si>
  <si>
    <t>The Australian, 2/22/2009</t>
  </si>
  <si>
    <t>2009.03.01.a</t>
  </si>
  <si>
    <t>Andrew Lindop</t>
  </si>
  <si>
    <t>2.6 m shark</t>
  </si>
  <si>
    <t>Sunday Telegraph, 3/1/2009</t>
  </si>
  <si>
    <t>2009.03.01.b</t>
  </si>
  <si>
    <t>Taranaki</t>
  </si>
  <si>
    <t>boat, occupants: Boyd Rutherford &amp; Hamish Roper</t>
  </si>
  <si>
    <t>Taranaki Daily News, 3/3/2009</t>
  </si>
  <si>
    <t>2009.03.02</t>
  </si>
  <si>
    <t>Off Cape Point</t>
  </si>
  <si>
    <t>Gabriel Fernandez</t>
  </si>
  <si>
    <t>Lacerations to arm and 2 fingers by hooked shark PROVOKED INCIDENT</t>
  </si>
  <si>
    <t>Blue shark, 1m</t>
  </si>
  <si>
    <t>Cape Times, 3/3/2009</t>
  </si>
  <si>
    <t>2009.03.06</t>
  </si>
  <si>
    <t>Bourail</t>
  </si>
  <si>
    <t>Kevin Hannecart</t>
  </si>
  <si>
    <t>Les Nouvelles Caledoniennes, 3/7-10/2009</t>
  </si>
  <si>
    <t>2009.05.06</t>
  </si>
  <si>
    <t xml:space="preserve">Lacerations to right forearm after he poked the shark with his spear PROVOKED INCIDENT </t>
  </si>
  <si>
    <t>Sun Sentinel, 5/8/2009</t>
  </si>
  <si>
    <t>2009.03.16.R</t>
  </si>
  <si>
    <t>The Natural Jetty, Rottnest Island</t>
  </si>
  <si>
    <t>Thigh bitten when he trod on the shark PROVOKED INCIDENT</t>
  </si>
  <si>
    <t>Wobbegong shark, 60cm</t>
  </si>
  <si>
    <t>The West, 3/16/2009</t>
  </si>
  <si>
    <t>2009.03.17</t>
  </si>
  <si>
    <t>Alenuihaha Channel</t>
  </si>
  <si>
    <t>Mike Spaulding</t>
  </si>
  <si>
    <t>Minor injury, bite chest and left calf</t>
  </si>
  <si>
    <t>Thought to involve a cookie cutter shark</t>
  </si>
  <si>
    <t>B. Perry, Maui News, 3/18/2009</t>
  </si>
  <si>
    <t>2009.03.17.R</t>
  </si>
  <si>
    <t>Strait of Malacca</t>
  </si>
  <si>
    <t>Pulau Payar Island</t>
  </si>
  <si>
    <t>Blacktip reef shark pup</t>
  </si>
  <si>
    <t>2009.03.18.a</t>
  </si>
  <si>
    <t>Minor bite to ankle</t>
  </si>
  <si>
    <t>2009.03.19.b</t>
  </si>
  <si>
    <t>South Broulee</t>
  </si>
  <si>
    <t>ABC News, 3/19/2009</t>
  </si>
  <si>
    <t>2009.03.19.a</t>
  </si>
  <si>
    <t>Bateman's Bay</t>
  </si>
  <si>
    <t>Bernadette Davis</t>
  </si>
  <si>
    <t>No injury, shark bit nose of surfboard</t>
  </si>
  <si>
    <t>Canberra Times, 3/20/2009</t>
  </si>
  <si>
    <t>2009.03.20</t>
  </si>
  <si>
    <t>Blue Bay</t>
  </si>
  <si>
    <t>Calvin Galbraith</t>
  </si>
  <si>
    <t>Laceration to right foot, puncture wounds to calf</t>
  </si>
  <si>
    <t>Madurah Mail, 3/26/2009</t>
  </si>
  <si>
    <t>2009.03.21</t>
  </si>
  <si>
    <t>Luyolo Mangele</t>
  </si>
  <si>
    <t>Daily Dispatch, 3/22/2009</t>
  </si>
  <si>
    <t>2009.03.27</t>
  </si>
  <si>
    <t>2-3 km north of Sunday's River mouth</t>
  </si>
  <si>
    <t>Tony Dell</t>
  </si>
  <si>
    <t>Calf bitten while helping angler measure the shark during fishing competition PROVOKED INCIDENT</t>
  </si>
  <si>
    <t>The Herald (Port Elizabeth), 3/27/2007</t>
  </si>
  <si>
    <t>2009.04.03</t>
  </si>
  <si>
    <t>Jack May</t>
  </si>
  <si>
    <t>Lacerations to right foot and ankle</t>
  </si>
  <si>
    <t>Cape Coral News, 4/3/2009</t>
  </si>
  <si>
    <t>2009.04.06.b</t>
  </si>
  <si>
    <t>Odwa Hlanganisela</t>
  </si>
  <si>
    <t>Body not recovered</t>
  </si>
  <si>
    <t>Daily Dispatch, 4/10/2009</t>
  </si>
  <si>
    <t>2009.04.06.a</t>
  </si>
  <si>
    <t>San Diego County</t>
  </si>
  <si>
    <t>Raymundo Ayus, Jr.</t>
  </si>
  <si>
    <t>Shark struck him but the diver was not injured</t>
  </si>
  <si>
    <t>White shark, 12' to 15' female</t>
  </si>
  <si>
    <t>2009.04.11</t>
  </si>
  <si>
    <t>Kona</t>
  </si>
  <si>
    <t>Paolo Dominici</t>
  </si>
  <si>
    <t>Missing</t>
  </si>
  <si>
    <t>CBS, 4/14/2009</t>
  </si>
  <si>
    <t>2009.04.12</t>
  </si>
  <si>
    <t>Fingal Bay</t>
  </si>
  <si>
    <t>Heath Milne</t>
  </si>
  <si>
    <t>No injury, catapulted into the water &amp; ski damage</t>
  </si>
  <si>
    <t>Port Stephens Examiner, 4/15/2009</t>
  </si>
  <si>
    <t>2009.04.17.</t>
  </si>
  <si>
    <t>Walton Rocks, St Lucie County</t>
  </si>
  <si>
    <t>Alexander Wagner</t>
  </si>
  <si>
    <t>Laceration to forearm</t>
  </si>
  <si>
    <t>TC Palm, 4/17/09</t>
  </si>
  <si>
    <t>2009.04.19</t>
  </si>
  <si>
    <t>Carlin Park, Jupiter Inlet</t>
  </si>
  <si>
    <t>Bruce Klinker</t>
  </si>
  <si>
    <t>UPI, 4/20/2009</t>
  </si>
  <si>
    <t>2009.04.20</t>
  </si>
  <si>
    <t>Batangas province</t>
  </si>
  <si>
    <t>Mabini</t>
  </si>
  <si>
    <t>Gerald Perez</t>
  </si>
  <si>
    <t>Abs-cbnNEWS.com, 4/22/2009</t>
  </si>
  <si>
    <t>2009.04.21</t>
  </si>
  <si>
    <t>3 puncture wounds to posterior right ankle</t>
  </si>
  <si>
    <t>2009.04.25.R</t>
  </si>
  <si>
    <t>Drew Senner</t>
  </si>
  <si>
    <t>2009.04.28</t>
  </si>
  <si>
    <t>Alicia</t>
  </si>
  <si>
    <t>Multiple lacerations to right foot &amp; ankle</t>
  </si>
  <si>
    <t>2009.05.12</t>
  </si>
  <si>
    <t>North Region</t>
  </si>
  <si>
    <t>Ritidian Point</t>
  </si>
  <si>
    <t>Jonathan Leon Guerrero</t>
  </si>
  <si>
    <t>Speared shark bit his forearm PROVOKED INCIDENT</t>
  </si>
  <si>
    <t>Blacktip shark, 4'</t>
  </si>
  <si>
    <t>N. Delgado, Pacific News Center; KUAM.com</t>
  </si>
  <si>
    <t>2009.05.16.b</t>
  </si>
  <si>
    <t>Bryan Heath</t>
  </si>
  <si>
    <t>2009.05.16.a</t>
  </si>
  <si>
    <t>David Bryant</t>
  </si>
  <si>
    <t>2009.05.17</t>
  </si>
  <si>
    <t>Nolan Provido</t>
  </si>
  <si>
    <t>Lacerations to left leg &amp; foot</t>
  </si>
  <si>
    <t>2009.05.25</t>
  </si>
  <si>
    <t>Dana Joseph</t>
  </si>
  <si>
    <t>5' to 8' shark</t>
  </si>
  <si>
    <t>Tampa Bay online, 5/26/2009</t>
  </si>
  <si>
    <t>2009.05.31</t>
  </si>
  <si>
    <t>Off Green Island</t>
  </si>
  <si>
    <t xml:space="preserve">Onboard the fishing vessel Chin Sheng Fa 13  </t>
  </si>
  <si>
    <t>Zhang Sanqian</t>
  </si>
  <si>
    <t>Lacerations to knee &amp; left lower leg by electrocuted captive shark PROVOKED INCIDENT</t>
  </si>
  <si>
    <t>80 kg shark</t>
  </si>
  <si>
    <t>Taiwan News, 5/21/09</t>
  </si>
  <si>
    <t>2009.06.01</t>
  </si>
  <si>
    <t>St. Johns Reef</t>
  </si>
  <si>
    <t>Habili Gafar</t>
  </si>
  <si>
    <t>Katrina Tipio</t>
  </si>
  <si>
    <t>Oceanic whitetip shark, 2.5 to 3m</t>
  </si>
  <si>
    <t>A. Hamada; E.Ritter, GSAF</t>
  </si>
  <si>
    <t>2009.06.02.b</t>
  </si>
  <si>
    <t>Nil, a dive guide</t>
  </si>
  <si>
    <t>2009.06.02.a</t>
  </si>
  <si>
    <t>Luc, a Belgian diver</t>
  </si>
  <si>
    <t>3 cm laceration to shoulder</t>
  </si>
  <si>
    <t>2009.06.14.R</t>
  </si>
  <si>
    <t>Tran Van Quy</t>
  </si>
  <si>
    <t>Hand bitten by hooked shark PROVOKED INCIDENT</t>
  </si>
  <si>
    <t>Tin Tuc online, 6/14/2009</t>
  </si>
  <si>
    <t>2009.06.16</t>
  </si>
  <si>
    <t>Crawling</t>
  </si>
  <si>
    <t>Kevin Crowley</t>
  </si>
  <si>
    <t>2-inch laceration to upper left arm</t>
  </si>
  <si>
    <t>Shark involvement probable, but not confirmed</t>
  </si>
  <si>
    <t>Florida Today, 1/17/2009</t>
  </si>
  <si>
    <t>2009.06.21</t>
  </si>
  <si>
    <t>Shell Beach, San Luis Obispo County</t>
  </si>
  <si>
    <t>San Luis Obispo Tribune, 6/24/2009</t>
  </si>
  <si>
    <t>2009.06.27</t>
  </si>
  <si>
    <t>Seven Mile Beach, Gerroa</t>
  </si>
  <si>
    <t>Les Wade</t>
  </si>
  <si>
    <t>Thought to involve a Bronze whale shark, 2m</t>
  </si>
  <si>
    <t>Brisbane Times, 6/28/2009</t>
  </si>
  <si>
    <t>2009.07.04</t>
  </si>
  <si>
    <t>Biscayne National Park, Miami</t>
  </si>
  <si>
    <t xml:space="preserve">Carmen Dominguez </t>
  </si>
  <si>
    <t>Thigh injured by hooked shark PROVOKED INCIDENT</t>
  </si>
  <si>
    <t>Nurse shark, 6'</t>
  </si>
  <si>
    <t>Miami Herald, 7//4/2009</t>
  </si>
  <si>
    <t>2009.07.05</t>
  </si>
  <si>
    <t>2009.07.07</t>
  </si>
  <si>
    <t>Jogensfontein, Stilbaai</t>
  </si>
  <si>
    <t>Paul Buckley</t>
  </si>
  <si>
    <t>Weekend Post, 7/8/2009</t>
  </si>
  <si>
    <t>2009.07.11.b</t>
  </si>
  <si>
    <t>John Cooper</t>
  </si>
  <si>
    <t>Leg bitten by shark that had been shot in the head by another diver PROVOKED INCIDENT</t>
  </si>
  <si>
    <t>Caribbean reef shark, 6'</t>
  </si>
  <si>
    <t>Fox News, 7/14/2009</t>
  </si>
  <si>
    <t>2009.07.11.a</t>
  </si>
  <si>
    <t>Paddle-surfing</t>
  </si>
  <si>
    <t>Brian Hovnanian</t>
  </si>
  <si>
    <t>No injury, shark collided with surfer &amp; board</t>
  </si>
  <si>
    <t>2009.07.18</t>
  </si>
  <si>
    <t>Binh Dinh Province</t>
  </si>
  <si>
    <t xml:space="preserve">Quy Nhon </t>
  </si>
  <si>
    <t>Nguyen Quang Huynh</t>
  </si>
  <si>
    <t>Severe bite to right leg</t>
  </si>
  <si>
    <t>C. Eksander, GSAF</t>
  </si>
  <si>
    <t>2009.07.22.a</t>
  </si>
  <si>
    <t>Intracoastal Waterway,      St. Petersburg</t>
  </si>
  <si>
    <t>Jenna James</t>
  </si>
  <si>
    <t>Laceration to lower right leg</t>
  </si>
  <si>
    <t>J. Eager; R. Reyes, Tampa Tribune, 7/22/2009</t>
  </si>
  <si>
    <t>2009.07.22.b</t>
  </si>
  <si>
    <t>Holden Beach. Brunswick County</t>
  </si>
  <si>
    <t>Julia Anne Mittleberg</t>
  </si>
  <si>
    <t>2009.07.24.a</t>
  </si>
  <si>
    <t>Catalunya</t>
  </si>
  <si>
    <t>Sant Salvador</t>
  </si>
  <si>
    <t>ABC-Spain, 7/25/2009</t>
  </si>
  <si>
    <t>2009.07.24.b</t>
  </si>
  <si>
    <t>Deidre Casas</t>
  </si>
  <si>
    <t>Lacerations to anterior left lower leg</t>
  </si>
  <si>
    <t>KRGV.com</t>
  </si>
  <si>
    <t>2009.07.24.R</t>
  </si>
  <si>
    <t>Mombasa</t>
  </si>
  <si>
    <t>Likoni Channel</t>
  </si>
  <si>
    <t>Washing his feet</t>
  </si>
  <si>
    <t>Standard Digital, 7/24/2009</t>
  </si>
  <si>
    <t>2009.07.29</t>
  </si>
  <si>
    <t xml:space="preserve">Hoang Thi Thuy Hong </t>
  </si>
  <si>
    <t>CandOnline, 1/15/2020</t>
  </si>
  <si>
    <t>2009.07.30</t>
  </si>
  <si>
    <t>Broken Head</t>
  </si>
  <si>
    <t>Zac Skyring</t>
  </si>
  <si>
    <t>Left forearm grazed &amp; puncture marks in wetsuit</t>
  </si>
  <si>
    <t>Lismore Northern Star, 7/31/2009</t>
  </si>
  <si>
    <t>2009.07.31</t>
  </si>
  <si>
    <t>Spanish Cay</t>
  </si>
  <si>
    <t>Derek Mitchell</t>
  </si>
  <si>
    <t>WPTV.com</t>
  </si>
  <si>
    <t>2009.08.01</t>
  </si>
  <si>
    <t>Curlew Island, Breton Sound</t>
  </si>
  <si>
    <t>Wade Fishing</t>
  </si>
  <si>
    <t>Chris Haynes, Jr.</t>
  </si>
  <si>
    <t>Clarion Ledger</t>
  </si>
  <si>
    <t>2009.08.06</t>
  </si>
  <si>
    <t xml:space="preserve">Kawa'a </t>
  </si>
  <si>
    <t>Dylan Crawford</t>
  </si>
  <si>
    <t>Tiger shark, 12</t>
  </si>
  <si>
    <t>Big Island Weekly, 8/19/2009</t>
  </si>
  <si>
    <t>2009.08.10</t>
  </si>
  <si>
    <t>Ponce, Volusia County</t>
  </si>
  <si>
    <t>A visitor from Spain</t>
  </si>
  <si>
    <t>Puncture marks on left foot</t>
  </si>
  <si>
    <t>2009.08.11</t>
  </si>
  <si>
    <t xml:space="preserve">Alkantstrand </t>
  </si>
  <si>
    <t>Jeandre Nagel</t>
  </si>
  <si>
    <t>No injury, shark bit bodyboard</t>
  </si>
  <si>
    <t>Zululand Observer</t>
  </si>
  <si>
    <t>2009.08.25</t>
  </si>
  <si>
    <t>Terramar Beach, Carlsbad, San Diego County</t>
  </si>
  <si>
    <t>Bethany Edmund</t>
  </si>
  <si>
    <t>Puncture wounds to left foot &amp; calf</t>
  </si>
  <si>
    <t xml:space="preserve">White shark, 5' to 6' juvenile </t>
  </si>
  <si>
    <t>2009.08.29</t>
  </si>
  <si>
    <t>Glentana</t>
  </si>
  <si>
    <t>Gerhard van Zyl</t>
  </si>
  <si>
    <t>Cape Argus, 8/30/2009, p.1</t>
  </si>
  <si>
    <t>2009.08.30</t>
  </si>
  <si>
    <t>Huntington Beach, Orange County</t>
  </si>
  <si>
    <t>Cory Hedgepeth</t>
  </si>
  <si>
    <t>2009.09.01</t>
  </si>
  <si>
    <t>Makira-Ulawa Province</t>
  </si>
  <si>
    <t>Kirakira, Makira Island (formerly San Cristobal)</t>
  </si>
  <si>
    <t>Injuries to face &amp; neck PROVOKED INCIDENT</t>
  </si>
  <si>
    <t>Solomon Star, 9/4/2009</t>
  </si>
  <si>
    <t>2009.09.02</t>
  </si>
  <si>
    <t>Nevis</t>
  </si>
  <si>
    <t>Castle Beach</t>
  </si>
  <si>
    <t>Brian Mills</t>
  </si>
  <si>
    <t>Death was due to drowning. Two days later his remains were recovered from a 12' tiger shark</t>
  </si>
  <si>
    <t>Dr. C. Jacobs; J. Daniel</t>
  </si>
  <si>
    <t>2009.09.07</t>
  </si>
  <si>
    <t>Swimming, attempting to rescue a girl  believed to be drowning</t>
  </si>
  <si>
    <t xml:space="preserve">Geovanni Tiago Barbosa </t>
  </si>
  <si>
    <t>2009.09.12</t>
  </si>
  <si>
    <t>Corolla, Currituck County</t>
  </si>
  <si>
    <t>Richard A Snead</t>
  </si>
  <si>
    <t xml:space="preserve">C. Creswell, GSAF  </t>
  </si>
  <si>
    <t>2009.09.13</t>
  </si>
  <si>
    <t>Maurício da Silva Monteiro</t>
  </si>
  <si>
    <t>Cause of death was drowning; his remains were scavenged by sharks</t>
  </si>
  <si>
    <t>2009.09.15</t>
  </si>
  <si>
    <t xml:space="preserve">300 miles off the coast </t>
  </si>
  <si>
    <t>a Spanish sailor</t>
  </si>
  <si>
    <t xml:space="preserve">Arm bitten PROVOKED INCIDENT </t>
  </si>
  <si>
    <t>SMCM, 9/20/2009</t>
  </si>
  <si>
    <t>2009.09.18</t>
  </si>
  <si>
    <t xml:space="preserve">Nguyen Quang Vinh </t>
  </si>
  <si>
    <t>Lower right leg bitten</t>
  </si>
  <si>
    <t>H. Trong &amp;                 U. Phuong,.Saigon Daily, 1/13/2010</t>
  </si>
  <si>
    <t>2009.09.26</t>
  </si>
  <si>
    <t>Key Colony Beach, Monroe County</t>
  </si>
  <si>
    <t>Daniel Callahan</t>
  </si>
  <si>
    <t>Bull shark, 8'</t>
  </si>
  <si>
    <t>keysnet.com</t>
  </si>
  <si>
    <t>ND-0151</t>
  </si>
  <si>
    <t>Bocas del Toro Province</t>
  </si>
  <si>
    <t>Red Frog Beach</t>
  </si>
  <si>
    <t>Swimming/</t>
  </si>
  <si>
    <t>C. Mendieta &amp; A. Duarte</t>
  </si>
  <si>
    <t>2009.10.02</t>
  </si>
  <si>
    <t>Mewstone Rock</t>
  </si>
  <si>
    <t xml:space="preserve">Injury to forearm from shark's spine PROVOKED INCIDENT </t>
  </si>
  <si>
    <t>Spurdog</t>
  </si>
  <si>
    <t>The Herald, 10/2/2009</t>
  </si>
  <si>
    <t>2009.10.09</t>
  </si>
  <si>
    <t>Bernard Wagor</t>
  </si>
  <si>
    <t>Laceration to shin of left leg</t>
  </si>
  <si>
    <t>2009.10.14.R</t>
  </si>
  <si>
    <t>Matt Bowen</t>
  </si>
  <si>
    <t>Severe lacerations to lower right leg</t>
  </si>
  <si>
    <t>Bull shark, 10'</t>
  </si>
  <si>
    <t>BBC News, 10/19/2009</t>
  </si>
  <si>
    <t>2009.10.17</t>
  </si>
  <si>
    <t>Fife</t>
  </si>
  <si>
    <t>Deep Sea World Aquarium</t>
  </si>
  <si>
    <t xml:space="preserve">15-20 puncture wounds to arm by captive shark  PROVOKED INCIDENT </t>
  </si>
  <si>
    <t>Telegraph.co.uk, 10/18/2009</t>
  </si>
  <si>
    <t>2009.10.18</t>
  </si>
  <si>
    <t>Bocas</t>
  </si>
  <si>
    <t xml:space="preserve">Playa La Cabaña </t>
  </si>
  <si>
    <t>Arm &amp; torso bitten</t>
  </si>
  <si>
    <t>A. Blaker</t>
  </si>
  <si>
    <t>2009.10.19</t>
  </si>
  <si>
    <t>Kalama Park, Maui</t>
  </si>
  <si>
    <t>Scott Henrich</t>
  </si>
  <si>
    <t>Bitten on upper right thigh &amp; right ankle</t>
  </si>
  <si>
    <t>Star Bulletin, 10/19/2009</t>
  </si>
  <si>
    <t>2009.10.24</t>
  </si>
  <si>
    <t>Scott Barton</t>
  </si>
  <si>
    <t>3 puncture wounds to big toe of left foot, and laceration on arch of foot</t>
  </si>
  <si>
    <t>2009.10.28</t>
  </si>
  <si>
    <t>Lennox Heads</t>
  </si>
  <si>
    <t>Paddle-boarding</t>
  </si>
  <si>
    <t>Zahli Lowe</t>
  </si>
  <si>
    <t>No injury, shark bit rear of paddleboard</t>
  </si>
  <si>
    <t>Northern Star, 10/30/2009</t>
  </si>
  <si>
    <t>2009.10.29.R</t>
  </si>
  <si>
    <t>Off Vilanculo</t>
  </si>
  <si>
    <t xml:space="preserve">Mark Rogotzki </t>
  </si>
  <si>
    <t>R. Allen; J. Little</t>
  </si>
  <si>
    <t>2009.10.30</t>
  </si>
  <si>
    <t>Portland</t>
  </si>
  <si>
    <t>Rhys Gadsden</t>
  </si>
  <si>
    <t>The Age, 10/31/2009</t>
  </si>
  <si>
    <t>2009.11.05</t>
  </si>
  <si>
    <t>Davenport, Santa Cruz County</t>
  </si>
  <si>
    <t>Eric Geiselman</t>
  </si>
  <si>
    <t>No injury, board broken in half</t>
  </si>
  <si>
    <t>2009.11.08</t>
  </si>
  <si>
    <t>Second Valley</t>
  </si>
  <si>
    <t>Dean Brougham</t>
  </si>
  <si>
    <t>Adelaide Now, 11/19/2009</t>
  </si>
  <si>
    <t>2009.11.11</t>
  </si>
  <si>
    <t>Captain S. Petersohn</t>
  </si>
  <si>
    <t>2009.11.13</t>
  </si>
  <si>
    <t>Melissa Hardcastle</t>
  </si>
  <si>
    <t>C. Scofield, WPTV.com</t>
  </si>
  <si>
    <t>2009.11.16.a</t>
  </si>
  <si>
    <t>Steven Burdelski</t>
  </si>
  <si>
    <t>A. Pefley, Channel 12 News</t>
  </si>
  <si>
    <t>2009.11.16.b</t>
  </si>
  <si>
    <t>Loch Lomond, Marin County</t>
  </si>
  <si>
    <t>Puncture wounds and minor lacerations to dorsal surface of his left hand</t>
  </si>
  <si>
    <t>Thresher shark</t>
  </si>
  <si>
    <t>2009.11.24</t>
  </si>
  <si>
    <t>Lori Wilson Park, Cocoa Beach, Brevard County</t>
  </si>
  <si>
    <t>Garrett Gollihugh</t>
  </si>
  <si>
    <t>My Fox Orlando</t>
  </si>
  <si>
    <t>2009.11.25</t>
  </si>
  <si>
    <t>Kenneth Hall</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</si>
  <si>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</si>
  <si>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</si>
  <si>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</si>
  <si>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</si>
  <si>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</si>
  <si>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</si>
  <si>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2009.12.12</t>
  </si>
  <si>
    <t>Hawks Nest Beach</t>
  </si>
  <si>
    <t>Surf boat with 5 lifesavers on board</t>
  </si>
  <si>
    <t>No injury to occupants; shark bit steering oar</t>
  </si>
  <si>
    <t>Herald Sun, 12/13/2009</t>
  </si>
  <si>
    <t>2009.12.13</t>
  </si>
  <si>
    <t>Coffee Head</t>
  </si>
  <si>
    <t>Nigel Hughes</t>
  </si>
  <si>
    <t>Laceration to big toe</t>
  </si>
  <si>
    <t>Northern Star, 12/14/2009</t>
  </si>
  <si>
    <t>2009.12.16</t>
  </si>
  <si>
    <t>Clark Island</t>
  </si>
  <si>
    <t>Swimming to shore from capsized kayak</t>
  </si>
  <si>
    <t>Maurice Bede Philips</t>
  </si>
  <si>
    <t xml:space="preserve">White shark, 2.8 to 3 m </t>
  </si>
  <si>
    <t>2009.12.18</t>
  </si>
  <si>
    <t>Paddling on kneeboard</t>
  </si>
  <si>
    <t>Tshintshekile Nduva</t>
  </si>
  <si>
    <t>B. Jordan &amp; A. Ferreira, Times Live, 12/21/2009</t>
  </si>
  <si>
    <t>Lance Morris</t>
  </si>
  <si>
    <t>Minor lacerations to left leg. nitially reported as a shark bite, but involved a barracuda</t>
  </si>
  <si>
    <t>M. Addison, C. Eckstander, GSAF</t>
  </si>
  <si>
    <t>2009.12.20.a</t>
  </si>
  <si>
    <t>Lamont Reef</t>
  </si>
  <si>
    <t>John Pengelly</t>
  </si>
  <si>
    <t>Lacerations to hand &amp; forearm</t>
  </si>
  <si>
    <t>Bull shark, 3m</t>
  </si>
  <si>
    <t>Brisbane Times, 12/20/2009</t>
  </si>
  <si>
    <t>2009.12.20.b</t>
  </si>
  <si>
    <t>Mudjimba Island</t>
  </si>
  <si>
    <t>No injury to occupants, kayak bumped by shark</t>
  </si>
  <si>
    <t>2009.12.22</t>
  </si>
  <si>
    <t>Peter Fraser</t>
  </si>
  <si>
    <t>Multiple lacerations to right torso &amp; arm. Defense wounds on  hands</t>
  </si>
  <si>
    <t xml:space="preserve">Zambesi shark, 2m </t>
  </si>
  <si>
    <t>Beeld, 12/29/2009</t>
  </si>
  <si>
    <t>2009.12.26</t>
  </si>
  <si>
    <t xml:space="preserve">John Sojoski </t>
  </si>
  <si>
    <t>Lacerations to lower left leg after stepping on the shark                 PROVOKED INCIDENT</t>
  </si>
  <si>
    <t>Express Advocate, 12/26/2009</t>
  </si>
  <si>
    <t>2009.12.29</t>
  </si>
  <si>
    <t>Simon Bruce</t>
  </si>
  <si>
    <t>Lacerations to  left foot</t>
  </si>
  <si>
    <t>News24.com, 12/31/2009</t>
  </si>
  <si>
    <t>2010.01.05</t>
  </si>
  <si>
    <t>No injury, reportedly knocked of his board by a shark</t>
  </si>
  <si>
    <t>2010.01.06</t>
  </si>
  <si>
    <t>Dreice Chirino</t>
  </si>
  <si>
    <t>Lacerations to  arm</t>
  </si>
  <si>
    <t>WSVN-TV, 1/7/2010</t>
  </si>
  <si>
    <t>2010.01.09.d</t>
  </si>
  <si>
    <t xml:space="preserve">Reenie Morrissey </t>
  </si>
  <si>
    <t>2 sets of minor lacerations below her right knee</t>
  </si>
  <si>
    <t>Whitetip reef shark, 1m</t>
  </si>
  <si>
    <t>Courier-Mail, 1/10/2009</t>
  </si>
  <si>
    <t>2010.01.09.c</t>
  </si>
  <si>
    <t>2010.01.09.b</t>
  </si>
  <si>
    <t>Mang Duc Hanh</t>
  </si>
  <si>
    <t>Right wrist bitten</t>
  </si>
  <si>
    <t>2010.01.09.a</t>
  </si>
  <si>
    <t xml:space="preserve">Nguyen Minh Tuan </t>
  </si>
  <si>
    <t>Left arm bitten twice</t>
  </si>
  <si>
    <t>2010.01.12</t>
  </si>
  <si>
    <t>Lloyd Skinner</t>
  </si>
  <si>
    <t>L. Cohen, Times Live, 1/12/2010</t>
  </si>
  <si>
    <t>2010.01.22.b</t>
  </si>
  <si>
    <t>United Arab Emirates (Uae)</t>
  </si>
  <si>
    <t>Umm Suqeim Beach, Dubai</t>
  </si>
  <si>
    <t>Michael Geraghty</t>
  </si>
  <si>
    <t>Laceration to bottom of foot</t>
  </si>
  <si>
    <t>2010.01.22.a</t>
  </si>
  <si>
    <t>Dr. Pat Lockie</t>
  </si>
  <si>
    <t xml:space="preserve">Lacerations to right hand </t>
  </si>
  <si>
    <t>C. Dickens, Geelong Advertiser, 1/25/2010</t>
  </si>
  <si>
    <t>2010.01.27</t>
  </si>
  <si>
    <t>Archie's Beach</t>
  </si>
  <si>
    <t>Ashley Ramage</t>
  </si>
  <si>
    <t>C. Ekstander, GSAF; Bundberg News-Mail, 1/29/2010</t>
  </si>
  <si>
    <t>2010.01.30</t>
  </si>
  <si>
    <t>Rio Grande Do Sul</t>
  </si>
  <si>
    <t>Atlantis Beach, near Tramandai</t>
  </si>
  <si>
    <t>Andrei Johann</t>
  </si>
  <si>
    <t>Thought to involve a juvenile hammerhead shark</t>
  </si>
  <si>
    <t>2010.02.01</t>
  </si>
  <si>
    <t>Lydia Ward</t>
  </si>
  <si>
    <t>Stepped on shark PROVOKED INCIDENT</t>
  </si>
  <si>
    <t>R.D. Weeks, GSAF;   K. Ritchie, ABC News, 2/1/2010</t>
  </si>
  <si>
    <t>2010.02.03</t>
  </si>
  <si>
    <t>Stuart, Martin County</t>
  </si>
  <si>
    <t>Kite Boarding</t>
  </si>
  <si>
    <t>Stephen Howard Schafer</t>
  </si>
  <si>
    <t>TC Palm, 2/3/2010</t>
  </si>
  <si>
    <t>2010.02.04</t>
  </si>
  <si>
    <t>Merizo</t>
  </si>
  <si>
    <t>Achang Reef</t>
  </si>
  <si>
    <t>Andrew Duenas</t>
  </si>
  <si>
    <t>B. Kelman, Pacific Daily News, 2/9/2010</t>
  </si>
  <si>
    <t>2010.02.06.b</t>
  </si>
  <si>
    <t>Turners' Beach</t>
  </si>
  <si>
    <t>Dean Everson</t>
  </si>
  <si>
    <t>No injury, shark &amp; board collided</t>
  </si>
  <si>
    <t>White shark, 2.5m</t>
  </si>
  <si>
    <t>K. Matthews, Lismore Northern Star, 2/10/2010</t>
  </si>
  <si>
    <t>2010.02.06.R</t>
  </si>
  <si>
    <t>Cosy Nook</t>
  </si>
  <si>
    <t>Aaron Muilwyk</t>
  </si>
  <si>
    <t>No injury, shark bit his speargun after he used it to prod the shark PROVOKED INCIDENT</t>
  </si>
  <si>
    <t>Southland Times, 2/6/2010</t>
  </si>
  <si>
    <t>2010.02.06.a</t>
  </si>
  <si>
    <t>Riviera Beach</t>
  </si>
  <si>
    <t>Surf fishing / wading</t>
  </si>
  <si>
    <t>Leg bitten while trying to free a hooked shark PROVOKED INCIDENT</t>
  </si>
  <si>
    <t>Spinner shark, 6'</t>
  </si>
  <si>
    <t>WPTV.com, 2/7/2010</t>
  </si>
  <si>
    <t>2010.02.11</t>
  </si>
  <si>
    <t>Mona Vale Beach, Sydney</t>
  </si>
  <si>
    <t>Paul Welsh</t>
  </si>
  <si>
    <t>Minor injury, lacerations to left lower leg</t>
  </si>
  <si>
    <t>Wobbegong shark, 1.6m</t>
  </si>
  <si>
    <t>John West,       Taronga Zoo</t>
  </si>
  <si>
    <t>2010.02.13</t>
  </si>
  <si>
    <t>Dent Island, Whitsundays</t>
  </si>
  <si>
    <t>Patricia Trumbull</t>
  </si>
  <si>
    <t>Lacerations to legs &amp; buttocks</t>
  </si>
  <si>
    <t>Sydney Morning Herald, 2/14/2010</t>
  </si>
  <si>
    <t>2010.02.15</t>
  </si>
  <si>
    <t>Off Vanua Levu</t>
  </si>
  <si>
    <t>Nara Reef</t>
  </si>
  <si>
    <t>Henry Usimewa</t>
  </si>
  <si>
    <t>Fiji Times, 2/17/2010</t>
  </si>
  <si>
    <t>2010.02.16</t>
  </si>
  <si>
    <t>Yellow Sands Point</t>
  </si>
  <si>
    <t xml:space="preserve">Michal du Plessis </t>
  </si>
  <si>
    <t>Die Burger, 2/18/2010</t>
  </si>
  <si>
    <t>2011.03.10.R</t>
  </si>
  <si>
    <t>South Sinai Peninsula</t>
  </si>
  <si>
    <t>Sharm-el-Sheikh</t>
  </si>
  <si>
    <t>Apparent drowning, and subsequent scavenging by 16' tiger shark</t>
  </si>
  <si>
    <t xml:space="preserve">Swindon Advertiser, 3/10/2011 </t>
  </si>
  <si>
    <t>2010.03.27</t>
  </si>
  <si>
    <t>Saint-Benoit</t>
  </si>
  <si>
    <t>Bittern</t>
  </si>
  <si>
    <t>Oliver Schorebreak</t>
  </si>
  <si>
    <t>2010.04.04</t>
  </si>
  <si>
    <t xml:space="preserve">Sharm el-Sheikh </t>
  </si>
  <si>
    <t>Swimming / treading water</t>
  </si>
  <si>
    <t>James Elliott</t>
  </si>
  <si>
    <t>Lacerations to left ankle and foot</t>
  </si>
  <si>
    <t>Oceanic whitetip shark, 6'</t>
  </si>
  <si>
    <t>J. Elliott; Blackpool Gazette, 4/16/2010</t>
  </si>
  <si>
    <t>2010.04.13</t>
  </si>
  <si>
    <t>East Beach, Port Alfred</t>
  </si>
  <si>
    <t>Brendan Denton</t>
  </si>
  <si>
    <t>Both feet bitten</t>
  </si>
  <si>
    <t>Dispatch Now, 4/13/2010</t>
  </si>
  <si>
    <t>2010.04.19</t>
  </si>
  <si>
    <t>Hanalei Bay, Kauai</t>
  </si>
  <si>
    <t>Jim Rawlinson</t>
  </si>
  <si>
    <t>R. Collier, Honolulu Advertiser, 4/23/2010</t>
  </si>
  <si>
    <t>2010.04.28</t>
  </si>
  <si>
    <t>Hanalei Bay</t>
  </si>
  <si>
    <t>Measuring sharks</t>
  </si>
  <si>
    <t>Kirk Gastrich</t>
  </si>
  <si>
    <t>Lemon shark, 6'</t>
  </si>
  <si>
    <t>D. Guevara, WSVN-TV, 4/28/2010</t>
  </si>
  <si>
    <t>2010.05.01</t>
  </si>
  <si>
    <t>New Smyrna Beach</t>
  </si>
  <si>
    <t>Caitlin Dubois</t>
  </si>
  <si>
    <t>Minor puncture wounds to right ankle</t>
  </si>
  <si>
    <t>S. Petersohn;J. Wheeler, 13 News, 5/4/2010</t>
  </si>
  <si>
    <t>2010.05.03</t>
  </si>
  <si>
    <t>Antsiranana Province</t>
  </si>
  <si>
    <t xml:space="preserve"> Ambatolaoka, Nosy Be Island</t>
  </si>
  <si>
    <t>Michel Touzet</t>
  </si>
  <si>
    <t>Lacerations to arm &amp; chest</t>
  </si>
  <si>
    <t>M.Touzel; Shark Attack Survivors</t>
  </si>
  <si>
    <t>2010.05.18.c</t>
  </si>
  <si>
    <t>Rescuing</t>
  </si>
  <si>
    <t>Nguyen Thi Thu Thao</t>
  </si>
  <si>
    <t>Minor laceration to leg</t>
  </si>
  <si>
    <t>20 to 30kg shark</t>
  </si>
  <si>
    <t>Thanh Nien, 5/21/2010</t>
  </si>
  <si>
    <t>2010.05.18.b</t>
  </si>
  <si>
    <t xml:space="preserve">Nguyen Thi Tanh </t>
  </si>
  <si>
    <t>2010.05.18.a</t>
  </si>
  <si>
    <t>Point Plomer</t>
  </si>
  <si>
    <t>Craig Gibson</t>
  </si>
  <si>
    <t>Superficial lacerations to lower left leg</t>
  </si>
  <si>
    <t>Macleay Argus, 5/2/2010</t>
  </si>
  <si>
    <t>2010.05.30</t>
  </si>
  <si>
    <t>Off Tarpon Springs</t>
  </si>
  <si>
    <t>Mike Seymore</t>
  </si>
  <si>
    <t>Laceration to left calf by hooked shark PROVOKED INCIDENT</t>
  </si>
  <si>
    <t>tbo.com</t>
  </si>
  <si>
    <t>2010.06.00</t>
  </si>
  <si>
    <t>Ponte Vedra Beach, St Johns County</t>
  </si>
  <si>
    <t>Matt Searcy</t>
  </si>
  <si>
    <t>Florida Times-Union, 7/28/2010</t>
  </si>
  <si>
    <t>2010.06.06</t>
  </si>
  <si>
    <t>Conspicuous Beach, near Walpole</t>
  </si>
  <si>
    <t>Michael Bedford</t>
  </si>
  <si>
    <t>Severe laceration to right knee</t>
  </si>
  <si>
    <t>The West Australian, 6/7/2010</t>
  </si>
  <si>
    <t>2010.06.10</t>
  </si>
  <si>
    <t>Jacksonville</t>
  </si>
  <si>
    <t>Hannah Mayo-Foster</t>
  </si>
  <si>
    <t>Lacerations to left calf and foot</t>
  </si>
  <si>
    <t>Gwinnett Daily Post, 6/10/2010</t>
  </si>
  <si>
    <t>2010.06.15</t>
  </si>
  <si>
    <t>Huynh Nhu Hoang</t>
  </si>
  <si>
    <t>Thanh Nien News, 5/15/2010</t>
  </si>
  <si>
    <t>2010.06.25.b</t>
  </si>
  <si>
    <t>Fripp Island</t>
  </si>
  <si>
    <t>Ella Morris</t>
  </si>
  <si>
    <t>2010.06.25.a</t>
  </si>
  <si>
    <t>Carley Schlentz</t>
  </si>
  <si>
    <t>2010.06.27</t>
  </si>
  <si>
    <t>Eight Mile Beach, Galveston</t>
  </si>
  <si>
    <t>Chad Rogers</t>
  </si>
  <si>
    <t>Bull shark, 5'</t>
  </si>
  <si>
    <t>KMBC</t>
  </si>
  <si>
    <t>2010.07.02.b</t>
  </si>
  <si>
    <t>Pismo Beach, San Luis  Obispo County</t>
  </si>
  <si>
    <t>Derek Crane</t>
  </si>
  <si>
    <t>2010.07.02.a</t>
  </si>
  <si>
    <t>Dog Patch, San Onofre</t>
  </si>
  <si>
    <t>Stand-Up Paddleboarding</t>
  </si>
  <si>
    <t>David Bull</t>
  </si>
  <si>
    <t>2010.07.03</t>
  </si>
  <si>
    <t>Off Long Island</t>
  </si>
  <si>
    <t>Frank Joseph</t>
  </si>
  <si>
    <t>Laceration to right bicep by hooked shark PROVOKED INCIDENT</t>
  </si>
  <si>
    <t>Blue shark, 7'</t>
  </si>
  <si>
    <t>NBC</t>
  </si>
  <si>
    <t>2010.07.04</t>
  </si>
  <si>
    <t>Two Mile Reef, Sodwana Bay</t>
  </si>
  <si>
    <t>Sarah Haiden</t>
  </si>
  <si>
    <t>The Sowetan. 7/9/2010</t>
  </si>
  <si>
    <t>2010.07.11</t>
  </si>
  <si>
    <t>Small laceration to forearm from netted shark  PROVOKED INCIDENT</t>
  </si>
  <si>
    <t xml:space="preserve">Nurse shark, juvenile </t>
  </si>
  <si>
    <t>News 7, 7/13/2010</t>
  </si>
  <si>
    <t>2010.07.16.b</t>
  </si>
  <si>
    <t>Grand Canary Island</t>
  </si>
  <si>
    <t>Sardina del Norte, Gáldar</t>
  </si>
  <si>
    <t>Lacerations to left foot when he stepped on the shark PROVOKED INCIDENT</t>
  </si>
  <si>
    <t>gáldahora, 7/16/2010</t>
  </si>
  <si>
    <t>2010.07.16.a</t>
  </si>
  <si>
    <t>Charlie Gauzer</t>
  </si>
  <si>
    <t>NY Post, 7/16/2010</t>
  </si>
  <si>
    <t>2010.07.17.b</t>
  </si>
  <si>
    <t>Kendall Parker</t>
  </si>
  <si>
    <t>Lacerations to right forearm</t>
  </si>
  <si>
    <t>Sandtiger shark, 4' to 5'</t>
  </si>
  <si>
    <t>2010.07.17.a</t>
  </si>
  <si>
    <t>Jimmy Johnston</t>
  </si>
  <si>
    <t>A small spinner shark</t>
  </si>
  <si>
    <t>2010.07.19</t>
  </si>
  <si>
    <t>Myrtle Beach</t>
  </si>
  <si>
    <t>Josh Myers</t>
  </si>
  <si>
    <t>Minor lacerations to left calf</t>
  </si>
  <si>
    <t>Possibly a small blacktip shark</t>
  </si>
  <si>
    <t>2010.07.23</t>
  </si>
  <si>
    <t>Clayton Schulz</t>
  </si>
  <si>
    <t>2010.07.25</t>
  </si>
  <si>
    <t>Alex Stamm</t>
  </si>
  <si>
    <t>Lacerations to right lower leg</t>
  </si>
  <si>
    <t>2010.08.02.a</t>
  </si>
  <si>
    <t>Micklers Landing, St. Johns County</t>
  </si>
  <si>
    <t>Kimberly Presser</t>
  </si>
  <si>
    <t>Lacerations to forearm</t>
  </si>
  <si>
    <t>News4JAX, 8/2/2010</t>
  </si>
  <si>
    <t>2010.08.02.b</t>
  </si>
  <si>
    <t>Near oil rig Hondo, 5 nm from Gaviota, Santa Barbara County</t>
  </si>
  <si>
    <t>Duane Strosaker</t>
  </si>
  <si>
    <t>2010.08.05</t>
  </si>
  <si>
    <t>Judy Fischman</t>
  </si>
  <si>
    <t>Minor abrasions to legs when she was lifted on the back of a large marine animal</t>
  </si>
  <si>
    <t>Daytona Beach News-Journal, 8/7/2010</t>
  </si>
  <si>
    <t>2010.08.07.b</t>
  </si>
  <si>
    <t>Figure Eight Island, Wilmington, New Hanover County</t>
  </si>
  <si>
    <t>Josh Clement</t>
  </si>
  <si>
    <t>2010.08.07.a</t>
  </si>
  <si>
    <t>Off Fort St. Elmo, Valetta</t>
  </si>
  <si>
    <t>David Bonavia</t>
  </si>
  <si>
    <t>No injury, sail bitten</t>
  </si>
  <si>
    <t>2010.08.08</t>
  </si>
  <si>
    <t>Rick Carroll</t>
  </si>
  <si>
    <t>Macleay Argus, 8/10/2010</t>
  </si>
  <si>
    <t>2010.08.10</t>
  </si>
  <si>
    <t>Jeju Province</t>
  </si>
  <si>
    <t>Jeju Island</t>
  </si>
  <si>
    <t>Jaylee Pierce</t>
  </si>
  <si>
    <t>J. Williamson, Texarkana Gazette, 9/20/2010</t>
  </si>
  <si>
    <t>2010.08.10.b</t>
  </si>
  <si>
    <t>Three Mile Creek, Townsville</t>
  </si>
  <si>
    <t>Courier-Mail, 8/10/2010</t>
  </si>
  <si>
    <t>2010.08.14</t>
  </si>
  <si>
    <t>Adam Coca</t>
  </si>
  <si>
    <t>Mercury News, 8/15/2010</t>
  </si>
  <si>
    <t>2010.08.17</t>
  </si>
  <si>
    <t>Cowaramup Bay</t>
  </si>
  <si>
    <t>Nicholas Edwards</t>
  </si>
  <si>
    <t>The Australian, 8/17/2010</t>
  </si>
  <si>
    <t>2010.08.18</t>
  </si>
  <si>
    <t>Crescent Beach St. Johns County</t>
  </si>
  <si>
    <t>Seth Shorten</t>
  </si>
  <si>
    <t>Gainesville Sun, 8/18/2010</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</si>
  <si>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</si>
  <si>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</si>
  <si>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</si>
  <si>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</si>
  <si>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</si>
  <si>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</si>
  <si>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2010.09.02</t>
  </si>
  <si>
    <t>Benjamin D'Emden</t>
  </si>
  <si>
    <t>Lacerations to face and neck</t>
  </si>
  <si>
    <t>The Daily Telegraph, 9/3/2010</t>
  </si>
  <si>
    <t>2010.09.03.b</t>
  </si>
  <si>
    <t>Jason Coffman</t>
  </si>
  <si>
    <t xml:space="preserve">Lacerations to right  hand </t>
  </si>
  <si>
    <t>S. Petersohn; Daytona Beach News-Journal, 9/3/2010</t>
  </si>
  <si>
    <t>2010.09.03.a</t>
  </si>
  <si>
    <t>Andrew Heald</t>
  </si>
  <si>
    <t>S. Petersohn;            M. Johnson, Daytona Beach News-Journal, 9/3/2010</t>
  </si>
  <si>
    <t>2010.09.04</t>
  </si>
  <si>
    <t>Kris Kerr</t>
  </si>
  <si>
    <t>No injury, shark charged surfboard</t>
  </si>
  <si>
    <t>CBS News, 9/10/2010</t>
  </si>
  <si>
    <t>2010.09.06.R</t>
  </si>
  <si>
    <t>Ha'api</t>
  </si>
  <si>
    <t>Swimming /  Whale Watching</t>
  </si>
  <si>
    <t>Bjørn Jensen</t>
  </si>
  <si>
    <t>New Zealand Herald, 9/6/2010</t>
  </si>
  <si>
    <t>2010.09.07</t>
  </si>
  <si>
    <t>Jason Whitworth</t>
  </si>
  <si>
    <t>Lacerations to left wrist</t>
  </si>
  <si>
    <t>St. Augustine Record, 9/9/2010</t>
  </si>
  <si>
    <t>2010.09.13</t>
  </si>
  <si>
    <t>Fraser's Reef</t>
  </si>
  <si>
    <t>Jake Davis</t>
  </si>
  <si>
    <t>Lacerations and puncture wounds to leg and foot</t>
  </si>
  <si>
    <t>Daily Telegraph, 9/16/2010</t>
  </si>
  <si>
    <t>2010.09.21</t>
  </si>
  <si>
    <t>Between Dyer Island and Pearly Beach</t>
  </si>
  <si>
    <t xml:space="preserve">Khanyisile Momoza  </t>
  </si>
  <si>
    <t>Cape Argus, 9/25/2010</t>
  </si>
  <si>
    <t>2010.09.24</t>
  </si>
  <si>
    <t>Sandridge Beach</t>
  </si>
  <si>
    <t>Caleb Kauchak</t>
  </si>
  <si>
    <t>Bite to left ankle and knee</t>
  </si>
  <si>
    <t>K.Adams, The Virginian Pilot, 9/24/2010</t>
  </si>
  <si>
    <t>2010.09.27</t>
  </si>
  <si>
    <t>David Lowden</t>
  </si>
  <si>
    <t>No injury, surfboard rammed</t>
  </si>
  <si>
    <t>2010.10.01</t>
  </si>
  <si>
    <t>Melkbaai, Strand</t>
  </si>
  <si>
    <t>3 lacerations to foot</t>
  </si>
  <si>
    <t>News24.com, 10/1/2010</t>
  </si>
  <si>
    <t>2010.10.02.b</t>
  </si>
  <si>
    <t>Jose Molla</t>
  </si>
  <si>
    <t>Sharksurvivors.com</t>
  </si>
  <si>
    <t>2010.10.02.a</t>
  </si>
  <si>
    <t>Elbow Cay</t>
  </si>
  <si>
    <t>Jane Engle</t>
  </si>
  <si>
    <t>Bitten between left ankle &amp; knee</t>
  </si>
  <si>
    <t>Possibly a 6' lemon shark</t>
  </si>
  <si>
    <t>The Tribune, 10/4/2010</t>
  </si>
  <si>
    <t>2010.10.09</t>
  </si>
  <si>
    <t>Mullaway Headland</t>
  </si>
  <si>
    <t>Ken Turk</t>
  </si>
  <si>
    <t xml:space="preserve">Bull shark, 1.4m </t>
  </si>
  <si>
    <t>The Coffs Coast Advocate, 10/16/2010</t>
  </si>
  <si>
    <t>2010.10.20</t>
  </si>
  <si>
    <t>Elena Rubanovich.</t>
  </si>
  <si>
    <t>Multiple lacerations to left leg and foot</t>
  </si>
  <si>
    <t>M. Salem; Y. Sobolev</t>
  </si>
  <si>
    <t>2010.10.22</t>
  </si>
  <si>
    <t>Surf Beach, Vandenberg AFB, Santa Barbara County</t>
  </si>
  <si>
    <t>Lucas Ransom</t>
  </si>
  <si>
    <t xml:space="preserve">White shark, 14' to 18' </t>
  </si>
  <si>
    <t>2010.10.23.a</t>
  </si>
  <si>
    <t>Wedge Island</t>
  </si>
  <si>
    <t>Kite Surfing</t>
  </si>
  <si>
    <t>Liam Walker</t>
  </si>
  <si>
    <t>Lacerations to lower right leg</t>
  </si>
  <si>
    <t>2010.10.23.b</t>
  </si>
  <si>
    <t>Burnt Cove near Eastport, Washington County</t>
  </si>
  <si>
    <t>Scott MacNichol</t>
  </si>
  <si>
    <t>No injury to diver, shark bit his video camera</t>
  </si>
  <si>
    <t xml:space="preserve">Porbeagle shark, 8' </t>
  </si>
  <si>
    <t>Bangor Daily News, 10/27/2010</t>
  </si>
  <si>
    <t>2010.10.25</t>
  </si>
  <si>
    <t>350 miles from Faial Island</t>
  </si>
  <si>
    <t>crewman from the Gedi</t>
  </si>
  <si>
    <t xml:space="preserve">PROVOKED INCIDENT?  </t>
  </si>
  <si>
    <t>Jornal Diario, 10/26/2010</t>
  </si>
  <si>
    <t>2010.10.28.R</t>
  </si>
  <si>
    <t>Cheynes Beach</t>
  </si>
  <si>
    <t>Deacon Plant</t>
  </si>
  <si>
    <t>No injury, shark head-butted diver's thigh</t>
  </si>
  <si>
    <t>Albany &amp; Great Southern Weekender, 10/28/2010</t>
  </si>
  <si>
    <t>2010.10.28</t>
  </si>
  <si>
    <t>Florence</t>
  </si>
  <si>
    <t>No injury to surfer</t>
  </si>
  <si>
    <t>2010.10.30</t>
  </si>
  <si>
    <t>Off Garden Island</t>
  </si>
  <si>
    <t>Elyse Frankcom</t>
  </si>
  <si>
    <t>Torso and left buttock bitten</t>
  </si>
  <si>
    <t>Perth Now, 10/30/2010</t>
  </si>
  <si>
    <t>2010.11.12.R</t>
  </si>
  <si>
    <t>Between Carnac and Garden Islands</t>
  </si>
  <si>
    <t>4-m runabout. Occupant: Allen Gade</t>
  </si>
  <si>
    <t>No injury to occupant. Shark rammed bottom of the boat</t>
  </si>
  <si>
    <t>R. Hidding</t>
  </si>
  <si>
    <t>2010.11.14</t>
  </si>
  <si>
    <t>Balian</t>
  </si>
  <si>
    <t>Bali Waves</t>
  </si>
  <si>
    <t>2010.11.15</t>
  </si>
  <si>
    <t>Boca Chica</t>
  </si>
  <si>
    <t>Pinales Pedro Zapata</t>
  </si>
  <si>
    <t>Dominican Today, 11/15/2010</t>
  </si>
  <si>
    <t>2010.11.19</t>
  </si>
  <si>
    <t>Palmyra Atoll</t>
  </si>
  <si>
    <t>Kydd Pollock</t>
  </si>
  <si>
    <t>Head bitten by netted shark PROVOKED INCIDENT</t>
  </si>
  <si>
    <t>Sunday News, 12/12/2010</t>
  </si>
  <si>
    <t>2010.11.27.R</t>
  </si>
  <si>
    <t>Serious wounds to chest</t>
  </si>
  <si>
    <t>Samoa Observer, 11/27/2010</t>
  </si>
  <si>
    <t>2010.11.27</t>
  </si>
  <si>
    <t>Native Dog Beach</t>
  </si>
  <si>
    <t>Michael Utley</t>
  </si>
  <si>
    <t>mailonline.com, 12/2/2010</t>
  </si>
  <si>
    <t>2010.11.30.a</t>
  </si>
  <si>
    <t>Coral Bay, Sharm el-Sheikh</t>
  </si>
  <si>
    <t xml:space="preserve">Olga Martsinko </t>
  </si>
  <si>
    <t>Foot and arm bitten</t>
  </si>
  <si>
    <t>Oceanic whitetip shark, 2.5m, female</t>
  </si>
  <si>
    <t>M. Levine, R. Collier, E. Ritter, M. Fouda, et al</t>
  </si>
  <si>
    <t>2010.11.30.b</t>
  </si>
  <si>
    <t xml:space="preserve">Lyudmila Stolyarova </t>
  </si>
  <si>
    <t>Foot severed, Right forearm severed, lacerations to left hand (defense wounds)</t>
  </si>
  <si>
    <t>2010.12.01.a</t>
  </si>
  <si>
    <t>Ras Nasrani, Sharm el-Sheikh</t>
  </si>
  <si>
    <t xml:space="preserve">Viktor Koliy </t>
  </si>
  <si>
    <t>2010.12.01.b</t>
  </si>
  <si>
    <t xml:space="preserve">Yevgeniy (Eugene) Trishkin </t>
  </si>
  <si>
    <t>Both arms severely bitten</t>
  </si>
  <si>
    <t xml:space="preserve">Mako shark </t>
  </si>
  <si>
    <t>2010.12.03.R</t>
  </si>
  <si>
    <t>Wei Ong</t>
  </si>
  <si>
    <t>M. Trott, Indo Surf Life, 12/5/2010</t>
  </si>
  <si>
    <t>2010.12.05</t>
  </si>
  <si>
    <t>Middle Garden, Sharm el-Shiekh</t>
  </si>
  <si>
    <t>Renate Seiffert</t>
  </si>
  <si>
    <t xml:space="preserve">Oceanic whitetip shark, 2.5m </t>
  </si>
  <si>
    <t>2010.12.11</t>
  </si>
  <si>
    <t>Tavares Bay, Maui</t>
  </si>
  <si>
    <t>Andrew Wilson</t>
  </si>
  <si>
    <t>Maui News, 12/14/2010</t>
  </si>
  <si>
    <t>2010.12.17</t>
  </si>
  <si>
    <t xml:space="preserve">Jordi Gracia </t>
  </si>
  <si>
    <t>Lacerations to  foot</t>
  </si>
  <si>
    <t>Fiji Times Online, 12/19/2010</t>
  </si>
  <si>
    <t>2010.12.26</t>
  </si>
  <si>
    <t xml:space="preserve"> Kahului, Maui</t>
  </si>
  <si>
    <t xml:space="preserve">Vaun Stover-French </t>
  </si>
  <si>
    <t>Lacerations to his lower left leg, calf, foot &amp; ankle</t>
  </si>
  <si>
    <t>J. Howard, Surfing, 12/27/2010</t>
  </si>
  <si>
    <t>2011.01.03</t>
  </si>
  <si>
    <t>Busselton</t>
  </si>
  <si>
    <t xml:space="preserve">A 'tinnie". Occupants :Paul Sweeny, Paul Nieuwkerdk, John and Mark Kik </t>
  </si>
  <si>
    <t>No injury, shark nudged boat and bit propeller</t>
  </si>
  <si>
    <t>S. Gordon, Sky News, 1/4/2011</t>
  </si>
  <si>
    <t>2011.01.12.R</t>
  </si>
  <si>
    <t xml:space="preserve">Xcalak </t>
  </si>
  <si>
    <t>Attempting to fix motor</t>
  </si>
  <si>
    <t>Juan Miguel Infante Ramírez</t>
  </si>
  <si>
    <t>Bitten on leg and groin</t>
  </si>
  <si>
    <t>2011.01.15</t>
  </si>
  <si>
    <t>Zama Ndamase</t>
  </si>
  <si>
    <t>The Mercury, 1/15/211</t>
  </si>
  <si>
    <t>2011.01.20</t>
  </si>
  <si>
    <t xml:space="preserve">Cudgen Creek </t>
  </si>
  <si>
    <t>Mia Merlini</t>
  </si>
  <si>
    <t>Lacerations to both legs</t>
  </si>
  <si>
    <t>L. Brodnik, Tweed News, 1/22/2011</t>
  </si>
  <si>
    <t>2011.01.26</t>
  </si>
  <si>
    <t>West End</t>
  </si>
  <si>
    <t>Tiger Beach</t>
  </si>
  <si>
    <t>Jim Abernethy</t>
  </si>
  <si>
    <t xml:space="preserve">Arm bitten </t>
  </si>
  <si>
    <t>J. Abernethy</t>
  </si>
  <si>
    <t>2011.01.28</t>
  </si>
  <si>
    <t>Revillagigedo Islands</t>
  </si>
  <si>
    <t xml:space="preserve">Shark fishing on the Don Agustín-VI. </t>
  </si>
  <si>
    <t xml:space="preserve">C. Pedro Luis Beltrán Camargo </t>
  </si>
  <si>
    <t>Left eg bitten PROVOKED INCIDENT</t>
  </si>
  <si>
    <t>Sun Sentinel, 1/30/2011</t>
  </si>
  <si>
    <t>2011.01.31</t>
  </si>
  <si>
    <t>Cancun</t>
  </si>
  <si>
    <t>Nicole Moore</t>
  </si>
  <si>
    <t>Leg, forearm &amp; hand severely bitten</t>
  </si>
  <si>
    <t>El Diario de Yucatan, 2/1/2011</t>
  </si>
  <si>
    <t>2011.02.02</t>
  </si>
  <si>
    <t>Sundays River Mouth, Port Elizabeth</t>
  </si>
  <si>
    <t>Johannes Jonk</t>
  </si>
  <si>
    <t>Iafrica.com, 2/2/2011</t>
  </si>
  <si>
    <t>2011.02.04.R</t>
  </si>
  <si>
    <t>Manzanillo, Revillagigedo Islands</t>
  </si>
  <si>
    <t>Shark fishing on the Ricardo Astorga</t>
  </si>
  <si>
    <t xml:space="preserve">Porfirio Lugo Camacho </t>
  </si>
  <si>
    <t>Left foot bitten PROVOKED INCIDENT</t>
  </si>
  <si>
    <t>AngelGuardianMX, 2/4/2011</t>
  </si>
  <si>
    <t>2011.02.12</t>
  </si>
  <si>
    <t>Exmouth</t>
  </si>
  <si>
    <t>Allen ___</t>
  </si>
  <si>
    <t>2011.02.13</t>
  </si>
  <si>
    <t>Lacerations to calf by hooked shark PROVOKED INCIDENT</t>
  </si>
  <si>
    <t>Courier-Mail, 2/14/2011</t>
  </si>
  <si>
    <t>2011.02.17</t>
  </si>
  <si>
    <t>Off Perforated Island near Coffin Bay</t>
  </si>
  <si>
    <t>Peter Clarkson</t>
  </si>
  <si>
    <t>White shark x 2</t>
  </si>
  <si>
    <t>2011.02.19</t>
  </si>
  <si>
    <t>Saint Gilles</t>
  </si>
  <si>
    <t>Trois-Roches</t>
  </si>
  <si>
    <t xml:space="preserve">Eric Dargent </t>
  </si>
  <si>
    <t>Left leg severed at the knee</t>
  </si>
  <si>
    <t>Clicanoo.com, 2/21/2011</t>
  </si>
  <si>
    <t>2011.02.23</t>
  </si>
  <si>
    <t>Bay of Bweedro, Ouvéa</t>
  </si>
  <si>
    <t>Jean-Luc Majele</t>
  </si>
  <si>
    <t>Les Nouvelles Caledoniennes, 2/25/2011</t>
  </si>
  <si>
    <t>2011.02.28.R</t>
  </si>
  <si>
    <t xml:space="preserve">Between </t>
  </si>
  <si>
    <t>Shane Nyari</t>
  </si>
  <si>
    <t>Lacerations to right hand by hooked shark PROVOKED INCIDENT</t>
  </si>
  <si>
    <t>Bull shark, 2m</t>
  </si>
  <si>
    <t>2011.03.10</t>
  </si>
  <si>
    <t>Prem Puri</t>
  </si>
  <si>
    <t>No injury, surboard broken</t>
  </si>
  <si>
    <t>Northern Star, 3/11/2011</t>
  </si>
  <si>
    <t>2011.03.16</t>
  </si>
  <si>
    <t>Jimmys Beach, Port Stephens</t>
  </si>
  <si>
    <t>Wakeboarding</t>
  </si>
  <si>
    <t>Lisa Mondy</t>
  </si>
  <si>
    <t>Severe injuries to head, neck, shoulder &amp; upper left arm</t>
  </si>
  <si>
    <t>3 m to 4 m shark</t>
  </si>
  <si>
    <t>The Sydney Morning Herald, 3/17/2011</t>
  </si>
  <si>
    <t>2011.03.21.a</t>
  </si>
  <si>
    <t xml:space="preserve">Nukudamu </t>
  </si>
  <si>
    <t>Diving / fishing</t>
  </si>
  <si>
    <t>Metereti Jeke</t>
  </si>
  <si>
    <t>Left forearm severely bitten, surgically amputated</t>
  </si>
  <si>
    <t>Fiji Times Online, 3/24/2011</t>
  </si>
  <si>
    <t>2011.03.21.b</t>
  </si>
  <si>
    <t xml:space="preserve">Andrew Masternak </t>
  </si>
  <si>
    <t>Mississauga.net, 3/29/2011</t>
  </si>
  <si>
    <t>2011.03.23</t>
  </si>
  <si>
    <t>Crowdy Head</t>
  </si>
  <si>
    <t>David Pearson</t>
  </si>
  <si>
    <t>Severe injury to left forearm</t>
  </si>
  <si>
    <t>Bull shark, 2.5m</t>
  </si>
  <si>
    <t>Nine News, 3/24/2011</t>
  </si>
  <si>
    <t>2011.03.24</t>
  </si>
  <si>
    <t>Gaviotas Beach, Cancun</t>
  </si>
  <si>
    <t>Liuba Taran</t>
  </si>
  <si>
    <t>Lower leg &amp; foot bitten</t>
  </si>
  <si>
    <t>Canadian press, 3/25/2011</t>
  </si>
  <si>
    <t>2011.03.29.R</t>
  </si>
  <si>
    <t>Matagorda Beach</t>
  </si>
  <si>
    <t>Standing, holding shark pup</t>
  </si>
  <si>
    <t>Orlando</t>
  </si>
  <si>
    <t>Minor laceration to shoulder from captive shark PROVOKED INCIDENT</t>
  </si>
  <si>
    <t>Blacktip shark pup</t>
  </si>
  <si>
    <t>You Tube, Baby Blacktip Shark Attack - How NOT to hold a shark.</t>
  </si>
  <si>
    <t>2011.04.08</t>
  </si>
  <si>
    <t>Malake Island, Ra Province</t>
  </si>
  <si>
    <t xml:space="preserve">Etuate Caucau </t>
  </si>
  <si>
    <t>Minor injuries to left leg and hand</t>
  </si>
  <si>
    <t>Bula Namaste, 4/10/2011</t>
  </si>
  <si>
    <t>2011.04.12</t>
  </si>
  <si>
    <t>Joe Ferrar</t>
  </si>
  <si>
    <t xml:space="preserve"> Bull shark, 2.5 m</t>
  </si>
  <si>
    <t>A.Brenneka, SharkAttackSurvivors.com</t>
  </si>
  <si>
    <t>2011.04.16</t>
  </si>
  <si>
    <t>Snapper Point</t>
  </si>
  <si>
    <t>Laine Hobson</t>
  </si>
  <si>
    <t>Puncture to left hand</t>
  </si>
  <si>
    <t>possibly a bronze whaler shark</t>
  </si>
  <si>
    <t>2011.04.22</t>
  </si>
  <si>
    <t>Ronald White</t>
  </si>
  <si>
    <t>Minor puncture wounds</t>
  </si>
  <si>
    <t>1' to 2' shark</t>
  </si>
  <si>
    <t>2011.04.23</t>
  </si>
  <si>
    <t>Red Bluffs</t>
  </si>
  <si>
    <t>Washing sand off a speared fish</t>
  </si>
  <si>
    <t>Marcus van der Vyver</t>
  </si>
  <si>
    <t>reef shark, 1.5m</t>
  </si>
  <si>
    <t>2011.04.26</t>
  </si>
  <si>
    <t>Anthony Segrich</t>
  </si>
  <si>
    <t>Bull shark, 12'</t>
  </si>
  <si>
    <t>J. Wigham III, Palm Beach Post, 4/27/2011</t>
  </si>
  <si>
    <t>2011.05.04</t>
  </si>
  <si>
    <t>Trevor Burger</t>
  </si>
  <si>
    <t>The Witness, 5/10/2011</t>
  </si>
  <si>
    <t>2011.05.07.R</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</si>
  <si>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</si>
  <si>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</si>
  <si>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</si>
  <si>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</si>
  <si>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</si>
  <si>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2011.05.10</t>
  </si>
  <si>
    <t>Brian Storch</t>
  </si>
  <si>
    <t>Laceration to arm by captive shark PROVOKED INCIDENT</t>
  </si>
  <si>
    <t>Sandbar shark ,8'</t>
  </si>
  <si>
    <t>News 7, 5/11/2011</t>
  </si>
  <si>
    <t>2011.05.13.a</t>
  </si>
  <si>
    <t>Adrian Bronson</t>
  </si>
  <si>
    <t>Minor injury; puncture wounds to calf</t>
  </si>
  <si>
    <t>L. Lelis, Orlando Sentinel, 5/13/2011</t>
  </si>
  <si>
    <t>2011.05.13.b</t>
  </si>
  <si>
    <t>Bob Brown</t>
  </si>
  <si>
    <t>Lacerations to left foot &amp; ankle</t>
  </si>
  <si>
    <t>News 4, 5/16/2011</t>
  </si>
  <si>
    <t>2011.05.21.a</t>
  </si>
  <si>
    <t>Kendec</t>
  </si>
  <si>
    <t>Nathan ____</t>
  </si>
  <si>
    <t xml:space="preserve"> Tiger shark, 2.8m</t>
  </si>
  <si>
    <t>Radio New Zealand &amp; Les Nouvelles Caledoniennes, 5/23/2011</t>
  </si>
  <si>
    <t>2011.05.21.b</t>
  </si>
  <si>
    <t>Levan Point</t>
  </si>
  <si>
    <t>Warren Smart</t>
  </si>
  <si>
    <t>News 24, 5/21/2011</t>
  </si>
  <si>
    <t>2011.05.22</t>
  </si>
  <si>
    <t>Lyman Beach, Kailua-Kona</t>
  </si>
  <si>
    <t>Paddle boarding</t>
  </si>
  <si>
    <t>Alaina DeBina</t>
  </si>
  <si>
    <t>Hawaii News Now, 5/22/2011</t>
  </si>
  <si>
    <t>2011.05.25</t>
  </si>
  <si>
    <t>Theresa Fernandez</t>
  </si>
  <si>
    <t>Tiger shark, 10'</t>
  </si>
  <si>
    <t>Star Advertiser, 5/26/2011</t>
  </si>
  <si>
    <t>2011.05.29</t>
  </si>
  <si>
    <t>Robberg Beach</t>
  </si>
  <si>
    <t>Clinton Nelson</t>
  </si>
  <si>
    <t>The George Herald, 5/30/2011</t>
  </si>
  <si>
    <t>2011.05.30</t>
  </si>
  <si>
    <t>Follett's Island, Brazoria County</t>
  </si>
  <si>
    <t>Standing or boogie boardin</t>
  </si>
  <si>
    <t>Kori Robertson</t>
  </si>
  <si>
    <t xml:space="preserve">Lacerations &amp; punctures to right thigh </t>
  </si>
  <si>
    <t>KHOU.com, 5/31/2011</t>
  </si>
  <si>
    <t>2011.06.01</t>
  </si>
  <si>
    <t>Kedah</t>
  </si>
  <si>
    <t>Palau Payar</t>
  </si>
  <si>
    <t>Canadian teen</t>
  </si>
  <si>
    <t>Laceration to dorsum of right foot</t>
  </si>
  <si>
    <t xml:space="preserve">Blacktip reef shark </t>
  </si>
  <si>
    <t>meglognature.blogspot.com</t>
  </si>
  <si>
    <t>2011.06.06.a</t>
  </si>
  <si>
    <t>Alan McIntosh</t>
  </si>
  <si>
    <t>Puncture wound to calf</t>
  </si>
  <si>
    <t>L. Lelis, Orlando Sentinel, 6/7/2011</t>
  </si>
  <si>
    <t>2011.06.06.R</t>
  </si>
  <si>
    <t>San Andrés archipelago</t>
  </si>
  <si>
    <t>Albuquerque Cay</t>
  </si>
  <si>
    <t>Jhon Jairo James</t>
  </si>
  <si>
    <t>Injuries to right hand and forearm</t>
  </si>
  <si>
    <t>Il Isleno.com, 6/6/2011</t>
  </si>
  <si>
    <t>2011.06.06.b</t>
  </si>
  <si>
    <t>Justin Schlaefli</t>
  </si>
  <si>
    <t>No injury, minor damage to wetsuit</t>
  </si>
  <si>
    <t>Sevengill shark, 6' to 8'</t>
  </si>
  <si>
    <t>2011.06.12</t>
  </si>
  <si>
    <t>Off Jupiter Inlet, Palm Beach County</t>
  </si>
  <si>
    <t>Daniel Webb</t>
  </si>
  <si>
    <t>WPTV, 6/13/2011</t>
  </si>
  <si>
    <t>2011.06.14.R</t>
  </si>
  <si>
    <t>St. Ives</t>
  </si>
  <si>
    <t>16' Dreamcatcher. Occupant: Ian Bussus</t>
  </si>
  <si>
    <t>No injury, shark slammed into boat</t>
  </si>
  <si>
    <t>Oceanic whitetip shark, 7'</t>
  </si>
  <si>
    <t>G. Box-Turnbull, Daily Mirror, 6/14/2011</t>
  </si>
  <si>
    <t>2011.06.15</t>
  </si>
  <si>
    <t>Boucan-Canot</t>
  </si>
  <si>
    <t>Eddie Aubert</t>
  </si>
  <si>
    <t>Surfprevention.com, 6/16/2011</t>
  </si>
  <si>
    <t>2011.06.19.a</t>
  </si>
  <si>
    <t>Kevin Moraga</t>
  </si>
  <si>
    <t>D. Martinez, Tico Times, 6/21/2011</t>
  </si>
  <si>
    <t>2011.06.19.b</t>
  </si>
  <si>
    <t>Cefor Lewis</t>
  </si>
  <si>
    <t>fptci.com, 6/23/2011</t>
  </si>
  <si>
    <t>2011.06.21</t>
  </si>
  <si>
    <t>Perdido Key, Escambia County</t>
  </si>
  <si>
    <t>Tyler McConnell</t>
  </si>
  <si>
    <t>Lacerations to foot and ankle</t>
  </si>
  <si>
    <t>B. Raines, Press-Register, 6/21/2011</t>
  </si>
  <si>
    <t>2011.06.24</t>
  </si>
  <si>
    <t>Doug Green</t>
  </si>
  <si>
    <t xml:space="preserve">Shark leapt onto surfboard; surfer uninjured </t>
  </si>
  <si>
    <t>White shark, 5' k</t>
  </si>
  <si>
    <t>2011.06.28</t>
  </si>
  <si>
    <t>Paolo Stanchi</t>
  </si>
  <si>
    <t>Lacerations to left leg and hands</t>
  </si>
  <si>
    <t>Dusky shark, 3m</t>
  </si>
  <si>
    <t>Surfline.com, 6/28/2011</t>
  </si>
  <si>
    <t>2011.06.29</t>
  </si>
  <si>
    <t>Praia do Pina</t>
  </si>
  <si>
    <t xml:space="preserve">Malisson Lima </t>
  </si>
  <si>
    <t>USA Today, 6/29/2011</t>
  </si>
  <si>
    <t>2011.06.30</t>
  </si>
  <si>
    <t>Middle Caicos</t>
  </si>
  <si>
    <t>Mudjin Harbor</t>
  </si>
  <si>
    <t xml:space="preserve">Tyler Cyronak </t>
  </si>
  <si>
    <t>Lacerations to left shoulder and back</t>
  </si>
  <si>
    <t>T. Cyronak, R. Collier</t>
  </si>
  <si>
    <t>2011.07.05</t>
  </si>
  <si>
    <t>Sucre</t>
  </si>
  <si>
    <t>Libertad, San Onofre</t>
  </si>
  <si>
    <t xml:space="preserve">Andrés Tulio Amaya Vidal </t>
  </si>
  <si>
    <t>Right arm bitten, defense wounds to left hand</t>
  </si>
  <si>
    <t>El Universal, 7/6/2011</t>
  </si>
  <si>
    <t>2011.07.06</t>
  </si>
  <si>
    <t>Saint-Gilles</t>
  </si>
  <si>
    <t>Roches Noires</t>
  </si>
  <si>
    <t xml:space="preserve">Arnaud Dussel </t>
  </si>
  <si>
    <t>Minor injuries: scratches on nose &amp; ankle. Board broken in two</t>
  </si>
  <si>
    <t>V. Boyer, Le Journal de l’île de la Réunion, 7/7/2011</t>
  </si>
  <si>
    <t>2011.07.07.b</t>
  </si>
  <si>
    <t>Sunday Beach, Matagorda Island, Calhoun  County</t>
  </si>
  <si>
    <t>Nicholas Vossler</t>
  </si>
  <si>
    <t>A. Acosta, Victoria Advocate, 7/9/2011</t>
  </si>
  <si>
    <t>2011.07.07.a</t>
  </si>
  <si>
    <t>Shawn Hamilton</t>
  </si>
  <si>
    <t>J. Martinez, Corpus Christi Caller Times, 7/19/2011</t>
  </si>
  <si>
    <t>2011.07.13.a</t>
  </si>
  <si>
    <t>Off Lucaya</t>
  </si>
  <si>
    <t>Injuries to arm</t>
  </si>
  <si>
    <t>Royal Bahamas Police Force, 7/13/2011</t>
  </si>
  <si>
    <t>2011.07.13.b</t>
  </si>
  <si>
    <t>South Padre Island, Cameron County</t>
  </si>
  <si>
    <t>Eugenio González Paez</t>
  </si>
  <si>
    <t>E.G. Paez</t>
  </si>
  <si>
    <t>2011.07.15</t>
  </si>
  <si>
    <t xml:space="preserve">Brisants. </t>
  </si>
  <si>
    <t>Kayaking or Wave skiing</t>
  </si>
  <si>
    <t>Le Post, 7/19/2011</t>
  </si>
  <si>
    <t>2011.07.19</t>
  </si>
  <si>
    <t>Ocracoke Island, Hyde County</t>
  </si>
  <si>
    <t>Lucy Magnum</t>
  </si>
  <si>
    <t>Lower right leg &amp; foot bitten</t>
  </si>
  <si>
    <t>C. Creswell, GSAF; WITN.com</t>
  </si>
  <si>
    <t>2011.07.22</t>
  </si>
  <si>
    <t>Cintza Beach, East London</t>
  </si>
  <si>
    <t>Denver Struwig</t>
  </si>
  <si>
    <t>Upper left arm &amp; right leg bitten</t>
  </si>
  <si>
    <t>Zigzag, 7/22/2011</t>
  </si>
  <si>
    <t>2011.07.25</t>
  </si>
  <si>
    <t>Egg Harbor, Atlantic County</t>
  </si>
  <si>
    <t>Eric Aubrey</t>
  </si>
  <si>
    <t>No injury, shark bit boot</t>
  </si>
  <si>
    <t>NBC, 7/28/2011</t>
  </si>
  <si>
    <t>2011.07.30</t>
  </si>
  <si>
    <t>Fishing vessel. Occupants Gerry Malabago, Mark Anthony Malabago &amp; 2 others</t>
  </si>
  <si>
    <t>The two Malabagos were bitten by sharks but survived. The other occupants of the boat  were rescued.</t>
  </si>
  <si>
    <t>ABS-CBN News, 8/17/2011</t>
  </si>
  <si>
    <t>2011.07.31</t>
  </si>
  <si>
    <t xml:space="preserve">Gabriel Alves dos Santos </t>
  </si>
  <si>
    <t>Cause of death may have been drowning; remains scavenged by sharks</t>
  </si>
  <si>
    <t xml:space="preserve">surfguru.com.br </t>
  </si>
  <si>
    <t>2011.08.01</t>
  </si>
  <si>
    <t>Praslin</t>
  </si>
  <si>
    <t xml:space="preserve">Anse Lazio </t>
  </si>
  <si>
    <t xml:space="preserve">Nicolas Virolle </t>
  </si>
  <si>
    <t>Gulf News, 8/2/2011; Clicanoo, 8/4/2011</t>
  </si>
  <si>
    <t>2011.08.11</t>
  </si>
  <si>
    <t>Beaufort Inlet</t>
  </si>
  <si>
    <t>Don White</t>
  </si>
  <si>
    <t>Eyewitness News 9, 8/12/011</t>
  </si>
  <si>
    <t>2011.08.15</t>
  </si>
  <si>
    <t xml:space="preserve">Rudy Varney </t>
  </si>
  <si>
    <t>C. Creswell; Carolina Live, 8/15/2011</t>
  </si>
  <si>
    <t>2011.08.16.b</t>
  </si>
  <si>
    <t xml:space="preserve"> Vieques</t>
  </si>
  <si>
    <t xml:space="preserve">Floating </t>
  </si>
  <si>
    <t>Lydia Strunk</t>
  </si>
  <si>
    <t>Lacerations to  lower right leg and foot</t>
  </si>
  <si>
    <t>El Nuevodia, 7/17/2011</t>
  </si>
  <si>
    <t>2011.08.16.a</t>
  </si>
  <si>
    <t>Swimming or Snorkeling</t>
  </si>
  <si>
    <t>Ian Martin Redmond</t>
  </si>
  <si>
    <t>P. Cahalan, The Independent, 8/17/2011</t>
  </si>
  <si>
    <t>2011.08.16.c</t>
  </si>
  <si>
    <t>Teahupoo, Tahiti</t>
  </si>
  <si>
    <t>Adam 'Biff' D'Esposito</t>
  </si>
  <si>
    <t xml:space="preserve">Grey reef shark </t>
  </si>
  <si>
    <t>2011.08.17.b.</t>
  </si>
  <si>
    <t>Abrasions to left hand</t>
  </si>
  <si>
    <t>C. Creswell, GSAF; Wway, 8/17/2011</t>
  </si>
  <si>
    <t>2011.08.17.a</t>
  </si>
  <si>
    <t>Telyakovsky Bay, Khasan, Primorsky Krai (Far East)</t>
  </si>
  <si>
    <t>Vityaz</t>
  </si>
  <si>
    <t>Denis Udovenko</t>
  </si>
  <si>
    <t>AsiaOne, 8/17/2011</t>
  </si>
  <si>
    <t>2011.08.17.c.</t>
  </si>
  <si>
    <t>Kure Beach, New Hanover County</t>
  </si>
  <si>
    <t>Trang Aronian</t>
  </si>
  <si>
    <t>Possibly a 5' to 6' sandtiger shark</t>
  </si>
  <si>
    <t>2011.08.18</t>
  </si>
  <si>
    <t>Peter the Great Bay, Khasan, Primorsky Krai (Far East)</t>
  </si>
  <si>
    <t>Zheltukhin Island</t>
  </si>
  <si>
    <t xml:space="preserve">Valery Sidorovich </t>
  </si>
  <si>
    <t>Lacerations to hip, thigh and knee</t>
  </si>
  <si>
    <t>Ria Novosti, 8/18/2011</t>
  </si>
  <si>
    <t>2011.08.23</t>
  </si>
  <si>
    <t>Lookout Beach, near the Keurbooms river mouth in Plettenberg Bay</t>
  </si>
  <si>
    <t>Tim van Heerden</t>
  </si>
  <si>
    <t>White shark, &gt;6'</t>
  </si>
  <si>
    <t>News24, 8/23/2011</t>
  </si>
  <si>
    <t>2011.08.24.a</t>
  </si>
  <si>
    <t>WECT.com, 8/24/2011</t>
  </si>
  <si>
    <t>2011.08.24.b</t>
  </si>
  <si>
    <t>Buxton Beach, Dare County</t>
  </si>
  <si>
    <t>Kevin Dinneen</t>
  </si>
  <si>
    <t>Shark Times</t>
  </si>
  <si>
    <t>2011.08.26</t>
  </si>
  <si>
    <t>Primorsky Krai</t>
  </si>
  <si>
    <t>Slavyanka</t>
  </si>
  <si>
    <t>Standing, collecting sea stars</t>
  </si>
  <si>
    <t xml:space="preserve">Pavel Nechaev </t>
  </si>
  <si>
    <t>Superficial laceration to shoulder</t>
  </si>
  <si>
    <t>Voice of Russia, 8/27/2011</t>
  </si>
  <si>
    <t>2011.08.28.a</t>
  </si>
  <si>
    <t>Grass Island, Aransas County</t>
  </si>
  <si>
    <t>Mary Locklear</t>
  </si>
  <si>
    <t>Lacerations to anterior left shin, abrasion to posteior right leg</t>
  </si>
  <si>
    <t>M. Locklear</t>
  </si>
  <si>
    <t>2011.08.28.b</t>
  </si>
  <si>
    <t>Fantome Island</t>
  </si>
  <si>
    <t>Rooster</t>
  </si>
  <si>
    <t>Courier Pigeon, 8/30/2011</t>
  </si>
  <si>
    <t>2011.08.31</t>
  </si>
  <si>
    <t>Shane Lancaster</t>
  </si>
  <si>
    <t>News4JAX, 9/1/2011</t>
  </si>
  <si>
    <t>2011.09.02</t>
  </si>
  <si>
    <t>Daniel True</t>
  </si>
  <si>
    <t>Lacerations to ankle &amp; foot</t>
  </si>
  <si>
    <t>6' shark, possibly a blactip or spinner shark</t>
  </si>
  <si>
    <t>WESH.com, 9/2/2011</t>
  </si>
  <si>
    <t>2011.09.04.a</t>
  </si>
  <si>
    <t xml:space="preserve"> Bunker Bay</t>
  </si>
  <si>
    <t>Kyle James Burden</t>
  </si>
  <si>
    <t>Sunshine Coast Daily, 9/5/2011</t>
  </si>
  <si>
    <t>2011.09.04.b</t>
  </si>
  <si>
    <t>Nimitz State Beach, Oahu</t>
  </si>
  <si>
    <t>M. Filipe</t>
  </si>
  <si>
    <t>KITV.com, 9/4/2011</t>
  </si>
  <si>
    <t>2011.09.11.a</t>
  </si>
  <si>
    <t>Hula, near Port Moresby</t>
  </si>
  <si>
    <t>Thomas Viot</t>
  </si>
  <si>
    <t>Tiger shark, 2m</t>
  </si>
  <si>
    <t>Sydney Morning Herald, 9/12/2011</t>
  </si>
  <si>
    <t>2011.09.11.b</t>
  </si>
  <si>
    <t>Samoa Beach, Humboldt County</t>
  </si>
  <si>
    <t>Benjie Rose</t>
  </si>
  <si>
    <t>2011.09.16</t>
  </si>
  <si>
    <t>Daniel Jorgensen</t>
  </si>
  <si>
    <t>Daytona Beach News-Journal, 9/16/2011</t>
  </si>
  <si>
    <t>2011.09.17</t>
  </si>
  <si>
    <t xml:space="preserve">Mama Ngina Beach, Mombasa </t>
  </si>
  <si>
    <t>Mombasa411, 9/20/2011</t>
  </si>
  <si>
    <t>2011.09.19</t>
  </si>
  <si>
    <t xml:space="preserve">Mathieu Schiller </t>
  </si>
  <si>
    <t>zinfos974</t>
  </si>
  <si>
    <t>2011.09.20</t>
  </si>
  <si>
    <t>Tom Bartlett</t>
  </si>
  <si>
    <t>No injury, canoe bitten by shark</t>
  </si>
  <si>
    <t>R. Mizutani, KHON2, 9/23/2011</t>
  </si>
  <si>
    <t>2011.09.24.a</t>
  </si>
  <si>
    <t>Jumping in the waves</t>
  </si>
  <si>
    <t xml:space="preserve">Isaac O'Hara, </t>
  </si>
  <si>
    <t>Sun News, 9/26/2011</t>
  </si>
  <si>
    <t>2011.09.24.b</t>
  </si>
  <si>
    <t>Santa Maria Island, Manatee County</t>
  </si>
  <si>
    <t>C.J. Wickersham</t>
  </si>
  <si>
    <t>Herald Tribune, 9/24/2011</t>
  </si>
  <si>
    <t>2011.09.28.a</t>
  </si>
  <si>
    <t>Clovely Beach</t>
  </si>
  <si>
    <t>Michael Cohen</t>
  </si>
  <si>
    <t>News 24, 9/29/2011</t>
  </si>
  <si>
    <t>2011.09.28.b</t>
  </si>
  <si>
    <t>Samaná Province</t>
  </si>
  <si>
    <t xml:space="preserve">Playa Jackson </t>
  </si>
  <si>
    <t>Leocadio Reyes Sarante</t>
  </si>
  <si>
    <t>Severe injuries to left arm PROVOKED INCIDENT</t>
  </si>
  <si>
    <t>Hoy Digital, 9/28/2011</t>
  </si>
  <si>
    <t>2011.09.30</t>
  </si>
  <si>
    <t>Hatillo Beach</t>
  </si>
  <si>
    <t>Rafael Colón Casanova</t>
  </si>
  <si>
    <t xml:space="preserve">Lacerations to lower right leg </t>
  </si>
  <si>
    <t>El Nuevodia, 9/30/2011</t>
  </si>
  <si>
    <t>2011.10.01</t>
  </si>
  <si>
    <t>Victor Meade</t>
  </si>
  <si>
    <t>Lacerations to right wrist and middle finger</t>
  </si>
  <si>
    <t>WKRG</t>
  </si>
  <si>
    <t>2011.10.02</t>
  </si>
  <si>
    <t>Javier Perez</t>
  </si>
  <si>
    <t>Minor injury to thigh</t>
  </si>
  <si>
    <t>Herald Tribune, 10/2/2011</t>
  </si>
  <si>
    <t>2011.10.05</t>
  </si>
  <si>
    <t>Cap La Houssaye</t>
  </si>
  <si>
    <t xml:space="preserve">Jean-Pierre Castellani </t>
  </si>
  <si>
    <t>Clicanoo, 10/5/2011</t>
  </si>
  <si>
    <t>2011.10.09</t>
  </si>
  <si>
    <t>Bryn Martin</t>
  </si>
  <si>
    <t>Perth Now, 10/11/2011</t>
  </si>
  <si>
    <t>2011.10.10</t>
  </si>
  <si>
    <t>Seaside</t>
  </si>
  <si>
    <t>Doug Niblack</t>
  </si>
  <si>
    <t>R.Collier; KATU News, 10/11/2011</t>
  </si>
  <si>
    <t>2011.10.11</t>
  </si>
  <si>
    <t>Cape Canaveral</t>
  </si>
  <si>
    <t>Tim Riley</t>
  </si>
  <si>
    <t>T. Riley</t>
  </si>
  <si>
    <t>2011.10.19</t>
  </si>
  <si>
    <t>Elwood Beach</t>
  </si>
  <si>
    <t xml:space="preserve">Andrew Houston </t>
  </si>
  <si>
    <t>Small bruise to calf</t>
  </si>
  <si>
    <t>Port Jackson shark, 1m</t>
  </si>
  <si>
    <t>The Age, 10/20/2011</t>
  </si>
  <si>
    <t>2011.10.20</t>
  </si>
  <si>
    <t>Newport, Lincoln County</t>
  </si>
  <si>
    <t>Bobby Gumm</t>
  </si>
  <si>
    <t>2011.10.22</t>
  </si>
  <si>
    <t>George Wainwright</t>
  </si>
  <si>
    <t>Sky News, 10/22/2011</t>
  </si>
  <si>
    <t>2011.10.28.R</t>
  </si>
  <si>
    <t>Moray</t>
  </si>
  <si>
    <t>Spey Bay</t>
  </si>
  <si>
    <t>Andrew Rollo</t>
  </si>
  <si>
    <t xml:space="preserve">No injury, shark bumped leg &amp; board. </t>
  </si>
  <si>
    <t>8' to 10' shark</t>
  </si>
  <si>
    <t>Daily Record, 10/28/2011</t>
  </si>
  <si>
    <t>2011.10.29.</t>
  </si>
  <si>
    <t>Eric Tarantino</t>
  </si>
  <si>
    <t>Lacerations to right wrist, foream &amp; neck</t>
  </si>
  <si>
    <t>2011.10.28.</t>
  </si>
  <si>
    <t>uShaka Aquarium, Durban</t>
  </si>
  <si>
    <t>Durban Radio, 10/29/2011</t>
  </si>
  <si>
    <t>2007.11.00</t>
  </si>
  <si>
    <t>Shark diving</t>
  </si>
  <si>
    <t xml:space="preserve">Patrick Walsh &amp; Paul Damgaard </t>
  </si>
  <si>
    <t>White shark breached cage. No injury to occupants</t>
  </si>
  <si>
    <t>Today Show</t>
  </si>
  <si>
    <t>2011.11.11</t>
  </si>
  <si>
    <t>Bois-Blanc</t>
  </si>
  <si>
    <t>Sainte-Rose</t>
  </si>
  <si>
    <t>Free diving / spearfishing</t>
  </si>
  <si>
    <t>Jean-Paul Delaunay</t>
  </si>
  <si>
    <t>H. Nickel &amp; A. Brenneka, SharkAttackSurvivors.com</t>
  </si>
  <si>
    <t>2011.11.12</t>
  </si>
  <si>
    <t xml:space="preserve">Jerônimo Pereira da Paz </t>
  </si>
  <si>
    <t>2011.11.20.R</t>
  </si>
  <si>
    <t>East New Britain</t>
  </si>
  <si>
    <t>Pigeon Island</t>
  </si>
  <si>
    <t>No injury, shark collided with diver</t>
  </si>
  <si>
    <t>you Tube, Shark Attack at 57 metres</t>
  </si>
  <si>
    <t>2011.11.22</t>
  </si>
  <si>
    <t>Pigeon Point</t>
  </si>
  <si>
    <t>Harry Pali</t>
  </si>
  <si>
    <t>White shark, 15' to 16'</t>
  </si>
  <si>
    <t>2011.11.28</t>
  </si>
  <si>
    <t>Peregian</t>
  </si>
  <si>
    <t>Eamon Kriz</t>
  </si>
  <si>
    <t>Puncture marks to foot</t>
  </si>
  <si>
    <t xml:space="preserve">Sunshire Coast Daily, 12/1/2011 </t>
  </si>
  <si>
    <t>2011.11.29</t>
  </si>
  <si>
    <t>Tabanan</t>
  </si>
  <si>
    <t>Marc Andrews</t>
  </si>
  <si>
    <t>Daily Telegraph, 11/30/2011</t>
  </si>
  <si>
    <t>2011.12.02</t>
  </si>
  <si>
    <t>Milton Carter</t>
  </si>
  <si>
    <t>Torn shoulder ligament as result of collision with shark</t>
  </si>
  <si>
    <t>Northern Star, 12/3/2011</t>
  </si>
  <si>
    <t>2011.12.05</t>
  </si>
  <si>
    <t>Bushy Ilet</t>
  </si>
  <si>
    <t>Dave Fordson</t>
  </si>
  <si>
    <t>Killed by a shark or crocodile.</t>
  </si>
  <si>
    <t>H. Beck, Cairns.com, 12/7/2011</t>
  </si>
  <si>
    <t>2011.12.06</t>
  </si>
  <si>
    <t>Seaside Cove</t>
  </si>
  <si>
    <t xml:space="preserve">Minor injury to calf </t>
  </si>
  <si>
    <t>Seaside Signal, 12/6/2011</t>
  </si>
  <si>
    <t>2011.12.07.a</t>
  </si>
  <si>
    <t>Ronald Mason</t>
  </si>
  <si>
    <t xml:space="preserve">Minor injuries to left leg </t>
  </si>
  <si>
    <t>The Australian, 12/12/2011</t>
  </si>
  <si>
    <t>2011.12.07.b</t>
  </si>
  <si>
    <t>Between Sodwana &amp; Cape Vidal</t>
  </si>
  <si>
    <t>Richard Kohler</t>
  </si>
  <si>
    <t>No injury, ski damaged</t>
  </si>
  <si>
    <t>Durban Daily News, 12/8/2011</t>
  </si>
  <si>
    <t>2011.12.11</t>
  </si>
  <si>
    <t>Angourie</t>
  </si>
  <si>
    <t>Steve King</t>
  </si>
  <si>
    <t>5 puncture wounds to thigh</t>
  </si>
  <si>
    <t>Daily Examiner, 12/11/2011</t>
  </si>
  <si>
    <t>2011.12.21.a</t>
  </si>
  <si>
    <t>Noordhoek, Port Elizabeth</t>
  </si>
  <si>
    <t>Werner Coetzee</t>
  </si>
  <si>
    <t>No injury but kayak dented</t>
  </si>
  <si>
    <t>Port Elizabeth Herald, 12/22/2011</t>
  </si>
  <si>
    <t>2011.12.21.b</t>
  </si>
  <si>
    <t>Makahuena Point, Kauai</t>
  </si>
  <si>
    <t>Keone Miyake</t>
  </si>
  <si>
    <t>No injury, after kayak collided with the shark, it bit the rudder  PROVOKED INCIDENT</t>
  </si>
  <si>
    <t xml:space="preserve">7' to 8' shark </t>
  </si>
  <si>
    <t>2011.12.23</t>
  </si>
  <si>
    <t>Will Futato</t>
  </si>
  <si>
    <t>Laceration to ankle</t>
  </si>
  <si>
    <t>Daytona Beach News-Journal, 12/24/2011</t>
  </si>
  <si>
    <t>2011.12.25</t>
  </si>
  <si>
    <t>Santa Elena</t>
  </si>
  <si>
    <t>Barandúa Beach</t>
  </si>
  <si>
    <t>Félix Júnior Lainez Trejos</t>
  </si>
  <si>
    <t>Lacerations to left thigh and calf</t>
  </si>
  <si>
    <t>2011.12.26.R</t>
  </si>
  <si>
    <t>Antigua</t>
  </si>
  <si>
    <t>St John's</t>
  </si>
  <si>
    <t>Fort James Beach</t>
  </si>
  <si>
    <t xml:space="preserve">Veron Edwards, Sr. </t>
  </si>
  <si>
    <t>Bitten on right hand &amp; wrist</t>
  </si>
  <si>
    <t>D. Francis, Caribarena, 12/26/2011</t>
  </si>
  <si>
    <t>2011.12.31</t>
  </si>
  <si>
    <t>Palm Beach Post,  12/31/2011</t>
  </si>
  <si>
    <t>2012.01.02</t>
  </si>
  <si>
    <t>Duranbah</t>
  </si>
  <si>
    <t>Hugo Silva</t>
  </si>
  <si>
    <t>No injury, punctures to swim fin</t>
  </si>
  <si>
    <t>Allegedly a 4 m tiger shark</t>
  </si>
  <si>
    <t>A. Brenneka, goldcoast.com.au, 1/3/2012</t>
  </si>
  <si>
    <t>2012.01.03</t>
  </si>
  <si>
    <t>North Avoca Beach</t>
  </si>
  <si>
    <t>Mike Wells</t>
  </si>
  <si>
    <t>Right forearm and wrist injured</t>
  </si>
  <si>
    <t>Daily Telegraph, 1/3/2012</t>
  </si>
  <si>
    <t>2012.01.13</t>
  </si>
  <si>
    <t>Lincoln City, Lincoln County</t>
  </si>
  <si>
    <t>Steve Harnack</t>
  </si>
  <si>
    <t>No injury, surfboard damaged</t>
  </si>
  <si>
    <t>2012.01.15</t>
  </si>
  <si>
    <t>Lungisani Msungubana</t>
  </si>
  <si>
    <t>Thought to involve a bull shark</t>
  </si>
  <si>
    <t>News 24, 1/15/2012; R. Bonorchis, Bloomberg News, 1/16/2012</t>
  </si>
  <si>
    <t>2012.01.18.b</t>
  </si>
  <si>
    <t>Taitung</t>
  </si>
  <si>
    <t>Taimali</t>
  </si>
  <si>
    <t>Bitten on left thigh     PROVOKED ACCIDENT</t>
  </si>
  <si>
    <t>Blue shark, 70-kg blue shark</t>
  </si>
  <si>
    <t>Taiwan television</t>
  </si>
  <si>
    <t>2012.01.18.a</t>
  </si>
  <si>
    <t>Redhead Beach</t>
  </si>
  <si>
    <t>Glen Folkard</t>
  </si>
  <si>
    <t>White shark, 2.7 m</t>
  </si>
  <si>
    <t>V. Peddemors</t>
  </si>
  <si>
    <t>2012.01.19</t>
  </si>
  <si>
    <t>David Pickering</t>
  </si>
  <si>
    <t>Tiger shark, 3m</t>
  </si>
  <si>
    <t>Sydney Morning Herald, 1/20/2012</t>
  </si>
  <si>
    <t>2012.01.22.R</t>
  </si>
  <si>
    <t>Cat Island</t>
  </si>
  <si>
    <t>Diving, photographing sharks</t>
  </si>
  <si>
    <t>Russell Easton</t>
  </si>
  <si>
    <t>No injury, shark grabbed his camera</t>
  </si>
  <si>
    <t>Evening Chronicle, 1/23/2012</t>
  </si>
  <si>
    <t>2012.01.27</t>
  </si>
  <si>
    <t>J. Graden</t>
  </si>
  <si>
    <t>No injury, shark bit swim fin</t>
  </si>
  <si>
    <t>HawaiiNow.com</t>
  </si>
  <si>
    <t>2012.02.06</t>
  </si>
  <si>
    <t>Wurtulla</t>
  </si>
  <si>
    <t>Nick Ferguson</t>
  </si>
  <si>
    <t>No injury, but fin lost from surfboard</t>
  </si>
  <si>
    <t>Sunshine Coast Daily, 2/7/2012</t>
  </si>
  <si>
    <t>2012.02.20</t>
  </si>
  <si>
    <t>8m inflatable boat. Occupants: Bhad Battle &amp; Kevin Overmeyer</t>
  </si>
  <si>
    <t>White shark, 7m</t>
  </si>
  <si>
    <t>Cape Argus, 2/21/2012</t>
  </si>
  <si>
    <t>2012.02.25</t>
  </si>
  <si>
    <t>Broughton Island</t>
  </si>
  <si>
    <t>B. Smee, Newcastle Herald, 2/27/2012</t>
  </si>
  <si>
    <t>2012.02.26</t>
  </si>
  <si>
    <t>Jason Lasser</t>
  </si>
  <si>
    <t>Laceration to right foot when he struck a shark PROVOKED INCIDENT</t>
  </si>
  <si>
    <t>Aspen Daily News, 2/29/2012</t>
  </si>
  <si>
    <t>2012.03.01</t>
  </si>
  <si>
    <t>Antofagasta Province</t>
  </si>
  <si>
    <t>Antofagasta</t>
  </si>
  <si>
    <t>Fishing (illegally)</t>
  </si>
  <si>
    <t>Paye León Salomón</t>
  </si>
  <si>
    <t>Hand injured PROVOKED INCIDENT</t>
  </si>
  <si>
    <t>Soychile.cl, 3/1/2012</t>
  </si>
  <si>
    <t>2012.03.03</t>
  </si>
  <si>
    <t>Tabuk Province</t>
  </si>
  <si>
    <t>Off Duba</t>
  </si>
  <si>
    <t>Attempting to Kite surf from Egypt to Saudi Arabia</t>
  </si>
  <si>
    <t>Jan Lisewski</t>
  </si>
  <si>
    <t>Harassed by sharks but not injured by them</t>
  </si>
  <si>
    <t>Polskie Radio, 3/5/2012</t>
  </si>
  <si>
    <t>2012.03.04</t>
  </si>
  <si>
    <t>Justin Worral</t>
  </si>
  <si>
    <t>Brevard Times</t>
  </si>
  <si>
    <t>2012.03.05</t>
  </si>
  <si>
    <t>Port de la Marine</t>
  </si>
  <si>
    <t>Gerard Itema</t>
  </si>
  <si>
    <t>Clicanoo, 3/5/2012</t>
  </si>
  <si>
    <t>2012.03.06.a</t>
  </si>
  <si>
    <t>Shipwreck Cove, Melbourne Aquarium</t>
  </si>
  <si>
    <t>Diving, feeding sharks</t>
  </si>
  <si>
    <t>Superficial lacerations to right side of face PROVOKED ACCIDENT</t>
  </si>
  <si>
    <t>Tawny nurse shark, 40cm</t>
  </si>
  <si>
    <t>The Age, 3/6/2012</t>
  </si>
  <si>
    <t>2012.03.06.b</t>
  </si>
  <si>
    <t>Opunake, Taranake</t>
  </si>
  <si>
    <t>Peter Garrett</t>
  </si>
  <si>
    <t>NZ Herald, 3/7/2012</t>
  </si>
  <si>
    <t>2012.03.14.b</t>
  </si>
  <si>
    <t>Sydney Levy</t>
  </si>
  <si>
    <t>Bitten on ankle</t>
  </si>
  <si>
    <t>C. Graham, Daytona Beach News-Journal, 3/14/2012</t>
  </si>
  <si>
    <t>2012.03.14.a</t>
  </si>
  <si>
    <t>Nick Romano</t>
  </si>
  <si>
    <t>Bitten on calf</t>
  </si>
  <si>
    <t>2012.03.15</t>
  </si>
  <si>
    <t>Frank Wacha</t>
  </si>
  <si>
    <t>Possibly a 5' to 6' bull shark</t>
  </si>
  <si>
    <t>WPBF.com, 3/16/2012</t>
  </si>
  <si>
    <t>2012.03.20</t>
  </si>
  <si>
    <t>Nobby's Beach</t>
  </si>
  <si>
    <t>Billy O'Leary</t>
  </si>
  <si>
    <t>Courier Mail, 3/20/2012</t>
  </si>
  <si>
    <t>2012.03.22</t>
  </si>
  <si>
    <t>Kalbarri</t>
  </si>
  <si>
    <t xml:space="preserve">crayfish boat. Occupants: Dave &amp; Mitchell Duperouzel: </t>
  </si>
  <si>
    <t>No injury to occupants. Shark bit propelle, rope &amp; crayfish float</t>
  </si>
  <si>
    <t>Sydney Morning Herald, 3/22/2012</t>
  </si>
  <si>
    <t>2012.03.24</t>
  </si>
  <si>
    <t>Joey Coppola</t>
  </si>
  <si>
    <t>Minor lacerations to foot</t>
  </si>
  <si>
    <t>H. Frederick, NSB News, 3/24/2012</t>
  </si>
  <si>
    <t>2012.03.31</t>
  </si>
  <si>
    <t>Stratham Beach</t>
  </si>
  <si>
    <t>Peter Kurmann</t>
  </si>
  <si>
    <t xml:space="preserve">White shark, 4m </t>
  </si>
  <si>
    <t>Associated Press, 3/31/2012</t>
  </si>
  <si>
    <t>2012.04.03</t>
  </si>
  <si>
    <t>Leftovers near Chun's Reef, Oahu</t>
  </si>
  <si>
    <t>Joshua Holley</t>
  </si>
  <si>
    <t>Hawaii News Now, 4/3/2012</t>
  </si>
  <si>
    <t>2012.04.11</t>
  </si>
  <si>
    <t>Dolphin Bay, Innes National Park</t>
  </si>
  <si>
    <t>Michael Demasi</t>
  </si>
  <si>
    <t>Minor wound to his thigh when shark bit kayak</t>
  </si>
  <si>
    <t xml:space="preserve">White shark, 6m </t>
  </si>
  <si>
    <t>Adelaide Now, 4/12/2012</t>
  </si>
  <si>
    <t>2012.04.19.a</t>
  </si>
  <si>
    <t>Caves near Kogel Bay</t>
  </si>
  <si>
    <t xml:space="preserve">David Lilienfeld </t>
  </si>
  <si>
    <t xml:space="preserve">White shark, 4 m to 5m </t>
  </si>
  <si>
    <t>News 24, 4/19/2012</t>
  </si>
  <si>
    <t>2012.04.19.b</t>
  </si>
  <si>
    <t>Justin Ellingham</t>
  </si>
  <si>
    <t>MyFoxOrlando, 4/19/2012</t>
  </si>
  <si>
    <t>2012.05.06</t>
  </si>
  <si>
    <t>Off Catalina Island</t>
  </si>
  <si>
    <t>Rose McKereghan</t>
  </si>
  <si>
    <t>No injury, shark bit paddleboard</t>
  </si>
  <si>
    <t>R. Collier, A. Brenneka</t>
  </si>
  <si>
    <t>2012.05.09</t>
  </si>
  <si>
    <t>Karin Ulrike Stei</t>
  </si>
  <si>
    <t>Upper left thigh bitten</t>
  </si>
  <si>
    <t>News Channel 5</t>
  </si>
  <si>
    <t>2012.05.12</t>
  </si>
  <si>
    <t>Leffingwell Landing, Cambria,  San Luis Obispo County</t>
  </si>
  <si>
    <t>Kayaking / Fishing</t>
  </si>
  <si>
    <t>Joey Nocchi</t>
  </si>
  <si>
    <t>No injury, kayaker fell in the water when kayak bitten by a shark</t>
  </si>
  <si>
    <t>2012.05.16</t>
  </si>
  <si>
    <t xml:space="preserve">Matacucu Reef </t>
  </si>
  <si>
    <t xml:space="preserve">Tevita Naborisi </t>
  </si>
  <si>
    <t>Fiji Times, 5/17/2012</t>
  </si>
  <si>
    <t>2012.05.20</t>
  </si>
  <si>
    <t>Iroquiois Point, Oahu</t>
  </si>
  <si>
    <t>Jerry Gallardo</t>
  </si>
  <si>
    <t>No injury, teethmarks in kayak</t>
  </si>
  <si>
    <t>Hawaii Now, 5/25/2012</t>
  </si>
  <si>
    <t>2012.05.23</t>
  </si>
  <si>
    <t>Chad Refro</t>
  </si>
  <si>
    <t>First Coast News, 5/24/2012</t>
  </si>
  <si>
    <t>2012.05.29</t>
  </si>
  <si>
    <t xml:space="preserve"> Boca de la Leña, La Unión</t>
  </si>
  <si>
    <t xml:space="preserve">Benigno Medina Navarrete </t>
  </si>
  <si>
    <t>Left hand severed</t>
  </si>
  <si>
    <t>El Sol ee Morelia, 5/30/2012</t>
  </si>
  <si>
    <t>2012.05.31</t>
  </si>
  <si>
    <t>Megan Konkler</t>
  </si>
  <si>
    <t>2012.06.02.b</t>
  </si>
  <si>
    <t>Angelina DelRosso</t>
  </si>
  <si>
    <t>J. Horton, West Volusia Bulletin, 6/6/2012</t>
  </si>
  <si>
    <t>2012.06.02.a</t>
  </si>
  <si>
    <t xml:space="preserve">Ryan Orellana-Maczynski </t>
  </si>
  <si>
    <t>2012.06.03</t>
  </si>
  <si>
    <t>Mark Ayre</t>
  </si>
  <si>
    <t>White shark, 2 m</t>
  </si>
  <si>
    <t>Newcastle Herald, 6/6/2012</t>
  </si>
  <si>
    <t>2012.06.10</t>
  </si>
  <si>
    <t>Sardinia</t>
  </si>
  <si>
    <t>Muravera</t>
  </si>
  <si>
    <t>Attempting to rescue an injured &amp; beached shark</t>
  </si>
  <si>
    <t>Giorgio Zara</t>
  </si>
  <si>
    <t>Lower left leg injured PROVOKED ACCIDENT</t>
  </si>
  <si>
    <t>Blue shark, 2.5m</t>
  </si>
  <si>
    <t>D. Puddo, 6/11/2012</t>
  </si>
  <si>
    <t>2012.06.12</t>
  </si>
  <si>
    <t>Port Campbell</t>
  </si>
  <si>
    <t>Mike Higgins</t>
  </si>
  <si>
    <t>Herald Sun, 6/13/2012</t>
  </si>
  <si>
    <t>2012.06.14.a</t>
  </si>
  <si>
    <t>Jordon Garosalo</t>
  </si>
  <si>
    <t xml:space="preserve">Blacktip shark </t>
  </si>
  <si>
    <t>2012.06.14.d</t>
  </si>
  <si>
    <t>Foot &amp; hand bitten</t>
  </si>
  <si>
    <t>small blacktip shark?</t>
  </si>
  <si>
    <t>2012.06.14.c</t>
  </si>
  <si>
    <t>2012.06.14.b</t>
  </si>
  <si>
    <t>2012.06.15</t>
  </si>
  <si>
    <t>Summerland Key, Monroe County</t>
  </si>
  <si>
    <t>Superficial injury to calf by hooked shark PROVOKED ACCIDENT</t>
  </si>
  <si>
    <t>WSVN-TV</t>
  </si>
  <si>
    <t>2012.06.18</t>
  </si>
  <si>
    <t>Brooklyn Daniel</t>
  </si>
  <si>
    <t xml:space="preserve">Numerous puncture wounds to leg </t>
  </si>
  <si>
    <t>2012.06.19</t>
  </si>
  <si>
    <t>Matthew Breen</t>
  </si>
  <si>
    <t>Laceration to foot. Injured by a stingray, not a shark</t>
  </si>
  <si>
    <t>2012.06.20</t>
  </si>
  <si>
    <t>Mullaloo Beach, Perth</t>
  </si>
  <si>
    <t>Martin Kane</t>
  </si>
  <si>
    <t>No injury, ski severely damaged</t>
  </si>
  <si>
    <t>Perth Now, 6/20/2012</t>
  </si>
  <si>
    <t>2012.06.22.a</t>
  </si>
  <si>
    <t>Bathtub Reef  Beach, Stuart, Martin County</t>
  </si>
  <si>
    <t>Patrick McInerney</t>
  </si>
  <si>
    <t>2012.06.22.b</t>
  </si>
  <si>
    <t>James Barthy</t>
  </si>
  <si>
    <t>Knocked off board, shark bit nose off surfboard</t>
  </si>
  <si>
    <t>J. Barthy</t>
  </si>
  <si>
    <t>2012.06.26.c</t>
  </si>
  <si>
    <t xml:space="preserve">Nickolaus Bieber </t>
  </si>
  <si>
    <t>possibly a bull shark</t>
  </si>
  <si>
    <t>WPTV.com, 6/26/2012</t>
  </si>
  <si>
    <t>2012.06.26.a</t>
  </si>
  <si>
    <t>Sitting in the water</t>
  </si>
  <si>
    <t>Sage St. Clair</t>
  </si>
  <si>
    <t>Laceration to left calf</t>
  </si>
  <si>
    <t>a small reef shark</t>
  </si>
  <si>
    <t>Hawaii News Now, 6/26/2012</t>
  </si>
  <si>
    <t>2012.06.26.b</t>
  </si>
  <si>
    <t>Nip to left foot</t>
  </si>
  <si>
    <t>H. Frederick, Headline Surfer, 6/26/2012</t>
  </si>
  <si>
    <t>2012.06.28.R</t>
  </si>
  <si>
    <t>Buccari Bay</t>
  </si>
  <si>
    <t>Leg struck. Initally reported as a shark attack, but involved a swordfish</t>
  </si>
  <si>
    <t>Il Gazzettino, 6/28/2012</t>
  </si>
  <si>
    <t>2012.07.06</t>
  </si>
  <si>
    <t>Sandstrand, Jongensfontein</t>
  </si>
  <si>
    <t>Jacque Mostert</t>
  </si>
  <si>
    <t>Lacerattions to left thigh &amp; knee</t>
  </si>
  <si>
    <t>NSRI, 7/6/2012</t>
  </si>
  <si>
    <t>2012.07.07.b</t>
  </si>
  <si>
    <t>Ship's Graveyard off Point Lonsdale</t>
  </si>
  <si>
    <t>Karen Lee</t>
  </si>
  <si>
    <t>Cause of death was drowning &amp; preceded shark involvement</t>
  </si>
  <si>
    <t>Aleks Devic, Herald Sun, 7/11/2012</t>
  </si>
  <si>
    <t>2012.07.07.a</t>
  </si>
  <si>
    <t>Pleasure Point, Santa Cruz County</t>
  </si>
  <si>
    <t>14' to 18'shark</t>
  </si>
  <si>
    <t>2012.07.07.c</t>
  </si>
  <si>
    <t>Sean Connelly</t>
  </si>
  <si>
    <t>S. Connelly</t>
  </si>
  <si>
    <t>2012.07.08</t>
  </si>
  <si>
    <t>Tracy Fasick</t>
  </si>
  <si>
    <t>Lacerations to right ankle and calf</t>
  </si>
  <si>
    <t>A. Brenneka, SharkAttackSurvivors.com; T.Fasick</t>
  </si>
  <si>
    <t>2012.07.14</t>
  </si>
  <si>
    <t>Off Wedge Island</t>
  </si>
  <si>
    <t>Ben Linden</t>
  </si>
  <si>
    <t>WA News, 7/15/2012</t>
  </si>
  <si>
    <t>2012.07.19</t>
  </si>
  <si>
    <t>British Colombia</t>
  </si>
  <si>
    <t>Tofino, Vancouver</t>
  </si>
  <si>
    <t>Kaitlin Dakers</t>
  </si>
  <si>
    <t>Lacerations to 2 fingers, but shark involvement unconfirmed</t>
  </si>
  <si>
    <t>Salmon shark suspected, but unlikely</t>
  </si>
  <si>
    <t>CBC News, 7/23/2012</t>
  </si>
  <si>
    <t>2012.07.21</t>
  </si>
  <si>
    <t>Off Radix Village, Mayoro County</t>
  </si>
  <si>
    <t>Shaka Galera</t>
  </si>
  <si>
    <t>Probable drowning with post-mortem bite</t>
  </si>
  <si>
    <t>Trinidad Express, 8/3/2012</t>
  </si>
  <si>
    <t>2012.07.23</t>
  </si>
  <si>
    <t>Trois-Bassins</t>
  </si>
  <si>
    <t>Alexandre Rassiga</t>
  </si>
  <si>
    <t>Clicanoo.re, 7/23/20122</t>
  </si>
  <si>
    <t>2012.07.24</t>
  </si>
  <si>
    <t>2012.07.30.b</t>
  </si>
  <si>
    <t>Maha‘ulepu Beach, Kauai</t>
  </si>
  <si>
    <t>Steve Stotts</t>
  </si>
  <si>
    <t>T. LaVenture, The GardenIsland.com</t>
  </si>
  <si>
    <t>2012.07.30.a</t>
  </si>
  <si>
    <t>Ballston Beach, Truro, Cape Cod</t>
  </si>
  <si>
    <t>Chris Myers</t>
  </si>
  <si>
    <t>Lacerations to both legs below the knees</t>
  </si>
  <si>
    <t>A. Costellano, ABC News, 7/31/202</t>
  </si>
  <si>
    <t>2012.07.31.b</t>
  </si>
  <si>
    <t>Topanga Beach, Los Angeles County</t>
  </si>
  <si>
    <t>Jared Tennison</t>
  </si>
  <si>
    <t>No injury, surfer knocked off board when shark struck surfboard</t>
  </si>
  <si>
    <t>2012.07.31.a</t>
  </si>
  <si>
    <t>John Campion</t>
  </si>
  <si>
    <t>Lacerations to torso &amp; arm</t>
  </si>
  <si>
    <t>White shark or bronze whaler</t>
  </si>
  <si>
    <t>T. Conlin, Adelaide Now, 7/31/2012</t>
  </si>
  <si>
    <t>2012.08.04</t>
  </si>
  <si>
    <t>Kaukura Atoll</t>
  </si>
  <si>
    <t>Téophane Tauiratea</t>
  </si>
  <si>
    <t xml:space="preserve">Lemon shark, 2.5m to 3m </t>
  </si>
  <si>
    <t>A. Brenneka, Shark Attack Survivors; Les Nouvelles calédoniennes, 9/6/2012</t>
  </si>
  <si>
    <t>2012.08.05</t>
  </si>
  <si>
    <t>Saint Leu</t>
  </si>
  <si>
    <t>Fabien Bujon</t>
  </si>
  <si>
    <t>Right hand and foot severed</t>
  </si>
  <si>
    <t>Linfo.re, 8/5/2012</t>
  </si>
  <si>
    <t>2012.08.09</t>
  </si>
  <si>
    <t>Key Largo</t>
  </si>
  <si>
    <t xml:space="preserve">Free diving </t>
  </si>
  <si>
    <t>David Lowe, Sr.</t>
  </si>
  <si>
    <t>Lacerations to little finger of left hand</t>
  </si>
  <si>
    <t xml:space="preserve">Lemon shark, 4' to 5' </t>
  </si>
  <si>
    <t>D. Lowe</t>
  </si>
  <si>
    <t>2012.08.11</t>
  </si>
  <si>
    <t>Ocean Reef</t>
  </si>
  <si>
    <t>No injury, shark grabbed outboard motor</t>
  </si>
  <si>
    <t>4.5 m shark</t>
  </si>
  <si>
    <t>Perth Now, 8/11/2012</t>
  </si>
  <si>
    <t>2012.08.15</t>
  </si>
  <si>
    <t>Wading or swimming</t>
  </si>
  <si>
    <t>male, a tourist from Germany</t>
  </si>
  <si>
    <t>Fox 10, 8/17/2012</t>
  </si>
  <si>
    <t>2012.08.26</t>
  </si>
  <si>
    <t>Coral Cove, Cabo de Santo Agostinho</t>
  </si>
  <si>
    <t xml:space="preserve">Tiago José de Oliveira da Silva </t>
  </si>
  <si>
    <t>JC Online, 8/30/2012</t>
  </si>
  <si>
    <t>2012.08.28</t>
  </si>
  <si>
    <t>Red Bluff near Quobba Station</t>
  </si>
  <si>
    <t>Jon Hines</t>
  </si>
  <si>
    <t>Lacerations to torso and arm</t>
  </si>
  <si>
    <t>2012.08.31</t>
  </si>
  <si>
    <t>Inner Hebrides</t>
  </si>
  <si>
    <t>Off the Isle of Islay</t>
  </si>
  <si>
    <t>Hamish Currie</t>
  </si>
  <si>
    <t>No injury, shoe bitten by hooked and landed shark PROVOKED INCIDENT</t>
  </si>
  <si>
    <t>Porbeagle shark, 7'</t>
  </si>
  <si>
    <t>The Mirror, 8/31/2012</t>
  </si>
  <si>
    <t>2012.09.02.b</t>
  </si>
  <si>
    <t>Puncture wounds to calf and hand</t>
  </si>
  <si>
    <t>WYTV, 9/3/2012</t>
  </si>
  <si>
    <t>2012.09.02.a</t>
  </si>
  <si>
    <t>Swimming or boogie boarding</t>
  </si>
  <si>
    <t>Puncture wound to left ankle</t>
  </si>
  <si>
    <t>Spreckelsville, Maui</t>
  </si>
  <si>
    <t>M. Malabon</t>
  </si>
  <si>
    <t>Minor laceration to hand  PROVOKED INCIDENT</t>
  </si>
  <si>
    <t>2012.09.04</t>
  </si>
  <si>
    <t>Puncture wounds to hand</t>
  </si>
  <si>
    <t>WFTV, 9/4/2012</t>
  </si>
  <si>
    <t>2012.09.06.a</t>
  </si>
  <si>
    <t>St. Augustine Beach, St. John's County</t>
  </si>
  <si>
    <t>Andrew Birchall</t>
  </si>
  <si>
    <t>2012.09.06.b</t>
  </si>
  <si>
    <t>James Fyfe</t>
  </si>
  <si>
    <t>New4Jax,  9/7/2012</t>
  </si>
  <si>
    <t>2012.09.08.b</t>
  </si>
  <si>
    <t>Lori Wilson Park, Cocoa Beach, Brevard  County</t>
  </si>
  <si>
    <t>Matthew Fowler</t>
  </si>
  <si>
    <t>Shark Attack Survivors</t>
  </si>
  <si>
    <t>2012.09.08.a</t>
  </si>
  <si>
    <t>South Beach, Miami-Dade County</t>
  </si>
  <si>
    <t>Miami CBS Local, 9/8/2012</t>
  </si>
  <si>
    <t>2012.09.09</t>
  </si>
  <si>
    <t>Minor injury to elbow</t>
  </si>
  <si>
    <t>Daytona Beach News Journal, 9/9/2012</t>
  </si>
  <si>
    <t>2012.09.10</t>
  </si>
  <si>
    <t>Eueiki Island</t>
  </si>
  <si>
    <t>Kylie Maguire</t>
  </si>
  <si>
    <t>Injuries to thighs &amp; buttocks</t>
  </si>
  <si>
    <t>Possibly a 3 m bull shark</t>
  </si>
  <si>
    <t>Northern Star, 9/13/2012</t>
  </si>
  <si>
    <t>2012.09.16</t>
  </si>
  <si>
    <t xml:space="preserve"> Cocoa Beach, Brevard  County</t>
  </si>
  <si>
    <t>Florida Today, 9/16/2012</t>
  </si>
  <si>
    <t>2012.09.24</t>
  </si>
  <si>
    <t>Spanish House Beach, Brevard County</t>
  </si>
  <si>
    <t>TC Palm, 9/26/2012</t>
  </si>
  <si>
    <t>2012.09.25</t>
  </si>
  <si>
    <t>Brandon Taylor</t>
  </si>
  <si>
    <t>The Examiner, 9/26/2012</t>
  </si>
  <si>
    <t>2012.10.02</t>
  </si>
  <si>
    <t>Bodyboarding</t>
  </si>
  <si>
    <t>Andrew Gavriliu</t>
  </si>
  <si>
    <t>No injury, but swim fin bitten &amp; torn</t>
  </si>
  <si>
    <t>The West Australian, 10/4/2012</t>
  </si>
  <si>
    <t>2012.10.07</t>
  </si>
  <si>
    <t>Gunner Proppe</t>
  </si>
  <si>
    <t>No ijnury to boardrider, shark struck board breaking the mast</t>
  </si>
  <si>
    <t>2012.10.11.R</t>
  </si>
  <si>
    <t>Delta</t>
  </si>
  <si>
    <t>Oboro</t>
  </si>
  <si>
    <t>Mrs. Torugbene-Ere Aboh</t>
  </si>
  <si>
    <t>The Osun Defender, 10/11/2012</t>
  </si>
  <si>
    <t>2012.10.16</t>
  </si>
  <si>
    <t>Hobe Sound</t>
  </si>
  <si>
    <t>WPTV, 10/16/2012</t>
  </si>
  <si>
    <t>2012.10.18.b</t>
  </si>
  <si>
    <t>WESH.com, 10/18/2012</t>
  </si>
  <si>
    <t>2012.10.18.a</t>
  </si>
  <si>
    <t>David Peterson</t>
  </si>
  <si>
    <t>Maui News, 10/18/2012</t>
  </si>
  <si>
    <t>2012.10.19</t>
  </si>
  <si>
    <t>Seaport, Brevard County</t>
  </si>
  <si>
    <t>Brevard Times, 10/19/2012</t>
  </si>
  <si>
    <t>2012.10.23</t>
  </si>
  <si>
    <t>Francisco Javier Solorio Jr</t>
  </si>
  <si>
    <t xml:space="preserve">White shark, 15' to 16' </t>
  </si>
  <si>
    <t>2012.10.27</t>
  </si>
  <si>
    <t>Makena Landing, Maui</t>
  </si>
  <si>
    <t xml:space="preserve">Mariko Haugen </t>
  </si>
  <si>
    <t>Puncture wounds to thigh, defense wounds  to hand</t>
  </si>
  <si>
    <t>MauiNow.com, 10/28/2012</t>
  </si>
  <si>
    <t>2012.10.30</t>
  </si>
  <si>
    <t>Humboldt Bay, Eureka, Humboldt County</t>
  </si>
  <si>
    <t>Scott Stephens</t>
  </si>
  <si>
    <t>Multiple lacerations to torso</t>
  </si>
  <si>
    <t>R. Collier; Redwood Times, 11/5/2012</t>
  </si>
  <si>
    <t>2012.11.04.b</t>
  </si>
  <si>
    <t>Mark Riglos</t>
  </si>
  <si>
    <t>Right lower leg and foot bitten</t>
  </si>
  <si>
    <t>Tiger shark, 15'</t>
  </si>
  <si>
    <t>Hawaii News Now, 11/5/2012</t>
  </si>
  <si>
    <t>2012.11.04.a</t>
  </si>
  <si>
    <t>Davidson's Surf Break, Kekaha, Kaua'i</t>
  </si>
  <si>
    <t>Tiger shark, 8'</t>
  </si>
  <si>
    <t>Kaua'i Police Department</t>
  </si>
  <si>
    <t>2012.11.19</t>
  </si>
  <si>
    <t>Kai Rittgers</t>
  </si>
  <si>
    <t>Minor lacerations to left foot &amp; heel</t>
  </si>
  <si>
    <t>Florida Today, 11/19/2012</t>
  </si>
  <si>
    <t>2012.11.22</t>
  </si>
  <si>
    <t>Nuevo Altata</t>
  </si>
  <si>
    <t>Fernando Cardenas Garcia</t>
  </si>
  <si>
    <t>El Universal, 11/22/2012</t>
  </si>
  <si>
    <t>2012.11.27</t>
  </si>
  <si>
    <t>Injury to ankle caused  by a stingray, not a shark</t>
  </si>
  <si>
    <t>Fraser Coast Chronicle, 11/27/2012</t>
  </si>
  <si>
    <t>2012.11.30</t>
  </si>
  <si>
    <t xml:space="preserve">Thomas Floyd Kennedy </t>
  </si>
  <si>
    <t>Lacerations to thigh &amp; lower left leg</t>
  </si>
  <si>
    <t>KHON2, 11/30/2012</t>
  </si>
  <si>
    <t>2012.12.00</t>
  </si>
  <si>
    <t>Sunday Cove, Fiordland</t>
  </si>
  <si>
    <t>Jenny Oliver</t>
  </si>
  <si>
    <t>No injury, shark grabbed hood</t>
  </si>
  <si>
    <t>Seven-gill shark</t>
  </si>
  <si>
    <t>Stuff.co.nz, 1/18/2013</t>
  </si>
  <si>
    <t>2012.12.02</t>
  </si>
  <si>
    <t>Minor puncture wounds to knee</t>
  </si>
  <si>
    <t>ABC News, 12/2/2012</t>
  </si>
  <si>
    <t>2012.12.05</t>
  </si>
  <si>
    <t>"Lorrin"</t>
  </si>
  <si>
    <t>2012.12.19</t>
  </si>
  <si>
    <t>Trigg Beach</t>
  </si>
  <si>
    <t>Richard Wands</t>
  </si>
  <si>
    <t>The West Ausralian, 12/20/2012</t>
  </si>
  <si>
    <t>2012.12.25</t>
  </si>
  <si>
    <t>Liya Sibili</t>
  </si>
  <si>
    <t>SAPA, 12/27/2012</t>
  </si>
  <si>
    <t>2012.12.28</t>
  </si>
  <si>
    <t>Kylie's Beach, Diamond Head</t>
  </si>
  <si>
    <t>Luke Allan</t>
  </si>
  <si>
    <t>Lacerations to thigh and hand</t>
  </si>
  <si>
    <t xml:space="preserve">Bull shark, 2m </t>
  </si>
  <si>
    <t>Port Macqquarie News, 12/28/2012</t>
  </si>
  <si>
    <t>2012.12.30</t>
  </si>
  <si>
    <t>Between Dee Why and Long Reef</t>
  </si>
  <si>
    <t>Danny Sheather</t>
  </si>
  <si>
    <t>No injury, chunk missing from surfboard</t>
  </si>
  <si>
    <t>The Daily Telegraph, 12/31/2012</t>
  </si>
  <si>
    <t>2012.12.31</t>
  </si>
  <si>
    <t>Lower leg or ankle bitten</t>
  </si>
  <si>
    <t>TC Palm, 12/31/2012</t>
  </si>
  <si>
    <t>2013.01.05</t>
  </si>
  <si>
    <t>Near Legendre Island</t>
  </si>
  <si>
    <t>Spearfishing / Free diving</t>
  </si>
  <si>
    <t>Jake Swaffer</t>
  </si>
  <si>
    <t xml:space="preserve">Calf &amp; shin bitten </t>
  </si>
  <si>
    <t>Perth Now, 1/7/2013</t>
  </si>
  <si>
    <t>2013.01.13</t>
  </si>
  <si>
    <t>Mercury Islands</t>
  </si>
  <si>
    <t>Great Mercury Island</t>
  </si>
  <si>
    <t>Kim Bade</t>
  </si>
  <si>
    <t>Minor cut on finger</t>
  </si>
  <si>
    <t>Bronze whaler shark, 3m</t>
  </si>
  <si>
    <t>Bay of Plenty Times, 1/18/2013</t>
  </si>
  <si>
    <t>2013.01.16</t>
  </si>
  <si>
    <t>Kiholo Bay</t>
  </si>
  <si>
    <t>Paul Santos</t>
  </si>
  <si>
    <t>Hawaii 24/7, 1/16/2013</t>
  </si>
  <si>
    <t>2013.01.21.R</t>
  </si>
  <si>
    <t>Bullcock Beach</t>
  </si>
  <si>
    <t>Dragging stranded shark into deeper water</t>
  </si>
  <si>
    <t>Paul Marshallsea</t>
  </si>
  <si>
    <t>No injury, a 3 m blue shark merely snapped at the man.</t>
  </si>
  <si>
    <t>The Guardian, 1/21/2013</t>
  </si>
  <si>
    <t>2013.01.25</t>
  </si>
  <si>
    <t>Noosa</t>
  </si>
  <si>
    <t>Matthew Cassaigne</t>
  </si>
  <si>
    <t>Lacerations to neck</t>
  </si>
  <si>
    <t>sharkattackfile.info</t>
  </si>
  <si>
    <t>2013.01.26</t>
  </si>
  <si>
    <t>Cape Nelson</t>
  </si>
  <si>
    <t xml:space="preserve">Occupants: Andrew &amp; Ben Donegan &amp; Joel Ryan, </t>
  </si>
  <si>
    <t>7NewsMelbourne, 1/28/2013</t>
  </si>
  <si>
    <t>2013.02.01</t>
  </si>
  <si>
    <t>Pedro Cays</t>
  </si>
  <si>
    <t>The Gleaner, 2/1/2013</t>
  </si>
  <si>
    <t>2013.02.09</t>
  </si>
  <si>
    <t>Tapu, a dive site on the outer reefs of Bora Bora</t>
  </si>
  <si>
    <t xml:space="preserve">Zohar Kritzer </t>
  </si>
  <si>
    <t>A. Brenneka, Shark Attack Survivors;   Les Nouvelles Caledoniennes, 2/21/2013</t>
  </si>
  <si>
    <t>2013.02.10</t>
  </si>
  <si>
    <t>"Stuart Rocks", Martin County</t>
  </si>
  <si>
    <t>Cole Taschman</t>
  </si>
  <si>
    <t>Blacktip shark, 4' to 5'</t>
  </si>
  <si>
    <t>Palm Beach Post, 2/12/2013</t>
  </si>
  <si>
    <t>2013.02.21.b</t>
  </si>
  <si>
    <t>Ka'anapali, Honokowai, Maui</t>
  </si>
  <si>
    <t>reef shark?</t>
  </si>
  <si>
    <t>Hawaiisharks.com</t>
  </si>
  <si>
    <t>2013.02.21.a</t>
  </si>
  <si>
    <t>Paia Bay, Maui</t>
  </si>
  <si>
    <t>Jacob Lanskey</t>
  </si>
  <si>
    <t>No injury, shark bit rail of foam board</t>
  </si>
  <si>
    <t>2013.02.27</t>
  </si>
  <si>
    <t>Muriwai</t>
  </si>
  <si>
    <t>Adam Strange</t>
  </si>
  <si>
    <t>New Zealand Herald, 2/27/2013</t>
  </si>
  <si>
    <t>2013.03.03</t>
  </si>
  <si>
    <t>Fundile Nogumla</t>
  </si>
  <si>
    <t>Injuries to arms &amp; hands</t>
  </si>
  <si>
    <t>Daily Dispatch, 3/4/2013</t>
  </si>
  <si>
    <t>2013.03.10.b</t>
  </si>
  <si>
    <t>African Reef off Geraldton</t>
  </si>
  <si>
    <t>Adam Thomason</t>
  </si>
  <si>
    <t>Bronze whaler shark, 2.5m</t>
  </si>
  <si>
    <t>The West Australian, 3/13/2013</t>
  </si>
  <si>
    <t>2013.03.10.a</t>
  </si>
  <si>
    <t>Off Likas Island</t>
  </si>
  <si>
    <t>Swimming to shore with floatioon devices after boat engine conked out</t>
  </si>
  <si>
    <t>Alvin Lovido &amp; John Paul Mangaoang</t>
  </si>
  <si>
    <t>Minor leg injuries</t>
  </si>
  <si>
    <t>"small sharks"</t>
  </si>
  <si>
    <t>E. Badilla, InterAksyon.com, 3/15/2013</t>
  </si>
  <si>
    <t>2013.03.12</t>
  </si>
  <si>
    <t>St. Catherine</t>
  </si>
  <si>
    <t xml:space="preserve">Pillikin Red Light area </t>
  </si>
  <si>
    <t>George Facey</t>
  </si>
  <si>
    <t>Tiger shark, 4.8 m</t>
  </si>
  <si>
    <t xml:space="preserve">R. Turner &amp; A. Williams, Jamaica Star, 3/13/2013 </t>
  </si>
  <si>
    <t>2013.03.16.b</t>
  </si>
  <si>
    <t>De Mond</t>
  </si>
  <si>
    <t>Fishing - 'tag &amp; release'</t>
  </si>
  <si>
    <t>Kobus Koeberg</t>
  </si>
  <si>
    <t>Lacerations to left calf and heel from hooked shark PROVOKED INCIDENT</t>
  </si>
  <si>
    <t>Raggedtooth shark, 1.5 m</t>
  </si>
  <si>
    <t>2013.03.16.a</t>
  </si>
  <si>
    <t>Hawston Beach</t>
  </si>
  <si>
    <t>Troy Henri</t>
  </si>
  <si>
    <t>Cape Times, 3/19/2013</t>
  </si>
  <si>
    <t>2013.03.21</t>
  </si>
  <si>
    <t>Savannah Sound</t>
  </si>
  <si>
    <t>Fly fishing</t>
  </si>
  <si>
    <t>Kerry Anderson</t>
  </si>
  <si>
    <t>13wham.com, 3/22/2013</t>
  </si>
  <si>
    <t>2013.03.21.R</t>
  </si>
  <si>
    <t>Monika Wanis</t>
  </si>
  <si>
    <t>Toe injured</t>
  </si>
  <si>
    <t>H. Fairchild, The Lantern, 3/21/2013</t>
  </si>
  <si>
    <t>2013.03.29</t>
  </si>
  <si>
    <t>Ile Platte</t>
  </si>
  <si>
    <t>Richard Parkinson</t>
  </si>
  <si>
    <t>2013.03.31</t>
  </si>
  <si>
    <t>Terrigal Beach</t>
  </si>
  <si>
    <t>Richard Tognetti</t>
  </si>
  <si>
    <t>Never happened; it was a  hoax</t>
  </si>
  <si>
    <t>Limelight Magazine, 4/1/2013</t>
  </si>
  <si>
    <t>2012.04.00</t>
  </si>
  <si>
    <t>Dylan Hapworth</t>
  </si>
  <si>
    <t>Right shin bitten</t>
  </si>
  <si>
    <t>Morning Sentinel, 4/20/2012</t>
  </si>
  <si>
    <t>2013.04.02.R</t>
  </si>
  <si>
    <t>Perth</t>
  </si>
  <si>
    <t>Martin Tann</t>
  </si>
  <si>
    <t>Disappeared. No evidence that he was taken by a shark</t>
  </si>
  <si>
    <t>shark involvement not confirmed</t>
  </si>
  <si>
    <t>WA Today, 4/4/2013</t>
  </si>
  <si>
    <t>2013.04.02.a</t>
  </si>
  <si>
    <t>Ka’anapali Shores</t>
  </si>
  <si>
    <t>Maui Now, 4/2/2013</t>
  </si>
  <si>
    <t>2013.04.04</t>
  </si>
  <si>
    <t>A. Brenneka, Shark Attack Survivors;     TC Palm, 4/7/2013</t>
  </si>
  <si>
    <t>2013.04.10</t>
  </si>
  <si>
    <t>North Pass, Fakarava</t>
  </si>
  <si>
    <t>Kite boarding</t>
  </si>
  <si>
    <t>Nick Eitel</t>
  </si>
  <si>
    <t>Underside of board, fins and, harness were damaged, and left  hip, thigh and buttock sustained puncture wounds</t>
  </si>
  <si>
    <t>Possibly a blacktip reef shark</t>
  </si>
  <si>
    <t>N. Eitel</t>
  </si>
  <si>
    <t>2013.04.13.b</t>
  </si>
  <si>
    <t>Minor lacerations to right hand</t>
  </si>
  <si>
    <t>News13, 4/14/2013</t>
  </si>
  <si>
    <t>2013.04.13.a</t>
  </si>
  <si>
    <t>Nae Deok Kim</t>
  </si>
  <si>
    <t>Pacific News Center, 4/15/2013</t>
  </si>
  <si>
    <t>2013.04.14</t>
  </si>
  <si>
    <t>"Light scratch on hand/wrist area"</t>
  </si>
  <si>
    <t>Cape Argus, 4/16/2013</t>
  </si>
  <si>
    <t>2013.04.17</t>
  </si>
  <si>
    <t>Near Boynton Beach, Palm Beach County</t>
  </si>
  <si>
    <t>Colten Cicarelli</t>
  </si>
  <si>
    <t>News Channel 5, 4/18/2013</t>
  </si>
  <si>
    <t>2013.04.21</t>
  </si>
  <si>
    <t>Alan Saunders</t>
  </si>
  <si>
    <t>Puncture wounds and lacerations to both legs</t>
  </si>
  <si>
    <t>7NewsSydney, 4/22/2013</t>
  </si>
  <si>
    <t>2013.04.24</t>
  </si>
  <si>
    <t>Seagull Beach, Cancun</t>
  </si>
  <si>
    <t>Isabella Carchia</t>
  </si>
  <si>
    <t>Avulsion injury  to lower right leg</t>
  </si>
  <si>
    <t>I. Carchia; A. Brenneka, Shark Attack Survivors;  Novedades 4/24/2013</t>
  </si>
  <si>
    <t>2013.04.28</t>
  </si>
  <si>
    <t>Emerald Beach</t>
  </si>
  <si>
    <t>Ted Collins</t>
  </si>
  <si>
    <t>Foot bitten by landed shark PROVOKED INCIDENT</t>
  </si>
  <si>
    <t>Wobbegong, 2m</t>
  </si>
  <si>
    <t>Coffs Coast Advocate, 5/4/2013</t>
  </si>
  <si>
    <t>2013.05.04.a</t>
  </si>
  <si>
    <t>Michael Adler</t>
  </si>
  <si>
    <t>Lacerations to left foot and ankle</t>
  </si>
  <si>
    <t>Local News 10, 5/5/2013</t>
  </si>
  <si>
    <t>2013.05.08.a</t>
  </si>
  <si>
    <t>Brisant Beach</t>
  </si>
  <si>
    <t>Stéphane Berhamel</t>
  </si>
  <si>
    <t>A. Morel</t>
  </si>
  <si>
    <t>2013.05.08.b</t>
  </si>
  <si>
    <t>Tourmaline Surf Park, San Diego County</t>
  </si>
  <si>
    <t>Brandon Beaver</t>
  </si>
  <si>
    <t>Sacramento Bee, 6/4/2013</t>
  </si>
  <si>
    <t>2013.05.23.a</t>
  </si>
  <si>
    <t>Palestinian Territories</t>
  </si>
  <si>
    <t>Hamed Salah</t>
  </si>
  <si>
    <t>Two fingers lost PROVOKED INCIDENT</t>
  </si>
  <si>
    <t>Ma'an News Agency, 5/25/2013</t>
  </si>
  <si>
    <t>2013.05.23.b</t>
  </si>
  <si>
    <t>Coral Cove Beach</t>
  </si>
  <si>
    <t>José Rogério da Silva</t>
  </si>
  <si>
    <t>JC Online, 6/6/2013</t>
  </si>
  <si>
    <t>2013.05.27.a</t>
  </si>
  <si>
    <t>Kyle Kirkpatrick</t>
  </si>
  <si>
    <t>Fox News, 5/28/2013</t>
  </si>
  <si>
    <t>2013.05.27.b</t>
  </si>
  <si>
    <t>Halewia, Oahu</t>
  </si>
  <si>
    <t>Tali Ena</t>
  </si>
  <si>
    <t>Galapagos shark</t>
  </si>
  <si>
    <t>A. Brenneka, Shark Attack Survivors</t>
  </si>
  <si>
    <t>2013.06.06.b</t>
  </si>
  <si>
    <t>Off Snipe Point, Florida Keys, Monroe County</t>
  </si>
  <si>
    <t>Walter Kefauver</t>
  </si>
  <si>
    <t>Left hand bitten as he attempted to remove hook from shark PROVOKED INCIDENT</t>
  </si>
  <si>
    <t>CBS Miami, 6/6/2013</t>
  </si>
  <si>
    <t>2013.06.06.a</t>
  </si>
  <si>
    <t>Target Beach</t>
  </si>
  <si>
    <t>Steve Adamson</t>
  </si>
  <si>
    <t>2013.06.14.R</t>
  </si>
  <si>
    <t>Allison Foreman</t>
  </si>
  <si>
    <t>Puncture marks to hand</t>
  </si>
  <si>
    <t>WMBF News, 6/14/2013</t>
  </si>
  <si>
    <t>2013.06.15</t>
  </si>
  <si>
    <t>Atlantic Beach, Duval County</t>
  </si>
  <si>
    <t>ActionNewsJax.com, 6/15/2013</t>
  </si>
  <si>
    <t>2013.06.16</t>
  </si>
  <si>
    <t>Kevin Bracey</t>
  </si>
  <si>
    <t>Lacerations to knee</t>
  </si>
  <si>
    <t>Dispatch Online, 6/19/2013</t>
  </si>
  <si>
    <t>2013.06.17</t>
  </si>
  <si>
    <t>Surfside Beach, Brazoria County</t>
  </si>
  <si>
    <t xml:space="preserve">Garrett Sebesta </t>
  </si>
  <si>
    <t>Left leg &amp; hand bitten</t>
  </si>
  <si>
    <t>ABC News, 6/18/2013</t>
  </si>
  <si>
    <t>2013.06.18</t>
  </si>
  <si>
    <t>Kona Coast State Park</t>
  </si>
  <si>
    <t>James Kerrigan</t>
  </si>
  <si>
    <t>Right thigh &amp; calf bitten</t>
  </si>
  <si>
    <t>Tiger shark, 14'</t>
  </si>
  <si>
    <t>Hawaii News Now, 6/18/2013</t>
  </si>
  <si>
    <t>2013.06.25.a</t>
  </si>
  <si>
    <t>Joshua Watson</t>
  </si>
  <si>
    <t>Bitten on lower right leg, reported as a minor injury</t>
  </si>
  <si>
    <t>2013.06.25.c</t>
  </si>
  <si>
    <t>Pacific State , San Mateo County</t>
  </si>
  <si>
    <t>Micah Flanaburg</t>
  </si>
  <si>
    <t>No injury, kayak scratched</t>
  </si>
  <si>
    <t>2013.06.25.b</t>
  </si>
  <si>
    <t>Colleen Malone</t>
  </si>
  <si>
    <t>Possibly a Bull shark, 3'</t>
  </si>
  <si>
    <t>Action News, 7/25/2013</t>
  </si>
  <si>
    <t>2013.06.27</t>
  </si>
  <si>
    <t>Kevin</t>
  </si>
  <si>
    <t>2013.06.30</t>
  </si>
  <si>
    <t>China Post, 7/1/2013</t>
  </si>
  <si>
    <t>2013.07.02</t>
  </si>
  <si>
    <t>Flinders, Mornington Penisula</t>
  </si>
  <si>
    <t>Jimmy McDonald-Jones</t>
  </si>
  <si>
    <t xml:space="preserve">No injury, holes in wetsuit </t>
  </si>
  <si>
    <t>Herald Sun, 7/3/2013</t>
  </si>
  <si>
    <t>2013.07.09</t>
  </si>
  <si>
    <t>Sant Marti d’Empuries Beach, L’Escala</t>
  </si>
  <si>
    <t>Thierry Frennet</t>
  </si>
  <si>
    <t>Scrape to right forearm. Frennet says inflicted by a blue shark, but authorities question shark involvement</t>
  </si>
  <si>
    <t>DH.be, 7/11/2013</t>
  </si>
  <si>
    <t>2013.07.11</t>
  </si>
  <si>
    <t>Barbara Corey</t>
  </si>
  <si>
    <t>C. Creswell, GSAF, WWAY-TV, 7/12/2013</t>
  </si>
  <si>
    <t>2013.07.14</t>
  </si>
  <si>
    <t>Diego Garcia</t>
  </si>
  <si>
    <t>Fernando Licay</t>
  </si>
  <si>
    <t>Sun Star, 7/18/2013</t>
  </si>
  <si>
    <t>2013.07.15</t>
  </si>
  <si>
    <t>Le cimetière marin</t>
  </si>
  <si>
    <t>Swimming &amp; snorkeling</t>
  </si>
  <si>
    <t>Sarah Roperh</t>
  </si>
  <si>
    <t>Clicanoo, 7/15/2013</t>
  </si>
  <si>
    <t>2013.07.17.R</t>
  </si>
  <si>
    <t>Butler Beach, St Augustine,       St. Johns County</t>
  </si>
  <si>
    <t>4 cuts to posterior calf</t>
  </si>
  <si>
    <t>Florida Today, 7/17/2013</t>
  </si>
  <si>
    <t>2013.07.19</t>
  </si>
  <si>
    <t>Walking in surf</t>
  </si>
  <si>
    <t>Laura Havrylkoff</t>
  </si>
  <si>
    <t>Lacerations and abrasions to foot and ankle</t>
  </si>
  <si>
    <t>A. Brenneka, Shark Attack Survivors; L. Havrylkoff</t>
  </si>
  <si>
    <t>2013.07.22</t>
  </si>
  <si>
    <t xml:space="preserve">Bruna Silva Gobbi </t>
  </si>
  <si>
    <t>G! Pernambuco, 7/22/2013</t>
  </si>
  <si>
    <t>2013.07.29.c</t>
  </si>
  <si>
    <t>Scotland Cay</t>
  </si>
  <si>
    <t>Erik Norrie</t>
  </si>
  <si>
    <t>CBS Miami, 8/1/2013</t>
  </si>
  <si>
    <t>2013.07.28.a</t>
  </si>
  <si>
    <t>Bitten on rear lower extremities</t>
  </si>
  <si>
    <t>News Channel 5, 7/28/2013</t>
  </si>
  <si>
    <t>2013.07.28.b</t>
  </si>
  <si>
    <t>Compass Cay</t>
  </si>
  <si>
    <t>Cleaning fish</t>
  </si>
  <si>
    <t>Bitten on left hand</t>
  </si>
  <si>
    <t>Tribune 242, 7/28/2013</t>
  </si>
  <si>
    <t>2013.07.29.a</t>
  </si>
  <si>
    <t>White Plains Beach, Oahu</t>
  </si>
  <si>
    <t>Kiowa Gatewood</t>
  </si>
  <si>
    <t xml:space="preserve">Tiger shark, 8' to 10' </t>
  </si>
  <si>
    <t>Hawaii News Now, 7/29/2013</t>
  </si>
  <si>
    <t>2013.07.29.b</t>
  </si>
  <si>
    <t>Bonnie Davis</t>
  </si>
  <si>
    <t>2013.07.30</t>
  </si>
  <si>
    <t>Ty Bretz</t>
  </si>
  <si>
    <t>A. Brenneka, Shark Attack Survivors;      C. Creswell, GSAF</t>
  </si>
  <si>
    <t>2013.07.31</t>
  </si>
  <si>
    <t>Ulua Beach, Maui</t>
  </si>
  <si>
    <t>Evonne Cashman</t>
  </si>
  <si>
    <t>Lacerations to hand, face and torso</t>
  </si>
  <si>
    <t>Maui Now, 7/31/2013</t>
  </si>
  <si>
    <t>2013.08.05</t>
  </si>
  <si>
    <t>Christian Mercurio</t>
  </si>
  <si>
    <t>Minor injury to foot &amp; shin</t>
  </si>
  <si>
    <t>Bull shark, 6' to 8'</t>
  </si>
  <si>
    <t>NBC2 News, 8/5/2013</t>
  </si>
  <si>
    <t>2013.08.08.R</t>
  </si>
  <si>
    <t>Attempting to free the shark</t>
  </si>
  <si>
    <t>Tyler</t>
  </si>
  <si>
    <t>Unknown, but survived</t>
  </si>
  <si>
    <t>WebProNews/Science, 8/8/2013</t>
  </si>
  <si>
    <t>2013.08.11</t>
  </si>
  <si>
    <t>Tyson Royston</t>
  </si>
  <si>
    <t>No injury, shark became entangled in his surfboard leash</t>
  </si>
  <si>
    <t>Post and Courier, 8/11/2013</t>
  </si>
  <si>
    <t>2013.08.13</t>
  </si>
  <si>
    <t>Ka'a Point, Maui</t>
  </si>
  <si>
    <t>Kiteboarding</t>
  </si>
  <si>
    <t>Morgan Flannery</t>
  </si>
  <si>
    <t>No injury &amp; not on board. Board adrift when bitten by shark</t>
  </si>
  <si>
    <t>Maui News, 8/14/2013</t>
  </si>
  <si>
    <t>2013.08.14</t>
  </si>
  <si>
    <t>Makenat, Maui</t>
  </si>
  <si>
    <t>Jana Lutteropp</t>
  </si>
  <si>
    <t>KHON2, 8/15/2013</t>
  </si>
  <si>
    <t>2013.08.17</t>
  </si>
  <si>
    <t>Pillar Point, Half-Moon Bay, San Mateo County</t>
  </si>
  <si>
    <t>Wendi Zuccaro</t>
  </si>
  <si>
    <t>2013.08.18</t>
  </si>
  <si>
    <t xml:space="preserve">Pohoiki </t>
  </si>
  <si>
    <t>Jimmy Napeahi</t>
  </si>
  <si>
    <t>T. Mori, KHON2, 8/18/2013</t>
  </si>
  <si>
    <t>2013.08.25.b</t>
  </si>
  <si>
    <t>Winterhaven Park,           Ponce Inlet, Volusia County</t>
  </si>
  <si>
    <t>Riley Breihan</t>
  </si>
  <si>
    <t>Minor injury to left lower leg &amp; heel</t>
  </si>
  <si>
    <t>Daytona Beach News-Journal, 8/28/2013</t>
  </si>
  <si>
    <t>2013.08.25</t>
  </si>
  <si>
    <t>Smiths</t>
  </si>
  <si>
    <t>Wrangling a shark</t>
  </si>
  <si>
    <t>Otto Lee</t>
  </si>
  <si>
    <t>Great Lakes Advocate, 8/28/2013</t>
  </si>
  <si>
    <t>2013.08.26</t>
  </si>
  <si>
    <t>Bay of Biscay</t>
  </si>
  <si>
    <t>Longline fishing for sharks</t>
  </si>
  <si>
    <t>Ramon Arufe</t>
  </si>
  <si>
    <t>Laceration to right arm from hooked shark  PROVOKED INCIDENT</t>
  </si>
  <si>
    <t>Mako shark, 5'</t>
  </si>
  <si>
    <t>Diariovasco.com, 8/28/2013</t>
  </si>
  <si>
    <t>2013.08.29</t>
  </si>
  <si>
    <t>Catalina Channel</t>
  </si>
  <si>
    <t>Marathon swimming</t>
  </si>
  <si>
    <t>Charlotte Brynn</t>
  </si>
  <si>
    <t>Puncture wound to torso. Reported as a bite by a leopard shark, the tooth fragment appears to be that of a bony fish</t>
  </si>
  <si>
    <t>Stowe Reporter, 9/5/2013</t>
  </si>
  <si>
    <t>2013.08.31.b</t>
  </si>
  <si>
    <t>Freetown Beach</t>
  </si>
  <si>
    <t>Bryan Collins</t>
  </si>
  <si>
    <t>Lower left leg bitten</t>
  </si>
  <si>
    <t>2013.08.31.a</t>
  </si>
  <si>
    <t>Butterfly Beach, Montecito, Santa Barbara County</t>
  </si>
  <si>
    <t>Nick Kennedy</t>
  </si>
  <si>
    <t>2013.09.01.c</t>
  </si>
  <si>
    <t>Key West Aquarium</t>
  </si>
  <si>
    <t>KeyNews, 8/4/2013</t>
  </si>
  <si>
    <t>2013.09.01.a</t>
  </si>
  <si>
    <t>Casting a net</t>
  </si>
  <si>
    <t>Connor Baker</t>
  </si>
  <si>
    <t>WTEV 47, 9/1/2013</t>
  </si>
  <si>
    <t>2013.09.01.b</t>
  </si>
  <si>
    <t>WFTV, 9/2/2013</t>
  </si>
  <si>
    <t>2013.09.02</t>
  </si>
  <si>
    <t>Raushod Floyd</t>
  </si>
  <si>
    <t>2013.09.07.a</t>
  </si>
  <si>
    <t>New Smyrna Beach,  Volusia County</t>
  </si>
  <si>
    <t>Marco Edmundo Cardiel</t>
  </si>
  <si>
    <t>Minor injury, shin bitten</t>
  </si>
  <si>
    <t>Orlando Sentinel, 9/7/2013</t>
  </si>
  <si>
    <t>2013.09.07.b</t>
  </si>
  <si>
    <t>John Graham</t>
  </si>
  <si>
    <t>Foot bitten when he accidentally jumped onto the shark PROVOKED INCIDENT</t>
  </si>
  <si>
    <t>2013.09.08</t>
  </si>
  <si>
    <t>St. Helena Island, Beaufort County</t>
  </si>
  <si>
    <t>WIS-TV, 9/9/2013</t>
  </si>
  <si>
    <t>2013.09.12</t>
  </si>
  <si>
    <t>Storm Portman</t>
  </si>
  <si>
    <t>2013.09.14</t>
  </si>
  <si>
    <t>Casino Beach, Pensacola, Escambia County</t>
  </si>
  <si>
    <t>Trevor Kalck</t>
  </si>
  <si>
    <t>2013.09.21.b</t>
  </si>
  <si>
    <t>M. I. Johnson, Daytona Beach News Journal</t>
  </si>
  <si>
    <t>2013.09.21.a</t>
  </si>
  <si>
    <t>Carlin Park, Jupiter, Palm Beach County</t>
  </si>
  <si>
    <t>Brandon Dugan</t>
  </si>
  <si>
    <t>Lacerations to left foream</t>
  </si>
  <si>
    <t>2013.09.25</t>
  </si>
  <si>
    <t>Ethan Hand</t>
  </si>
  <si>
    <t>Laceration and puncture wounds to ankle</t>
  </si>
  <si>
    <t>C. Dobridnia, WMBB.com</t>
  </si>
  <si>
    <t>2013.09.29.a</t>
  </si>
  <si>
    <t>Southern District</t>
  </si>
  <si>
    <t>Ashdod</t>
  </si>
  <si>
    <t>Erez Lev</t>
  </si>
  <si>
    <t>Hand bitten PROVOKED INCIDENT</t>
  </si>
  <si>
    <t>Times of Israel, 9/30/2013</t>
  </si>
  <si>
    <t>2013.09.29.b</t>
  </si>
  <si>
    <t>Florida Today, 9/30/2013</t>
  </si>
  <si>
    <t>2013.10.05</t>
  </si>
  <si>
    <t>Jay Scrivner</t>
  </si>
  <si>
    <t>White shark, 8' to 10'</t>
  </si>
  <si>
    <t>2013.10.08</t>
  </si>
  <si>
    <t>Off Poison Creek, Cape Arid</t>
  </si>
  <si>
    <t>Diving for Abalone</t>
  </si>
  <si>
    <t>Injuries to torso, head and face</t>
  </si>
  <si>
    <t>Fox News, 10/9/2013</t>
  </si>
  <si>
    <t>Destin, Okaloosa County</t>
  </si>
  <si>
    <t xml:space="preserve">Zachary Tyke Standridge </t>
  </si>
  <si>
    <t>Lacerations to  right forearm</t>
  </si>
  <si>
    <t>Small bull shark</t>
  </si>
  <si>
    <t>Monroe County Advocate, 10/9/2013</t>
  </si>
  <si>
    <t>2013.10.11</t>
  </si>
  <si>
    <t>Albatros Point, near Jeffrey's Bay</t>
  </si>
  <si>
    <t>Burgert Van Der Westhuizen</t>
  </si>
  <si>
    <t>JBayNews.com, 10/11/2013</t>
  </si>
  <si>
    <t>2013.10.19</t>
  </si>
  <si>
    <t>Miami Beach</t>
  </si>
  <si>
    <t>Logan Hamby</t>
  </si>
  <si>
    <t>Bitten on left calf &amp; foot</t>
  </si>
  <si>
    <t>Nurse shark?</t>
  </si>
  <si>
    <t xml:space="preserve">K &amp; D Hamby </t>
  </si>
  <si>
    <t>2013.10.20</t>
  </si>
  <si>
    <t>Pila'a Beach, Kaua'i</t>
  </si>
  <si>
    <t>Jeff Horton</t>
  </si>
  <si>
    <t>B. Buley, The Garden Island, 10/22/2013</t>
  </si>
  <si>
    <t>2013.10.23</t>
  </si>
  <si>
    <t>Waiehu, Maui</t>
  </si>
  <si>
    <t>Shane Mills</t>
  </si>
  <si>
    <t>3" laceration to left hip</t>
  </si>
  <si>
    <t>Whitetip reef shark, 4' to 6'</t>
  </si>
  <si>
    <t>Maui News, 10/23/2013</t>
  </si>
  <si>
    <t>2013.10.24</t>
  </si>
  <si>
    <t>South Narrabeen Beach</t>
  </si>
  <si>
    <t>Anthony Joyce</t>
  </si>
  <si>
    <t>Injuries to right foot</t>
  </si>
  <si>
    <t>2013.10.26.b</t>
  </si>
  <si>
    <t>d’Étang-Salé</t>
  </si>
  <si>
    <t>Ravine Mula</t>
  </si>
  <si>
    <t>Gicquel Tanguy</t>
  </si>
  <si>
    <t>Global Post, 10/26/2013</t>
  </si>
  <si>
    <t>2013.10.26.a</t>
  </si>
  <si>
    <t>Little Island, near Hillarys</t>
  </si>
  <si>
    <t>No injury, swim fin shredded</t>
  </si>
  <si>
    <t>Reported to involve a 4 m white shark</t>
  </si>
  <si>
    <t>Sky News, 10/26/2013</t>
  </si>
  <si>
    <t>2013.10.28</t>
  </si>
  <si>
    <t>Turquoise Bay</t>
  </si>
  <si>
    <t>Glenda Simmons</t>
  </si>
  <si>
    <t>Blacktip reef shark, 1m</t>
  </si>
  <si>
    <t>AAP, 10/28/2013</t>
  </si>
  <si>
    <t>2013.10.31</t>
  </si>
  <si>
    <t>Christian Brandon</t>
  </si>
  <si>
    <t>Severe bite to right calf &amp; anklel</t>
  </si>
  <si>
    <t>Maui TV, 10/31/2013</t>
  </si>
  <si>
    <t>2013.11.07.b</t>
  </si>
  <si>
    <t>Bay Head, Ocean County</t>
  </si>
  <si>
    <t>Quinn Gates</t>
  </si>
  <si>
    <t>S. Nagiewicz, SRI; Star Ledger, 11/9/2013</t>
  </si>
  <si>
    <t>2013.11.07.a</t>
  </si>
  <si>
    <t>Sandor Melian</t>
  </si>
  <si>
    <t>Space Coast Daily, 11/11/2013</t>
  </si>
  <si>
    <t>2013.11.10</t>
  </si>
  <si>
    <t>Off Cape Eleuthera</t>
  </si>
  <si>
    <t>Injuries to arm &amp; leg by hooked shark   PROVOKED INCIDENT</t>
  </si>
  <si>
    <t>Jamaica Observer, 11/11/2013</t>
  </si>
  <si>
    <t>2013.11.12</t>
  </si>
  <si>
    <t>Trigg Beach, Perth</t>
  </si>
  <si>
    <t>Shaun Daly</t>
  </si>
  <si>
    <t>Reported to involve a white shark</t>
  </si>
  <si>
    <t>West Australian, 11/13/2013</t>
  </si>
  <si>
    <t>2013.11.22</t>
  </si>
  <si>
    <t>Gleneden Beach, Lincoln County</t>
  </si>
  <si>
    <t>Andrew Gardiner</t>
  </si>
  <si>
    <t>White shark, 10 '</t>
  </si>
  <si>
    <t>2013.11.23.a</t>
  </si>
  <si>
    <t>Gracetown</t>
  </si>
  <si>
    <t>Chris Boyd</t>
  </si>
  <si>
    <t>J. Baily; Perth Now, 11/23/2013</t>
  </si>
  <si>
    <t>2013.11.29</t>
  </si>
  <si>
    <t>Keawekapu Beach, Kihei, Maui</t>
  </si>
  <si>
    <t>L. Fujimoto, Maui News, 11/29/2013</t>
  </si>
  <si>
    <t>2013.11.30</t>
  </si>
  <si>
    <t xml:space="preserve">Riecks Point,  Campbell’s Beach, </t>
  </si>
  <si>
    <t>Zac Young</t>
  </si>
  <si>
    <t>The Sydney Morning Herald, 11/30/2013</t>
  </si>
  <si>
    <t>2013.12.02</t>
  </si>
  <si>
    <t>Between  Makena &amp; Molokini, Maui</t>
  </si>
  <si>
    <t>Patrick Briney</t>
  </si>
  <si>
    <t>C. Sugidono, The Maui News, 12/2/2013</t>
  </si>
  <si>
    <t>2013.12.05</t>
  </si>
  <si>
    <t>Puncture wounds to hand, laceration to leg</t>
  </si>
  <si>
    <t xml:space="preserve"> Wobbegong shark, 1.6 to 1.8m </t>
  </si>
  <si>
    <t>The Sydney Morning Herald, 12/5/2013</t>
  </si>
  <si>
    <t>2013.12.10</t>
  </si>
  <si>
    <t>Bobby Baughman</t>
  </si>
  <si>
    <t>Florida Today, 12/10/2103</t>
  </si>
  <si>
    <t>2013.12.11</t>
  </si>
  <si>
    <t>Ninole Bay, Hawaii County</t>
  </si>
  <si>
    <t>Lacerations to right hand &amp; knee</t>
  </si>
  <si>
    <t>Big Island Now, 12/11/2013</t>
  </si>
  <si>
    <t>2013.12.13</t>
  </si>
  <si>
    <t>740 miles SE of Tarawa Atoll</t>
  </si>
  <si>
    <t>Attempting to remove fishing net from submerged object</t>
  </si>
  <si>
    <t>Severe injury to arm</t>
  </si>
  <si>
    <t>Coast Guard News, 12/16/2013</t>
  </si>
  <si>
    <t>2013.12.16</t>
  </si>
  <si>
    <t>Die Platt</t>
  </si>
  <si>
    <t>Thomas Browne</t>
  </si>
  <si>
    <t>Injuries to left thigh</t>
  </si>
  <si>
    <t xml:space="preserve">White shark, 3m </t>
  </si>
  <si>
    <t>Cape Argus, 12/16/2013</t>
  </si>
  <si>
    <t>2013.12.25</t>
  </si>
  <si>
    <t>Lindéralique, Hienghène</t>
  </si>
  <si>
    <t>Loïc Merlet</t>
  </si>
  <si>
    <t>Reported to involve a bull shark</t>
  </si>
  <si>
    <t>Les Novelles Caledonie, 12/26/2014</t>
  </si>
  <si>
    <t>2014.01.04</t>
  </si>
  <si>
    <t>Okinawa Prefecture</t>
  </si>
  <si>
    <t>Off Miyako Island</t>
  </si>
  <si>
    <t>Rianto</t>
  </si>
  <si>
    <t>5 cm bite to left foot</t>
  </si>
  <si>
    <t>Focus Taiwan, 1/7/2014</t>
  </si>
  <si>
    <t>2014.01.25</t>
  </si>
  <si>
    <t>Garden Bay near Cosy Nook</t>
  </si>
  <si>
    <t>Stuff.co.nz,1/27/2014</t>
  </si>
  <si>
    <t>2014.01.26</t>
  </si>
  <si>
    <t>Umina Beach</t>
  </si>
  <si>
    <t>Richard O'Connor</t>
  </si>
  <si>
    <t>Lacerations to ring and pinky fingers of his left hand by hooked shark PROVOKED INCIDENT</t>
  </si>
  <si>
    <t>Daily Telegraph, 1/29/2014</t>
  </si>
  <si>
    <t>2014.02.07</t>
  </si>
  <si>
    <t>Porpoise Bay</t>
  </si>
  <si>
    <t>Darren Mills</t>
  </si>
  <si>
    <t>7-gill shark?</t>
  </si>
  <si>
    <t>New Zealand Herald, 2/7/2014</t>
  </si>
  <si>
    <t>2014.02.07.b</t>
  </si>
  <si>
    <t>Simon Torres</t>
  </si>
  <si>
    <t>Possibly a PROVOKED INCIDENT</t>
  </si>
  <si>
    <t>Trinidad Guardian, 2/11/2014</t>
  </si>
  <si>
    <t>2014.02.08</t>
  </si>
  <si>
    <t>Goldsmith Beach, Yorke Peninsula</t>
  </si>
  <si>
    <t xml:space="preserve">Sam Kellett </t>
  </si>
  <si>
    <t>The Advertiser, 2/9/2014</t>
  </si>
  <si>
    <t>2014.02.17</t>
  </si>
  <si>
    <t>OneDLL</t>
  </si>
  <si>
    <t>No injury to occupants, hull bitten</t>
  </si>
  <si>
    <t>Sail-World.com, 2/17/2014</t>
  </si>
  <si>
    <t>2014.02.20</t>
  </si>
  <si>
    <t>Huahine</t>
  </si>
  <si>
    <t>Kitesurfing</t>
  </si>
  <si>
    <t>2014.03.02</t>
  </si>
  <si>
    <t>Santa Lucea Beach, South Hutchinson Island, St. Lucie County</t>
  </si>
  <si>
    <t>Dylan Fugitt</t>
  </si>
  <si>
    <t>Lacerations to toes</t>
  </si>
  <si>
    <t>Blacktip or spinner shark?</t>
  </si>
  <si>
    <t>L.Gordon, CBS 12, 3/3/2014</t>
  </si>
  <si>
    <t>2014.03.12</t>
  </si>
  <si>
    <t>Lighthouse Beach</t>
  </si>
  <si>
    <t>Mike Porter</t>
  </si>
  <si>
    <t>N. Keene, The Daily Telegraph, 3/13/2014</t>
  </si>
  <si>
    <t>2014.03.13</t>
  </si>
  <si>
    <t>Cayman Islands</t>
  </si>
  <si>
    <t>Scuba diving / culling lionfish</t>
  </si>
  <si>
    <t>Jason Dimitri</t>
  </si>
  <si>
    <t xml:space="preserve">Caribbean reef shark buzzed him. No injury, no attack. </t>
  </si>
  <si>
    <t>You Tube, posted 4/12/2014</t>
  </si>
  <si>
    <t>2014.03.18</t>
  </si>
  <si>
    <t>Myxie Ryan</t>
  </si>
  <si>
    <t>Injuries to wrist/hand by a mackerel, not a shark</t>
  </si>
  <si>
    <t>Brisbane Times, 3/18/2014</t>
  </si>
  <si>
    <t>2014.03.18.c</t>
  </si>
  <si>
    <t>Baie de Sainte-Marie</t>
  </si>
  <si>
    <t xml:space="preserve">Laurent Borgna </t>
  </si>
  <si>
    <t>A. Brenneka, Shark Attack Surviors</t>
  </si>
  <si>
    <t>2014.03.18.b</t>
  </si>
  <si>
    <t>Winkipop Beach</t>
  </si>
  <si>
    <t>Mark Byrne</t>
  </si>
  <si>
    <t>New7 Melbourne, 3/19/2014</t>
  </si>
  <si>
    <t>2014.03.21</t>
  </si>
  <si>
    <t>Macarthur State Park</t>
  </si>
  <si>
    <t>Sebastian Cozzen</t>
  </si>
  <si>
    <t>Lacerations to toes and heel of right foot</t>
  </si>
  <si>
    <t>E. Guy, WPBF, 3/26/2014</t>
  </si>
  <si>
    <t>2014.03.22.b</t>
  </si>
  <si>
    <t>Second Beach, Port St Johns</t>
  </si>
  <si>
    <t>Friedrich Burgstaller.</t>
  </si>
  <si>
    <t>Austrian Independent, 3/24/2014</t>
  </si>
  <si>
    <t>2014.03.22.a</t>
  </si>
  <si>
    <t>Kurt Hoffman</t>
  </si>
  <si>
    <t>TC Palm, 3/23/2014</t>
  </si>
  <si>
    <t>2014.03.29</t>
  </si>
  <si>
    <t>Off Dawesville Cut</t>
  </si>
  <si>
    <t>Michael McGregor</t>
  </si>
  <si>
    <t>The West Australian, 4/2/2014</t>
  </si>
  <si>
    <t>2014.04.03</t>
  </si>
  <si>
    <t>Tathra</t>
  </si>
  <si>
    <t>Christine Armstrong</t>
  </si>
  <si>
    <t>3 m to 4 m white shark</t>
  </si>
  <si>
    <t>B. Myatt, GSAF</t>
  </si>
  <si>
    <t>2014.04.04.b</t>
  </si>
  <si>
    <t>Minor puncture wounds to lower left leg</t>
  </si>
  <si>
    <t>News 13, 4/4/2014</t>
  </si>
  <si>
    <t>2014.04.04.a</t>
  </si>
  <si>
    <t>2014.04.12.R</t>
  </si>
  <si>
    <t>No injury to occupants, shark bit pontoon</t>
  </si>
  <si>
    <t>2014.04.12</t>
  </si>
  <si>
    <t>Lionel McDougall</t>
  </si>
  <si>
    <t>Lacerations to leg &amp; hand by hooked shark PROVOKED INCIDENT</t>
  </si>
  <si>
    <t xml:space="preserve"> Raggedtooth shark, 2m</t>
  </si>
  <si>
    <t>The Citizen, 4/12/2014</t>
  </si>
  <si>
    <t>2014.04.15</t>
  </si>
  <si>
    <t>Minor lacerations to left foot</t>
  </si>
  <si>
    <t>Daytona Beach News-Journal, 4/15/2014</t>
  </si>
  <si>
    <t>2014.04.22</t>
  </si>
  <si>
    <t>Laceration &amp; puncture wounds to right foot</t>
  </si>
  <si>
    <t>R. Neale, Florida Today, 4/22/2014</t>
  </si>
  <si>
    <t>2014.04.24</t>
  </si>
  <si>
    <t>South Passage, south of Coral Bay</t>
  </si>
  <si>
    <t>9 News, 4/24/2014</t>
  </si>
  <si>
    <t>2014.05.01</t>
  </si>
  <si>
    <t>Shane Nolet</t>
  </si>
  <si>
    <t>Laceration to right hand and cuts on fingertips</t>
  </si>
  <si>
    <t>Wesh.com, 5/2/2014</t>
  </si>
  <si>
    <t>2014.05.06</t>
  </si>
  <si>
    <t>Kimberly Popp</t>
  </si>
  <si>
    <t>The Island Packet, 5/7/2014</t>
  </si>
  <si>
    <t>2014.05.10.R</t>
  </si>
  <si>
    <t>Bethel Shoals, Indian River County</t>
  </si>
  <si>
    <t>Jimmy Roseman</t>
  </si>
  <si>
    <t>No injury. No attack. 12' white shark appeared curious, not aggressive &amp; departed when prodded by spear</t>
  </si>
  <si>
    <t>Metro, 5/10/2014</t>
  </si>
  <si>
    <t>2014.05.11</t>
  </si>
  <si>
    <t>Ayden Meadows</t>
  </si>
  <si>
    <t>Savannah Morning News, 5/12/2014</t>
  </si>
  <si>
    <t>2014.05.13</t>
  </si>
  <si>
    <t>Mihaela Cosa</t>
  </si>
  <si>
    <t>Lacerations and puncture wounds to right foot</t>
  </si>
  <si>
    <t>M. Michaelson, Shark Research Institute</t>
  </si>
  <si>
    <t>2013.05.14</t>
  </si>
  <si>
    <t>Santa Cruz Island</t>
  </si>
  <si>
    <t>Playa Brava, Turtle Bay</t>
  </si>
  <si>
    <t>Intriago Diego</t>
  </si>
  <si>
    <t>Superficial injury to left calf</t>
  </si>
  <si>
    <t>El Universo, 5/16/2013</t>
  </si>
  <si>
    <t>2014.05.14</t>
  </si>
  <si>
    <t>Elliston, Eyre Peninsula</t>
  </si>
  <si>
    <t>Andrew McLeod</t>
  </si>
  <si>
    <t>No injury, but surfboard severely damaged</t>
  </si>
  <si>
    <t xml:space="preserve"> white shark, 15' </t>
  </si>
  <si>
    <t>N. Davies, The Advertiser, 5/114/2014</t>
  </si>
  <si>
    <t>2014.05.15</t>
  </si>
  <si>
    <t>Juan Ponce de León Landing, Melbourne Beach, Brevard County</t>
  </si>
  <si>
    <t>Amy Tatsch</t>
  </si>
  <si>
    <t>2014.05.22</t>
  </si>
  <si>
    <t>The Australian Shark and Ray Centre</t>
  </si>
  <si>
    <t>Teasing a shark</t>
  </si>
  <si>
    <t>Cut to tip of finger by a captive shark PROVOKED INCIDENT</t>
  </si>
  <si>
    <t xml:space="preserve"> Tawney nurse shark, 1m</t>
  </si>
  <si>
    <t>Newcastle Herald, 5/22/2014</t>
  </si>
  <si>
    <t>2014.05.23</t>
  </si>
  <si>
    <t>Wallis and Futuna</t>
  </si>
  <si>
    <t>Wallis Island</t>
  </si>
  <si>
    <t>Eric Barnabas</t>
  </si>
  <si>
    <t>Lacerations to left thigh and hip</t>
  </si>
  <si>
    <t>3m shark</t>
  </si>
  <si>
    <t>Facebook.com</t>
  </si>
  <si>
    <t>2014.05.27.R</t>
  </si>
  <si>
    <t>Nerang River near Chevron Island</t>
  </si>
  <si>
    <t>Bianca Freeman</t>
  </si>
  <si>
    <t xml:space="preserve"> Bull shark, 1.2m </t>
  </si>
  <si>
    <t>Gold Coast Bulletin, 4/27/2014</t>
  </si>
  <si>
    <t>2014.06.01.c</t>
  </si>
  <si>
    <t>Jessica Vaughn</t>
  </si>
  <si>
    <t>Local10.com, 6/1/2014</t>
  </si>
  <si>
    <t>2014.06.01.a</t>
  </si>
  <si>
    <t xml:space="preserve">Blacktip Reef shark </t>
  </si>
  <si>
    <t>U.S. Coast Guard</t>
  </si>
  <si>
    <t>2014.06.01.b</t>
  </si>
  <si>
    <t>Bob Smith</t>
  </si>
  <si>
    <t>Lacerations &amp; puncture wounds to ankle and foot</t>
  </si>
  <si>
    <t>Newcastle Herald, 6/3/2014</t>
  </si>
  <si>
    <t>2014.06.07</t>
  </si>
  <si>
    <t>West Beach, Galveston</t>
  </si>
  <si>
    <t>Kneeling in the water</t>
  </si>
  <si>
    <t>Mikaela Amezaga Medina</t>
  </si>
  <si>
    <t>Shallow lacerations &amp; puncture wounds below shoulder</t>
  </si>
  <si>
    <t>Inquisitr.com, 6/9/2014</t>
  </si>
  <si>
    <t>2014.06.08</t>
  </si>
  <si>
    <t>Atsumi peninsula</t>
  </si>
  <si>
    <t>Aichi</t>
  </si>
  <si>
    <t>Tsuyoshi Takahashi</t>
  </si>
  <si>
    <t>Sky News, 6/10/2013</t>
  </si>
  <si>
    <t>2014.06.09.b</t>
  </si>
  <si>
    <t>Cape Henlopen State Park, Sussex County</t>
  </si>
  <si>
    <t>Andrew Vance</t>
  </si>
  <si>
    <t>Abrasion to right hand, lacerations to left forearm</t>
  </si>
  <si>
    <t xml:space="preserve"> Sandbar shark, 3' to 4'</t>
  </si>
  <si>
    <t>News Journal (Wilmington, Del), 6/11/2014</t>
  </si>
  <si>
    <t>2014.06.09.a</t>
  </si>
  <si>
    <t>Parsons Beach,  Fleurieu Peninsula</t>
  </si>
  <si>
    <t>Scott Berry</t>
  </si>
  <si>
    <t>Bronze whaler shark, 1.5m</t>
  </si>
  <si>
    <t>The Australian, 6/9/2014</t>
  </si>
  <si>
    <t>2014.06.09.c</t>
  </si>
  <si>
    <t>500 km off the coast of Pernambuco</t>
  </si>
  <si>
    <t>Sunarko</t>
  </si>
  <si>
    <t>msn, 6/11/2014</t>
  </si>
  <si>
    <t>2014.06.17.R</t>
  </si>
  <si>
    <t>Horizontal Falls</t>
  </si>
  <si>
    <t>Petting a shark</t>
  </si>
  <si>
    <t>Ric Wright</t>
  </si>
  <si>
    <t>Lacerations to right hand by captive shark PROVOKED INCIDENT</t>
  </si>
  <si>
    <t xml:space="preserve"> Lemon shark, 3.5 m</t>
  </si>
  <si>
    <t>Meribula News, 6/17/2014</t>
  </si>
  <si>
    <t>2014.06.18.a</t>
  </si>
  <si>
    <t>Middleton Point, Fleurieu Peninsula</t>
  </si>
  <si>
    <t>Jesse McKinnon</t>
  </si>
  <si>
    <t>The Advertiser, 6/19/2014</t>
  </si>
  <si>
    <t>2014.06.18.b</t>
  </si>
  <si>
    <t xml:space="preserve">Max Longhurst </t>
  </si>
  <si>
    <t>No injury, surfboard 'attacked'</t>
  </si>
  <si>
    <t>The Times, 6/19/2014</t>
  </si>
  <si>
    <t>2014.06.25</t>
  </si>
  <si>
    <t>Mark Adams</t>
  </si>
  <si>
    <t>No injury but shark took his pole spear</t>
  </si>
  <si>
    <t>Caribbean reef shark, 7' to 8'</t>
  </si>
  <si>
    <t>A. Brenneka, Shark Attack Survivors, M. Adams</t>
  </si>
  <si>
    <t>2014.06.27.R</t>
  </si>
  <si>
    <t>St. Martin</t>
  </si>
  <si>
    <t>20 miles from shore</t>
  </si>
  <si>
    <t>Transatlantic Rowing</t>
  </si>
  <si>
    <t>Victor Mooney</t>
  </si>
  <si>
    <t>His boat was holed by a shark</t>
  </si>
  <si>
    <t>Oceanic whitetip shark'</t>
  </si>
  <si>
    <t>Star Advertiser, 6/272014; Goree Challenge.com</t>
  </si>
  <si>
    <t>2014.07.03</t>
  </si>
  <si>
    <t>Christian Fairbourne</t>
  </si>
  <si>
    <t>C. Creswell, GSAF Live5News, 7/3/2014</t>
  </si>
  <si>
    <t>2014.07.05.b</t>
  </si>
  <si>
    <t>Manhattan Beach, Los Angeles County</t>
  </si>
  <si>
    <t>Steve Robles</t>
  </si>
  <si>
    <t>PROVOKED INCIDENT Torso bitten by shark hooked by an angler</t>
  </si>
  <si>
    <t xml:space="preserve"> White shark, 7' </t>
  </si>
  <si>
    <t xml:space="preserve">R. Collier, GSAF /                   M Michaelson, SRI </t>
  </si>
  <si>
    <t>2014.07.05.a</t>
  </si>
  <si>
    <t>Oceano Dunes State Beach, San Luis Obispo County</t>
  </si>
  <si>
    <t>R.J.</t>
  </si>
  <si>
    <t>No injury, surboard bitten</t>
  </si>
  <si>
    <t>2014.07.09</t>
  </si>
  <si>
    <t>Tristan Durham</t>
  </si>
  <si>
    <t>WESH.com, 7/9/2014</t>
  </si>
  <si>
    <t>2014.07.12</t>
  </si>
  <si>
    <t>Carson Jewell</t>
  </si>
  <si>
    <t>Lacerations to hand and wrist</t>
  </si>
  <si>
    <t>2014.07.13</t>
  </si>
  <si>
    <t>John Petty</t>
  </si>
  <si>
    <t>Missing after a dive, shark involvement considered probable, but not confirmed</t>
  </si>
  <si>
    <t>Outside, 7/14/2014</t>
  </si>
  <si>
    <t>2014.07.14</t>
  </si>
  <si>
    <t>Okaloosa Island</t>
  </si>
  <si>
    <t>Terrell Moore</t>
  </si>
  <si>
    <t>W. Victora, Daily News, 7/15/2014</t>
  </si>
  <si>
    <t>2014.07.16</t>
  </si>
  <si>
    <t>Maui Now, 7/16/2014</t>
  </si>
  <si>
    <t>2014.07.20</t>
  </si>
  <si>
    <t>Teresita, Santa Cruz, Tenerife</t>
  </si>
  <si>
    <t>DiariodeAvisos, 7/25/2014</t>
  </si>
  <si>
    <t>2014.07.21</t>
  </si>
  <si>
    <t>Aayden Crick</t>
  </si>
  <si>
    <t>Lacerations to right knee</t>
  </si>
  <si>
    <t>ClickOrlando, 7/22/2014</t>
  </si>
  <si>
    <t>2014.07.22</t>
  </si>
  <si>
    <t>Vincent Rintz</t>
  </si>
  <si>
    <t>Lacerations to right wrist &amp; calf</t>
  </si>
  <si>
    <t>1.8 metre shark</t>
  </si>
  <si>
    <t>BFM-tv, 7/22/2014</t>
  </si>
  <si>
    <t>2014.07.27</t>
  </si>
  <si>
    <t>Sunset Beach, Brunswick County</t>
  </si>
  <si>
    <t>Possibly juvenile tiger shark</t>
  </si>
  <si>
    <t>2014.08.01</t>
  </si>
  <si>
    <t>Matthew Smithers</t>
  </si>
  <si>
    <t>Lower limbs &amp; thigh bitten</t>
  </si>
  <si>
    <t>NSRI, 8/1/2014</t>
  </si>
  <si>
    <t>2014.08.00</t>
  </si>
  <si>
    <t>Cuban refugees</t>
  </si>
  <si>
    <t>Associated Press, 11/27/2014</t>
  </si>
  <si>
    <t>2014.08.02</t>
  </si>
  <si>
    <t>Table Beach, Brevard County</t>
  </si>
  <si>
    <t>Christian Sanhueza</t>
  </si>
  <si>
    <t>Florida Today, 8/2/2014</t>
  </si>
  <si>
    <t>South of Cocoa Beach, Brevard County</t>
  </si>
  <si>
    <t>Florida Today, 8/8/2014</t>
  </si>
  <si>
    <t>2014.08.05</t>
  </si>
  <si>
    <t>Inquisitr, 8/7/2014</t>
  </si>
  <si>
    <t>2014.08.06</t>
  </si>
  <si>
    <t>Riley Harris</t>
  </si>
  <si>
    <t>Lacerations to right leg &amp; foot</t>
  </si>
  <si>
    <t>4' tp 5' shark</t>
  </si>
  <si>
    <t>C. Creswell, GSAF;        WCSC. 8/6/2014</t>
  </si>
  <si>
    <t>2014.08.08</t>
  </si>
  <si>
    <t>Lake Ponchartain off Southshore Harbor, New Orleans</t>
  </si>
  <si>
    <t>Trent Trentacosta</t>
  </si>
  <si>
    <t>Minor lacerations to left heel and big toe</t>
  </si>
  <si>
    <t xml:space="preserve"> Bull shark, 5'</t>
  </si>
  <si>
    <t>The Times-Picayune, 8/9/2014</t>
  </si>
  <si>
    <t>2014.08.09</t>
  </si>
  <si>
    <t>Krama Fordham</t>
  </si>
  <si>
    <t>Puncture wounds to right foot &amp; ankle</t>
  </si>
  <si>
    <t>Florida Today, 8/9/2014</t>
  </si>
  <si>
    <t>2014.08.09.R</t>
  </si>
  <si>
    <t>Andrew Hindley</t>
  </si>
  <si>
    <t>Puncture wounds to right foot and ankle</t>
  </si>
  <si>
    <t>Bull shark, 9' to 10'</t>
  </si>
  <si>
    <t>A. Hindley / M. Michaelson</t>
  </si>
  <si>
    <t>2014.08.10</t>
  </si>
  <si>
    <t>Hallandale Beach, Broward County</t>
  </si>
  <si>
    <t>Puncture wounds &amp; lacerations to foot</t>
  </si>
  <si>
    <t>CBS Miami, 8/11/1014</t>
  </si>
  <si>
    <t>2014.08.12</t>
  </si>
  <si>
    <t>3 to 4 miles west of Indian Pass, Gulf County</t>
  </si>
  <si>
    <t>Kyle Hayes</t>
  </si>
  <si>
    <t>Puncture wounds and lacerations to left thigh and knee</t>
  </si>
  <si>
    <t xml:space="preserve"> Bull shark, 8'</t>
  </si>
  <si>
    <t>K. Hayes / Brewton Standard, 8/19/2014</t>
  </si>
  <si>
    <t>2014.08.16</t>
  </si>
  <si>
    <t>Gnaraloo</t>
  </si>
  <si>
    <t xml:space="preserve">Adam Haling </t>
  </si>
  <si>
    <t>Herald Sun, 8/21/2014</t>
  </si>
  <si>
    <t>2014.08.24</t>
  </si>
  <si>
    <t>Miller Diggs</t>
  </si>
  <si>
    <t>C. Creswell, GSAF; WWAY, 8/24/2014</t>
  </si>
  <si>
    <t>2014.08.25</t>
  </si>
  <si>
    <t xml:space="preserve">Apalachicola Bay </t>
  </si>
  <si>
    <t>John Wiley</t>
  </si>
  <si>
    <t>Lacerations to forearm from hooked shark PROVOKED INCIDENT</t>
  </si>
  <si>
    <t xml:space="preserve">Bull shark, 4.5' </t>
  </si>
  <si>
    <t>Nooga.com, 8/25/2014</t>
  </si>
  <si>
    <t>2014.08.27.b</t>
  </si>
  <si>
    <t>Figure Eight Island,  New Hanover County</t>
  </si>
  <si>
    <t>Hunter Anderson</t>
  </si>
  <si>
    <t>2014.08.27.c</t>
  </si>
  <si>
    <t>Benidorm</t>
  </si>
  <si>
    <t>Raquel Martin</t>
  </si>
  <si>
    <t>Minor lacerations to posterior lower leg</t>
  </si>
  <si>
    <t>Diario Informacion, 8/29/2014</t>
  </si>
  <si>
    <t>2014.08.27.a</t>
  </si>
  <si>
    <t>Surfside Beach, Horry  County</t>
  </si>
  <si>
    <t>2014.08.28</t>
  </si>
  <si>
    <t>Assateague National Seashore</t>
  </si>
  <si>
    <t>Mathew Vickers</t>
  </si>
  <si>
    <t>Lacerations to foot by hooked shark PROVOKED INCIDENT</t>
  </si>
  <si>
    <t>Delmarva Now, 8/29/2014</t>
  </si>
  <si>
    <t>2014.08.29.b</t>
  </si>
  <si>
    <t>Brendan Murphy</t>
  </si>
  <si>
    <t>Lacerations to shin</t>
  </si>
  <si>
    <t>Spinner shark or blacktip shark</t>
  </si>
  <si>
    <t>Click Orlando, 9/12/2014</t>
  </si>
  <si>
    <t>2014.08.29.a</t>
  </si>
  <si>
    <t>Orlando Sentinel, 8/31/2014</t>
  </si>
  <si>
    <t>2014.08.31</t>
  </si>
  <si>
    <t>Alexandra Masterson</t>
  </si>
  <si>
    <t>Injury to left calf</t>
  </si>
  <si>
    <t>Sun Sentinel, 8/31/2014</t>
  </si>
  <si>
    <t>2014.09.00</t>
  </si>
  <si>
    <t>Salou</t>
  </si>
  <si>
    <t>Playing with an air mattress</t>
  </si>
  <si>
    <t>2014.09.02</t>
  </si>
  <si>
    <t>Fletcher Beach, Hutchinson Island, Martin County</t>
  </si>
  <si>
    <t>Bitten twice on the leg by a shark he was attempting to free from his line PROVOKED INCIDENT</t>
  </si>
  <si>
    <t>WPBF.com, 9/2/2014</t>
  </si>
  <si>
    <t>2014.09.03</t>
  </si>
  <si>
    <t>Manomet Point, Plymouth, Plymouth County</t>
  </si>
  <si>
    <t xml:space="preserve">Kayaking </t>
  </si>
  <si>
    <t>Ida Parker &amp; Kristen Orr</t>
  </si>
  <si>
    <t>White shark, 12' to 14'</t>
  </si>
  <si>
    <t>Boston Globe, 9/4/2014</t>
  </si>
  <si>
    <t>2014.09.06</t>
  </si>
  <si>
    <t>Katrina Cut, Dauphin Island, Mobile County</t>
  </si>
  <si>
    <t>Jamie Robson</t>
  </si>
  <si>
    <t>Fox10TV.com, 9/7/2014</t>
  </si>
  <si>
    <t>2014.09.09</t>
  </si>
  <si>
    <t>Clarkes Beach, Byron Bay</t>
  </si>
  <si>
    <t>Paul Wilcox</t>
  </si>
  <si>
    <t>BBC, 9/9/2014</t>
  </si>
  <si>
    <t>2014.09.13.R</t>
  </si>
  <si>
    <t>Tiahura Lagoon</t>
  </si>
  <si>
    <t>Thumb &amp; finger nipped</t>
  </si>
  <si>
    <t>LeDepeche, 9/12/2014</t>
  </si>
  <si>
    <t>2014.09.13</t>
  </si>
  <si>
    <t>Manresa State Beach, Santa Cruz County</t>
  </si>
  <si>
    <t>Beau Browning</t>
  </si>
  <si>
    <t>A hoax, no shark involvement</t>
  </si>
  <si>
    <t>2014.09.21</t>
  </si>
  <si>
    <t>Jordan Lefebvre</t>
  </si>
  <si>
    <t>NBC2 News, 9/21/2014</t>
  </si>
  <si>
    <t>2014.10.02.a</t>
  </si>
  <si>
    <t>Kelpids Beach, Wylie Bay, Esperance</t>
  </si>
  <si>
    <t>Sean Pollard</t>
  </si>
  <si>
    <t>Left arm &amp; right hand severed, lacerations to both legs</t>
  </si>
  <si>
    <t>2 white shark: 13' &amp; 9"8"</t>
  </si>
  <si>
    <t>9News, 2/15/2015</t>
  </si>
  <si>
    <t>2014.10.02.b</t>
  </si>
  <si>
    <t>Walls Beach, Vandenberg AFB, Santa Barbara County</t>
  </si>
  <si>
    <t>M.M.</t>
  </si>
  <si>
    <t>2014.10.03.b</t>
  </si>
  <si>
    <t>Santa Barbara County</t>
  </si>
  <si>
    <t>Ryan Howell</t>
  </si>
  <si>
    <t>No injury to occupant, shark/s holded  kayak</t>
  </si>
  <si>
    <t>White shark, 18' to 20'</t>
  </si>
  <si>
    <t>2014.10.03.a</t>
  </si>
  <si>
    <t xml:space="preserve">Raul Armenta </t>
  </si>
  <si>
    <t>2014.10.05.a</t>
  </si>
  <si>
    <t>Hilton Mantooth</t>
  </si>
  <si>
    <t>WESH2, 10/6/2014</t>
  </si>
  <si>
    <t>2014.10.05.b</t>
  </si>
  <si>
    <t>Kevin Ross</t>
  </si>
  <si>
    <t>2014.10.07</t>
  </si>
  <si>
    <t>Cherie Down Park, Brevard County</t>
  </si>
  <si>
    <t>Click Orlando, 10/7/2014</t>
  </si>
  <si>
    <t>2014.10.11</t>
  </si>
  <si>
    <t>Castle Rock, north of Dunsborough</t>
  </si>
  <si>
    <t xml:space="preserve">Inflatable kayak Occupants:  Andrej Kultan &amp; Steve Hopkins.
</t>
  </si>
  <si>
    <t>Kayak deflated, no injury to occupants</t>
  </si>
  <si>
    <t>Perth Now, 10/11/2014</t>
  </si>
  <si>
    <t>2014.10.12</t>
  </si>
  <si>
    <t>Body surfing or Boogie boarding</t>
  </si>
  <si>
    <t>Laceration to right hand/wrist</t>
  </si>
  <si>
    <t>Florida Today, 10/13/2014</t>
  </si>
  <si>
    <t>2014.10.14</t>
  </si>
  <si>
    <t>Hilton Head Island, Beaufort County</t>
  </si>
  <si>
    <t>Standing in inner tube</t>
  </si>
  <si>
    <t>Kyra Bandy</t>
  </si>
  <si>
    <t>Bull shark, 3' to 4'</t>
  </si>
  <si>
    <t>TheIndyChannel, 10/16,2014</t>
  </si>
  <si>
    <t>2014.10.17</t>
  </si>
  <si>
    <t>Kirra-Belle Olsson</t>
  </si>
  <si>
    <t>Lacerations to left calf &amp; ankle, puncture wounds to left foot</t>
  </si>
  <si>
    <t>Sydney Morning Herald, 10/17/2014</t>
  </si>
  <si>
    <t>2014.10.18</t>
  </si>
  <si>
    <t>Maalaea, South Maui</t>
  </si>
  <si>
    <t xml:space="preserve">Kaleo Roberson </t>
  </si>
  <si>
    <t>Star Advertiser, 10/18/2014</t>
  </si>
  <si>
    <t>2014.10.19</t>
  </si>
  <si>
    <t>Leadbetter Beach, Santa Barbara County</t>
  </si>
  <si>
    <t>Tara Burnley</t>
  </si>
  <si>
    <t>No injury to occupant, canoe bitten</t>
  </si>
  <si>
    <t>2014.10.20</t>
  </si>
  <si>
    <t>Kahului, Maui</t>
  </si>
  <si>
    <t>No injury, paddleboard bitten</t>
  </si>
  <si>
    <t>The Maui News, 10/21/2014</t>
  </si>
  <si>
    <t>2014.10.22</t>
  </si>
  <si>
    <t>Kim Lawrence</t>
  </si>
  <si>
    <t>Hawaii News Now, 10/22/2014</t>
  </si>
  <si>
    <t>2014.10.30</t>
  </si>
  <si>
    <t>Wallabi Point</t>
  </si>
  <si>
    <t>Ryan Hunt</t>
  </si>
  <si>
    <t>Laceration to dorsum of left foot when he stepped on the shark     PROVOKED INCIDENT</t>
  </si>
  <si>
    <t>The Sydney Morning Herald, 10/30/2014</t>
  </si>
  <si>
    <t>2014.10.31</t>
  </si>
  <si>
    <t>North Kohala, Hawaii County</t>
  </si>
  <si>
    <t>McKenzie Clark</t>
  </si>
  <si>
    <t>L. Kubota, Hawaii News Now, 10/31/2014</t>
  </si>
  <si>
    <t>2014.11.08</t>
  </si>
  <si>
    <t>Fort Pierce Inlet State Park, St. Lucie County</t>
  </si>
  <si>
    <t>Ryan Shapiro</t>
  </si>
  <si>
    <t xml:space="preserve">Minor injuries to hand &amp; arm </t>
  </si>
  <si>
    <t>2014.11.10</t>
  </si>
  <si>
    <t>Moonee Beach</t>
  </si>
  <si>
    <t>Minor injury to lower leg and foot</t>
  </si>
  <si>
    <t>Norhern Rivers Echo, 11/10/2014</t>
  </si>
  <si>
    <t>2014.11.13</t>
  </si>
  <si>
    <t>Airplane Beach, Lahina, West Maui</t>
  </si>
  <si>
    <t>Andrew Haas</t>
  </si>
  <si>
    <t>Laceration to left upper leg</t>
  </si>
  <si>
    <t>G. Kubota, Star Advertiser, 11/13/2014</t>
  </si>
  <si>
    <t>2014.11.16</t>
  </si>
  <si>
    <t>Indian Harbor Beach, Brevard County</t>
  </si>
  <si>
    <t>USA Today, 11/16/2014</t>
  </si>
  <si>
    <t>2014.11.17</t>
  </si>
  <si>
    <t>Boat: occupants: Matt Mitchell &amp; 2 other people</t>
  </si>
  <si>
    <t>Shark bumped boat, no injury to occupants</t>
  </si>
  <si>
    <t>Inquisitr, 11/17/2014</t>
  </si>
  <si>
    <t>2014.11.19</t>
  </si>
  <si>
    <t>Freo</t>
  </si>
  <si>
    <t>Boat: occupants: David Lock &amp; his father</t>
  </si>
  <si>
    <t>Shark chasing fish bumped boat, no injury to occupants</t>
  </si>
  <si>
    <t>The West Australian, 11/20/2014</t>
  </si>
  <si>
    <t>2014.11.20</t>
  </si>
  <si>
    <t>Cargados Carajos Shoals (St. Brandon)</t>
  </si>
  <si>
    <t>Rameshwar Ram Dhauro</t>
  </si>
  <si>
    <t>FATAL, arm bitten by shark hauled on deck             PROVOKED INCIDENT</t>
  </si>
  <si>
    <t xml:space="preserve">A. R. Ramjatan </t>
  </si>
  <si>
    <t>2014.11.29</t>
  </si>
  <si>
    <t>Pyramids Beach, Port Bouvard</t>
  </si>
  <si>
    <t>Cameron Pearman</t>
  </si>
  <si>
    <t>Minor injuries to right leg</t>
  </si>
  <si>
    <t>The Sydney Morning Herald, 11/29/2014</t>
  </si>
  <si>
    <t>2014.12.03.R</t>
  </si>
  <si>
    <t>Granada</t>
  </si>
  <si>
    <t>Off Motril</t>
  </si>
  <si>
    <t>Fishing for blue sharks</t>
  </si>
  <si>
    <t>Glancing bite to wrist from netted shark PROVOKED INCIDENT</t>
  </si>
  <si>
    <t>ABCandalucia, 12/3/2014</t>
  </si>
  <si>
    <t>2014.12.15</t>
  </si>
  <si>
    <t>Rudder Reef</t>
  </si>
  <si>
    <t>Herald Sun, 12/15/2014</t>
  </si>
  <si>
    <t>2014.12.23.R</t>
  </si>
  <si>
    <t>Diving / Filming</t>
  </si>
  <si>
    <t>No injury, shark snagged its teeth in diver's suit</t>
  </si>
  <si>
    <t>Goblin shark</t>
  </si>
  <si>
    <t>Maxisciences.com, 12/23/2014</t>
  </si>
  <si>
    <t>2014.12.28.b</t>
  </si>
  <si>
    <t xml:space="preserve">Montaña de Oro State Park, San Luis Obispo County </t>
  </si>
  <si>
    <t>Kevin Swanson</t>
  </si>
  <si>
    <t>Injury to hip/leg</t>
  </si>
  <si>
    <t>2014.12.28.a</t>
  </si>
  <si>
    <t>Paradise Beach</t>
  </si>
  <si>
    <t>Laceration to calf when he fell on shark he had caught PROVOKED INCIDENT</t>
  </si>
  <si>
    <t>ABC.net.au, 12/28/2014</t>
  </si>
  <si>
    <t>2014.12.28.d</t>
  </si>
  <si>
    <t>33 nautical miles off Othonoi Island</t>
  </si>
  <si>
    <t>Passenger ferry Norman Atlantic</t>
  </si>
  <si>
    <t>Of 9 bodies recovered, one was bitten by a shark</t>
  </si>
  <si>
    <t>Shark involvement prior to death still to be determined</t>
  </si>
  <si>
    <t>Greek Reporter, 1/13/2015</t>
  </si>
  <si>
    <t>2014.12.28.c</t>
  </si>
  <si>
    <t>5 people claimed to have been injured by a "baby" shark</t>
  </si>
  <si>
    <t>Minor cuts on feet</t>
  </si>
  <si>
    <t>Shark involvement not confirmed &amp; highly unlikely</t>
  </si>
  <si>
    <t>IOL News, 12/29/2014</t>
  </si>
  <si>
    <t>2014.12.29.a</t>
  </si>
  <si>
    <t>Three Stripes near Cheynes Beach</t>
  </si>
  <si>
    <t>Jay Muscat</t>
  </si>
  <si>
    <t>White shark, 4 to 5 m</t>
  </si>
  <si>
    <t>The West Australian, 12/29/2014</t>
  </si>
  <si>
    <t>2014.12.29.b</t>
  </si>
  <si>
    <t>Bherwerre Beach</t>
  </si>
  <si>
    <t>Jeff Brown</t>
  </si>
  <si>
    <t>Lacerations to both feet</t>
  </si>
  <si>
    <t>South Coast Register, 12/29/2014</t>
  </si>
  <si>
    <t>2015.01.01</t>
  </si>
  <si>
    <t>Windsor Beach, Indian River County</t>
  </si>
  <si>
    <t>WPTV-West Palm Beach, 1/2/2015</t>
  </si>
  <si>
    <t>2015.01.03</t>
  </si>
  <si>
    <t>Chintsa East Beach</t>
  </si>
  <si>
    <t>Jason Krafft</t>
  </si>
  <si>
    <t>Lacerations to lower left leg, puncture wounds to sole of left foot</t>
  </si>
  <si>
    <t>Raggedtooth shark, 1.3 m</t>
  </si>
  <si>
    <t>Dispatch Online, 1/7/2015</t>
  </si>
  <si>
    <t>2015.01.06</t>
  </si>
  <si>
    <t>Tahiti Beach, Elbow Cay</t>
  </si>
  <si>
    <t>Lacy Webb</t>
  </si>
  <si>
    <t>Severe bite to right flank</t>
  </si>
  <si>
    <t>White shark or oceanic whitetip shark</t>
  </si>
  <si>
    <t>Britt Martin; Local10, 1/7/2015</t>
  </si>
  <si>
    <t>2015.01.08</t>
  </si>
  <si>
    <t>Swimming after falling overboard</t>
  </si>
  <si>
    <t>Rob Konrad</t>
  </si>
  <si>
    <t>During his 16-hour swim to shore, he was circled by a shark but it did not injure him</t>
  </si>
  <si>
    <t>UPI, 1/12/2015</t>
  </si>
  <si>
    <t>2015.01.16</t>
  </si>
  <si>
    <t>Mollymook Beach, Bannister Head</t>
  </si>
  <si>
    <t>Filming</t>
  </si>
  <si>
    <t>Sam Smith</t>
  </si>
  <si>
    <t>Bitten on hand &amp; wrist</t>
  </si>
  <si>
    <t>Milton-Ulladulla Times, 1/16/2015</t>
  </si>
  <si>
    <t>2015.01.17</t>
  </si>
  <si>
    <t>Off Blacksmith Beach</t>
  </si>
  <si>
    <t>Boat: occupants: Tim Watson &amp; Allan de Sylva</t>
  </si>
  <si>
    <t>The Sydney Morning Herald, 1/18/2015</t>
  </si>
  <si>
    <t>2015.01.19.b</t>
  </si>
  <si>
    <t>Off Panama City</t>
  </si>
  <si>
    <t>22-ft boat.  Occupant Captain Scott Fitzgerald</t>
  </si>
  <si>
    <t>No injury but shark bit trolling motor &amp; rammed boat</t>
  </si>
  <si>
    <t>The Panhandle, 1/20/2015</t>
  </si>
  <si>
    <t>2015.01.19.a</t>
  </si>
  <si>
    <t>Surfing &amp; filming dolphins</t>
  </si>
  <si>
    <t>Diane Ellis</t>
  </si>
  <si>
    <t>Board snapped in two</t>
  </si>
  <si>
    <t>ABC North Coast, 1/21/2015</t>
  </si>
  <si>
    <t>2015.01.24</t>
  </si>
  <si>
    <t>Flat Rock</t>
  </si>
  <si>
    <t>Hamish Murray</t>
  </si>
  <si>
    <t>Northern Star, 1/26/2015</t>
  </si>
  <si>
    <t>2015.01.27</t>
  </si>
  <si>
    <t>Lahaina</t>
  </si>
  <si>
    <t>Michael Pollard</t>
  </si>
  <si>
    <t>Huffington Post, 1/28/2015</t>
  </si>
  <si>
    <t>2015.01.30</t>
  </si>
  <si>
    <t>Nerang River, Surfer's  Paradise</t>
  </si>
  <si>
    <t>Racing scull: Occupant Trevor Carter</t>
  </si>
  <si>
    <t>No injury, shark's teeth scratched hull</t>
  </si>
  <si>
    <t>Bull shark, 1.3 m</t>
  </si>
  <si>
    <t>Gold Coast Bulletin, 1/31/2015</t>
  </si>
  <si>
    <t>2015.02.05</t>
  </si>
  <si>
    <t>Bodysurfing</t>
  </si>
  <si>
    <t>Ben McPhee</t>
  </si>
  <si>
    <t>5 minor puncture wounds to lower left leg</t>
  </si>
  <si>
    <t>The Telegraph, 1/6/2015</t>
  </si>
  <si>
    <t>2015.02.08</t>
  </si>
  <si>
    <t>Seven Mile Beach, Byron Bay</t>
  </si>
  <si>
    <t>Jacob Reitman</t>
  </si>
  <si>
    <t>Laceration &amp; puncture wounds to right flank &amp; hip</t>
  </si>
  <si>
    <t>2 m to  3 m shark</t>
  </si>
  <si>
    <t>The Telegraph, 2/8/2015</t>
  </si>
  <si>
    <t>2015.02.09</t>
  </si>
  <si>
    <t>Tadashi Nakahara</t>
  </si>
  <si>
    <t>3.5 to 4 m shark</t>
  </si>
  <si>
    <t>The Telegraph, 2/9/2015</t>
  </si>
  <si>
    <t>2015.02.14</t>
  </si>
  <si>
    <t>Talon Bishop</t>
  </si>
  <si>
    <t>Tiger shark, 3.5 m</t>
  </si>
  <si>
    <t>L'Yonne Républicaine, 2/14/2015</t>
  </si>
  <si>
    <t>2015.02.15</t>
  </si>
  <si>
    <t>Avalon, a carbon kevlar monohull: 8 occupants</t>
  </si>
  <si>
    <t>No injury, shark bit rudder</t>
  </si>
  <si>
    <t>Yorkshire Post, 3/16/2014</t>
  </si>
  <si>
    <t>2015.03.07</t>
  </si>
  <si>
    <t>Central Tuamotu</t>
  </si>
  <si>
    <t>Tupapati, Hikueru Atoll</t>
  </si>
  <si>
    <t>Radio1, 3/9/2015</t>
  </si>
  <si>
    <t>2015.03.10</t>
  </si>
  <si>
    <t>Mazlatan</t>
  </si>
  <si>
    <t>David Villegas Mora</t>
  </si>
  <si>
    <t>Noreste, 3/10/2015</t>
  </si>
  <si>
    <t>2015.03.11</t>
  </si>
  <si>
    <t>Dinghy: Occupant Robbie Graham</t>
  </si>
  <si>
    <t>Bruised in falling overboard as shark bumped boat</t>
  </si>
  <si>
    <t>Northern Star, 3/13/2015</t>
  </si>
  <si>
    <t>2015.03.16</t>
  </si>
  <si>
    <t>Bora Bora</t>
  </si>
  <si>
    <t>Anau</t>
  </si>
  <si>
    <t>Hand feeding sharks</t>
  </si>
  <si>
    <t>Radio1, 3/16/2015</t>
  </si>
  <si>
    <t>2015.03.18</t>
  </si>
  <si>
    <t>Hapuna Beach</t>
  </si>
  <si>
    <t>Standing / Snorkeling</t>
  </si>
  <si>
    <t>Ken Grasing</t>
  </si>
  <si>
    <t>Lacerations to left forearm. Lacerations to left hand and thigh</t>
  </si>
  <si>
    <t>Tiger shark, 8 to 12 feet</t>
  </si>
  <si>
    <t>KMBC, 3/19/2015</t>
  </si>
  <si>
    <t>2015.03.21</t>
  </si>
  <si>
    <t>Marsa Alam</t>
  </si>
  <si>
    <t>2015.03.26</t>
  </si>
  <si>
    <t>Kayak: Occupant Kelly Janse van Rensburg</t>
  </si>
  <si>
    <t>No injury but kayak bitten</t>
  </si>
  <si>
    <t>White shark, 4 m</t>
  </si>
  <si>
    <t>Times Live, 4/1/2015</t>
  </si>
  <si>
    <t>2015.03.29</t>
  </si>
  <si>
    <t>Eugenio Masala</t>
  </si>
  <si>
    <t>Shark involvement not cofirmed</t>
  </si>
  <si>
    <t>A. de Maddalena, GSAF</t>
  </si>
  <si>
    <t>2015.03.31</t>
  </si>
  <si>
    <t>Praia del Chifre, Olinda</t>
  </si>
  <si>
    <t>Diego Gomes Mota</t>
  </si>
  <si>
    <t>Injury to left thigh from unidentified species of fish; injuries inconsistent with shark bite</t>
  </si>
  <si>
    <t>Globo, 3/31/2015</t>
  </si>
  <si>
    <t>2015.04.03</t>
  </si>
  <si>
    <t>3 miles off Jupiter, Palm Beach County</t>
  </si>
  <si>
    <t>Rick Neumann</t>
  </si>
  <si>
    <t>Injuries to head &amp; torso</t>
  </si>
  <si>
    <t>ABC Action News, 4/6/2015</t>
  </si>
  <si>
    <t>2015.04.11</t>
  </si>
  <si>
    <t>McKenzies Beach</t>
  </si>
  <si>
    <t>Ankle injured</t>
  </si>
  <si>
    <t>Surf Life Saving, 4/11/2015</t>
  </si>
  <si>
    <t>2015.04.12</t>
  </si>
  <si>
    <t>Cap Homard</t>
  </si>
  <si>
    <t>Elio Canestri</t>
  </si>
  <si>
    <t>Le Huffington Post, 4/15/2015</t>
  </si>
  <si>
    <t>2015.04.13</t>
  </si>
  <si>
    <t>Photographing the shark</t>
  </si>
  <si>
    <t>Mark Rackley</t>
  </si>
  <si>
    <t>Lacerations to shoulder and left bicep</t>
  </si>
  <si>
    <t>Blue shark, 8 to 9 feet</t>
  </si>
  <si>
    <t>Miami Herald, 4/25/2015</t>
  </si>
  <si>
    <t>2015.04.25</t>
  </si>
  <si>
    <t>Fishery Bay</t>
  </si>
  <si>
    <t>Chris Blowes </t>
  </si>
  <si>
    <t>Leg severed at mid-thigh</t>
  </si>
  <si>
    <t>The Advertiser, 4/25/2015</t>
  </si>
  <si>
    <t>2015.04.26</t>
  </si>
  <si>
    <t>Resident's Beach, Marco Island</t>
  </si>
  <si>
    <t>Carsten Jessen</t>
  </si>
  <si>
    <t>3- to 4-foot shark</t>
  </si>
  <si>
    <t>ABC-7, 4/27/2015</t>
  </si>
  <si>
    <t>2015.04.29</t>
  </si>
  <si>
    <t xml:space="preserve">Kanahena Cove </t>
  </si>
  <si>
    <t>Margaret Cruse</t>
  </si>
  <si>
    <t>Star Advertiser, 4/30/2015</t>
  </si>
  <si>
    <t>2015.05.02</t>
  </si>
  <si>
    <t>Mathieu Dasnois</t>
  </si>
  <si>
    <t>Injuries to leg, left arm &amp; both hands</t>
  </si>
  <si>
    <t>White shark, 3.5 m</t>
  </si>
  <si>
    <t>DispatchLive, 5/4/2015</t>
  </si>
  <si>
    <t>2015.05.03</t>
  </si>
  <si>
    <t>Saltwater Beach</t>
  </si>
  <si>
    <t>Bruce Lucas</t>
  </si>
  <si>
    <t>Injuries to left arm &amp; right hand</t>
  </si>
  <si>
    <t>ABC, 5/3/2015</t>
  </si>
  <si>
    <t>2015.05.07</t>
  </si>
  <si>
    <t>Josh Green</t>
  </si>
  <si>
    <t>Lacerations to lower left leg, ankle &amp; foot</t>
  </si>
  <si>
    <t>KnightNews.com, 5/9/2015</t>
  </si>
  <si>
    <t>2015.05.09</t>
  </si>
  <si>
    <t xml:space="preserve">Kouare </t>
  </si>
  <si>
    <t>Yves Berthelot</t>
  </si>
  <si>
    <t>Bull shark, 3.5 m</t>
  </si>
  <si>
    <t>Les Nouvelles Caledonnie</t>
  </si>
  <si>
    <t>2015.05.15</t>
  </si>
  <si>
    <t xml:space="preserve">Laceration to foot </t>
  </si>
  <si>
    <t>News 2, 5/15/2015</t>
  </si>
  <si>
    <t>2015.05.20</t>
  </si>
  <si>
    <t>Matthew Zaccaria</t>
  </si>
  <si>
    <t>2 puncture wounds to  dorsum of left foot</t>
  </si>
  <si>
    <t>WFTV, 5/20/2015</t>
  </si>
  <si>
    <t>2015.05.24</t>
  </si>
  <si>
    <t>Alysa Whetro</t>
  </si>
  <si>
    <t>Puncture wounds to lower left leg and ankle, shallow lacerations to foot, deep laceration to Achilles tendon</t>
  </si>
  <si>
    <t>WFTV,  5/27/2015</t>
  </si>
  <si>
    <t>2015.05.25</t>
  </si>
  <si>
    <t>Avatoru Pass</t>
  </si>
  <si>
    <t>1m to 1.2 m shark</t>
  </si>
  <si>
    <t>Polynésie 1ère. 5/262015</t>
  </si>
  <si>
    <t>2015.05.29.b</t>
  </si>
  <si>
    <t>Ashlyn Gilpin</t>
  </si>
  <si>
    <t>Orlando Sentinel, 5/29/2015</t>
  </si>
  <si>
    <t>2015.05.29.a</t>
  </si>
  <si>
    <t>Dakota Hatfield</t>
  </si>
  <si>
    <t>Minor lacerations to dorsum of right foot</t>
  </si>
  <si>
    <t>ClickOrlando, 5/29/2015</t>
  </si>
  <si>
    <t>2015.06.01</t>
  </si>
  <si>
    <t>Folette</t>
  </si>
  <si>
    <t>Eddy Chaussalet</t>
  </si>
  <si>
    <t>Bull shark, 2.5 m</t>
  </si>
  <si>
    <t>Clincanoo, 6/1/2015</t>
  </si>
  <si>
    <t>2015.06.05</t>
  </si>
  <si>
    <t>Attempting to rescue a shark</t>
  </si>
  <si>
    <t>Puncture wound to finger</t>
  </si>
  <si>
    <t>7 News, 6/5/2015</t>
  </si>
  <si>
    <t>2015.06.07</t>
  </si>
  <si>
    <t>Lucas Vertullo</t>
  </si>
  <si>
    <t>Florida Today, 6/7/2015</t>
  </si>
  <si>
    <t>2015.06.11</t>
  </si>
  <si>
    <t>2015.06.13</t>
  </si>
  <si>
    <t>Off San Diego</t>
  </si>
  <si>
    <t>Elke Specker</t>
  </si>
  <si>
    <t>Severe laceration to leg</t>
  </si>
  <si>
    <t>Courthouse News Service, 11/18/2015</t>
  </si>
  <si>
    <t>2015.06.14.a</t>
  </si>
  <si>
    <t>Oak Island, Brunswick County</t>
  </si>
  <si>
    <t>Kiersten Yow</t>
  </si>
  <si>
    <t>Left arm amputated at elbow &amp; severe injury to leg</t>
  </si>
  <si>
    <t>2015.06.14.b</t>
  </si>
  <si>
    <t>Hunter Treschel</t>
  </si>
  <si>
    <t>Arm amputated below shoulder</t>
  </si>
  <si>
    <t>2015.06.17</t>
  </si>
  <si>
    <t>Gavin Simpson</t>
  </si>
  <si>
    <t>WTXL TV, 6/17/2015</t>
  </si>
  <si>
    <t>2015.06.19</t>
  </si>
  <si>
    <t>Off Cabo Rojo</t>
  </si>
  <si>
    <t>Benjamin Rios</t>
  </si>
  <si>
    <t>Injury to hand</t>
  </si>
  <si>
    <t>Yahoo News, 6/19/2015</t>
  </si>
  <si>
    <t>2015.06.23</t>
  </si>
  <si>
    <t>C. Creswell, GSAF; R. Lurye, Island Packet</t>
  </si>
  <si>
    <t>2015.06.24.b</t>
  </si>
  <si>
    <t>Surf City</t>
  </si>
  <si>
    <t>Brady Noyes</t>
  </si>
  <si>
    <t>2015.06.24.a</t>
  </si>
  <si>
    <t>Denmark</t>
  </si>
  <si>
    <t>Lily Kumpe</t>
  </si>
  <si>
    <t>Bruises and abrasions to face, chin, chest, both shins &amp; feet and cut to right hand when her surfboard was struck with force</t>
  </si>
  <si>
    <t>L. Kumpe, R. Mcauley</t>
  </si>
  <si>
    <t>2015.04.24.c</t>
  </si>
  <si>
    <t>Belongil Beach, Byron Bay</t>
  </si>
  <si>
    <t>Woody Vidgens</t>
  </si>
  <si>
    <t>No injury, knocked off ski</t>
  </si>
  <si>
    <t>White shark, 3 m</t>
  </si>
  <si>
    <t>Echo Daily, 6/25/2015</t>
  </si>
  <si>
    <t>2015.06.25.R</t>
  </si>
  <si>
    <t>Stephen</t>
  </si>
  <si>
    <t>Minor lacerations to forearm when he grabbed shark by its tail     PROVOKED INCIDENT</t>
  </si>
  <si>
    <t>West Australian Police, 6/25/2015</t>
  </si>
  <si>
    <t>2015.06.25</t>
  </si>
  <si>
    <t>Body surfing?</t>
  </si>
  <si>
    <t>Patrick Thornton</t>
  </si>
  <si>
    <t>Multiple lacerations to back</t>
  </si>
  <si>
    <t>2015.06.26.b</t>
  </si>
  <si>
    <t>Lookout Beach, Plettenberg Bay</t>
  </si>
  <si>
    <t>Dylan Reddering</t>
  </si>
  <si>
    <t>Multiple lacerations to torso &amp; leg</t>
  </si>
  <si>
    <t>White shark, 2m to 3 m</t>
  </si>
  <si>
    <t>Zig Zag Surfing Magazine</t>
  </si>
  <si>
    <t>2015.06.26.a</t>
  </si>
  <si>
    <t>South Beach, Hunting Island State Park, Beaufort County</t>
  </si>
  <si>
    <t>Lance Donahue, Jr</t>
  </si>
  <si>
    <t>C. Creswell, GSAF; WCNC, 6/26/2015</t>
  </si>
  <si>
    <t>2015.06.26.c</t>
  </si>
  <si>
    <t>Minor lacerations to leg</t>
  </si>
  <si>
    <t>Action News Jax, 6/26/2015</t>
  </si>
  <si>
    <t>2015.06.27.b</t>
  </si>
  <si>
    <t>John Cole</t>
  </si>
  <si>
    <t>Injuries to right calf, buttock and both hands</t>
  </si>
  <si>
    <t>C. Creswell, WRAL, 6/27/2015</t>
  </si>
  <si>
    <t>2015.06.27.a</t>
  </si>
  <si>
    <t>Buffels Bay near Knysna</t>
  </si>
  <si>
    <t>Caleb Swanepoel</t>
  </si>
  <si>
    <t>Right leg severed, multiple lacerations to left leg</t>
  </si>
  <si>
    <t>NSRI, 6/27/205</t>
  </si>
  <si>
    <t>2015.06.30.a</t>
  </si>
  <si>
    <t>Isle of Palms County Park, Isle of Palms, Charleston County</t>
  </si>
  <si>
    <t>Kysen Weakley</t>
  </si>
  <si>
    <t>Shallow lacerations &amp; puncture to lateral left leg</t>
  </si>
  <si>
    <t>2015.06.30.b</t>
  </si>
  <si>
    <t>Flat Rock, Yamba</t>
  </si>
  <si>
    <t>Steve</t>
  </si>
  <si>
    <t>The Telegraph, 7/8/2015</t>
  </si>
  <si>
    <t>2015.07.01</t>
  </si>
  <si>
    <t>Ocracoke, Lifeguard Beach, National Park Service, Hyde County</t>
  </si>
  <si>
    <t>Andrew Costello</t>
  </si>
  <si>
    <t>Injuries to torso, hip, lower leg &amp; hands</t>
  </si>
  <si>
    <t>6' to 7' shark</t>
  </si>
  <si>
    <t>2015.07.02</t>
  </si>
  <si>
    <t>East Ballina</t>
  </si>
  <si>
    <t xml:space="preserve">Body boarding </t>
  </si>
  <si>
    <t>Matt Lee</t>
  </si>
  <si>
    <t>Significant injuries to lower legs</t>
  </si>
  <si>
    <t>Northern Star, 7/2/2015</t>
  </si>
  <si>
    <t>2015.07.03</t>
  </si>
  <si>
    <t>Michael Hoile</t>
  </si>
  <si>
    <t>Northern Star, 7/3/2015</t>
  </si>
  <si>
    <t>2015.07.04.b</t>
  </si>
  <si>
    <t>Port Lucaya, Freeport</t>
  </si>
  <si>
    <t>Katie Hester</t>
  </si>
  <si>
    <t>ABC action News, 7/7/2015</t>
  </si>
  <si>
    <t>2015.07.04.a</t>
  </si>
  <si>
    <t>Off Surf City, Pender County</t>
  </si>
  <si>
    <t>a marine</t>
  </si>
  <si>
    <t>Lacerations to right hand &amp; forearm</t>
  </si>
  <si>
    <t>2015.07.06</t>
  </si>
  <si>
    <t>Joe Termini</t>
  </si>
  <si>
    <t>Parallel lacerations to torso inconsistent with shark bite</t>
  </si>
  <si>
    <t>Hollywood Life, 7/6/2015</t>
  </si>
  <si>
    <t>2015.07.08</t>
  </si>
  <si>
    <t>Eugene Finney</t>
  </si>
  <si>
    <t>Sentinel &amp; Enterprise.com, 10/4/2015</t>
  </si>
  <si>
    <t>2015.07-10</t>
  </si>
  <si>
    <t>Danny Miskin</t>
  </si>
  <si>
    <t>No injury, shark bumped &amp; damaged board</t>
  </si>
  <si>
    <t>White shark, 7'</t>
  </si>
  <si>
    <t>KTLA, 7/10/2015</t>
  </si>
  <si>
    <t>2015.07.19</t>
  </si>
  <si>
    <t>Mick Fanning</t>
  </si>
  <si>
    <t>BBC, 7/20/2015</t>
  </si>
  <si>
    <t>2015.07.22</t>
  </si>
  <si>
    <t>St. Leu</t>
  </si>
  <si>
    <t>Rodolphe Arriéguy</t>
  </si>
  <si>
    <t>2015.07.23.b</t>
  </si>
  <si>
    <t>Austin Lorber</t>
  </si>
  <si>
    <t>No injury to occupant. Kayak bitten by gaffed shark. PROVOKED INCIDENT</t>
  </si>
  <si>
    <t>Mako shark, 100-lb</t>
  </si>
  <si>
    <t>NBC San Diego, 7/27/2015</t>
  </si>
  <si>
    <t>2015.07.23.a</t>
  </si>
  <si>
    <t>Tyrendarra Beach near Portland</t>
  </si>
  <si>
    <t>ABC News, 7/27/2015</t>
  </si>
  <si>
    <t>2015.07.25</t>
  </si>
  <si>
    <t>Lachan Island, Mercury Passage</t>
  </si>
  <si>
    <t>Scallop diving on hookah</t>
  </si>
  <si>
    <t>Damien Johnson</t>
  </si>
  <si>
    <t>2015.07.26.b</t>
  </si>
  <si>
    <t>Shawn Warrilow</t>
  </si>
  <si>
    <t>Minor injury to sole of foot</t>
  </si>
  <si>
    <t>Blacktip or spinner shark, 4'</t>
  </si>
  <si>
    <t>CBS 7/27/2015</t>
  </si>
  <si>
    <t>2015.07.26.a</t>
  </si>
  <si>
    <t>Edisto Beach, Colleton County</t>
  </si>
  <si>
    <t>2' cut to dorsum of foot, 2 puncture wounds to sole</t>
  </si>
  <si>
    <t>Thought to involve a 3' to 4' shark, but shark involvement not confirmed</t>
  </si>
  <si>
    <t>C. Creswell, GSAF, ABC 11, 7/27/2015</t>
  </si>
  <si>
    <t>2015.07.31</t>
  </si>
  <si>
    <t>Craig Ison</t>
  </si>
  <si>
    <t>Lacerations and puncture wounds to hip, thigh, arm and hand</t>
  </si>
  <si>
    <t>Daily Telegraph, 7/31/2015</t>
  </si>
  <si>
    <t>2015.08.10</t>
  </si>
  <si>
    <t>Cortes Bank</t>
  </si>
  <si>
    <t>Richard Shafer</t>
  </si>
  <si>
    <t>Right hand bitten  PROVOKED INCIDENT</t>
  </si>
  <si>
    <t>Hammerhead shark. 6' to 7'</t>
  </si>
  <si>
    <t>NBC San Diego, 8/13/2015</t>
  </si>
  <si>
    <t>2015.08.18.a</t>
  </si>
  <si>
    <t>Poniente Beach, Benidorm</t>
  </si>
  <si>
    <t xml:space="preserve">Minor injury when he attempted to touch a fish. </t>
  </si>
  <si>
    <t>The Local, 8/18/2015</t>
  </si>
  <si>
    <t>2015.08.18.b</t>
  </si>
  <si>
    <t>Connor Lyon</t>
  </si>
  <si>
    <t>White shark, 13'</t>
  </si>
  <si>
    <t>2015.08.19</t>
  </si>
  <si>
    <t>Kaley Szarmack</t>
  </si>
  <si>
    <t>ABC News, 8/21/2015</t>
  </si>
  <si>
    <t>2015.08.20</t>
  </si>
  <si>
    <t>Murrells Inlet, Georgetown County</t>
  </si>
  <si>
    <t>Dylan Peyton</t>
  </si>
  <si>
    <t>Injuries to left calf, arm and hand</t>
  </si>
  <si>
    <t>2015.08.22.a</t>
  </si>
  <si>
    <t>Dale Carr</t>
  </si>
  <si>
    <t>Severe laceration to left buttock &amp; thigh</t>
  </si>
  <si>
    <t>Daily Telegraph, 8/22/2015</t>
  </si>
  <si>
    <t>2015.08.22.b</t>
  </si>
  <si>
    <t>young boy</t>
  </si>
  <si>
    <t>Wound to right lower leg</t>
  </si>
  <si>
    <t>Brevard Times, 8/22/2015</t>
  </si>
  <si>
    <t>2015.08.29.a</t>
  </si>
  <si>
    <t>Morro Bay, San Luis Obispo County</t>
  </si>
  <si>
    <t>Daniel Phillips</t>
  </si>
  <si>
    <t>No injury, shark struk sufer's leg and his board</t>
  </si>
  <si>
    <t>2015.08.29.b</t>
  </si>
  <si>
    <t>Morro Strand State Beach, San Luis Obispo County</t>
  </si>
  <si>
    <t>Elinor Dempsey</t>
  </si>
  <si>
    <t>White shark, 11' to 12'</t>
  </si>
  <si>
    <t>2015.09.01</t>
  </si>
  <si>
    <t>Phuket</t>
  </si>
  <si>
    <t>Karon Beach</t>
  </si>
  <si>
    <t>Jane Neame</t>
  </si>
  <si>
    <t>Phuket Gazette, 9/1/2015</t>
  </si>
  <si>
    <t>2015.09.00</t>
  </si>
  <si>
    <t>Viliame Lautiki</t>
  </si>
  <si>
    <t>Fiji Times, 2/8/2016</t>
  </si>
  <si>
    <t>2015.09.03</t>
  </si>
  <si>
    <t>Chip Wagner</t>
  </si>
  <si>
    <t>4' shark?</t>
  </si>
  <si>
    <t>2015.09.04</t>
  </si>
  <si>
    <t>Hallidays Point</t>
  </si>
  <si>
    <t>David Quinliven</t>
  </si>
  <si>
    <t>Inuries to lower left leg &amp; ankle</t>
  </si>
  <si>
    <t>White shark, 2.5 m</t>
  </si>
  <si>
    <t>The Sydney Morning Herald, 9/4/2015</t>
  </si>
  <si>
    <t>2015.09.05</t>
  </si>
  <si>
    <t>Deer Creek Beach, Ventura County</t>
  </si>
  <si>
    <t>Dylan Marks</t>
  </si>
  <si>
    <t>Laceration to dorsum of foot by hooked shark  PROVOKED INCIDENT</t>
  </si>
  <si>
    <t>Hammerhead shark.</t>
  </si>
  <si>
    <t>2015.09.06</t>
  </si>
  <si>
    <t>El Pescador Beach, Los Angeles County</t>
  </si>
  <si>
    <t>Caterina Gennaro</t>
  </si>
  <si>
    <t>No injury, shark struck board, tossing her into the sea</t>
  </si>
  <si>
    <t>2015.09.08</t>
  </si>
  <si>
    <t>North Shelly Beach</t>
  </si>
  <si>
    <t>Justin Daniels</t>
  </si>
  <si>
    <t>Minor laceration to hand</t>
  </si>
  <si>
    <t>ABC News, 9/8/2015</t>
  </si>
  <si>
    <t>2015.09.17</t>
  </si>
  <si>
    <t>Bryan Liebetrau</t>
  </si>
  <si>
    <t>Injury to right foot</t>
  </si>
  <si>
    <t>News4JAX, 9/15/2015</t>
  </si>
  <si>
    <t>2015.09.18</t>
  </si>
  <si>
    <t>Big Talbot Island, Duval County</t>
  </si>
  <si>
    <t xml:space="preserve">Peter Vergenz </t>
  </si>
  <si>
    <t>Action News Jax, 9/23/2015</t>
  </si>
  <si>
    <t>2015.09.20.b</t>
  </si>
  <si>
    <t>Fernandina Beach, Amelia Island, Nassau County</t>
  </si>
  <si>
    <t>Joshua Bitner, Jr.</t>
  </si>
  <si>
    <t>Significant injuries to leg</t>
  </si>
  <si>
    <t>News4Jax, 9/21/2015</t>
  </si>
  <si>
    <t>2015.09.20.d</t>
  </si>
  <si>
    <t>Minor injury to left ankle</t>
  </si>
  <si>
    <t>Orlando Sentinel, 9/20/2015</t>
  </si>
  <si>
    <t>2015.09.20.a</t>
  </si>
  <si>
    <t>Photographing fish</t>
  </si>
  <si>
    <t xml:space="preserve">Filippo Schiavo </t>
  </si>
  <si>
    <t>Injury to right hand / wrist</t>
  </si>
  <si>
    <t>News4JAX, 9/21/2015</t>
  </si>
  <si>
    <t>2015.09.20.c</t>
  </si>
  <si>
    <t>Upolu Point, North Kohala, Big Island</t>
  </si>
  <si>
    <t xml:space="preserve"> Braxton Rocha</t>
  </si>
  <si>
    <t>Severe laceration to left leg</t>
  </si>
  <si>
    <t>Tiger shark, 13'</t>
  </si>
  <si>
    <t>Big Island Video, 9/20/2015</t>
  </si>
  <si>
    <t>2015.09.24</t>
  </si>
  <si>
    <t>Horseshoe Rock, Santa Barbara County</t>
  </si>
  <si>
    <t>Kayak fishing</t>
  </si>
  <si>
    <t>Darren Kenney</t>
  </si>
  <si>
    <t>No injury, kayak damaged</t>
  </si>
  <si>
    <t>White shark, 19'</t>
  </si>
  <si>
    <t>2015.09.26</t>
  </si>
  <si>
    <t>Russel Island, Frankland Group</t>
  </si>
  <si>
    <t>The Cairns Post, 9/28/2015</t>
  </si>
  <si>
    <t>2015.09.29</t>
  </si>
  <si>
    <t>David Morrison, Jr.</t>
  </si>
  <si>
    <t>Laceration to heel, puncture wounds to dorsum of foot</t>
  </si>
  <si>
    <t>Blacktip shark, 5' to 6'</t>
  </si>
  <si>
    <t>First Coast News, 9/30/2015</t>
  </si>
  <si>
    <t>2015.10.04</t>
  </si>
  <si>
    <t>Phillip Tarasovic</t>
  </si>
  <si>
    <t>Severe lacerations to left hand</t>
  </si>
  <si>
    <t>CNN, 10/4/2015</t>
  </si>
  <si>
    <t>2015.10.05.a</t>
  </si>
  <si>
    <t>Gregory Slaughter</t>
  </si>
  <si>
    <t>Foot &amp; hands bitten</t>
  </si>
  <si>
    <t>Houston Chronicle, 10/5/2015</t>
  </si>
  <si>
    <t>2015.10.05.b</t>
  </si>
  <si>
    <t>2 lacerations to ankle</t>
  </si>
  <si>
    <t>WPBF.com, 10/6/2015</t>
  </si>
  <si>
    <t>2015.10.07</t>
  </si>
  <si>
    <t>Pyramids Beach</t>
  </si>
  <si>
    <t>Eli Zawadzki</t>
  </si>
  <si>
    <t>Daily Mail, 10/7/2015</t>
  </si>
  <si>
    <t>2015.10.08</t>
  </si>
  <si>
    <t>Maxixe, Inhambane Bay</t>
  </si>
  <si>
    <t>Alberto Rafael</t>
  </si>
  <si>
    <t>Arm severely injured, surgically amputated</t>
  </si>
  <si>
    <t>Club of Mozambique</t>
  </si>
  <si>
    <t>2015.10.09.b</t>
  </si>
  <si>
    <t>Shipyard Beach Club, Hilton Head Island, Beaufort County</t>
  </si>
  <si>
    <t>Meti Kershner</t>
  </si>
  <si>
    <t>2015.10.09.a</t>
  </si>
  <si>
    <t>Leftovers, Oahu</t>
  </si>
  <si>
    <t>Colin Cook</t>
  </si>
  <si>
    <t>Left leg severed below the knee, defense injuries to left hand</t>
  </si>
  <si>
    <t xml:space="preserve">Tiger shark, 13' </t>
  </si>
  <si>
    <t>Hawaii News Now, 10/9/2015</t>
  </si>
  <si>
    <t>2015.10.13</t>
  </si>
  <si>
    <t>Off Leffingwell Landing, San Luis Obispo County</t>
  </si>
  <si>
    <t>Jordan Pavacich</t>
  </si>
  <si>
    <t>No injury, shark rammed kayak repeatedly</t>
  </si>
  <si>
    <t>Hammerhead sp.</t>
  </si>
  <si>
    <t>The Tribune, 10/28/2015</t>
  </si>
  <si>
    <t>2015.10.17.b</t>
  </si>
  <si>
    <t xml:space="preserve">Waikiki, </t>
  </si>
  <si>
    <t>Left foot bitten by eel</t>
  </si>
  <si>
    <t>KHON2, 10/17/2015</t>
  </si>
  <si>
    <t>2015.10.17.c</t>
  </si>
  <si>
    <t>Nahaduga, Inhambane Bay</t>
  </si>
  <si>
    <t>Fishing for shrimp</t>
  </si>
  <si>
    <t>Albertina Cavel</t>
  </si>
  <si>
    <t>Xinhua News Agency</t>
  </si>
  <si>
    <t>2015.10.17.a</t>
  </si>
  <si>
    <t>Lanikai Beach, Kailua, Oahu</t>
  </si>
  <si>
    <t>Tony Lee</t>
  </si>
  <si>
    <t>Injuries to lower legs</t>
  </si>
  <si>
    <t>Tiger shark, 7'</t>
  </si>
  <si>
    <t>2015.10.19</t>
  </si>
  <si>
    <t>Deerfield Beach, Broward County</t>
  </si>
  <si>
    <t>Peter Kirn</t>
  </si>
  <si>
    <t>Spinner shark, 5'</t>
  </si>
  <si>
    <t>NBC6.com, 10/19/2015</t>
  </si>
  <si>
    <t>2015.10.21</t>
  </si>
  <si>
    <t>Michael Salinger</t>
  </si>
  <si>
    <t>ClickOrlando.com, 10/21/2015</t>
  </si>
  <si>
    <t>2015.10.25</t>
  </si>
  <si>
    <t>Stil Bay</t>
  </si>
  <si>
    <t>Stuart Anderson</t>
  </si>
  <si>
    <t>Lacerations to right calf, knee &amp; hip</t>
  </si>
  <si>
    <t xml:space="preserve">White shark, 3 to 3.5m </t>
  </si>
  <si>
    <t>News 24, 10/26/2015</t>
  </si>
  <si>
    <t>2015.10.28.a</t>
  </si>
  <si>
    <t>Malaka, Oahu</t>
  </si>
  <si>
    <t>Raymond Senensi</t>
  </si>
  <si>
    <t>Lacerations &amp; puncture wounds to right thigh, calf &amp; ankle</t>
  </si>
  <si>
    <t>Star Advertiser, 10/28/2015</t>
  </si>
  <si>
    <t>2015.10.30</t>
  </si>
  <si>
    <t>Bald Island</t>
  </si>
  <si>
    <t>Norman Galli</t>
  </si>
  <si>
    <t>Perth Now, 10/30/2015</t>
  </si>
  <si>
    <t>2015.11.01.a</t>
  </si>
  <si>
    <t>Maxixe</t>
  </si>
  <si>
    <t>Albino Ernesto</t>
  </si>
  <si>
    <t>Arms severely injured, surgically amputated</t>
  </si>
  <si>
    <t>Coastweek, 12/3/2015</t>
  </si>
  <si>
    <t>2015.11.01.b</t>
  </si>
  <si>
    <t>Jill Kruse</t>
  </si>
  <si>
    <t>Injury to right ankle/calf &amp; hand</t>
  </si>
  <si>
    <t>USA Today, 11/1/2015</t>
  </si>
  <si>
    <t>2015.11.03</t>
  </si>
  <si>
    <t>Kehena Beach, Hawaii</t>
  </si>
  <si>
    <t>Paul O'Leary</t>
  </si>
  <si>
    <t>Hawaii News Now, 11/4/2015</t>
  </si>
  <si>
    <t>2015.12.23</t>
  </si>
  <si>
    <t>Paradise Beach, Melbourne, Brevard County</t>
  </si>
  <si>
    <t>Ryla Underwood</t>
  </si>
  <si>
    <t>Lower left leg injured</t>
  </si>
  <si>
    <t>Fox25Orlando, 11/7/2015</t>
  </si>
  <si>
    <t>2015.11.10</t>
  </si>
  <si>
    <t>Sam Morgan</t>
  </si>
  <si>
    <t>Injury to left thigh</t>
  </si>
  <si>
    <t>Bull shark, 2.8 to 3.1 m</t>
  </si>
  <si>
    <t>The Sydney Morning Herald, 11/11/2015</t>
  </si>
  <si>
    <t>2015.11.15.a</t>
  </si>
  <si>
    <t>Allen Engelman</t>
  </si>
  <si>
    <t>Spinner shark, 7'</t>
  </si>
  <si>
    <t>5WPTV, 11/15/2015</t>
  </si>
  <si>
    <t>2015.11.15.b</t>
  </si>
  <si>
    <t>Palm Beach Post, 11/16/2015</t>
  </si>
  <si>
    <t>2015.11.16</t>
  </si>
  <si>
    <t>Aaron Conti</t>
  </si>
  <si>
    <t>Right heel injured</t>
  </si>
  <si>
    <t>WFTV. 11/17/2015</t>
  </si>
  <si>
    <t>2015.11.20</t>
  </si>
  <si>
    <t>Punta Vicente Roca, Isabella Island</t>
  </si>
  <si>
    <t>Graham Hurley</t>
  </si>
  <si>
    <t>G. Hurley</t>
  </si>
  <si>
    <t>2015.12.08</t>
  </si>
  <si>
    <t>Tamsin Scott</t>
  </si>
  <si>
    <t>Lacerations to both hands and forearms</t>
  </si>
  <si>
    <t>The Bulletin, 12/17/2015</t>
  </si>
  <si>
    <t>2015.12.11</t>
  </si>
  <si>
    <t>Off Andros Island</t>
  </si>
  <si>
    <t>Lobster fishing</t>
  </si>
  <si>
    <t>Richard Pinder</t>
  </si>
  <si>
    <t>Bitten on thigh, abdomen &amp; hand</t>
  </si>
  <si>
    <t>Nassau Guardian, 12/12/2015</t>
  </si>
  <si>
    <t>2015.12.13</t>
  </si>
  <si>
    <t>6 m boat: occupants  Stephen &amp; Andrew Crust</t>
  </si>
  <si>
    <t>No injury, shark rammed boat &amp; bit motor</t>
  </si>
  <si>
    <t>Courier Mail, 12/15/2015</t>
  </si>
  <si>
    <t>2015.12.19</t>
  </si>
  <si>
    <t>Aruba</t>
  </si>
  <si>
    <t>Boat capsized</t>
  </si>
  <si>
    <t>Adrian Esteban Rafael</t>
  </si>
  <si>
    <t>Fox News, 12/11/2015</t>
  </si>
  <si>
    <t>2015.12.21.a</t>
  </si>
  <si>
    <t>Fernano de Noronha</t>
  </si>
  <si>
    <t xml:space="preserve">Márcio de Castro Palma </t>
  </si>
  <si>
    <t>Right hand &amp; part of forearm removed</t>
  </si>
  <si>
    <t>Fox News, 12/22/2015</t>
  </si>
  <si>
    <t>2015.12.21.b</t>
  </si>
  <si>
    <t>Dean Norburn</t>
  </si>
  <si>
    <t>No injury, shark leapt on surfboard</t>
  </si>
  <si>
    <t>The Telegraph, 12/22/;2015</t>
  </si>
  <si>
    <t>2015.12.22</t>
  </si>
  <si>
    <t>La'aloa Beach Park</t>
  </si>
  <si>
    <t>West Hawaii Today, 12/23/2015</t>
  </si>
  <si>
    <t>2015.12.25</t>
  </si>
  <si>
    <t>Arinaga Beach, Aguimes, Gran Canaria</t>
  </si>
  <si>
    <t xml:space="preserve">Cristina Ojeda-Thies </t>
  </si>
  <si>
    <t>Silky shark, 6.5'</t>
  </si>
  <si>
    <t>Diaro de Visos, 12/26/2015</t>
  </si>
  <si>
    <t>2015.12.26</t>
  </si>
  <si>
    <t>Westbrook Beach</t>
  </si>
  <si>
    <t>Occupant: Grant Wardell</t>
  </si>
  <si>
    <t>Traveller24, 12/26/2015</t>
  </si>
  <si>
    <t>2016.01.02</t>
  </si>
  <si>
    <t>Miall Island</t>
  </si>
  <si>
    <t>Allan Countryman</t>
  </si>
  <si>
    <t>Lacerations to arms &amp; leg</t>
  </si>
  <si>
    <t>Courier Mail, 1/2/2016</t>
  </si>
  <si>
    <t>2016.01.05</t>
  </si>
  <si>
    <t>Nicolas Davis</t>
  </si>
  <si>
    <t>Laceration to right calf</t>
  </si>
  <si>
    <t>Nine News, 1/5/2016</t>
  </si>
  <si>
    <t>2016.01.11.R</t>
  </si>
  <si>
    <t>Happy Valley Beach, Caloundra</t>
  </si>
  <si>
    <t>Shane Hilder</t>
  </si>
  <si>
    <t>ABC Sunshine Coast, 1/11/2016</t>
  </si>
  <si>
    <t>2016.01.23</t>
  </si>
  <si>
    <t>Wailea Beach, Maui</t>
  </si>
  <si>
    <t>Matt Mason</t>
  </si>
  <si>
    <t>Grand Forks Herald, 1/27/2915</t>
  </si>
  <si>
    <t>2016.01.24.b</t>
  </si>
  <si>
    <t>Off Surfside</t>
  </si>
  <si>
    <t>Keith Love</t>
  </si>
  <si>
    <t>Bruised ribs &amp; tail bone, speargun broken and wetsuit cut</t>
  </si>
  <si>
    <t>Bull sharks x 2</t>
  </si>
  <si>
    <t>K. Love</t>
  </si>
  <si>
    <t>2016.01.24.a</t>
  </si>
  <si>
    <t>Fujairah Emirate</t>
  </si>
  <si>
    <t>35 miles off Fujairah</t>
  </si>
  <si>
    <t>Occupants: Hamza Humaid Al Sahra’a &amp; 5 crew</t>
  </si>
  <si>
    <t>No injury to occupants, shark leapt into boat</t>
  </si>
  <si>
    <t>Gulf News, 1/25/2016</t>
  </si>
  <si>
    <t>2016.01.25</t>
  </si>
  <si>
    <t xml:space="preserve">Hanalei Bay, Kauai, </t>
  </si>
  <si>
    <t>Kaya Waldman</t>
  </si>
  <si>
    <t>The Garden Island, 2/2/2016</t>
  </si>
  <si>
    <t>2016.01.28</t>
  </si>
  <si>
    <t>Lacerations to both hands</t>
  </si>
  <si>
    <t>Reef shark, 5'</t>
  </si>
  <si>
    <t>KHON2. 1/28/2016</t>
  </si>
  <si>
    <t>2016.01.29</t>
  </si>
  <si>
    <t>Dev De Lange</t>
  </si>
  <si>
    <t>No injury, shark capsized kayak</t>
  </si>
  <si>
    <t>Nine News, 2/1/2016</t>
  </si>
  <si>
    <t>2016.02.04</t>
  </si>
  <si>
    <t>Hams Beach</t>
  </si>
  <si>
    <t>Andrew Morris</t>
  </si>
  <si>
    <t>2016.02.05</t>
  </si>
  <si>
    <t>Stradbroke Island</t>
  </si>
  <si>
    <t>Courier Mail, 2/5/2016</t>
  </si>
  <si>
    <t>2016.02.10.R</t>
  </si>
  <si>
    <t>Stingray City Bar</t>
  </si>
  <si>
    <t>Feeding stingrays?</t>
  </si>
  <si>
    <t>Richard Branson</t>
  </si>
  <si>
    <t>Minor injury to wrist from Southern stingray</t>
  </si>
  <si>
    <t>R. Branson</t>
  </si>
  <si>
    <t>2016.02.10</t>
  </si>
  <si>
    <t>Nettley Bay</t>
  </si>
  <si>
    <t>2016.02.12</t>
  </si>
  <si>
    <t>Altagracia Province</t>
  </si>
  <si>
    <t>Bavaro Beach, Punta Cana</t>
  </si>
  <si>
    <t>Patricia Howe</t>
  </si>
  <si>
    <t>Avulsion injury to lower leg</t>
  </si>
  <si>
    <t>S. Harris</t>
  </si>
  <si>
    <t>2016.02.19</t>
  </si>
  <si>
    <t>Yate</t>
  </si>
  <si>
    <t>Les Nouvelles Calédoniennes, 2/19/2016</t>
  </si>
  <si>
    <t>2016.02.22</t>
  </si>
  <si>
    <t>Ricaudy Reef, Noumea</t>
  </si>
  <si>
    <t>Kite surfing</t>
  </si>
  <si>
    <t>Adrian *</t>
  </si>
  <si>
    <t>Les Nouvelles Calédoniennes, 2/23/2016</t>
  </si>
  <si>
    <t>2016.03.02</t>
  </si>
  <si>
    <t>Santa Catarina State</t>
  </si>
  <si>
    <t>Escalerio Beach Balneário Camboriú</t>
  </si>
  <si>
    <t>Rafael Hermes Thomas</t>
  </si>
  <si>
    <t>Minor injury to head</t>
  </si>
  <si>
    <t>Misones Online, 3/4/2016</t>
  </si>
  <si>
    <t>2016.03.03.R</t>
  </si>
  <si>
    <t>Wrights Bay</t>
  </si>
  <si>
    <t>Lee Taplin</t>
  </si>
  <si>
    <t>9 News, 3/1/2016</t>
  </si>
  <si>
    <t>2016.03.04</t>
  </si>
  <si>
    <t>Superficial injury to foot</t>
  </si>
  <si>
    <t>WPTV. 3/4/2016</t>
  </si>
  <si>
    <t>2016.03.10</t>
  </si>
  <si>
    <t>Maika Tabua</t>
  </si>
  <si>
    <t>Fiji Sun, 3/12/2016</t>
  </si>
  <si>
    <t>2016.03.11</t>
  </si>
  <si>
    <t>Vero Beach, St. Lucie County</t>
  </si>
  <si>
    <t>Daniel Kenny</t>
  </si>
  <si>
    <t>WCBV-5, 3/31/206</t>
  </si>
  <si>
    <t>2016.03.13</t>
  </si>
  <si>
    <t>Bolsa Chica State Park, Orange County</t>
  </si>
  <si>
    <t>Board reportedly bumped by shark. No injury</t>
  </si>
  <si>
    <t>Orange County Register, 3/13/2016</t>
  </si>
  <si>
    <t>2016.03.26</t>
  </si>
  <si>
    <t xml:space="preserve">Henry Kreckman </t>
  </si>
  <si>
    <t>Minor injury to chest PROVOKED INCIDENT</t>
  </si>
  <si>
    <t>Nurse shark, 2.5-ft</t>
  </si>
  <si>
    <t>Wisconsin State Journal, 4/2/2016</t>
  </si>
  <si>
    <t>2016.03.28.a</t>
  </si>
  <si>
    <t>North Cronulla Beach</t>
  </si>
  <si>
    <t>Roie Smyth</t>
  </si>
  <si>
    <t>No injury, board dented</t>
  </si>
  <si>
    <t>2016.03.28.b</t>
  </si>
  <si>
    <t>Fort Myers Beach, Lee County</t>
  </si>
  <si>
    <t>Nick Kawa</t>
  </si>
  <si>
    <t>Minor injury to arm. Possibly caused by smalll nurse shark</t>
  </si>
  <si>
    <t>Fox 35, 3/30/2015</t>
  </si>
  <si>
    <t>2016.03.30</t>
  </si>
  <si>
    <t>Bombo Beach</t>
  </si>
  <si>
    <t>Brett Connellan</t>
  </si>
  <si>
    <t>Severe injury to thigh</t>
  </si>
  <si>
    <t>Daily Telegraph, 3/30/2016</t>
  </si>
  <si>
    <t>2016.03.31</t>
  </si>
  <si>
    <t>J. Orr</t>
  </si>
  <si>
    <t>Maui Now, 3/31/2016</t>
  </si>
  <si>
    <t>2016.04.07.b</t>
  </si>
  <si>
    <t>Jonathan Lester</t>
  </si>
  <si>
    <t>2016.04.07.a</t>
  </si>
  <si>
    <t>Corners Beach, Jupiter, Palm Beach County</t>
  </si>
  <si>
    <t>SUP</t>
  </si>
  <si>
    <t>Maximo Trinidad</t>
  </si>
  <si>
    <t>Fell off board when spinner shark leapt from the water next to him. No injury to surfer</t>
  </si>
  <si>
    <t>YouTube</t>
  </si>
  <si>
    <t>2016.04.08</t>
  </si>
  <si>
    <t>Boa Vista Island</t>
  </si>
  <si>
    <t>a British citizen</t>
  </si>
  <si>
    <t>"Serious"</t>
  </si>
  <si>
    <t>L.O.Guttke</t>
  </si>
  <si>
    <t>2016.04.09</t>
  </si>
  <si>
    <t>Poe Beach</t>
  </si>
  <si>
    <t>Nicole Malignon</t>
  </si>
  <si>
    <t>Tiger shark, 2.5 m</t>
  </si>
  <si>
    <t>Les Nouvelles Caledonnie. 4/11/2016</t>
  </si>
  <si>
    <t>2016.04.13</t>
  </si>
  <si>
    <t>Off Singer Island, Palm Beach County</t>
  </si>
  <si>
    <t>Kyle Senkowicz</t>
  </si>
  <si>
    <t>Multiple bites to right arm</t>
  </si>
  <si>
    <t>Palm Beach Post, 4/13/2016</t>
  </si>
  <si>
    <t>2016.04.18</t>
  </si>
  <si>
    <t>Tuamotos</t>
  </si>
  <si>
    <t>Makemo Atoll</t>
  </si>
  <si>
    <t>Teva Tokoragi</t>
  </si>
  <si>
    <t>Severe lacerations to right forearm, hand and calf from speared shark PROVOKED INCIDENT</t>
  </si>
  <si>
    <t>Grey reef shark, 2 m</t>
  </si>
  <si>
    <t>Tahiti Infos, 4/19/2016</t>
  </si>
  <si>
    <t>2016.04.19</t>
  </si>
  <si>
    <t>First Sun Beach, Byron Bay</t>
  </si>
  <si>
    <t>Zak Kedem</t>
  </si>
  <si>
    <t>Minor puncture wound to foot</t>
  </si>
  <si>
    <t>Gold Coast Bulletin, 4/19/2016</t>
  </si>
  <si>
    <t>2016.04.22</t>
  </si>
  <si>
    <t>Robberg Beach, Plettenberg Bay</t>
  </si>
  <si>
    <t>Dave Manson</t>
  </si>
  <si>
    <t>No injury, surf-ski bitten</t>
  </si>
  <si>
    <t>Knysna-Plett Herald, 4/22/2016</t>
  </si>
  <si>
    <t>2016.04.23</t>
  </si>
  <si>
    <t>Kelton Beardall</t>
  </si>
  <si>
    <t>News4Jax, 4/23/2016</t>
  </si>
  <si>
    <t>2016.04.25</t>
  </si>
  <si>
    <t>Ryan Boarman</t>
  </si>
  <si>
    <t>News.com.au, 4/26/2016</t>
  </si>
  <si>
    <t>2016.05.02</t>
  </si>
  <si>
    <t>Cormandel</t>
  </si>
  <si>
    <t>Radio New Zealand  5/3/2016</t>
  </si>
  <si>
    <t>2016.05.03</t>
  </si>
  <si>
    <t>Minor lacerations to right shoulder</t>
  </si>
  <si>
    <t>Maui Now, 5/3/2016</t>
  </si>
  <si>
    <t>2016.05.15</t>
  </si>
  <si>
    <t>Arm grabbed PROVOKED INCIDENT</t>
  </si>
  <si>
    <t>Nurse shark, 2'</t>
  </si>
  <si>
    <t>CBS News, 5/16/2016</t>
  </si>
  <si>
    <t>2016.05.18</t>
  </si>
  <si>
    <t>Ponte Vedra, St. Johns County</t>
  </si>
  <si>
    <t>Mark Wilson</t>
  </si>
  <si>
    <t>News4Jax, 5/19/2016</t>
  </si>
  <si>
    <t>2016.05.21.a</t>
  </si>
  <si>
    <t>Hugenot Beach , Jacksonville, Duval County</t>
  </si>
  <si>
    <t>Back, arm &amp; hand injured</t>
  </si>
  <si>
    <t>Action News Jax, 5/23/2016</t>
  </si>
  <si>
    <t>2016.05.21.b</t>
  </si>
  <si>
    <t>Krystal Magee</t>
  </si>
  <si>
    <t>Lacerations and puncture wounds to foot and ankle</t>
  </si>
  <si>
    <t>Bull shark, 4' to 5'</t>
  </si>
  <si>
    <t>ABC Action News, 6/15/2016</t>
  </si>
  <si>
    <t>2016.05.22</t>
  </si>
  <si>
    <t>Mary Marcus</t>
  </si>
  <si>
    <t>Puncture wounds to thigh</t>
  </si>
  <si>
    <t>Florida Today, 5/22/2016</t>
  </si>
  <si>
    <t>2016.05.29.a</t>
  </si>
  <si>
    <t>Neptune, Duval County</t>
  </si>
  <si>
    <t>Injury to posterior right leg</t>
  </si>
  <si>
    <t>News4Jax, 5/29/2016</t>
  </si>
  <si>
    <t>2016.05.29.b</t>
  </si>
  <si>
    <t>Corona Del Mar, Newport, Orange County</t>
  </si>
  <si>
    <t>Maria Korcsmaros</t>
  </si>
  <si>
    <t>Injuries to arm and shoulder</t>
  </si>
  <si>
    <t>2016.05.31</t>
  </si>
  <si>
    <t>Falcon Beach, Mandurah</t>
  </si>
  <si>
    <t>Ben Gerring</t>
  </si>
  <si>
    <t>Perth Now, 5/31/2016</t>
  </si>
  <si>
    <t>2016.06.02.b</t>
  </si>
  <si>
    <t>Kingscliff</t>
  </si>
  <si>
    <t xml:space="preserve">Waade Madigan and Dr Seyong Kim </t>
  </si>
  <si>
    <t>No injury, but sharks repeatedly hit their fins and guns</t>
  </si>
  <si>
    <t>Bronze whaler sharks x 3</t>
  </si>
  <si>
    <t>Gold Coast Bulletin, 6/4/2016</t>
  </si>
  <si>
    <t>2016.06.02.a</t>
  </si>
  <si>
    <t xml:space="preserve"> Côte-Blanche, Nouméa </t>
  </si>
  <si>
    <t>Pierre de Rotalier</t>
  </si>
  <si>
    <t>Les Nouvelles Caledoniennes, 6/3/2016</t>
  </si>
  <si>
    <t>2016.06.04</t>
  </si>
  <si>
    <t>Suez</t>
  </si>
  <si>
    <t>Ain Sokhna</t>
  </si>
  <si>
    <t>Omar Abdel Qader</t>
  </si>
  <si>
    <t>Ahram Online, 6/4/2016</t>
  </si>
  <si>
    <t>2016.06.05.a</t>
  </si>
  <si>
    <t>Mindarie</t>
  </si>
  <si>
    <t>Doreen Collyer</t>
  </si>
  <si>
    <t>3+ m shark</t>
  </si>
  <si>
    <t>2016.06.05.b</t>
  </si>
  <si>
    <t>Daytona Beach News-Journal, 6/5/2016</t>
  </si>
  <si>
    <t>2016.06.07</t>
  </si>
  <si>
    <t>Jack O'Neill</t>
  </si>
  <si>
    <t>Said to involve an 8' shark but more likely damage caused by debris</t>
  </si>
  <si>
    <t>2016.06.11</t>
  </si>
  <si>
    <t>Atlantic Beach, Emerald Isle, Carteret County</t>
  </si>
  <si>
    <t>Dillon Bowen</t>
  </si>
  <si>
    <t>Laceration to wrist</t>
  </si>
  <si>
    <t>2016.06.14</t>
  </si>
  <si>
    <t>Pirates Beach, Galveston</t>
  </si>
  <si>
    <t>Floating in tube</t>
  </si>
  <si>
    <t>Marin Alice Melton</t>
  </si>
  <si>
    <t>Injury to lower leg</t>
  </si>
  <si>
    <t>Click2Houston, 6/14/2016</t>
  </si>
  <si>
    <t>2016.06.15.a</t>
  </si>
  <si>
    <t>Brad Vale</t>
  </si>
  <si>
    <t>No injury but shark punctured his wetsuit after he prodded it with his spear PROVOKED INCIDENT</t>
  </si>
  <si>
    <t>Perth Now, 6/16/2016</t>
  </si>
  <si>
    <t>2016.06.15.b</t>
  </si>
  <si>
    <t>Kalapaki Beach, Kauai</t>
  </si>
  <si>
    <t>Single puncture wound to arm</t>
  </si>
  <si>
    <t>West Hawaii Today, 6/16/2016</t>
  </si>
  <si>
    <t>2016.06.21.b</t>
  </si>
  <si>
    <t>Jeff Schott</t>
  </si>
  <si>
    <t>Lacerations and punctures to foot</t>
  </si>
  <si>
    <t>2016.06.21.a</t>
  </si>
  <si>
    <t>Injuries to right calf</t>
  </si>
  <si>
    <t>Florida Today, 6/22/2016</t>
  </si>
  <si>
    <t>2016.06.23</t>
  </si>
  <si>
    <t>Ryspunt</t>
  </si>
  <si>
    <t>Injuries to left leg &amp; right hand</t>
  </si>
  <si>
    <t>News 24, 6/23/2016</t>
  </si>
  <si>
    <t>2016.06.24</t>
  </si>
  <si>
    <t>Isla Provedencia</t>
  </si>
  <si>
    <t>Arturo Velez</t>
  </si>
  <si>
    <t>Severe bite to right hand</t>
  </si>
  <si>
    <t>Caribbean reef shark, 4.5'</t>
  </si>
  <si>
    <t>Dr. A. Velez</t>
  </si>
  <si>
    <t>2016.06.25</t>
  </si>
  <si>
    <t>2016.06.27</t>
  </si>
  <si>
    <t>2016.07.04</t>
  </si>
  <si>
    <t xml:space="preserve">Palm Cove </t>
  </si>
  <si>
    <t>Nathan Oliver</t>
  </si>
  <si>
    <t>Right thigh injured by hooked pregnant female shark PROVOKED INCIDENT</t>
  </si>
  <si>
    <t>Tawny nurse shark</t>
  </si>
  <si>
    <t>Cairns Post, 7/9/2016</t>
  </si>
  <si>
    <t>2016.07.06</t>
  </si>
  <si>
    <t>Buttocks, thigh, left hand &amp; wrist injured</t>
  </si>
  <si>
    <t>Florida Today, 7/6/2016</t>
  </si>
  <si>
    <t>2016.07.07.b</t>
  </si>
  <si>
    <t>Off Gloucester, Essec County</t>
  </si>
  <si>
    <t>Roger Brissom</t>
  </si>
  <si>
    <t>Fin of hooked shark injured fisherman's forearm. . PROVOKED INCIDENT</t>
  </si>
  <si>
    <t>dogfish shark</t>
  </si>
  <si>
    <t>Salem News 7/8/2016</t>
  </si>
  <si>
    <t>2016.07.07.a</t>
  </si>
  <si>
    <t>Off Palos Verdes peninsula, Los Angeles County</t>
  </si>
  <si>
    <t>24' boat Shark Tagger Occupant Keith Poe</t>
  </si>
  <si>
    <t>No injury. Hull bitten, tooth fragment recovered</t>
  </si>
  <si>
    <t>2016.07.08.R</t>
  </si>
  <si>
    <t>Las Teresitas, Tenerife</t>
  </si>
  <si>
    <t>5 tiny puncture marks to lower leg, treated with hydrogen peroxide</t>
  </si>
  <si>
    <t>La Opinion de Tenerife</t>
  </si>
  <si>
    <t>2016.07.08</t>
  </si>
  <si>
    <t>Capitola, Santa Cruz County</t>
  </si>
  <si>
    <t>Mark Davis</t>
  </si>
  <si>
    <t>2016.07.14.4</t>
  </si>
  <si>
    <t>Michael Dornellas</t>
  </si>
  <si>
    <t>Face bruised when partly blind shark collided with him</t>
  </si>
  <si>
    <t>Lemon shark, 9'</t>
  </si>
  <si>
    <t>GrindTV, 7/14/2016</t>
  </si>
  <si>
    <t>2016.07.15</t>
  </si>
  <si>
    <t>2016.07.16.b</t>
  </si>
  <si>
    <t>Orlando Sentinel, 7/21/2016</t>
  </si>
  <si>
    <t>2016.07.16.a</t>
  </si>
  <si>
    <t>Minor injury to toes</t>
  </si>
  <si>
    <t>2016.07.17</t>
  </si>
  <si>
    <t>8 miles off Mobile</t>
  </si>
  <si>
    <t>Fishing in Alabama Deep Fishing Rodeo</t>
  </si>
  <si>
    <t>Occupant: Ben Raines</t>
  </si>
  <si>
    <t>No injury, shark bit trolling motor</t>
  </si>
  <si>
    <t xml:space="preserve">Tiger shark, 10' </t>
  </si>
  <si>
    <t>Al.com, 7/19/2016</t>
  </si>
  <si>
    <t>2016.07.20</t>
  </si>
  <si>
    <t>20 k off The Spit, off the Gold Coast</t>
  </si>
  <si>
    <t>Scott van Burck</t>
  </si>
  <si>
    <t>Laceration to left calf from hooked shark PROVOKED INCIDENT</t>
  </si>
  <si>
    <t>reef shark, 1m</t>
  </si>
  <si>
    <t>Nine News, 7/20/2016</t>
  </si>
  <si>
    <t>2016.07.23.b</t>
  </si>
  <si>
    <t>Clifton Beach</t>
  </si>
  <si>
    <t>Zebulon Critchlow</t>
  </si>
  <si>
    <t>Calf bumped but no injury</t>
  </si>
  <si>
    <t>2016.07.23.a</t>
  </si>
  <si>
    <t>Steve Cutbirth</t>
  </si>
  <si>
    <t>Lacerations to face and right leg</t>
  </si>
  <si>
    <t>KWTX, 7/23/2016</t>
  </si>
  <si>
    <t>2016.07.24</t>
  </si>
  <si>
    <t>Kochi Prefecture</t>
  </si>
  <si>
    <t>Irino Beach</t>
  </si>
  <si>
    <t>Japan Times, 7/25/2016</t>
  </si>
  <si>
    <t>2016.07.26</t>
  </si>
  <si>
    <t>Sharpes Beach, Ballina</t>
  </si>
  <si>
    <t>Curran See &amp; Harry Lake</t>
  </si>
  <si>
    <t>No injury. Leg rope severed, knocked off board by shark</t>
  </si>
  <si>
    <t>Gold Coast Bulletin, 7/28/2016</t>
  </si>
  <si>
    <t>2016.07.27</t>
  </si>
  <si>
    <t>Lobstering</t>
  </si>
  <si>
    <t>Warren Sapp</t>
  </si>
  <si>
    <t>Laceration to left forearm PROVOKED INCIDENT</t>
  </si>
  <si>
    <t>Nurse shark, 4'</t>
  </si>
  <si>
    <t>Tampa Bay Times, 7/27/2016</t>
  </si>
  <si>
    <t>2016.07.28.R</t>
  </si>
  <si>
    <t>Justus Franz</t>
  </si>
  <si>
    <t>Klassick, 7/28/2016</t>
  </si>
  <si>
    <t>2016.07.28</t>
  </si>
  <si>
    <t>Near Albany</t>
  </si>
  <si>
    <t>Ian Watkins</t>
  </si>
  <si>
    <t>No injury, shark nudged kayak repeatedly</t>
  </si>
  <si>
    <t>ABC Australia, 7/28/2016</t>
  </si>
  <si>
    <t>2016.07.29</t>
  </si>
  <si>
    <t>Alicante Province</t>
  </si>
  <si>
    <t>Arenales del Sol</t>
  </si>
  <si>
    <t>Informacion.es, 7/29/2016</t>
  </si>
  <si>
    <t>2016.08.04</t>
  </si>
  <si>
    <t>Nolan Tyler</t>
  </si>
  <si>
    <t>News 965, 8/5/2016</t>
  </si>
  <si>
    <t>2016.08.06</t>
  </si>
  <si>
    <t>SUP Foil boarding</t>
  </si>
  <si>
    <t>Connor Baxter</t>
  </si>
  <si>
    <t>No inury, shark &amp; board collided</t>
  </si>
  <si>
    <t>SUP, 8/9/2015</t>
  </si>
  <si>
    <t>2016.08.07</t>
  </si>
  <si>
    <t>Johnny Stoch</t>
  </si>
  <si>
    <t>ABC, 8/11/2016</t>
  </si>
  <si>
    <t>2016.08.25</t>
  </si>
  <si>
    <t>David Cassetty</t>
  </si>
  <si>
    <t>First Coast News, 7/25/2016</t>
  </si>
  <si>
    <t>2016.08.27</t>
  </si>
  <si>
    <t xml:space="preserve">Laurent Chardard </t>
  </si>
  <si>
    <t xml:space="preserve">Right arm severed, ankle severely bitten </t>
  </si>
  <si>
    <t>LaDepeche, 8/29/2016</t>
  </si>
  <si>
    <t>2016.08.29.b</t>
  </si>
  <si>
    <t xml:space="preserve">Sam Cumiskey </t>
  </si>
  <si>
    <t>News Channel 8, 8/30/16</t>
  </si>
  <si>
    <t>2016.08.29.a</t>
  </si>
  <si>
    <t>2016.09.01</t>
  </si>
  <si>
    <t>Refugio State Beach, Santa Barbara County</t>
  </si>
  <si>
    <t xml:space="preserve">Tyler McQuillen </t>
  </si>
  <si>
    <t>Two toes broken &amp; lacerated</t>
  </si>
  <si>
    <t>2016.09.04</t>
  </si>
  <si>
    <t>Austin Moore</t>
  </si>
  <si>
    <t>Orlando Sentinel, 9/7/2016</t>
  </si>
  <si>
    <t>2016.09.05.b</t>
  </si>
  <si>
    <t>Kingston Plantation, Myrtle Beach, Horry County</t>
  </si>
  <si>
    <t>Rylie Williams</t>
  </si>
  <si>
    <t>Lacerations &amp; punctures to lower right leg</t>
  </si>
  <si>
    <t>2016.09.05.a</t>
  </si>
  <si>
    <t xml:space="preserve">Injidup </t>
  </si>
  <si>
    <t>Fraser Penman</t>
  </si>
  <si>
    <t>No inury, board broken in half by shark</t>
  </si>
  <si>
    <t>Perth Now, 9/5/2016</t>
  </si>
  <si>
    <t>2016.09.06</t>
  </si>
  <si>
    <t>David Jewell</t>
  </si>
  <si>
    <t>TVANouvelles, 9/6/2016</t>
  </si>
  <si>
    <t>2016.09.07</t>
  </si>
  <si>
    <t>Makaha, Oahu</t>
  </si>
  <si>
    <t>Severe lacerations to shoulder &amp; forearm</t>
  </si>
  <si>
    <t>Tiger shark, 10?</t>
  </si>
  <si>
    <t>Hawaii News Now, 9/7/2016</t>
  </si>
  <si>
    <t>2016.09.11</t>
  </si>
  <si>
    <t>Minor injury to arm</t>
  </si>
  <si>
    <t>News4Jax, 9/11/2016</t>
  </si>
  <si>
    <t>2016.09.15.R</t>
  </si>
  <si>
    <t>Occupant: Ben Stratton</t>
  </si>
  <si>
    <t>Shark rammed boat. No injury to occupant</t>
  </si>
  <si>
    <t>West Australian, 9/15/2016</t>
  </si>
  <si>
    <t>2016.09.15</t>
  </si>
  <si>
    <t>Bells Beach</t>
  </si>
  <si>
    <t>No injury: Knocked off board by shark</t>
  </si>
  <si>
    <t>The Age, 9/16/2016</t>
  </si>
  <si>
    <t>2016.09.17</t>
  </si>
  <si>
    <t>Thirteenth Beach</t>
  </si>
  <si>
    <t>Rory Angiolella</t>
  </si>
  <si>
    <t>Struck by fin on chest &amp; leg</t>
  </si>
  <si>
    <t>The Age, 9/18/2016</t>
  </si>
  <si>
    <t>2016.09.18.c</t>
  </si>
  <si>
    <t>Orlando Sentinel, 9/19/2016</t>
  </si>
  <si>
    <t>2016.09.18.b</t>
  </si>
  <si>
    <t>Chucky Luciano</t>
  </si>
  <si>
    <t>Lacerations to hands</t>
  </si>
  <si>
    <t>2016.09.18.a</t>
  </si>
  <si>
    <t>Each dataset has 8 dashboard-ready business questions.</t>
  </si>
  <si>
    <t>#</t>
  </si>
  <si>
    <t>Problem Statement</t>
  </si>
  <si>
    <t>Suggested Dashboard Approach</t>
  </si>
  <si>
    <t>Suggested visuals: KPI cards, PivotTables, ranked bar charts, trend charts, conditional formatting and filters/slicers.</t>
  </si>
  <si>
    <t>Sharks — Dashboard Problem Statements</t>
  </si>
  <si>
    <t>How has the number of recorded shark attacks changed over time?</t>
  </si>
  <si>
    <t>Which countries have the highest number of recorded shark attacks?</t>
  </si>
  <si>
    <t>How does fatality rate differ between attack types such as Unprovoked, Provoked and Invalid?</t>
  </si>
  <si>
    <t>Which activities are most frequently associated with recorded shark attacks?</t>
  </si>
  <si>
    <t>Which countries have the highest number of fatal incidents?</t>
  </si>
  <si>
    <t>How does the distribution of attacks vary by gender?</t>
  </si>
  <si>
    <t>Which shark species have the most recorded incidents where species information is available?</t>
  </si>
  <si>
    <t>Which years or periods show unusually high attack volumes or fatality rates?</t>
  </si>
  <si>
    <t>Column Labels</t>
  </si>
  <si>
    <t>Grand Total</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</si>
  <si>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</si>
  <si>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</si>
  <si>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</si>
  <si>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</si>
  <si>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</si>
  <si>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</si>
  <si>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</si>
  <si>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</si>
  <si>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</si>
  <si>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</si>
  <si>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</si>
  <si>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</si>
  <si>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</si>
  <si>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</si>
  <si>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</si>
  <si>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</si>
  <si>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</si>
  <si>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</si>
  <si>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</si>
  <si>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</si>
  <si>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</si>
  <si>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</si>
  <si>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</si>
  <si>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</si>
  <si>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</si>
  <si>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</si>
  <si>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</si>
  <si>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</si>
  <si>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</si>
  <si>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</si>
  <si>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</si>
  <si>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</si>
  <si>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</si>
  <si>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</si>
  <si>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</si>
  <si>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</si>
  <si>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</si>
  <si>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</si>
  <si>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</si>
  <si>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</si>
  <si>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</si>
  <si>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</si>
  <si>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</si>
  <si>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</si>
  <si>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</si>
  <si>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</si>
  <si>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</si>
  <si>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</si>
  <si>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</si>
  <si>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</si>
  <si>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</si>
  <si>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</si>
  <si>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</si>
  <si>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</si>
  <si>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</si>
  <si>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</si>
  <si>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</si>
  <si>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</si>
  <si>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</si>
  <si>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</si>
  <si>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</si>
  <si>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</si>
  <si>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</si>
  <si>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</si>
  <si>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</si>
  <si>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</si>
  <si>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</si>
  <si>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</si>
  <si>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</si>
  <si>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</si>
  <si>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</si>
  <si>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</si>
  <si>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</si>
  <si>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</si>
  <si>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</si>
  <si>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</si>
  <si>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</si>
  <si>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</si>
  <si>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</si>
  <si>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</si>
  <si>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</si>
  <si>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</si>
  <si>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</si>
  <si>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</si>
  <si>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</si>
  <si>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</si>
  <si>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</si>
  <si>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</si>
  <si>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</si>
  <si>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</si>
  <si>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</si>
  <si>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</si>
  <si>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</si>
  <si>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</si>
  <si>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</si>
  <si>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</si>
  <si>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</si>
  <si>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</si>
  <si>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</si>
  <si>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</si>
  <si>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</si>
  <si>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</si>
  <si>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</si>
  <si>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</si>
  <si>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</si>
  <si>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</si>
  <si>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</si>
  <si>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</si>
  <si>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</si>
  <si>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</si>
  <si>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</si>
  <si>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</si>
  <si>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</si>
  <si>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</si>
  <si>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</si>
  <si>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</si>
  <si>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</si>
  <si>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Row Labels</t>
  </si>
  <si>
    <t>Count of Case Number</t>
  </si>
  <si>
    <t>Count of Fatal (Y/N)</t>
  </si>
  <si>
    <t>(blank)</t>
  </si>
  <si>
    <t xml:space="preserve">                                           Shark Attack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</si>
</sst>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2"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b/>
      <sz val="20"/>
      <color rgb="FFFFFFFF"/>
      <name val="Calibri"/>
    </font>
    <font>
      <i/>
      <sz val="10"/>
      <color rgb="FF666666"/>
      <name val="Calibri"/>
    </font>
    <font>
      <b/>
      <sz val="11"/>
      <color rgb="FFFFFFFF"/>
      <name val="Calibri"/>
    </font>
    <font>
      <sz val="11"/>
      <color theme="0"/>
      <name val="Calibri"/>
      <family val="2"/>
      <scheme val="minor"/>
    </font>
    <font>
      <sz val="36"/>
      <color theme="0"/>
      <name val="Bookman Old Style"/>
      <family val="1"/>
    </font>
    <font>
      <sz val="11"/>
      <color theme="1"/>
      <name val="Arial Black"/>
      <family val="2"/>
    </font>
    <font>
      <sz val="10"/>
      <color theme="1"/>
      <name val="Arial Unicode MS"/>
    </font>
  </fonts>
  <fills count="7">
    <fill>
      <patternFill patternType="none"/>
    </fill>
    <fill>
      <patternFill patternType="gray125"/>
    </fill>
    <fill>
      <patternFill patternType="solid">
        <fgColor rgb="FFD6DCE4"/>
        <bgColor rgb="FFD6DCE4"/>
      </patternFill>
    </fill>
    <fill>
      <patternFill patternType="solid">
        <fgColor rgb="FF1F4E78"/>
      </patternFill>
    </fill>
    <fill>
      <patternFill patternType="solid">
        <fgColor rgb="FF17365D"/>
      </patternFill>
    </fill>
    <fill>
      <patternFill patternType="solid">
        <fgColor theme="8" tint="-0.499984740745262"/>
        <bgColor indexed="64"/>
      </patternFill>
    </fill>
    <fill>
      <patternFill patternType="solid">
        <fgColor theme="6" tint="0.59999389629810485"/>
        <bgColor indexed="64"/>
      </patternFill>
    </fill>
  </fills>
  <borders count="5">
    <border>
      <left/>
      <right/>
      <top/>
      <bottom/>
      <diagonal/>
    </border>
    <border>
      <left/>
      <right/>
      <top/>
      <bottom/>
      <diagonal/>
    </border>
    <border>
      <left/>
      <right/>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s>
  <cellStyleXfs count="2">
    <xf numFmtId="0" fontId="0" fillId="0" borderId="0"/>
    <xf numFmtId="9" fontId="4" fillId="0" borderId="0" applyFont="0" applyFill="0" applyBorder="0" applyAlignment="0" applyProtection="0"/>
  </cellStyleXfs>
  <cellXfs count="24">
    <xf numFmtId="0" fontId="0" fillId="0" borderId="0" xfId="0"/>
    <xf numFmtId="0" fontId="2" fillId="2" borderId="1" xfId="0" applyFont="1" applyFill="1" applyBorder="1" applyAlignment="1">
      <alignment horizontal="left"/>
    </xf>
    <xf numFmtId="0" fontId="3" fillId="0" borderId="0" xfId="0" applyFont="1" applyAlignment="1">
      <alignment horizontal="left"/>
    </xf>
    <xf numFmtId="164" fontId="2" fillId="2" borderId="1" xfId="0" applyNumberFormat="1" applyFont="1" applyFill="1" applyBorder="1" applyAlignment="1">
      <alignment horizontal="left"/>
    </xf>
    <xf numFmtId="164" fontId="3" fillId="0" borderId="0" xfId="0" applyNumberFormat="1" applyFont="1" applyAlignment="1">
      <alignment horizontal="left"/>
    </xf>
    <xf numFmtId="0" fontId="3" fillId="0" borderId="0" xfId="0" applyFont="1" applyAlignment="1">
      <alignment horizontal="left" wrapText="1"/>
    </xf>
    <xf numFmtId="0" fontId="7" fillId="4" borderId="0" xfId="0" applyFont="1" applyFill="1"/>
    <xf numFmtId="0" fontId="0" fillId="0" borderId="0" xfId="0" pivotButton="1"/>
    <xf numFmtId="0" fontId="0" fillId="0" borderId="0" xfId="0" applyAlignment="1">
      <alignment horizontal="left"/>
    </xf>
    <xf numFmtId="0" fontId="10" fillId="0" borderId="0" xfId="0" applyFont="1"/>
    <xf numFmtId="10" fontId="0" fillId="0" borderId="0" xfId="0" applyNumberFormat="1"/>
    <xf numFmtId="0" fontId="1" fillId="0" borderId="0" xfId="0" applyFont="1"/>
    <xf numFmtId="9" fontId="0" fillId="0" borderId="0" xfId="1" applyFont="1"/>
    <xf numFmtId="9" fontId="11" fillId="0" borderId="0" xfId="1" applyFont="1" applyAlignment="1">
      <alignment vertical="center"/>
    </xf>
    <xf numFmtId="0" fontId="0" fillId="5" borderId="2" xfId="0" applyFill="1" applyBorder="1"/>
    <xf numFmtId="0" fontId="9" fillId="5" borderId="3" xfId="0" applyFont="1" applyFill="1" applyBorder="1" applyAlignment="1">
      <alignment horizontal="center"/>
    </xf>
    <xf numFmtId="0" fontId="9" fillId="5" borderId="4" xfId="0" applyFont="1" applyFill="1" applyBorder="1" applyAlignment="1">
      <alignment horizontal="center"/>
    </xf>
    <xf numFmtId="0" fontId="0" fillId="0" borderId="0" xfId="0"/>
    <xf numFmtId="0" fontId="5" fillId="3" borderId="0" xfId="0" applyFont="1" applyFill="1"/>
    <xf numFmtId="0" fontId="6" fillId="0" borderId="0" xfId="0" applyFont="1" applyAlignment="1">
      <alignment wrapText="1"/>
    </xf>
    <xf numFmtId="0" fontId="0" fillId="6" borderId="2" xfId="0" applyFill="1" applyBorder="1"/>
    <xf numFmtId="0" fontId="0" fillId="6" borderId="0" xfId="0" applyFill="1"/>
    <xf numFmtId="0" fontId="0" fillId="6" borderId="1" xfId="0" applyFill="1" applyBorder="1"/>
    <xf numFmtId="0" fontId="8" fillId="6" borderId="0" xfId="0" applyFont="1" applyFill="1"/>
  </cellXfs>
  <cellStyles count="2">
    <cellStyle name="Normal" xfId="0" builtinId="0"/>
    <cellStyle name="Percent" xfId="1" builtinId="5"/>
  </cellStyles>
  <dxfs count="0"/>
  <tableStyles count="0" defaultTableStyle="TableStyleMedium2" defaultPivotStyle="PivotStyleLight16"/>
  <colors>
    <mruColors>
      <color rgb="FF00FFFF"/>
      <color rgb="FF00CCFF"/>
      <color rgb="FFF1EEF7"/>
      <color rgb="FF6059C5"/>
      <color rgb="FF5C5EC1"/>
      <color rgb="FF99CCFF"/>
      <color rgb="FFCCCCFF"/>
      <color rgb="FFD6C3F3"/>
      <color rgb="FF9999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DA(AutoRecovered).xlsx]Shark Tank Sol!PivotTable2</c:name>
    <c:fmtId val="0"/>
  </c:pivotSource>
  <c:chart>
    <c:title>
      <c:tx>
        <c:rich>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r>
              <a:rPr lang="en-US">
                <a:solidFill>
                  <a:schemeClr val="lt1"/>
                </a:solidFill>
                <a:latin typeface="+mn-lt"/>
                <a:ea typeface="+mn-ea"/>
                <a:cs typeface="+mn-cs"/>
              </a:rPr>
              <a:t>Change</a:t>
            </a:r>
            <a:r>
              <a:rPr lang="en-US" baseline="0">
                <a:solidFill>
                  <a:schemeClr val="lt1"/>
                </a:solidFill>
                <a:latin typeface="+mn-lt"/>
                <a:ea typeface="+mn-ea"/>
                <a:cs typeface="+mn-cs"/>
              </a:rPr>
              <a:t> in Attacks over Time</a:t>
            </a:r>
            <a:endParaRPr lang="en-US"/>
          </a:p>
        </c:rich>
      </c:tx>
      <c:layout>
        <c:manualLayout>
          <c:xMode val="edge"/>
          <c:yMode val="edge"/>
          <c:x val="0.2719760665510032"/>
          <c:y val="4.6296296296296294E-2"/>
        </c:manualLayout>
      </c:layout>
      <c:overlay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67821406430157E-2"/>
          <c:y val="0.17171309468669357"/>
          <c:w val="0.91512765449773326"/>
          <c:h val="0.68359616506270049"/>
        </c:manualLayout>
      </c:layout>
      <c:lineChart>
        <c:grouping val="standard"/>
        <c:varyColors val="0"/>
        <c:ser>
          <c:idx val="0"/>
          <c:order val="0"/>
          <c:tx>
            <c:strRef>
              <c:f>'Shark Tank Sol'!$B$3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'Shark Tank Sol'!$A$4:$A$120</c:f>
              <c:strCache>
                <c:ptCount val="117"/>
                <c:pt idx="0">
                  <c:v>1905</c:v>
                </c:pt>
                <c:pt idx="1">
                  <c:v>2015</c:v>
                </c:pt>
                <c:pt idx="2">
                  <c:v>2011</c:v>
                </c:pt>
                <c:pt idx="3">
                  <c:v>2014</c:v>
                </c:pt>
                <c:pt idx="4">
                  <c:v>2013</c:v>
                </c:pt>
                <c:pt idx="5">
                  <c:v>2009</c:v>
                </c:pt>
                <c:pt idx="6">
                  <c:v>2008</c:v>
                </c:pt>
                <c:pt idx="7">
                  <c:v>2012</c:v>
                </c:pt>
                <c:pt idx="8">
                  <c:v>2007</c:v>
                </c:pt>
                <c:pt idx="9">
                  <c:v>2016</c:v>
                </c:pt>
                <c:pt idx="10">
                  <c:v>2006</c:v>
                </c:pt>
                <c:pt idx="11">
                  <c:v>2005</c:v>
                </c:pt>
                <c:pt idx="12">
                  <c:v>2010</c:v>
                </c:pt>
                <c:pt idx="13">
                  <c:v>2000</c:v>
                </c:pt>
                <c:pt idx="14">
                  <c:v>2003</c:v>
                </c:pt>
                <c:pt idx="15">
                  <c:v>2001</c:v>
                </c:pt>
                <c:pt idx="16">
                  <c:v>2004</c:v>
                </c:pt>
                <c:pt idx="17">
                  <c:v>2002</c:v>
                </c:pt>
                <c:pt idx="18">
                  <c:v>1959</c:v>
                </c:pt>
                <c:pt idx="19">
                  <c:v>1962</c:v>
                </c:pt>
                <c:pt idx="20">
                  <c:v>1960</c:v>
                </c:pt>
                <c:pt idx="21">
                  <c:v>1961</c:v>
                </c:pt>
                <c:pt idx="22">
                  <c:v>1995</c:v>
                </c:pt>
                <c:pt idx="23">
                  <c:v>1964</c:v>
                </c:pt>
                <c:pt idx="24">
                  <c:v>1998</c:v>
                </c:pt>
                <c:pt idx="25">
                  <c:v>1999</c:v>
                </c:pt>
                <c:pt idx="26">
                  <c:v>1996</c:v>
                </c:pt>
                <c:pt idx="27">
                  <c:v>1963</c:v>
                </c:pt>
                <c:pt idx="28">
                  <c:v>1997</c:v>
                </c:pt>
                <c:pt idx="29">
                  <c:v>1966</c:v>
                </c:pt>
                <c:pt idx="30">
                  <c:v>1992</c:v>
                </c:pt>
                <c:pt idx="31">
                  <c:v>1994</c:v>
                </c:pt>
                <c:pt idx="32">
                  <c:v>1988</c:v>
                </c:pt>
                <c:pt idx="33">
                  <c:v>1989</c:v>
                </c:pt>
                <c:pt idx="34">
                  <c:v>1993</c:v>
                </c:pt>
                <c:pt idx="35">
                  <c:v>1983</c:v>
                </c:pt>
                <c:pt idx="36">
                  <c:v>1967</c:v>
                </c:pt>
                <c:pt idx="37">
                  <c:v>1981</c:v>
                </c:pt>
                <c:pt idx="38">
                  <c:v>1975</c:v>
                </c:pt>
                <c:pt idx="39">
                  <c:v>1956</c:v>
                </c:pt>
                <c:pt idx="40">
                  <c:v>1958</c:v>
                </c:pt>
                <c:pt idx="41">
                  <c:v>1968</c:v>
                </c:pt>
                <c:pt idx="42">
                  <c:v>1965</c:v>
                </c:pt>
                <c:pt idx="43">
                  <c:v>1984</c:v>
                </c:pt>
                <c:pt idx="44">
                  <c:v>1986</c:v>
                </c:pt>
                <c:pt idx="45">
                  <c:v>1991</c:v>
                </c:pt>
                <c:pt idx="46">
                  <c:v>1976</c:v>
                </c:pt>
                <c:pt idx="47">
                  <c:v>1982</c:v>
                </c:pt>
                <c:pt idx="48">
                  <c:v>1990</c:v>
                </c:pt>
                <c:pt idx="49">
                  <c:v>1955</c:v>
                </c:pt>
                <c:pt idx="50">
                  <c:v>1954</c:v>
                </c:pt>
                <c:pt idx="51">
                  <c:v>1974</c:v>
                </c:pt>
                <c:pt idx="52">
                  <c:v>1970</c:v>
                </c:pt>
                <c:pt idx="53">
                  <c:v>1985</c:v>
                </c:pt>
                <c:pt idx="54">
                  <c:v>1987</c:v>
                </c:pt>
                <c:pt idx="55">
                  <c:v>1953</c:v>
                </c:pt>
                <c:pt idx="56">
                  <c:v>1929</c:v>
                </c:pt>
                <c:pt idx="57">
                  <c:v>1935</c:v>
                </c:pt>
                <c:pt idx="58">
                  <c:v>1980</c:v>
                </c:pt>
                <c:pt idx="59">
                  <c:v>1972</c:v>
                </c:pt>
                <c:pt idx="60">
                  <c:v>1947</c:v>
                </c:pt>
                <c:pt idx="61">
                  <c:v>1957</c:v>
                </c:pt>
                <c:pt idx="62">
                  <c:v>1942</c:v>
                </c:pt>
                <c:pt idx="63">
                  <c:v>1950</c:v>
                </c:pt>
                <c:pt idx="64">
                  <c:v>1951</c:v>
                </c:pt>
                <c:pt idx="65">
                  <c:v>1936</c:v>
                </c:pt>
                <c:pt idx="66">
                  <c:v>1969</c:v>
                </c:pt>
                <c:pt idx="67">
                  <c:v>1934</c:v>
                </c:pt>
                <c:pt idx="68">
                  <c:v>1931</c:v>
                </c:pt>
                <c:pt idx="69">
                  <c:v>1937</c:v>
                </c:pt>
                <c:pt idx="70">
                  <c:v>1932</c:v>
                </c:pt>
                <c:pt idx="71">
                  <c:v>1916</c:v>
                </c:pt>
                <c:pt idx="72">
                  <c:v>1944</c:v>
                </c:pt>
                <c:pt idx="73">
                  <c:v>1971</c:v>
                </c:pt>
                <c:pt idx="74">
                  <c:v>1977</c:v>
                </c:pt>
                <c:pt idx="75">
                  <c:v>1904</c:v>
                </c:pt>
                <c:pt idx="76">
                  <c:v>1979</c:v>
                </c:pt>
                <c:pt idx="77">
                  <c:v>1948</c:v>
                </c:pt>
                <c:pt idx="78">
                  <c:v>1952</c:v>
                </c:pt>
                <c:pt idx="79">
                  <c:v>1928</c:v>
                </c:pt>
                <c:pt idx="80">
                  <c:v>1973</c:v>
                </c:pt>
                <c:pt idx="81">
                  <c:v>1930</c:v>
                </c:pt>
                <c:pt idx="82">
                  <c:v>1949</c:v>
                </c:pt>
                <c:pt idx="83">
                  <c:v>1946</c:v>
                </c:pt>
                <c:pt idx="84">
                  <c:v>1978</c:v>
                </c:pt>
                <c:pt idx="85">
                  <c:v>1933</c:v>
                </c:pt>
                <c:pt idx="86">
                  <c:v>1907</c:v>
                </c:pt>
                <c:pt idx="87">
                  <c:v>1943</c:v>
                </c:pt>
                <c:pt idx="88">
                  <c:v>1906</c:v>
                </c:pt>
                <c:pt idx="89">
                  <c:v>1922</c:v>
                </c:pt>
                <c:pt idx="90">
                  <c:v>1941</c:v>
                </c:pt>
                <c:pt idx="91">
                  <c:v>1938</c:v>
                </c:pt>
                <c:pt idx="92">
                  <c:v>1939</c:v>
                </c:pt>
                <c:pt idx="93">
                  <c:v>1924</c:v>
                </c:pt>
                <c:pt idx="94">
                  <c:v>1940</c:v>
                </c:pt>
                <c:pt idx="95">
                  <c:v>1923</c:v>
                </c:pt>
                <c:pt idx="96">
                  <c:v>1914</c:v>
                </c:pt>
                <c:pt idx="97">
                  <c:v>1927</c:v>
                </c:pt>
                <c:pt idx="98">
                  <c:v>1926</c:v>
                </c:pt>
                <c:pt idx="99">
                  <c:v>1909</c:v>
                </c:pt>
                <c:pt idx="100">
                  <c:v>1902</c:v>
                </c:pt>
                <c:pt idx="101">
                  <c:v>1913</c:v>
                </c:pt>
                <c:pt idx="102">
                  <c:v>1911</c:v>
                </c:pt>
                <c:pt idx="103">
                  <c:v>1908</c:v>
                </c:pt>
                <c:pt idx="104">
                  <c:v>1912</c:v>
                </c:pt>
                <c:pt idx="105">
                  <c:v>1945</c:v>
                </c:pt>
                <c:pt idx="106">
                  <c:v>1919</c:v>
                </c:pt>
                <c:pt idx="107">
                  <c:v>1925</c:v>
                </c:pt>
                <c:pt idx="108">
                  <c:v>1920</c:v>
                </c:pt>
                <c:pt idx="109">
                  <c:v>1910</c:v>
                </c:pt>
                <c:pt idx="110">
                  <c:v>1900</c:v>
                </c:pt>
                <c:pt idx="111">
                  <c:v>1915</c:v>
                </c:pt>
                <c:pt idx="112">
                  <c:v>1917</c:v>
                </c:pt>
                <c:pt idx="113">
                  <c:v>1921</c:v>
                </c:pt>
                <c:pt idx="114">
                  <c:v>1903</c:v>
                </c:pt>
                <c:pt idx="115">
                  <c:v>1901</c:v>
                </c:pt>
                <c:pt idx="116">
                  <c:v>1918</c:v>
                </c:pt>
              </c:strCache>
            </c:strRef>
          </c:cat>
          <c:val>
            <c:numRef>
              <c:f>'Shark Tank Sol'!$B$4:$B$120</c:f>
              <c:numCache>
                <c:formatCode>General</c:formatCode>
                <c:ptCount val="117"/>
                <c:pt idx="0">
                  <c:v>275</c:v>
                </c:pt>
                <c:pt idx="1">
                  <c:v>139</c:v>
                </c:pt>
                <c:pt idx="2">
                  <c:v>127</c:v>
                </c:pt>
                <c:pt idx="3">
                  <c:v>125</c:v>
                </c:pt>
                <c:pt idx="4">
                  <c:v>122</c:v>
                </c:pt>
                <c:pt idx="5">
                  <c:v>121</c:v>
                </c:pt>
                <c:pt idx="6">
                  <c:v>119</c:v>
                </c:pt>
                <c:pt idx="7">
                  <c:v>116</c:v>
                </c:pt>
                <c:pt idx="8">
                  <c:v>109</c:v>
                </c:pt>
                <c:pt idx="9">
                  <c:v>103</c:v>
                </c:pt>
                <c:pt idx="10">
                  <c:v>103</c:v>
                </c:pt>
                <c:pt idx="11">
                  <c:v>102</c:v>
                </c:pt>
                <c:pt idx="12">
                  <c:v>101</c:v>
                </c:pt>
                <c:pt idx="13">
                  <c:v>96</c:v>
                </c:pt>
                <c:pt idx="14">
                  <c:v>92</c:v>
                </c:pt>
                <c:pt idx="15">
                  <c:v>91</c:v>
                </c:pt>
                <c:pt idx="16">
                  <c:v>90</c:v>
                </c:pt>
                <c:pt idx="17">
                  <c:v>88</c:v>
                </c:pt>
                <c:pt idx="18">
                  <c:v>86</c:v>
                </c:pt>
                <c:pt idx="19">
                  <c:v>84</c:v>
                </c:pt>
                <c:pt idx="20">
                  <c:v>83</c:v>
                </c:pt>
                <c:pt idx="21">
                  <c:v>75</c:v>
                </c:pt>
                <c:pt idx="22">
                  <c:v>71</c:v>
                </c:pt>
                <c:pt idx="23">
                  <c:v>66</c:v>
                </c:pt>
                <c:pt idx="24">
                  <c:v>63</c:v>
                </c:pt>
                <c:pt idx="25">
                  <c:v>63</c:v>
                </c:pt>
                <c:pt idx="26">
                  <c:v>59</c:v>
                </c:pt>
                <c:pt idx="27">
                  <c:v>59</c:v>
                </c:pt>
                <c:pt idx="28">
                  <c:v>57</c:v>
                </c:pt>
                <c:pt idx="29">
                  <c:v>57</c:v>
                </c:pt>
                <c:pt idx="30">
                  <c:v>55</c:v>
                </c:pt>
                <c:pt idx="31">
                  <c:v>54</c:v>
                </c:pt>
                <c:pt idx="32">
                  <c:v>54</c:v>
                </c:pt>
                <c:pt idx="33">
                  <c:v>52</c:v>
                </c:pt>
                <c:pt idx="34">
                  <c:v>51</c:v>
                </c:pt>
                <c:pt idx="35">
                  <c:v>47</c:v>
                </c:pt>
                <c:pt idx="36">
                  <c:v>47</c:v>
                </c:pt>
                <c:pt idx="37">
                  <c:v>47</c:v>
                </c:pt>
                <c:pt idx="38">
                  <c:v>46</c:v>
                </c:pt>
                <c:pt idx="39">
                  <c:v>44</c:v>
                </c:pt>
                <c:pt idx="40">
                  <c:v>44</c:v>
                </c:pt>
                <c:pt idx="41">
                  <c:v>43</c:v>
                </c:pt>
                <c:pt idx="42">
                  <c:v>42</c:v>
                </c:pt>
                <c:pt idx="43">
                  <c:v>39</c:v>
                </c:pt>
                <c:pt idx="44">
                  <c:v>38</c:v>
                </c:pt>
                <c:pt idx="45">
                  <c:v>38</c:v>
                </c:pt>
                <c:pt idx="46">
                  <c:v>38</c:v>
                </c:pt>
                <c:pt idx="47">
                  <c:v>37</c:v>
                </c:pt>
                <c:pt idx="48">
                  <c:v>37</c:v>
                </c:pt>
                <c:pt idx="49">
                  <c:v>37</c:v>
                </c:pt>
                <c:pt idx="50">
                  <c:v>36</c:v>
                </c:pt>
                <c:pt idx="51">
                  <c:v>36</c:v>
                </c:pt>
                <c:pt idx="52">
                  <c:v>34</c:v>
                </c:pt>
                <c:pt idx="53">
                  <c:v>34</c:v>
                </c:pt>
                <c:pt idx="54">
                  <c:v>33</c:v>
                </c:pt>
                <c:pt idx="55">
                  <c:v>33</c:v>
                </c:pt>
                <c:pt idx="56">
                  <c:v>33</c:v>
                </c:pt>
                <c:pt idx="57">
                  <c:v>32</c:v>
                </c:pt>
                <c:pt idx="58">
                  <c:v>31</c:v>
                </c:pt>
                <c:pt idx="59">
                  <c:v>31</c:v>
                </c:pt>
                <c:pt idx="60">
                  <c:v>30</c:v>
                </c:pt>
                <c:pt idx="61">
                  <c:v>30</c:v>
                </c:pt>
                <c:pt idx="62">
                  <c:v>29</c:v>
                </c:pt>
                <c:pt idx="63">
                  <c:v>29</c:v>
                </c:pt>
                <c:pt idx="64">
                  <c:v>29</c:v>
                </c:pt>
                <c:pt idx="65">
                  <c:v>28</c:v>
                </c:pt>
                <c:pt idx="66">
                  <c:v>28</c:v>
                </c:pt>
                <c:pt idx="67">
                  <c:v>27</c:v>
                </c:pt>
                <c:pt idx="68">
                  <c:v>27</c:v>
                </c:pt>
                <c:pt idx="69">
                  <c:v>27</c:v>
                </c:pt>
                <c:pt idx="70">
                  <c:v>26</c:v>
                </c:pt>
                <c:pt idx="71">
                  <c:v>26</c:v>
                </c:pt>
                <c:pt idx="72">
                  <c:v>26</c:v>
                </c:pt>
                <c:pt idx="73">
                  <c:v>26</c:v>
                </c:pt>
                <c:pt idx="74">
                  <c:v>26</c:v>
                </c:pt>
                <c:pt idx="75">
                  <c:v>25</c:v>
                </c:pt>
                <c:pt idx="76">
                  <c:v>24</c:v>
                </c:pt>
                <c:pt idx="77">
                  <c:v>24</c:v>
                </c:pt>
                <c:pt idx="78">
                  <c:v>24</c:v>
                </c:pt>
                <c:pt idx="79">
                  <c:v>24</c:v>
                </c:pt>
                <c:pt idx="80">
                  <c:v>24</c:v>
                </c:pt>
                <c:pt idx="81">
                  <c:v>23</c:v>
                </c:pt>
                <c:pt idx="82">
                  <c:v>23</c:v>
                </c:pt>
                <c:pt idx="83">
                  <c:v>23</c:v>
                </c:pt>
                <c:pt idx="84">
                  <c:v>23</c:v>
                </c:pt>
                <c:pt idx="85">
                  <c:v>22</c:v>
                </c:pt>
                <c:pt idx="86">
                  <c:v>21</c:v>
                </c:pt>
                <c:pt idx="87">
                  <c:v>21</c:v>
                </c:pt>
                <c:pt idx="88">
                  <c:v>21</c:v>
                </c:pt>
                <c:pt idx="89">
                  <c:v>21</c:v>
                </c:pt>
                <c:pt idx="90">
                  <c:v>20</c:v>
                </c:pt>
                <c:pt idx="91">
                  <c:v>19</c:v>
                </c:pt>
                <c:pt idx="92">
                  <c:v>19</c:v>
                </c:pt>
                <c:pt idx="93">
                  <c:v>19</c:v>
                </c:pt>
                <c:pt idx="94">
                  <c:v>18</c:v>
                </c:pt>
                <c:pt idx="95">
                  <c:v>18</c:v>
                </c:pt>
                <c:pt idx="96">
                  <c:v>17</c:v>
                </c:pt>
                <c:pt idx="97">
                  <c:v>17</c:v>
                </c:pt>
                <c:pt idx="98">
                  <c:v>17</c:v>
                </c:pt>
                <c:pt idx="99">
                  <c:v>16</c:v>
                </c:pt>
                <c:pt idx="100">
                  <c:v>15</c:v>
                </c:pt>
                <c:pt idx="101">
                  <c:v>14</c:v>
                </c:pt>
                <c:pt idx="102">
                  <c:v>14</c:v>
                </c:pt>
                <c:pt idx="103">
                  <c:v>13</c:v>
                </c:pt>
                <c:pt idx="104">
                  <c:v>13</c:v>
                </c:pt>
                <c:pt idx="105">
                  <c:v>12</c:v>
                </c:pt>
                <c:pt idx="106">
                  <c:v>12</c:v>
                </c:pt>
                <c:pt idx="107">
                  <c:v>12</c:v>
                </c:pt>
                <c:pt idx="108">
                  <c:v>12</c:v>
                </c:pt>
                <c:pt idx="109">
                  <c:v>12</c:v>
                </c:pt>
                <c:pt idx="110">
                  <c:v>11</c:v>
                </c:pt>
                <c:pt idx="111">
                  <c:v>10</c:v>
                </c:pt>
                <c:pt idx="112">
                  <c:v>10</c:v>
                </c:pt>
                <c:pt idx="113">
                  <c:v>10</c:v>
                </c:pt>
                <c:pt idx="114">
                  <c:v>8</c:v>
                </c:pt>
                <c:pt idx="115">
                  <c:v>8</c:v>
                </c:pt>
                <c:pt idx="116">
                  <c:v>4</c:v>
                </c:pt>
              </c:numCache>
            </c:numRef>
          </c:val>
          <c:smooth val="0"/>
          <c:extLst>
            <c:ext xmlns:c16="http://schemas.microsoft.com/office/drawing/2014/chart" uri="{C3380CC4-5D6E-409C-BE32-E72D297353CC}">
              <c16:uniqueId val="{00000000-B811-4C77-AB02-C53DB6ED7FD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26281119"/>
        <c:axId val="389888335"/>
      </c:lineChart>
      <c:catAx>
        <c:axId val="526281119"/>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9888335"/>
        <c:crosses val="autoZero"/>
        <c:auto val="1"/>
        <c:lblAlgn val="ctr"/>
        <c:lblOffset val="100"/>
        <c:noMultiLvlLbl val="0"/>
      </c:catAx>
      <c:valAx>
        <c:axId val="3898883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628111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75255050900094445"/>
          <c:y val="0.21254604203886279"/>
          <c:w val="0.12980245446847233"/>
          <c:h val="0.11817309601005759"/>
        </c:manualLayout>
      </c:layout>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DA(AutoRecovered).xlsx]Shark Tank Sol!PivotTable3</c:name>
    <c:fmtId val="4"/>
  </c:pivotSource>
  <c:chart>
    <c:title>
      <c:tx>
        <c:rich>
          <a:bodyPr rot="0" spcFirstLastPara="1" vertOverflow="ellipsis" vert="horz" wrap="square" anchor="ctr" anchorCtr="1"/>
          <a:lstStyle/>
          <a:p>
            <a:pPr>
              <a:defRPr sz="1200" b="1" i="0" u="none" strike="noStrike" kern="1200" baseline="0">
                <a:solidFill>
                  <a:srgbClr val="002F8E"/>
                </a:solidFill>
                <a:latin typeface="+mn-lt"/>
                <a:ea typeface="+mn-ea"/>
                <a:cs typeface="+mn-cs"/>
              </a:defRPr>
            </a:pPr>
            <a:r>
              <a:rPr lang="en-US" sz="1200" b="1">
                <a:solidFill>
                  <a:srgbClr val="002F8E"/>
                </a:solidFill>
                <a:latin typeface="+mn-lt"/>
              </a:rPr>
              <a:t>Top</a:t>
            </a:r>
            <a:r>
              <a:rPr lang="en-US" sz="1200" b="1" baseline="0">
                <a:solidFill>
                  <a:srgbClr val="002F8E"/>
                </a:solidFill>
                <a:latin typeface="+mn-lt"/>
              </a:rPr>
              <a:t> 10 Countries with Highest Shark Attack Incidents       </a:t>
            </a:r>
            <a:endParaRPr lang="en-US" sz="1200" b="1">
              <a:solidFill>
                <a:srgbClr val="002F8E"/>
              </a:solidFill>
              <a:latin typeface="+mn-lt"/>
            </a:endParaRPr>
          </a:p>
        </c:rich>
      </c:tx>
      <c:layout>
        <c:manualLayout>
          <c:xMode val="edge"/>
          <c:yMode val="edge"/>
          <c:x val="8.9173447069116354E-2"/>
          <c:y val="4.6676733901413012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2F8E"/>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70931758530179"/>
          <c:y val="0.16840326466041061"/>
          <c:w val="0.71077209098862637"/>
          <c:h val="0.68766799697982961"/>
        </c:manualLayout>
      </c:layout>
      <c:barChart>
        <c:barDir val="bar"/>
        <c:grouping val="clustered"/>
        <c:varyColors val="0"/>
        <c:ser>
          <c:idx val="0"/>
          <c:order val="0"/>
          <c:tx>
            <c:strRef>
              <c:f>'Shark Tank Sol'!$E$17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'Shark Tank Sol'!$D$18:$D$28</c:f>
              <c:strCache>
                <c:ptCount val="10"/>
                <c:pt idx="0">
                  <c:v>USA</c:v>
                </c:pt>
                <c:pt idx="1">
                  <c:v>Australia</c:v>
                </c:pt>
                <c:pt idx="2">
                  <c:v>South Africa</c:v>
                </c:pt>
                <c:pt idx="3">
                  <c:v>Papua New Guinea</c:v>
                </c:pt>
                <c:pt idx="4">
                  <c:v>Brazil</c:v>
                </c:pt>
                <c:pt idx="5">
                  <c:v>New Zealand</c:v>
                </c:pt>
                <c:pt idx="6">
                  <c:v>Bahamas</c:v>
                </c:pt>
                <c:pt idx="7">
                  <c:v>Mexico</c:v>
                </c:pt>
                <c:pt idx="8">
                  <c:v>Italy</c:v>
                </c:pt>
                <c:pt idx="9">
                  <c:v>Reunion</c:v>
                </c:pt>
              </c:strCache>
            </c:strRef>
          </c:cat>
          <c:val>
            <c:numRef>
              <c:f>'Shark Tank Sol'!$E$18:$E$28</c:f>
              <c:numCache>
                <c:formatCode>General</c:formatCode>
                <c:ptCount val="10"/>
                <c:pt idx="0">
                  <c:v>1989</c:v>
                </c:pt>
                <c:pt idx="1">
                  <c:v>1126</c:v>
                </c:pt>
                <c:pt idx="2">
                  <c:v>531</c:v>
                </c:pt>
                <c:pt idx="3">
                  <c:v>128</c:v>
                </c:pt>
                <c:pt idx="4">
                  <c:v>99</c:v>
                </c:pt>
                <c:pt idx="5">
                  <c:v>96</c:v>
                </c:pt>
                <c:pt idx="6">
                  <c:v>88</c:v>
                </c:pt>
                <c:pt idx="7">
                  <c:v>71</c:v>
                </c:pt>
                <c:pt idx="8">
                  <c:v>56</c:v>
                </c:pt>
                <c:pt idx="9">
                  <c:v>55</c:v>
                </c:pt>
              </c:numCache>
            </c:numRef>
          </c:val>
          <c:extLst>
            <c:ext xmlns:c16="http://schemas.microsoft.com/office/drawing/2014/chart" uri="{C3380CC4-5D6E-409C-BE32-E72D297353CC}">
              <c16:uniqueId val="{00000000-0E9A-4100-B127-7A1916C5D0C9}"/>
            </c:ext>
          </c:extLst>
        </c:ser>
        <c:dLbls>
          <c:showLegendKey val="0"/>
          <c:showVal val="0"/>
          <c:showCatName val="0"/>
          <c:showSerName val="0"/>
          <c:showPercent val="0"/>
          <c:showBubbleSize val="0"/>
        </c:dLbls>
        <c:gapWidth val="100"/>
        <c:axId val="559088847"/>
        <c:axId val="2032856656"/>
      </c:barChart>
      <c:catAx>
        <c:axId val="5590888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chemeClr val="tx1"/>
                </a:solidFill>
                <a:latin typeface="+mn-lt"/>
                <a:ea typeface="+mn-ea"/>
                <a:cs typeface="+mn-cs"/>
              </a:defRPr>
            </a:pPr>
            <a:endParaRPr lang="en-US"/>
          </a:p>
        </c:txPr>
        <c:crossAx val="2032856656"/>
        <c:crosses val="autoZero"/>
        <c:auto val="1"/>
        <c:lblAlgn val="ctr"/>
        <c:lblOffset val="100"/>
        <c:noMultiLvlLbl val="0"/>
      </c:catAx>
      <c:valAx>
        <c:axId val="203285665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9088847"/>
        <c:crosses val="autoZero"/>
        <c:crossBetween val="between"/>
      </c:valAx>
      <c:spPr>
        <a:noFill/>
        <a:ln>
          <a:noFill/>
        </a:ln>
        <a:effectLst/>
      </c:spPr>
    </c:plotArea>
    <c:legend>
      <c:legendPos val="r"/>
      <c:layout>
        <c:manualLayout>
          <c:xMode val="edge"/>
          <c:yMode val="edge"/>
          <c:x val="0.84470363079615041"/>
          <c:y val="4.4004961708553551E-2"/>
          <c:w val="9.9740813648293958E-2"/>
          <c:h val="8.04799913709416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types!PivotTable4</c:name>
    <c:fmtId val="0"/>
  </c:pivotSource>
  <c:chart>
    <c:title>
      <c:tx>
        <c:rich>
          <a:bodyPr rot="0" spcFirstLastPara="1" vertOverflow="ellipsis" vert="horz" wrap="square" anchor="ctr" anchorCtr="1"/>
          <a:lstStyle/>
          <a:p>
            <a:pPr>
              <a:defRPr sz="1400" b="1" i="0" u="none" strike="noStrike" kern="1200" spc="0" baseline="0">
                <a:solidFill>
                  <a:srgbClr val="002F8E"/>
                </a:solidFill>
                <a:latin typeface="+mn-lt"/>
                <a:ea typeface="+mn-ea"/>
                <a:cs typeface="+mn-cs"/>
              </a:defRPr>
            </a:pPr>
            <a:r>
              <a:rPr lang="en-IN" b="1">
                <a:solidFill>
                  <a:srgbClr val="002F8E"/>
                </a:solidFill>
              </a:rPr>
              <a:t>Fatality</a:t>
            </a:r>
            <a:r>
              <a:rPr lang="en-IN" b="1" baseline="0">
                <a:solidFill>
                  <a:srgbClr val="002F8E"/>
                </a:solidFill>
              </a:rPr>
              <a:t> Rate change with Attack Types</a:t>
            </a:r>
            <a:endParaRPr lang="en-IN" b="1">
              <a:solidFill>
                <a:srgbClr val="002F8E"/>
              </a:solidFill>
            </a:endParaRPr>
          </a:p>
        </c:rich>
      </c:tx>
      <c:layout>
        <c:manualLayout>
          <c:xMode val="edge"/>
          <c:yMode val="edge"/>
          <c:x val="0.12649300087489063"/>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F8E"/>
              </a:solidFill>
              <a:latin typeface="+mn-lt"/>
              <a:ea typeface="+mn-ea"/>
              <a:cs typeface="+mn-cs"/>
            </a:defRPr>
          </a:pPr>
          <a:endParaRPr lang="en-IN"/>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6159230096237"/>
          <c:y val="0.17171296296296296"/>
          <c:w val="0.83319247594050738"/>
          <c:h val="0.72088764946048411"/>
        </c:manualLayout>
      </c:layout>
      <c:barChart>
        <c:barDir val="col"/>
        <c:grouping val="clustered"/>
        <c:varyColors val="0"/>
        <c:ser>
          <c:idx val="0"/>
          <c:order val="0"/>
          <c:tx>
            <c:strRef>
              <c:f>'Fatality vs attack types'!$B$3:$B$4</c:f>
              <c:strCache>
                <c:ptCount val="1"/>
                <c:pt idx="0">
                  <c:v>N</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cat>
            <c:strRef>
              <c:f>'Fatality vs attack types'!$A$5:$A$11</c:f>
              <c:strCache>
                <c:ptCount val="6"/>
                <c:pt idx="0">
                  <c:v>Unprovoked</c:v>
                </c:pt>
                <c:pt idx="1">
                  <c:v>Provoked</c:v>
                </c:pt>
                <c:pt idx="2">
                  <c:v>Invalid</c:v>
                </c:pt>
                <c:pt idx="3">
                  <c:v>Boat</c:v>
                </c:pt>
                <c:pt idx="4">
                  <c:v>Sea Disaster</c:v>
                </c:pt>
                <c:pt idx="5">
                  <c:v>Boating</c:v>
                </c:pt>
              </c:strCache>
            </c:strRef>
          </c:cat>
          <c:val>
            <c:numRef>
              <c:f>'Fatality vs attack types'!$B$5:$B$11</c:f>
              <c:numCache>
                <c:formatCode>0.00%</c:formatCode>
                <c:ptCount val="6"/>
                <c:pt idx="0">
                  <c:v>0.77881136950904395</c:v>
                </c:pt>
                <c:pt idx="1">
                  <c:v>0.970873786407767</c:v>
                </c:pt>
                <c:pt idx="2">
                  <c:v>0.52666666666666662</c:v>
                </c:pt>
                <c:pt idx="3">
                  <c:v>0.97916666666666663</c:v>
                </c:pt>
                <c:pt idx="4">
                  <c:v>0.29213483146067415</c:v>
                </c:pt>
                <c:pt idx="5">
                  <c:v>0.91954022988505746</c:v>
                </c:pt>
              </c:numCache>
            </c:numRef>
          </c:val>
          <c:extLst>
            <c:ext xmlns:c16="http://schemas.microsoft.com/office/drawing/2014/chart" uri="{C3380CC4-5D6E-409C-BE32-E72D297353CC}">
              <c16:uniqueId val="{00000000-C57A-42D4-A6C1-6848233BD0D5}"/>
            </c:ext>
          </c:extLst>
        </c:ser>
        <c:ser>
          <c:idx val="1"/>
          <c:order val="1"/>
          <c:tx>
            <c:strRef>
              <c:f>'Fatality vs attack types'!$C$3:$C$4</c:f>
              <c:strCache>
                <c:ptCount val="1"/>
                <c:pt idx="0">
                  <c:v>Y</c:v>
                </c:pt>
              </c:strCache>
            </c:strRef>
          </c:tx>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t="100000"/>
              </a:path>
              <a:tileRect r="-100000" b="-100000"/>
            </a:gradFill>
            <a:ln>
              <a:noFill/>
            </a:ln>
            <a:effectLst/>
          </c:spPr>
          <c:invertIfNegative val="0"/>
          <c:cat>
            <c:strRef>
              <c:f>'Fatality vs attack types'!$A$5:$A$11</c:f>
              <c:strCache>
                <c:ptCount val="6"/>
                <c:pt idx="0">
                  <c:v>Unprovoked</c:v>
                </c:pt>
                <c:pt idx="1">
                  <c:v>Provoked</c:v>
                </c:pt>
                <c:pt idx="2">
                  <c:v>Invalid</c:v>
                </c:pt>
                <c:pt idx="3">
                  <c:v>Boat</c:v>
                </c:pt>
                <c:pt idx="4">
                  <c:v>Sea Disaster</c:v>
                </c:pt>
                <c:pt idx="5">
                  <c:v>Boating</c:v>
                </c:pt>
              </c:strCache>
            </c:strRef>
          </c:cat>
          <c:val>
            <c:numRef>
              <c:f>'Fatality vs attack types'!$C$5:$C$11</c:f>
              <c:numCache>
                <c:formatCode>0.00%</c:formatCode>
                <c:ptCount val="6"/>
                <c:pt idx="0">
                  <c:v>0.22118863049095608</c:v>
                </c:pt>
                <c:pt idx="1">
                  <c:v>2.9126213592233011E-2</c:v>
                </c:pt>
                <c:pt idx="2">
                  <c:v>0.47333333333333333</c:v>
                </c:pt>
                <c:pt idx="3">
                  <c:v>2.0833333333333332E-2</c:v>
                </c:pt>
                <c:pt idx="4">
                  <c:v>0.7078651685393258</c:v>
                </c:pt>
                <c:pt idx="5">
                  <c:v>8.0459770114942528E-2</c:v>
                </c:pt>
              </c:numCache>
            </c:numRef>
          </c:val>
          <c:extLst>
            <c:ext xmlns:c16="http://schemas.microsoft.com/office/drawing/2014/chart" uri="{C3380CC4-5D6E-409C-BE32-E72D297353CC}">
              <c16:uniqueId val="{00000001-C57A-42D4-A6C1-6848233BD0D5}"/>
            </c:ext>
          </c:extLst>
        </c:ser>
        <c:dLbls>
          <c:showLegendKey val="0"/>
          <c:showVal val="0"/>
          <c:showCatName val="0"/>
          <c:showSerName val="0"/>
          <c:showPercent val="0"/>
          <c:showBubbleSize val="0"/>
        </c:dLbls>
        <c:gapWidth val="182"/>
        <c:axId val="858082319"/>
        <c:axId val="389957935"/>
      </c:barChart>
      <c:catAx>
        <c:axId val="85808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957935"/>
        <c:crosses val="autoZero"/>
        <c:auto val="1"/>
        <c:lblAlgn val="ctr"/>
        <c:lblOffset val="100"/>
        <c:noMultiLvlLbl val="0"/>
      </c:catAx>
      <c:valAx>
        <c:axId val="389957935"/>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082319"/>
        <c:crosses val="autoZero"/>
        <c:crossBetween val="between"/>
      </c:valAx>
      <c:spPr>
        <a:noFill/>
        <a:ln>
          <a:noFill/>
        </a:ln>
        <a:effectLst/>
      </c:spPr>
    </c:plotArea>
    <c:legend>
      <c:legendPos val="r"/>
      <c:layout>
        <c:manualLayout>
          <c:xMode val="edge"/>
          <c:yMode val="edge"/>
          <c:x val="0.75639851268591418"/>
          <c:y val="3.3193715368912233E-2"/>
          <c:w val="0.18526815398075241"/>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types!PivotTable5</c:name>
    <c:fmtId val="0"/>
  </c:pivotSource>
  <c:chart>
    <c:title>
      <c:tx>
        <c:rich>
          <a:bodyPr rot="0" spcFirstLastPara="1" vertOverflow="ellipsis" vert="horz" wrap="square" anchor="ctr" anchorCtr="1"/>
          <a:lstStyle/>
          <a:p>
            <a:pPr>
              <a:defRPr sz="1400" b="1" i="0" u="none" strike="noStrike" kern="1200" baseline="0">
                <a:solidFill>
                  <a:srgbClr val="002F8E"/>
                </a:solidFill>
                <a:latin typeface="+mn-lt"/>
                <a:ea typeface="+mn-ea"/>
                <a:cs typeface="+mn-cs"/>
              </a:defRPr>
            </a:pPr>
            <a:r>
              <a:rPr lang="en-IN" sz="1400">
                <a:solidFill>
                  <a:srgbClr val="002F8E"/>
                </a:solidFill>
              </a:rPr>
              <a:t>Most frequent activities associated with Attack </a:t>
            </a:r>
          </a:p>
        </c:rich>
      </c:tx>
      <c:layout>
        <c:manualLayout>
          <c:xMode val="edge"/>
          <c:yMode val="edge"/>
          <c:x val="8.3680446194225724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2F8E"/>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1224846894139"/>
          <c:y val="0.17171296296296296"/>
          <c:w val="0.7935391714536113"/>
          <c:h val="0.72088764946048411"/>
        </c:manualLayout>
      </c:layout>
      <c:barChart>
        <c:barDir val="bar"/>
        <c:grouping val="clustered"/>
        <c:varyColors val="0"/>
        <c:ser>
          <c:idx val="0"/>
          <c:order val="0"/>
          <c:tx>
            <c:strRef>
              <c:f>'Fatality vs attack types'!$B$25</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invertIfNegative val="0"/>
          <c:cat>
            <c:strRef>
              <c:f>'Fatality vs attack types'!$A$26:$A$36</c:f>
              <c:strCache>
                <c:ptCount val="10"/>
                <c:pt idx="0">
                  <c:v>Surfing</c:v>
                </c:pt>
                <c:pt idx="1">
                  <c:v>Swimming</c:v>
                </c:pt>
                <c:pt idx="2">
                  <c:v>0</c:v>
                </c:pt>
                <c:pt idx="3">
                  <c:v>Fishing</c:v>
                </c:pt>
                <c:pt idx="4">
                  <c:v>Spearfishing</c:v>
                </c:pt>
                <c:pt idx="5">
                  <c:v>Wading</c:v>
                </c:pt>
                <c:pt idx="6">
                  <c:v>Diving</c:v>
                </c:pt>
                <c:pt idx="7">
                  <c:v>Standing</c:v>
                </c:pt>
                <c:pt idx="8">
                  <c:v>Scuba diving</c:v>
                </c:pt>
                <c:pt idx="9">
                  <c:v>Bathing</c:v>
                </c:pt>
              </c:strCache>
            </c:strRef>
          </c:cat>
          <c:val>
            <c:numRef>
              <c:f>'Fatality vs attack types'!$B$26:$B$36</c:f>
              <c:numCache>
                <c:formatCode>General</c:formatCode>
                <c:ptCount val="10"/>
                <c:pt idx="0">
                  <c:v>899</c:v>
                </c:pt>
                <c:pt idx="1">
                  <c:v>711</c:v>
                </c:pt>
                <c:pt idx="2">
                  <c:v>434</c:v>
                </c:pt>
                <c:pt idx="3">
                  <c:v>361</c:v>
                </c:pt>
                <c:pt idx="4">
                  <c:v>309</c:v>
                </c:pt>
                <c:pt idx="5">
                  <c:v>137</c:v>
                </c:pt>
                <c:pt idx="6">
                  <c:v>102</c:v>
                </c:pt>
                <c:pt idx="7">
                  <c:v>89</c:v>
                </c:pt>
                <c:pt idx="8">
                  <c:v>77</c:v>
                </c:pt>
                <c:pt idx="9">
                  <c:v>75</c:v>
                </c:pt>
              </c:numCache>
            </c:numRef>
          </c:val>
          <c:extLst>
            <c:ext xmlns:c16="http://schemas.microsoft.com/office/drawing/2014/chart" uri="{C3380CC4-5D6E-409C-BE32-E72D297353CC}">
              <c16:uniqueId val="{00000000-C88F-43FD-9845-6EB14719409E}"/>
            </c:ext>
          </c:extLst>
        </c:ser>
        <c:dLbls>
          <c:showLegendKey val="0"/>
          <c:showVal val="0"/>
          <c:showCatName val="0"/>
          <c:showSerName val="0"/>
          <c:showPercent val="0"/>
          <c:showBubbleSize val="0"/>
        </c:dLbls>
        <c:gapWidth val="100"/>
        <c:axId val="494960527"/>
        <c:axId val="857406159"/>
      </c:barChart>
      <c:catAx>
        <c:axId val="49496052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406159"/>
        <c:crosses val="autoZero"/>
        <c:auto val="1"/>
        <c:lblAlgn val="ctr"/>
        <c:lblOffset val="100"/>
        <c:noMultiLvlLbl val="0"/>
      </c:catAx>
      <c:valAx>
        <c:axId val="85740615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4960527"/>
        <c:crosses val="autoZero"/>
        <c:crossBetween val="between"/>
      </c:valAx>
      <c:spPr>
        <a:noFill/>
        <a:ln>
          <a:noFill/>
        </a:ln>
        <a:effectLst/>
      </c:spPr>
    </c:plotArea>
    <c:legend>
      <c:legendPos val="r"/>
      <c:layout>
        <c:manualLayout>
          <c:xMode val="edge"/>
          <c:yMode val="edge"/>
          <c:x val="0.85164807524059483"/>
          <c:y val="4.4478710994459034E-2"/>
          <c:w val="8.7492496466982247E-2"/>
          <c:h val="6.98083701380408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types!PivotTable6</c:name>
    <c:fmtId val="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 10 Countries by Fatal Shark Attack Incidents</a:t>
            </a:r>
          </a:p>
        </c:rich>
      </c:tx>
      <c:layout>
        <c:manualLayout>
          <c:xMode val="edge"/>
          <c:yMode val="edge"/>
          <c:x val="2.8569335083114603E-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6328484981044037"/>
          <c:w val="0.90156714785651793"/>
          <c:h val="0.55989111016685211"/>
        </c:manualLayout>
      </c:layout>
      <c:barChart>
        <c:barDir val="col"/>
        <c:grouping val="clustered"/>
        <c:varyColors val="0"/>
        <c:ser>
          <c:idx val="0"/>
          <c:order val="0"/>
          <c:tx>
            <c:strRef>
              <c:f>'Fatality vs attack types'!$B$52</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cat>
            <c:strRef>
              <c:f>'Fatality vs attack types'!$A$53:$A$63</c:f>
              <c:strCache>
                <c:ptCount val="10"/>
                <c:pt idx="0">
                  <c:v>Australia</c:v>
                </c:pt>
                <c:pt idx="1">
                  <c:v>USA</c:v>
                </c:pt>
                <c:pt idx="2">
                  <c:v>South Africa</c:v>
                </c:pt>
                <c:pt idx="3">
                  <c:v>Papua New Guinea</c:v>
                </c:pt>
                <c:pt idx="4">
                  <c:v>Brazil</c:v>
                </c:pt>
                <c:pt idx="5">
                  <c:v>Mexico</c:v>
                </c:pt>
                <c:pt idx="6">
                  <c:v>Philippines</c:v>
                </c:pt>
                <c:pt idx="7">
                  <c:v>Reunion</c:v>
                </c:pt>
                <c:pt idx="8">
                  <c:v>Fiji</c:v>
                </c:pt>
                <c:pt idx="9">
                  <c:v>Mozambique</c:v>
                </c:pt>
              </c:strCache>
            </c:strRef>
          </c:cat>
          <c:val>
            <c:numRef>
              <c:f>'Fatality vs attack types'!$B$53:$B$63</c:f>
              <c:numCache>
                <c:formatCode>General</c:formatCode>
                <c:ptCount val="10"/>
                <c:pt idx="0">
                  <c:v>271</c:v>
                </c:pt>
                <c:pt idx="1">
                  <c:v>205</c:v>
                </c:pt>
                <c:pt idx="2">
                  <c:v>114</c:v>
                </c:pt>
                <c:pt idx="3">
                  <c:v>53</c:v>
                </c:pt>
                <c:pt idx="4">
                  <c:v>39</c:v>
                </c:pt>
                <c:pt idx="5">
                  <c:v>35</c:v>
                </c:pt>
                <c:pt idx="6">
                  <c:v>33</c:v>
                </c:pt>
                <c:pt idx="7">
                  <c:v>26</c:v>
                </c:pt>
                <c:pt idx="8">
                  <c:v>19</c:v>
                </c:pt>
                <c:pt idx="9">
                  <c:v>18</c:v>
                </c:pt>
              </c:numCache>
            </c:numRef>
          </c:val>
          <c:extLst>
            <c:ext xmlns:c16="http://schemas.microsoft.com/office/drawing/2014/chart" uri="{C3380CC4-5D6E-409C-BE32-E72D297353CC}">
              <c16:uniqueId val="{00000000-F21D-4485-8986-7ED7C42BF8F6}"/>
            </c:ext>
          </c:extLst>
        </c:ser>
        <c:dLbls>
          <c:showLegendKey val="0"/>
          <c:showVal val="0"/>
          <c:showCatName val="0"/>
          <c:showSerName val="0"/>
          <c:showPercent val="0"/>
          <c:showBubbleSize val="0"/>
        </c:dLbls>
        <c:gapWidth val="219"/>
        <c:overlap val="-27"/>
        <c:axId val="598300783"/>
        <c:axId val="857404719"/>
      </c:barChart>
      <c:catAx>
        <c:axId val="59830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7404719"/>
        <c:crosses val="autoZero"/>
        <c:auto val="1"/>
        <c:lblAlgn val="ctr"/>
        <c:lblOffset val="100"/>
        <c:noMultiLvlLbl val="0"/>
      </c:catAx>
      <c:valAx>
        <c:axId val="85740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98300783"/>
        <c:crosses val="autoZero"/>
        <c:crossBetween val="between"/>
      </c:valAx>
      <c:spPr>
        <a:noFill/>
        <a:ln>
          <a:noFill/>
        </a:ln>
        <a:effectLst/>
      </c:spPr>
    </c:plotArea>
    <c:legend>
      <c:legendPos val="r"/>
      <c:layout>
        <c:manualLayout>
          <c:xMode val="edge"/>
          <c:yMode val="edge"/>
          <c:x val="0.86137029746281712"/>
          <c:y val="0.11630650335374745"/>
          <c:w val="7.9620995575418241E-2"/>
          <c:h val="6.4586523504619395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types!PivotTable7</c:name>
    <c:fmtId val="4"/>
  </c:pivotSource>
  <c:chart>
    <c:title>
      <c:tx>
        <c:rich>
          <a:bodyPr rot="0" spcFirstLastPara="1" vertOverflow="ellipsis" vert="horz" wrap="square" anchor="ctr" anchorCtr="1"/>
          <a:lstStyle/>
          <a:p>
            <a:pPr>
              <a:defRPr sz="1600" b="1" i="0" u="none" strike="noStrike" kern="1200" cap="all" baseline="0">
                <a:solidFill>
                  <a:srgbClr val="002F8E"/>
                </a:solidFill>
                <a:latin typeface="+mn-lt"/>
                <a:ea typeface="+mn-ea"/>
                <a:cs typeface="+mn-cs"/>
              </a:defRPr>
            </a:pPr>
            <a:r>
              <a:rPr lang="en-US">
                <a:solidFill>
                  <a:srgbClr val="002F8E"/>
                </a:solidFill>
              </a:rPr>
              <a:t>Attacks By: Male vs Female</a:t>
            </a:r>
          </a:p>
        </c:rich>
      </c:tx>
      <c:layout>
        <c:manualLayout>
          <c:xMode val="edge"/>
          <c:yMode val="edge"/>
          <c:x val="0.12895122484689411"/>
          <c:y val="5.555555555555555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rgbClr val="002F8E"/>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7578909706526575E-2"/>
              <c:y val="0.1387899772508292"/>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4961646871972983"/>
              <c:y val="-0.34234861055204535"/>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10761154855646E-2"/>
          <c:y val="0.31251239428404781"/>
          <c:w val="0.84597572178477698"/>
          <c:h val="0.67529709827938178"/>
        </c:manualLayout>
      </c:layout>
      <c:pie3DChart>
        <c:varyColors val="1"/>
        <c:ser>
          <c:idx val="0"/>
          <c:order val="0"/>
          <c:tx>
            <c:strRef>
              <c:f>'Fatality vs attack types'!$B$75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23D-4148-AEC9-5848DEF39FC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23D-4148-AEC9-5848DEF39FC7}"/>
              </c:ext>
            </c:extLst>
          </c:dPt>
          <c:dLbls>
            <c:dLbl>
              <c:idx val="0"/>
              <c:layout>
                <c:manualLayout>
                  <c:x val="-7.7578909706526575E-2"/>
                  <c:y val="0.1387899772508292"/>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623D-4148-AEC9-5848DEF39FC7}"/>
                </c:ext>
              </c:extLst>
            </c:dLbl>
            <c:dLbl>
              <c:idx val="1"/>
              <c:layout>
                <c:manualLayout>
                  <c:x val="0.14961646871972983"/>
                  <c:y val="-0.34234861055204535"/>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623D-4148-AEC9-5848DEF39FC7}"/>
                </c:ext>
              </c:extLst>
            </c:dLbl>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'Fatality vs attack types'!$A$76:$A$78</c:f>
              <c:strCache>
                <c:ptCount val="2"/>
                <c:pt idx="0">
                  <c:v>F</c:v>
                </c:pt>
                <c:pt idx="1">
                  <c:v>M</c:v>
                </c:pt>
              </c:strCache>
            </c:strRef>
          </c:cat>
          <c:val>
            <c:numRef>
              <c:f>'Fatality vs attack types'!$B$76:$B$78</c:f>
              <c:numCache>
                <c:formatCode>General</c:formatCode>
                <c:ptCount val="2"/>
                <c:pt idx="0">
                  <c:v>543</c:v>
                </c:pt>
                <c:pt idx="1">
                  <c:v>4749</c:v>
                </c:pt>
              </c:numCache>
            </c:numRef>
          </c:val>
          <c:extLst>
            <c:ext xmlns:c16="http://schemas.microsoft.com/office/drawing/2014/chart" uri="{C3380CC4-5D6E-409C-BE32-E72D297353CC}">
              <c16:uniqueId val="{00000000-623D-4148-AEC9-5848DEF39FC7}"/>
            </c:ext>
          </c:extLst>
        </c:ser>
        <c:dLbls>
          <c:dLblPos val="outEnd"/>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r>
              <a:rPr lang="en-US" sz="1600" b="1">
                <a:solidFill>
                  <a:srgbClr val="002F8E"/>
                </a:solidFill>
              </a:rPr>
              <a:t>Sharks</a:t>
            </a:r>
            <a:r>
              <a:rPr lang="en-US" sz="1600" b="1" baseline="0">
                <a:solidFill>
                  <a:srgbClr val="002F8E"/>
                </a:solidFill>
              </a:rPr>
              <a:t> Species Attacked the Most</a:t>
            </a:r>
          </a:p>
        </c:rich>
      </c:tx>
      <c:layout>
        <c:manualLayout>
          <c:xMode val="edge"/>
          <c:yMode val="edge"/>
          <c:x val="0.13012903848634785"/>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endParaRPr lang="en-US"/>
        </a:p>
      </c:txPr>
    </c:title>
    <c:autoTitleDeleted val="0"/>
    <c:plotArea>
      <c:layout>
        <c:manualLayout>
          <c:layoutTarget val="inner"/>
          <c:xMode val="edge"/>
          <c:yMode val="edge"/>
          <c:x val="0.28398173207331823"/>
          <c:y val="0.17171296296296298"/>
          <c:w val="0.6861767279090113"/>
          <c:h val="0.72088764946048411"/>
        </c:manualLayout>
      </c:layout>
      <c:barChart>
        <c:barDir val="bar"/>
        <c:grouping val="clustered"/>
        <c:varyColors val="0"/>
        <c:ser>
          <c:idx val="0"/>
          <c:order val="0"/>
          <c:tx>
            <c:strRef>
              <c:f>'Fatality vs attack types'!$G$103</c:f>
              <c:strCache>
                <c:ptCount val="1"/>
                <c:pt idx="0">
                  <c:v>Count of Case Number</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a:noFill/>
            </a:ln>
            <a:effectLst/>
          </c:spPr>
          <c:invertIfNegative val="0"/>
          <c:cat>
            <c:strRef>
              <c:f>'Fatality vs attack types'!$F$104:$F$112</c:f>
              <c:strCache>
                <c:ptCount val="9"/>
                <c:pt idx="0">
                  <c:v>White shark</c:v>
                </c:pt>
                <c:pt idx="1">
                  <c:v>Shark involvement not confirmed</c:v>
                </c:pt>
                <c:pt idx="2">
                  <c:v>Tiger shark</c:v>
                </c:pt>
                <c:pt idx="3">
                  <c:v>Bull shark</c:v>
                </c:pt>
                <c:pt idx="4">
                  <c:v>4' shark</c:v>
                </c:pt>
                <c:pt idx="5">
                  <c:v>6' shark</c:v>
                </c:pt>
                <c:pt idx="6">
                  <c:v>1.8 m [6'] shark</c:v>
                </c:pt>
                <c:pt idx="7">
                  <c:v>1.5 m [5'] shark</c:v>
                </c:pt>
                <c:pt idx="8">
                  <c:v>1.2 m [4'] shark</c:v>
                </c:pt>
              </c:strCache>
            </c:strRef>
          </c:cat>
          <c:val>
            <c:numRef>
              <c:f>'Fatality vs attack types'!$G$104:$G$112</c:f>
              <c:numCache>
                <c:formatCode>General</c:formatCode>
                <c:ptCount val="9"/>
                <c:pt idx="0">
                  <c:v>154</c:v>
                </c:pt>
                <c:pt idx="1">
                  <c:v>77</c:v>
                </c:pt>
                <c:pt idx="2">
                  <c:v>64</c:v>
                </c:pt>
                <c:pt idx="3">
                  <c:v>50</c:v>
                </c:pt>
                <c:pt idx="4">
                  <c:v>39</c:v>
                </c:pt>
                <c:pt idx="5">
                  <c:v>38</c:v>
                </c:pt>
                <c:pt idx="6">
                  <c:v>33</c:v>
                </c:pt>
                <c:pt idx="7">
                  <c:v>30</c:v>
                </c:pt>
                <c:pt idx="8">
                  <c:v>26</c:v>
                </c:pt>
              </c:numCache>
            </c:numRef>
          </c:val>
          <c:extLst>
            <c:ext xmlns:c16="http://schemas.microsoft.com/office/drawing/2014/chart" uri="{C3380CC4-5D6E-409C-BE32-E72D297353CC}">
              <c16:uniqueId val="{00000000-387D-4EE8-B2D7-FFE0D99971EC}"/>
            </c:ext>
          </c:extLst>
        </c:ser>
        <c:dLbls>
          <c:showLegendKey val="0"/>
          <c:showVal val="0"/>
          <c:showCatName val="0"/>
          <c:showSerName val="0"/>
          <c:showPercent val="0"/>
          <c:showBubbleSize val="0"/>
        </c:dLbls>
        <c:gapWidth val="182"/>
        <c:axId val="547973775"/>
        <c:axId val="664961871"/>
      </c:barChart>
      <c:catAx>
        <c:axId val="54797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64961871"/>
        <c:crosses val="autoZero"/>
        <c:auto val="1"/>
        <c:lblAlgn val="ctr"/>
        <c:lblOffset val="100"/>
        <c:noMultiLvlLbl val="0"/>
      </c:catAx>
      <c:valAx>
        <c:axId val="664961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47973775"/>
        <c:crosses val="autoZero"/>
        <c:crossBetween val="between"/>
      </c:valAx>
      <c:spPr>
        <a:noFill/>
        <a:ln>
          <a:noFill/>
        </a:ln>
        <a:effectLst/>
      </c:spPr>
    </c:plotArea>
    <c:legend>
      <c:legendPos val="r"/>
      <c:layout>
        <c:manualLayout>
          <c:xMode val="edge"/>
          <c:yMode val="edge"/>
          <c:x val="0.6425227471566054"/>
          <c:y val="3.984908136482939E-2"/>
          <c:w val="0.24160456261816354"/>
          <c:h val="8.371719160104987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types!PivotTable14</c:name>
    <c:fmtId val="0"/>
  </c:pivotSource>
  <c:chart>
    <c:title>
      <c:tx>
        <c:rich>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r>
              <a:rPr lang="en-IN" sz="1600" b="1">
                <a:solidFill>
                  <a:srgbClr val="002F8E"/>
                </a:solidFill>
              </a:rPr>
              <a:t>Years with Unusually High Attacks</a:t>
            </a:r>
          </a:p>
        </c:rich>
      </c:tx>
      <c:layout>
        <c:manualLayout>
          <c:xMode val="edge"/>
          <c:yMode val="edge"/>
          <c:x val="7.2354111986001737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300925925925926"/>
          <c:w val="0.88597419072615913"/>
          <c:h val="0.67600357247010789"/>
        </c:manualLayout>
      </c:layout>
      <c:lineChart>
        <c:grouping val="standard"/>
        <c:varyColors val="0"/>
        <c:ser>
          <c:idx val="0"/>
          <c:order val="0"/>
          <c:tx>
            <c:strRef>
              <c:f>'Fatality vs attack types'!$B$122</c:f>
              <c:strCache>
                <c:ptCount val="1"/>
                <c:pt idx="0">
                  <c:v>Total</c:v>
                </c:pt>
              </c:strCache>
            </c:strRef>
          </c:tx>
          <c:spPr>
            <a:ln w="28575" cap="rnd">
              <a:solidFill>
                <a:schemeClr val="accent1"/>
              </a:solidFill>
              <a:round/>
            </a:ln>
            <a:effectLst/>
          </c:spPr>
          <c:marker>
            <c:symbol val="none"/>
          </c:marker>
          <c:cat>
            <c:strRef>
              <c:f>'Fatality vs attack types'!$A$123:$A$240</c:f>
              <c:strCache>
                <c:ptCount val="117"/>
                <c:pt idx="0">
                  <c:v>1905</c:v>
                </c:pt>
                <c:pt idx="1">
                  <c:v>2015</c:v>
                </c:pt>
                <c:pt idx="2">
                  <c:v>2011</c:v>
                </c:pt>
                <c:pt idx="3">
                  <c:v>2014</c:v>
                </c:pt>
                <c:pt idx="4">
                  <c:v>2013</c:v>
                </c:pt>
                <c:pt idx="5">
                  <c:v>2009</c:v>
                </c:pt>
                <c:pt idx="6">
                  <c:v>2008</c:v>
                </c:pt>
                <c:pt idx="7">
                  <c:v>2012</c:v>
                </c:pt>
                <c:pt idx="8">
                  <c:v>2007</c:v>
                </c:pt>
                <c:pt idx="9">
                  <c:v>2016</c:v>
                </c:pt>
                <c:pt idx="10">
                  <c:v>2006</c:v>
                </c:pt>
                <c:pt idx="11">
                  <c:v>2005</c:v>
                </c:pt>
                <c:pt idx="12">
                  <c:v>2010</c:v>
                </c:pt>
                <c:pt idx="13">
                  <c:v>2000</c:v>
                </c:pt>
                <c:pt idx="14">
                  <c:v>2003</c:v>
                </c:pt>
                <c:pt idx="15">
                  <c:v>2001</c:v>
                </c:pt>
                <c:pt idx="16">
                  <c:v>2004</c:v>
                </c:pt>
                <c:pt idx="17">
                  <c:v>2002</c:v>
                </c:pt>
                <c:pt idx="18">
                  <c:v>1959</c:v>
                </c:pt>
                <c:pt idx="19">
                  <c:v>1962</c:v>
                </c:pt>
                <c:pt idx="20">
                  <c:v>1960</c:v>
                </c:pt>
                <c:pt idx="21">
                  <c:v>1961</c:v>
                </c:pt>
                <c:pt idx="22">
                  <c:v>1995</c:v>
                </c:pt>
                <c:pt idx="23">
                  <c:v>1964</c:v>
                </c:pt>
                <c:pt idx="24">
                  <c:v>1998</c:v>
                </c:pt>
                <c:pt idx="25">
                  <c:v>1999</c:v>
                </c:pt>
                <c:pt idx="26">
                  <c:v>1996</c:v>
                </c:pt>
                <c:pt idx="27">
                  <c:v>1963</c:v>
                </c:pt>
                <c:pt idx="28">
                  <c:v>1997</c:v>
                </c:pt>
                <c:pt idx="29">
                  <c:v>1966</c:v>
                </c:pt>
                <c:pt idx="30">
                  <c:v>1992</c:v>
                </c:pt>
                <c:pt idx="31">
                  <c:v>1994</c:v>
                </c:pt>
                <c:pt idx="32">
                  <c:v>1988</c:v>
                </c:pt>
                <c:pt idx="33">
                  <c:v>1989</c:v>
                </c:pt>
                <c:pt idx="34">
                  <c:v>1993</c:v>
                </c:pt>
                <c:pt idx="35">
                  <c:v>1983</c:v>
                </c:pt>
                <c:pt idx="36">
                  <c:v>1967</c:v>
                </c:pt>
                <c:pt idx="37">
                  <c:v>1981</c:v>
                </c:pt>
                <c:pt idx="38">
                  <c:v>1975</c:v>
                </c:pt>
                <c:pt idx="39">
                  <c:v>1956</c:v>
                </c:pt>
                <c:pt idx="40">
                  <c:v>1958</c:v>
                </c:pt>
                <c:pt idx="41">
                  <c:v>1968</c:v>
                </c:pt>
                <c:pt idx="42">
                  <c:v>1965</c:v>
                </c:pt>
                <c:pt idx="43">
                  <c:v>1984</c:v>
                </c:pt>
                <c:pt idx="44">
                  <c:v>1986</c:v>
                </c:pt>
                <c:pt idx="45">
                  <c:v>1991</c:v>
                </c:pt>
                <c:pt idx="46">
                  <c:v>1976</c:v>
                </c:pt>
                <c:pt idx="47">
                  <c:v>1982</c:v>
                </c:pt>
                <c:pt idx="48">
                  <c:v>1990</c:v>
                </c:pt>
                <c:pt idx="49">
                  <c:v>1955</c:v>
                </c:pt>
                <c:pt idx="50">
                  <c:v>1954</c:v>
                </c:pt>
                <c:pt idx="51">
                  <c:v>1974</c:v>
                </c:pt>
                <c:pt idx="52">
                  <c:v>1970</c:v>
                </c:pt>
                <c:pt idx="53">
                  <c:v>1985</c:v>
                </c:pt>
                <c:pt idx="54">
                  <c:v>1987</c:v>
                </c:pt>
                <c:pt idx="55">
                  <c:v>1953</c:v>
                </c:pt>
                <c:pt idx="56">
                  <c:v>1929</c:v>
                </c:pt>
                <c:pt idx="57">
                  <c:v>1935</c:v>
                </c:pt>
                <c:pt idx="58">
                  <c:v>1980</c:v>
                </c:pt>
                <c:pt idx="59">
                  <c:v>1972</c:v>
                </c:pt>
                <c:pt idx="60">
                  <c:v>1947</c:v>
                </c:pt>
                <c:pt idx="61">
                  <c:v>1957</c:v>
                </c:pt>
                <c:pt idx="62">
                  <c:v>1942</c:v>
                </c:pt>
                <c:pt idx="63">
                  <c:v>1950</c:v>
                </c:pt>
                <c:pt idx="64">
                  <c:v>1951</c:v>
                </c:pt>
                <c:pt idx="65">
                  <c:v>1936</c:v>
                </c:pt>
                <c:pt idx="66">
                  <c:v>1969</c:v>
                </c:pt>
                <c:pt idx="67">
                  <c:v>1934</c:v>
                </c:pt>
                <c:pt idx="68">
                  <c:v>1931</c:v>
                </c:pt>
                <c:pt idx="69">
                  <c:v>1937</c:v>
                </c:pt>
                <c:pt idx="70">
                  <c:v>1932</c:v>
                </c:pt>
                <c:pt idx="71">
                  <c:v>1916</c:v>
                </c:pt>
                <c:pt idx="72">
                  <c:v>1944</c:v>
                </c:pt>
                <c:pt idx="73">
                  <c:v>1971</c:v>
                </c:pt>
                <c:pt idx="74">
                  <c:v>1977</c:v>
                </c:pt>
                <c:pt idx="75">
                  <c:v>1904</c:v>
                </c:pt>
                <c:pt idx="76">
                  <c:v>1979</c:v>
                </c:pt>
                <c:pt idx="77">
                  <c:v>1948</c:v>
                </c:pt>
                <c:pt idx="78">
                  <c:v>1952</c:v>
                </c:pt>
                <c:pt idx="79">
                  <c:v>1928</c:v>
                </c:pt>
                <c:pt idx="80">
                  <c:v>1973</c:v>
                </c:pt>
                <c:pt idx="81">
                  <c:v>1930</c:v>
                </c:pt>
                <c:pt idx="82">
                  <c:v>1949</c:v>
                </c:pt>
                <c:pt idx="83">
                  <c:v>1946</c:v>
                </c:pt>
                <c:pt idx="84">
                  <c:v>1978</c:v>
                </c:pt>
                <c:pt idx="85">
                  <c:v>1933</c:v>
                </c:pt>
                <c:pt idx="86">
                  <c:v>1907</c:v>
                </c:pt>
                <c:pt idx="87">
                  <c:v>1943</c:v>
                </c:pt>
                <c:pt idx="88">
                  <c:v>1906</c:v>
                </c:pt>
                <c:pt idx="89">
                  <c:v>1922</c:v>
                </c:pt>
                <c:pt idx="90">
                  <c:v>1941</c:v>
                </c:pt>
                <c:pt idx="91">
                  <c:v>1938</c:v>
                </c:pt>
                <c:pt idx="92">
                  <c:v>1939</c:v>
                </c:pt>
                <c:pt idx="93">
                  <c:v>1924</c:v>
                </c:pt>
                <c:pt idx="94">
                  <c:v>1940</c:v>
                </c:pt>
                <c:pt idx="95">
                  <c:v>1923</c:v>
                </c:pt>
                <c:pt idx="96">
                  <c:v>1914</c:v>
                </c:pt>
                <c:pt idx="97">
                  <c:v>1927</c:v>
                </c:pt>
                <c:pt idx="98">
                  <c:v>1926</c:v>
                </c:pt>
                <c:pt idx="99">
                  <c:v>1909</c:v>
                </c:pt>
                <c:pt idx="100">
                  <c:v>1902</c:v>
                </c:pt>
                <c:pt idx="101">
                  <c:v>1913</c:v>
                </c:pt>
                <c:pt idx="102">
                  <c:v>1911</c:v>
                </c:pt>
                <c:pt idx="103">
                  <c:v>1908</c:v>
                </c:pt>
                <c:pt idx="104">
                  <c:v>1912</c:v>
                </c:pt>
                <c:pt idx="105">
                  <c:v>1945</c:v>
                </c:pt>
                <c:pt idx="106">
                  <c:v>1919</c:v>
                </c:pt>
                <c:pt idx="107">
                  <c:v>1925</c:v>
                </c:pt>
                <c:pt idx="108">
                  <c:v>1920</c:v>
                </c:pt>
                <c:pt idx="109">
                  <c:v>1910</c:v>
                </c:pt>
                <c:pt idx="110">
                  <c:v>1900</c:v>
                </c:pt>
                <c:pt idx="111">
                  <c:v>1915</c:v>
                </c:pt>
                <c:pt idx="112">
                  <c:v>1917</c:v>
                </c:pt>
                <c:pt idx="113">
                  <c:v>1921</c:v>
                </c:pt>
                <c:pt idx="114">
                  <c:v>1903</c:v>
                </c:pt>
                <c:pt idx="115">
                  <c:v>1901</c:v>
                </c:pt>
                <c:pt idx="116">
                  <c:v>1918</c:v>
                </c:pt>
              </c:strCache>
            </c:strRef>
          </c:cat>
          <c:val>
            <c:numRef>
              <c:f>'Fatality vs attack types'!$B$123:$B$240</c:f>
              <c:numCache>
                <c:formatCode>General</c:formatCode>
                <c:ptCount val="117"/>
                <c:pt idx="0">
                  <c:v>275</c:v>
                </c:pt>
                <c:pt idx="1">
                  <c:v>139</c:v>
                </c:pt>
                <c:pt idx="2">
                  <c:v>127</c:v>
                </c:pt>
                <c:pt idx="3">
                  <c:v>125</c:v>
                </c:pt>
                <c:pt idx="4">
                  <c:v>122</c:v>
                </c:pt>
                <c:pt idx="5">
                  <c:v>121</c:v>
                </c:pt>
                <c:pt idx="6">
                  <c:v>119</c:v>
                </c:pt>
                <c:pt idx="7">
                  <c:v>116</c:v>
                </c:pt>
                <c:pt idx="8">
                  <c:v>109</c:v>
                </c:pt>
                <c:pt idx="9">
                  <c:v>103</c:v>
                </c:pt>
                <c:pt idx="10">
                  <c:v>103</c:v>
                </c:pt>
                <c:pt idx="11">
                  <c:v>102</c:v>
                </c:pt>
                <c:pt idx="12">
                  <c:v>101</c:v>
                </c:pt>
                <c:pt idx="13">
                  <c:v>96</c:v>
                </c:pt>
                <c:pt idx="14">
                  <c:v>92</c:v>
                </c:pt>
                <c:pt idx="15">
                  <c:v>91</c:v>
                </c:pt>
                <c:pt idx="16">
                  <c:v>90</c:v>
                </c:pt>
                <c:pt idx="17">
                  <c:v>88</c:v>
                </c:pt>
                <c:pt idx="18">
                  <c:v>86</c:v>
                </c:pt>
                <c:pt idx="19">
                  <c:v>84</c:v>
                </c:pt>
                <c:pt idx="20">
                  <c:v>83</c:v>
                </c:pt>
                <c:pt idx="21">
                  <c:v>75</c:v>
                </c:pt>
                <c:pt idx="22">
                  <c:v>71</c:v>
                </c:pt>
                <c:pt idx="23">
                  <c:v>66</c:v>
                </c:pt>
                <c:pt idx="24">
                  <c:v>63</c:v>
                </c:pt>
                <c:pt idx="25">
                  <c:v>63</c:v>
                </c:pt>
                <c:pt idx="26">
                  <c:v>59</c:v>
                </c:pt>
                <c:pt idx="27">
                  <c:v>59</c:v>
                </c:pt>
                <c:pt idx="28">
                  <c:v>57</c:v>
                </c:pt>
                <c:pt idx="29">
                  <c:v>57</c:v>
                </c:pt>
                <c:pt idx="30">
                  <c:v>55</c:v>
                </c:pt>
                <c:pt idx="31">
                  <c:v>54</c:v>
                </c:pt>
                <c:pt idx="32">
                  <c:v>54</c:v>
                </c:pt>
                <c:pt idx="33">
                  <c:v>52</c:v>
                </c:pt>
                <c:pt idx="34">
                  <c:v>51</c:v>
                </c:pt>
                <c:pt idx="35">
                  <c:v>47</c:v>
                </c:pt>
                <c:pt idx="36">
                  <c:v>47</c:v>
                </c:pt>
                <c:pt idx="37">
                  <c:v>47</c:v>
                </c:pt>
                <c:pt idx="38">
                  <c:v>46</c:v>
                </c:pt>
                <c:pt idx="39">
                  <c:v>44</c:v>
                </c:pt>
                <c:pt idx="40">
                  <c:v>44</c:v>
                </c:pt>
                <c:pt idx="41">
                  <c:v>43</c:v>
                </c:pt>
                <c:pt idx="42">
                  <c:v>42</c:v>
                </c:pt>
                <c:pt idx="43">
                  <c:v>39</c:v>
                </c:pt>
                <c:pt idx="44">
                  <c:v>38</c:v>
                </c:pt>
                <c:pt idx="45">
                  <c:v>38</c:v>
                </c:pt>
                <c:pt idx="46">
                  <c:v>38</c:v>
                </c:pt>
                <c:pt idx="47">
                  <c:v>37</c:v>
                </c:pt>
                <c:pt idx="48">
                  <c:v>37</c:v>
                </c:pt>
                <c:pt idx="49">
                  <c:v>37</c:v>
                </c:pt>
                <c:pt idx="50">
                  <c:v>36</c:v>
                </c:pt>
                <c:pt idx="51">
                  <c:v>36</c:v>
                </c:pt>
                <c:pt idx="52">
                  <c:v>34</c:v>
                </c:pt>
                <c:pt idx="53">
                  <c:v>34</c:v>
                </c:pt>
                <c:pt idx="54">
                  <c:v>33</c:v>
                </c:pt>
                <c:pt idx="55">
                  <c:v>33</c:v>
                </c:pt>
                <c:pt idx="56">
                  <c:v>33</c:v>
                </c:pt>
                <c:pt idx="57">
                  <c:v>32</c:v>
                </c:pt>
                <c:pt idx="58">
                  <c:v>31</c:v>
                </c:pt>
                <c:pt idx="59">
                  <c:v>31</c:v>
                </c:pt>
                <c:pt idx="60">
                  <c:v>30</c:v>
                </c:pt>
                <c:pt idx="61">
                  <c:v>30</c:v>
                </c:pt>
                <c:pt idx="62">
                  <c:v>29</c:v>
                </c:pt>
                <c:pt idx="63">
                  <c:v>29</c:v>
                </c:pt>
                <c:pt idx="64">
                  <c:v>29</c:v>
                </c:pt>
                <c:pt idx="65">
                  <c:v>28</c:v>
                </c:pt>
                <c:pt idx="66">
                  <c:v>28</c:v>
                </c:pt>
                <c:pt idx="67">
                  <c:v>27</c:v>
                </c:pt>
                <c:pt idx="68">
                  <c:v>27</c:v>
                </c:pt>
                <c:pt idx="69">
                  <c:v>27</c:v>
                </c:pt>
                <c:pt idx="70">
                  <c:v>26</c:v>
                </c:pt>
                <c:pt idx="71">
                  <c:v>26</c:v>
                </c:pt>
                <c:pt idx="72">
                  <c:v>26</c:v>
                </c:pt>
                <c:pt idx="73">
                  <c:v>26</c:v>
                </c:pt>
                <c:pt idx="74">
                  <c:v>26</c:v>
                </c:pt>
                <c:pt idx="75">
                  <c:v>25</c:v>
                </c:pt>
                <c:pt idx="76">
                  <c:v>24</c:v>
                </c:pt>
                <c:pt idx="77">
                  <c:v>24</c:v>
                </c:pt>
                <c:pt idx="78">
                  <c:v>24</c:v>
                </c:pt>
                <c:pt idx="79">
                  <c:v>24</c:v>
                </c:pt>
                <c:pt idx="80">
                  <c:v>24</c:v>
                </c:pt>
                <c:pt idx="81">
                  <c:v>23</c:v>
                </c:pt>
                <c:pt idx="82">
                  <c:v>23</c:v>
                </c:pt>
                <c:pt idx="83">
                  <c:v>23</c:v>
                </c:pt>
                <c:pt idx="84">
                  <c:v>23</c:v>
                </c:pt>
                <c:pt idx="85">
                  <c:v>22</c:v>
                </c:pt>
                <c:pt idx="86">
                  <c:v>21</c:v>
                </c:pt>
                <c:pt idx="87">
                  <c:v>21</c:v>
                </c:pt>
                <c:pt idx="88">
                  <c:v>21</c:v>
                </c:pt>
                <c:pt idx="89">
                  <c:v>21</c:v>
                </c:pt>
                <c:pt idx="90">
                  <c:v>20</c:v>
                </c:pt>
                <c:pt idx="91">
                  <c:v>19</c:v>
                </c:pt>
                <c:pt idx="92">
                  <c:v>19</c:v>
                </c:pt>
                <c:pt idx="93">
                  <c:v>19</c:v>
                </c:pt>
                <c:pt idx="94">
                  <c:v>18</c:v>
                </c:pt>
                <c:pt idx="95">
                  <c:v>18</c:v>
                </c:pt>
                <c:pt idx="96">
                  <c:v>17</c:v>
                </c:pt>
                <c:pt idx="97">
                  <c:v>17</c:v>
                </c:pt>
                <c:pt idx="98">
                  <c:v>17</c:v>
                </c:pt>
                <c:pt idx="99">
                  <c:v>16</c:v>
                </c:pt>
                <c:pt idx="100">
                  <c:v>15</c:v>
                </c:pt>
                <c:pt idx="101">
                  <c:v>14</c:v>
                </c:pt>
                <c:pt idx="102">
                  <c:v>14</c:v>
                </c:pt>
                <c:pt idx="103">
                  <c:v>13</c:v>
                </c:pt>
                <c:pt idx="104">
                  <c:v>13</c:v>
                </c:pt>
                <c:pt idx="105">
                  <c:v>12</c:v>
                </c:pt>
                <c:pt idx="106">
                  <c:v>12</c:v>
                </c:pt>
                <c:pt idx="107">
                  <c:v>12</c:v>
                </c:pt>
                <c:pt idx="108">
                  <c:v>12</c:v>
                </c:pt>
                <c:pt idx="109">
                  <c:v>12</c:v>
                </c:pt>
                <c:pt idx="110">
                  <c:v>11</c:v>
                </c:pt>
                <c:pt idx="111">
                  <c:v>10</c:v>
                </c:pt>
                <c:pt idx="112">
                  <c:v>10</c:v>
                </c:pt>
                <c:pt idx="113">
                  <c:v>10</c:v>
                </c:pt>
                <c:pt idx="114">
                  <c:v>8</c:v>
                </c:pt>
                <c:pt idx="115">
                  <c:v>8</c:v>
                </c:pt>
                <c:pt idx="116">
                  <c:v>4</c:v>
                </c:pt>
              </c:numCache>
            </c:numRef>
          </c:val>
          <c:smooth val="0"/>
          <c:extLst>
            <c:ext xmlns:c16="http://schemas.microsoft.com/office/drawing/2014/chart" uri="{C3380CC4-5D6E-409C-BE32-E72D297353CC}">
              <c16:uniqueId val="{00000000-31B4-4359-8D79-029489DCA213}"/>
            </c:ext>
          </c:extLst>
        </c:ser>
        <c:dLbls>
          <c:showLegendKey val="0"/>
          <c:showVal val="0"/>
          <c:showCatName val="0"/>
          <c:showSerName val="0"/>
          <c:showPercent val="0"/>
          <c:showBubbleSize val="0"/>
        </c:dLbls>
        <c:smooth val="0"/>
        <c:axId val="559106943"/>
        <c:axId val="2032821136"/>
      </c:lineChart>
      <c:catAx>
        <c:axId val="5591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032821136"/>
        <c:crosses val="autoZero"/>
        <c:auto val="1"/>
        <c:lblAlgn val="ctr"/>
        <c:lblOffset val="100"/>
        <c:noMultiLvlLbl val="0"/>
      </c:catAx>
      <c:valAx>
        <c:axId val="203282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9106943"/>
        <c:crosses val="autoZero"/>
        <c:crossBetween val="between"/>
      </c:valAx>
      <c:spPr>
        <a:noFill/>
        <a:ln>
          <a:noFill/>
        </a:ln>
        <a:effectLst/>
      </c:spPr>
    </c:plotArea>
    <c:legend>
      <c:legendPos val="r"/>
      <c:layout>
        <c:manualLayout>
          <c:xMode val="edge"/>
          <c:yMode val="edge"/>
          <c:x val="0.78605511811023621"/>
          <c:y val="4.7372411781860607E-2"/>
          <c:w val="0.14051421697287839"/>
          <c:h val="8.3717191601049873E-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2F8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DA(AutoRecovered).xlsx]Shark Tank Sol!PivotTable2</c:name>
    <c:fmtId val="9"/>
  </c:pivotSource>
  <c:chart>
    <c:title>
      <c:tx>
        <c:rich>
          <a:bodyPr rot="0" spcFirstLastPara="1" vertOverflow="ellipsis" vert="horz" wrap="square" anchor="ctr" anchorCtr="1"/>
          <a:lstStyle/>
          <a:p>
            <a:pPr>
              <a:defRPr sz="1600" b="1" i="0" u="none" strike="noStrike" kern="1200" cap="none" spc="20" baseline="0">
                <a:solidFill>
                  <a:srgbClr val="002F8E"/>
                </a:solidFill>
                <a:latin typeface="+mn-lt"/>
                <a:ea typeface="+mn-ea"/>
                <a:cs typeface="+mn-cs"/>
              </a:defRPr>
            </a:pPr>
            <a:r>
              <a:rPr lang="en-US" sz="1600" b="1">
                <a:solidFill>
                  <a:srgbClr val="002F8E"/>
                </a:solidFill>
                <a:latin typeface="+mn-lt"/>
                <a:ea typeface="+mn-ea"/>
                <a:cs typeface="+mn-cs"/>
              </a:rPr>
              <a:t>Change</a:t>
            </a:r>
            <a:r>
              <a:rPr lang="en-US" sz="1600" b="1" baseline="0">
                <a:solidFill>
                  <a:srgbClr val="002F8E"/>
                </a:solidFill>
                <a:latin typeface="+mn-lt"/>
                <a:ea typeface="+mn-ea"/>
                <a:cs typeface="+mn-cs"/>
              </a:rPr>
              <a:t> in Attacks over Time</a:t>
            </a:r>
            <a:endParaRPr lang="en-US" sz="1600" b="1">
              <a:solidFill>
                <a:srgbClr val="002F8E"/>
              </a:solidFill>
            </a:endParaRPr>
          </a:p>
        </c:rich>
      </c:tx>
      <c:layout>
        <c:manualLayout>
          <c:xMode val="edge"/>
          <c:yMode val="edge"/>
          <c:x val="7.4680251012542317E-2"/>
          <c:y val="3.4542668195211609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cap="none" spc="20" baseline="0">
              <a:solidFill>
                <a:srgbClr val="002F8E"/>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64339646296139E-2"/>
          <c:y val="0.17171296296296296"/>
          <c:w val="0.91512765449773326"/>
          <c:h val="0.58609994979326185"/>
        </c:manualLayout>
      </c:layout>
      <c:lineChart>
        <c:grouping val="standard"/>
        <c:varyColors val="0"/>
        <c:ser>
          <c:idx val="0"/>
          <c:order val="0"/>
          <c:tx>
            <c:strRef>
              <c:f>'Shark Tank Sol'!$B$3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'Shark Tank Sol'!$A$4:$A$120</c:f>
              <c:strCache>
                <c:ptCount val="117"/>
                <c:pt idx="0">
                  <c:v>1905</c:v>
                </c:pt>
                <c:pt idx="1">
                  <c:v>2015</c:v>
                </c:pt>
                <c:pt idx="2">
                  <c:v>2011</c:v>
                </c:pt>
                <c:pt idx="3">
                  <c:v>2014</c:v>
                </c:pt>
                <c:pt idx="4">
                  <c:v>2013</c:v>
                </c:pt>
                <c:pt idx="5">
                  <c:v>2009</c:v>
                </c:pt>
                <c:pt idx="6">
                  <c:v>2008</c:v>
                </c:pt>
                <c:pt idx="7">
                  <c:v>2012</c:v>
                </c:pt>
                <c:pt idx="8">
                  <c:v>2007</c:v>
                </c:pt>
                <c:pt idx="9">
                  <c:v>2016</c:v>
                </c:pt>
                <c:pt idx="10">
                  <c:v>2006</c:v>
                </c:pt>
                <c:pt idx="11">
                  <c:v>2005</c:v>
                </c:pt>
                <c:pt idx="12">
                  <c:v>2010</c:v>
                </c:pt>
                <c:pt idx="13">
                  <c:v>2000</c:v>
                </c:pt>
                <c:pt idx="14">
                  <c:v>2003</c:v>
                </c:pt>
                <c:pt idx="15">
                  <c:v>2001</c:v>
                </c:pt>
                <c:pt idx="16">
                  <c:v>2004</c:v>
                </c:pt>
                <c:pt idx="17">
                  <c:v>2002</c:v>
                </c:pt>
                <c:pt idx="18">
                  <c:v>1959</c:v>
                </c:pt>
                <c:pt idx="19">
                  <c:v>1962</c:v>
                </c:pt>
                <c:pt idx="20">
                  <c:v>1960</c:v>
                </c:pt>
                <c:pt idx="21">
                  <c:v>1961</c:v>
                </c:pt>
                <c:pt idx="22">
                  <c:v>1995</c:v>
                </c:pt>
                <c:pt idx="23">
                  <c:v>1964</c:v>
                </c:pt>
                <c:pt idx="24">
                  <c:v>1998</c:v>
                </c:pt>
                <c:pt idx="25">
                  <c:v>1999</c:v>
                </c:pt>
                <c:pt idx="26">
                  <c:v>1996</c:v>
                </c:pt>
                <c:pt idx="27">
                  <c:v>1963</c:v>
                </c:pt>
                <c:pt idx="28">
                  <c:v>1997</c:v>
                </c:pt>
                <c:pt idx="29">
                  <c:v>1966</c:v>
                </c:pt>
                <c:pt idx="30">
                  <c:v>1992</c:v>
                </c:pt>
                <c:pt idx="31">
                  <c:v>1994</c:v>
                </c:pt>
                <c:pt idx="32">
                  <c:v>1988</c:v>
                </c:pt>
                <c:pt idx="33">
                  <c:v>1989</c:v>
                </c:pt>
                <c:pt idx="34">
                  <c:v>1993</c:v>
                </c:pt>
                <c:pt idx="35">
                  <c:v>1983</c:v>
                </c:pt>
                <c:pt idx="36">
                  <c:v>1967</c:v>
                </c:pt>
                <c:pt idx="37">
                  <c:v>1981</c:v>
                </c:pt>
                <c:pt idx="38">
                  <c:v>1975</c:v>
                </c:pt>
                <c:pt idx="39">
                  <c:v>1956</c:v>
                </c:pt>
                <c:pt idx="40">
                  <c:v>1958</c:v>
                </c:pt>
                <c:pt idx="41">
                  <c:v>1968</c:v>
                </c:pt>
                <c:pt idx="42">
                  <c:v>1965</c:v>
                </c:pt>
                <c:pt idx="43">
                  <c:v>1984</c:v>
                </c:pt>
                <c:pt idx="44">
                  <c:v>1986</c:v>
                </c:pt>
                <c:pt idx="45">
                  <c:v>1991</c:v>
                </c:pt>
                <c:pt idx="46">
                  <c:v>1976</c:v>
                </c:pt>
                <c:pt idx="47">
                  <c:v>1982</c:v>
                </c:pt>
                <c:pt idx="48">
                  <c:v>1990</c:v>
                </c:pt>
                <c:pt idx="49">
                  <c:v>1955</c:v>
                </c:pt>
                <c:pt idx="50">
                  <c:v>1954</c:v>
                </c:pt>
                <c:pt idx="51">
                  <c:v>1974</c:v>
                </c:pt>
                <c:pt idx="52">
                  <c:v>1970</c:v>
                </c:pt>
                <c:pt idx="53">
                  <c:v>1985</c:v>
                </c:pt>
                <c:pt idx="54">
                  <c:v>1987</c:v>
                </c:pt>
                <c:pt idx="55">
                  <c:v>1953</c:v>
                </c:pt>
                <c:pt idx="56">
                  <c:v>1929</c:v>
                </c:pt>
                <c:pt idx="57">
                  <c:v>1935</c:v>
                </c:pt>
                <c:pt idx="58">
                  <c:v>1980</c:v>
                </c:pt>
                <c:pt idx="59">
                  <c:v>1972</c:v>
                </c:pt>
                <c:pt idx="60">
                  <c:v>1947</c:v>
                </c:pt>
                <c:pt idx="61">
                  <c:v>1957</c:v>
                </c:pt>
                <c:pt idx="62">
                  <c:v>1942</c:v>
                </c:pt>
                <c:pt idx="63">
                  <c:v>1950</c:v>
                </c:pt>
                <c:pt idx="64">
                  <c:v>1951</c:v>
                </c:pt>
                <c:pt idx="65">
                  <c:v>1936</c:v>
                </c:pt>
                <c:pt idx="66">
                  <c:v>1969</c:v>
                </c:pt>
                <c:pt idx="67">
                  <c:v>1934</c:v>
                </c:pt>
                <c:pt idx="68">
                  <c:v>1931</c:v>
                </c:pt>
                <c:pt idx="69">
                  <c:v>1937</c:v>
                </c:pt>
                <c:pt idx="70">
                  <c:v>1932</c:v>
                </c:pt>
                <c:pt idx="71">
                  <c:v>1916</c:v>
                </c:pt>
                <c:pt idx="72">
                  <c:v>1944</c:v>
                </c:pt>
                <c:pt idx="73">
                  <c:v>1971</c:v>
                </c:pt>
                <c:pt idx="74">
                  <c:v>1977</c:v>
                </c:pt>
                <c:pt idx="75">
                  <c:v>1904</c:v>
                </c:pt>
                <c:pt idx="76">
                  <c:v>1979</c:v>
                </c:pt>
                <c:pt idx="77">
                  <c:v>1948</c:v>
                </c:pt>
                <c:pt idx="78">
                  <c:v>1952</c:v>
                </c:pt>
                <c:pt idx="79">
                  <c:v>1928</c:v>
                </c:pt>
                <c:pt idx="80">
                  <c:v>1973</c:v>
                </c:pt>
                <c:pt idx="81">
                  <c:v>1930</c:v>
                </c:pt>
                <c:pt idx="82">
                  <c:v>1949</c:v>
                </c:pt>
                <c:pt idx="83">
                  <c:v>1946</c:v>
                </c:pt>
                <c:pt idx="84">
                  <c:v>1978</c:v>
                </c:pt>
                <c:pt idx="85">
                  <c:v>1933</c:v>
                </c:pt>
                <c:pt idx="86">
                  <c:v>1907</c:v>
                </c:pt>
                <c:pt idx="87">
                  <c:v>1943</c:v>
                </c:pt>
                <c:pt idx="88">
                  <c:v>1906</c:v>
                </c:pt>
                <c:pt idx="89">
                  <c:v>1922</c:v>
                </c:pt>
                <c:pt idx="90">
                  <c:v>1941</c:v>
                </c:pt>
                <c:pt idx="91">
                  <c:v>1938</c:v>
                </c:pt>
                <c:pt idx="92">
                  <c:v>1939</c:v>
                </c:pt>
                <c:pt idx="93">
                  <c:v>1924</c:v>
                </c:pt>
                <c:pt idx="94">
                  <c:v>1940</c:v>
                </c:pt>
                <c:pt idx="95">
                  <c:v>1923</c:v>
                </c:pt>
                <c:pt idx="96">
                  <c:v>1914</c:v>
                </c:pt>
                <c:pt idx="97">
                  <c:v>1927</c:v>
                </c:pt>
                <c:pt idx="98">
                  <c:v>1926</c:v>
                </c:pt>
                <c:pt idx="99">
                  <c:v>1909</c:v>
                </c:pt>
                <c:pt idx="100">
                  <c:v>1902</c:v>
                </c:pt>
                <c:pt idx="101">
                  <c:v>1913</c:v>
                </c:pt>
                <c:pt idx="102">
                  <c:v>1911</c:v>
                </c:pt>
                <c:pt idx="103">
                  <c:v>1908</c:v>
                </c:pt>
                <c:pt idx="104">
                  <c:v>1912</c:v>
                </c:pt>
                <c:pt idx="105">
                  <c:v>1945</c:v>
                </c:pt>
                <c:pt idx="106">
                  <c:v>1919</c:v>
                </c:pt>
                <c:pt idx="107">
                  <c:v>1925</c:v>
                </c:pt>
                <c:pt idx="108">
                  <c:v>1920</c:v>
                </c:pt>
                <c:pt idx="109">
                  <c:v>1910</c:v>
                </c:pt>
                <c:pt idx="110">
                  <c:v>1900</c:v>
                </c:pt>
                <c:pt idx="111">
                  <c:v>1915</c:v>
                </c:pt>
                <c:pt idx="112">
                  <c:v>1917</c:v>
                </c:pt>
                <c:pt idx="113">
                  <c:v>1921</c:v>
                </c:pt>
                <c:pt idx="114">
                  <c:v>1903</c:v>
                </c:pt>
                <c:pt idx="115">
                  <c:v>1901</c:v>
                </c:pt>
                <c:pt idx="116">
                  <c:v>1918</c:v>
                </c:pt>
              </c:strCache>
            </c:strRef>
          </c:cat>
          <c:val>
            <c:numRef>
              <c:f>'Shark Tank Sol'!$B$4:$B$120</c:f>
              <c:numCache>
                <c:formatCode>General</c:formatCode>
                <c:ptCount val="117"/>
                <c:pt idx="0">
                  <c:v>275</c:v>
                </c:pt>
                <c:pt idx="1">
                  <c:v>139</c:v>
                </c:pt>
                <c:pt idx="2">
                  <c:v>127</c:v>
                </c:pt>
                <c:pt idx="3">
                  <c:v>125</c:v>
                </c:pt>
                <c:pt idx="4">
                  <c:v>122</c:v>
                </c:pt>
                <c:pt idx="5">
                  <c:v>121</c:v>
                </c:pt>
                <c:pt idx="6">
                  <c:v>119</c:v>
                </c:pt>
                <c:pt idx="7">
                  <c:v>116</c:v>
                </c:pt>
                <c:pt idx="8">
                  <c:v>109</c:v>
                </c:pt>
                <c:pt idx="9">
                  <c:v>103</c:v>
                </c:pt>
                <c:pt idx="10">
                  <c:v>103</c:v>
                </c:pt>
                <c:pt idx="11">
                  <c:v>102</c:v>
                </c:pt>
                <c:pt idx="12">
                  <c:v>101</c:v>
                </c:pt>
                <c:pt idx="13">
                  <c:v>96</c:v>
                </c:pt>
                <c:pt idx="14">
                  <c:v>92</c:v>
                </c:pt>
                <c:pt idx="15">
                  <c:v>91</c:v>
                </c:pt>
                <c:pt idx="16">
                  <c:v>90</c:v>
                </c:pt>
                <c:pt idx="17">
                  <c:v>88</c:v>
                </c:pt>
                <c:pt idx="18">
                  <c:v>86</c:v>
                </c:pt>
                <c:pt idx="19">
                  <c:v>84</c:v>
                </c:pt>
                <c:pt idx="20">
                  <c:v>83</c:v>
                </c:pt>
                <c:pt idx="21">
                  <c:v>75</c:v>
                </c:pt>
                <c:pt idx="22">
                  <c:v>71</c:v>
                </c:pt>
                <c:pt idx="23">
                  <c:v>66</c:v>
                </c:pt>
                <c:pt idx="24">
                  <c:v>63</c:v>
                </c:pt>
                <c:pt idx="25">
                  <c:v>63</c:v>
                </c:pt>
                <c:pt idx="26">
                  <c:v>59</c:v>
                </c:pt>
                <c:pt idx="27">
                  <c:v>59</c:v>
                </c:pt>
                <c:pt idx="28">
                  <c:v>57</c:v>
                </c:pt>
                <c:pt idx="29">
                  <c:v>57</c:v>
                </c:pt>
                <c:pt idx="30">
                  <c:v>55</c:v>
                </c:pt>
                <c:pt idx="31">
                  <c:v>54</c:v>
                </c:pt>
                <c:pt idx="32">
                  <c:v>54</c:v>
                </c:pt>
                <c:pt idx="33">
                  <c:v>52</c:v>
                </c:pt>
                <c:pt idx="34">
                  <c:v>51</c:v>
                </c:pt>
                <c:pt idx="35">
                  <c:v>47</c:v>
                </c:pt>
                <c:pt idx="36">
                  <c:v>47</c:v>
                </c:pt>
                <c:pt idx="37">
                  <c:v>47</c:v>
                </c:pt>
                <c:pt idx="38">
                  <c:v>46</c:v>
                </c:pt>
                <c:pt idx="39">
                  <c:v>44</c:v>
                </c:pt>
                <c:pt idx="40">
                  <c:v>44</c:v>
                </c:pt>
                <c:pt idx="41">
                  <c:v>43</c:v>
                </c:pt>
                <c:pt idx="42">
                  <c:v>42</c:v>
                </c:pt>
                <c:pt idx="43">
                  <c:v>39</c:v>
                </c:pt>
                <c:pt idx="44">
                  <c:v>38</c:v>
                </c:pt>
                <c:pt idx="45">
                  <c:v>38</c:v>
                </c:pt>
                <c:pt idx="46">
                  <c:v>38</c:v>
                </c:pt>
                <c:pt idx="47">
                  <c:v>37</c:v>
                </c:pt>
                <c:pt idx="48">
                  <c:v>37</c:v>
                </c:pt>
                <c:pt idx="49">
                  <c:v>37</c:v>
                </c:pt>
                <c:pt idx="50">
                  <c:v>36</c:v>
                </c:pt>
                <c:pt idx="51">
                  <c:v>36</c:v>
                </c:pt>
                <c:pt idx="52">
                  <c:v>34</c:v>
                </c:pt>
                <c:pt idx="53">
                  <c:v>34</c:v>
                </c:pt>
                <c:pt idx="54">
                  <c:v>33</c:v>
                </c:pt>
                <c:pt idx="55">
                  <c:v>33</c:v>
                </c:pt>
                <c:pt idx="56">
                  <c:v>33</c:v>
                </c:pt>
                <c:pt idx="57">
                  <c:v>32</c:v>
                </c:pt>
                <c:pt idx="58">
                  <c:v>31</c:v>
                </c:pt>
                <c:pt idx="59">
                  <c:v>31</c:v>
                </c:pt>
                <c:pt idx="60">
                  <c:v>30</c:v>
                </c:pt>
                <c:pt idx="61">
                  <c:v>30</c:v>
                </c:pt>
                <c:pt idx="62">
                  <c:v>29</c:v>
                </c:pt>
                <c:pt idx="63">
                  <c:v>29</c:v>
                </c:pt>
                <c:pt idx="64">
                  <c:v>29</c:v>
                </c:pt>
                <c:pt idx="65">
                  <c:v>28</c:v>
                </c:pt>
                <c:pt idx="66">
                  <c:v>28</c:v>
                </c:pt>
                <c:pt idx="67">
                  <c:v>27</c:v>
                </c:pt>
                <c:pt idx="68">
                  <c:v>27</c:v>
                </c:pt>
                <c:pt idx="69">
                  <c:v>27</c:v>
                </c:pt>
                <c:pt idx="70">
                  <c:v>26</c:v>
                </c:pt>
                <c:pt idx="71">
                  <c:v>26</c:v>
                </c:pt>
                <c:pt idx="72">
                  <c:v>26</c:v>
                </c:pt>
                <c:pt idx="73">
                  <c:v>26</c:v>
                </c:pt>
                <c:pt idx="74">
                  <c:v>26</c:v>
                </c:pt>
                <c:pt idx="75">
                  <c:v>25</c:v>
                </c:pt>
                <c:pt idx="76">
                  <c:v>24</c:v>
                </c:pt>
                <c:pt idx="77">
                  <c:v>24</c:v>
                </c:pt>
                <c:pt idx="78">
                  <c:v>24</c:v>
                </c:pt>
                <c:pt idx="79">
                  <c:v>24</c:v>
                </c:pt>
                <c:pt idx="80">
                  <c:v>24</c:v>
                </c:pt>
                <c:pt idx="81">
                  <c:v>23</c:v>
                </c:pt>
                <c:pt idx="82">
                  <c:v>23</c:v>
                </c:pt>
                <c:pt idx="83">
                  <c:v>23</c:v>
                </c:pt>
                <c:pt idx="84">
                  <c:v>23</c:v>
                </c:pt>
                <c:pt idx="85">
                  <c:v>22</c:v>
                </c:pt>
                <c:pt idx="86">
                  <c:v>21</c:v>
                </c:pt>
                <c:pt idx="87">
                  <c:v>21</c:v>
                </c:pt>
                <c:pt idx="88">
                  <c:v>21</c:v>
                </c:pt>
                <c:pt idx="89">
                  <c:v>21</c:v>
                </c:pt>
                <c:pt idx="90">
                  <c:v>20</c:v>
                </c:pt>
                <c:pt idx="91">
                  <c:v>19</c:v>
                </c:pt>
                <c:pt idx="92">
                  <c:v>19</c:v>
                </c:pt>
                <c:pt idx="93">
                  <c:v>19</c:v>
                </c:pt>
                <c:pt idx="94">
                  <c:v>18</c:v>
                </c:pt>
                <c:pt idx="95">
                  <c:v>18</c:v>
                </c:pt>
                <c:pt idx="96">
                  <c:v>17</c:v>
                </c:pt>
                <c:pt idx="97">
                  <c:v>17</c:v>
                </c:pt>
                <c:pt idx="98">
                  <c:v>17</c:v>
                </c:pt>
                <c:pt idx="99">
                  <c:v>16</c:v>
                </c:pt>
                <c:pt idx="100">
                  <c:v>15</c:v>
                </c:pt>
                <c:pt idx="101">
                  <c:v>14</c:v>
                </c:pt>
                <c:pt idx="102">
                  <c:v>14</c:v>
                </c:pt>
                <c:pt idx="103">
                  <c:v>13</c:v>
                </c:pt>
                <c:pt idx="104">
                  <c:v>13</c:v>
                </c:pt>
                <c:pt idx="105">
                  <c:v>12</c:v>
                </c:pt>
                <c:pt idx="106">
                  <c:v>12</c:v>
                </c:pt>
                <c:pt idx="107">
                  <c:v>12</c:v>
                </c:pt>
                <c:pt idx="108">
                  <c:v>12</c:v>
                </c:pt>
                <c:pt idx="109">
                  <c:v>12</c:v>
                </c:pt>
                <c:pt idx="110">
                  <c:v>11</c:v>
                </c:pt>
                <c:pt idx="111">
                  <c:v>10</c:v>
                </c:pt>
                <c:pt idx="112">
                  <c:v>10</c:v>
                </c:pt>
                <c:pt idx="113">
                  <c:v>10</c:v>
                </c:pt>
                <c:pt idx="114">
                  <c:v>8</c:v>
                </c:pt>
                <c:pt idx="115">
                  <c:v>8</c:v>
                </c:pt>
                <c:pt idx="116">
                  <c:v>4</c:v>
                </c:pt>
              </c:numCache>
            </c:numRef>
          </c:val>
          <c:smooth val="0"/>
          <c:extLst>
            <c:ext xmlns:c16="http://schemas.microsoft.com/office/drawing/2014/chart" uri="{C3380CC4-5D6E-409C-BE32-E72D297353CC}">
              <c16:uniqueId val="{00000000-FB62-4903-9F6D-46EB5FBD2EB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26281119"/>
        <c:axId val="389888335"/>
      </c:lineChart>
      <c:catAx>
        <c:axId val="526281119"/>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rgbClr val="002060"/>
                </a:solidFill>
                <a:latin typeface="+mn-lt"/>
                <a:ea typeface="+mn-ea"/>
                <a:cs typeface="+mn-cs"/>
              </a:defRPr>
            </a:pPr>
            <a:endParaRPr lang="en-US"/>
          </a:p>
        </c:txPr>
        <c:crossAx val="389888335"/>
        <c:crosses val="autoZero"/>
        <c:auto val="1"/>
        <c:lblAlgn val="ctr"/>
        <c:lblOffset val="100"/>
        <c:noMultiLvlLbl val="0"/>
      </c:catAx>
      <c:valAx>
        <c:axId val="3898883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rgbClr val="002060"/>
                </a:solidFill>
                <a:latin typeface="+mn-lt"/>
                <a:ea typeface="+mn-ea"/>
                <a:cs typeface="+mn-cs"/>
              </a:defRPr>
            </a:pPr>
            <a:endParaRPr lang="en-US"/>
          </a:p>
        </c:txPr>
        <c:crossAx val="52628111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6174504997670166"/>
          <c:y val="3.5687847986820002E-2"/>
          <c:w val="0.35246390701198521"/>
          <c:h val="7.8125546806649182E-2"/>
        </c:manualLayout>
      </c:layout>
      <c:overlay val="0"/>
      <c:spPr>
        <a:solidFill>
          <a:sysClr val="window" lastClr="FFFFFF"/>
        </a:solidFill>
        <a:ln>
          <a:noFill/>
        </a:ln>
        <a:effectLst/>
      </c:spPr>
      <c:txPr>
        <a:bodyPr rot="0" spcFirstLastPara="1" vertOverflow="ellipsis" vert="horz" wrap="square" anchor="ctr" anchorCtr="1"/>
        <a:lstStyle/>
        <a:p>
          <a:pPr>
            <a:defRPr sz="14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DA(AutoRecovered).xlsx]Shark Tank Sol!PivotTable3</c:name>
    <c:fmtId val="7"/>
  </c:pivotSource>
  <c:chart>
    <c:title>
      <c:tx>
        <c:rich>
          <a:bodyPr rot="0" spcFirstLastPara="1" vertOverflow="ellipsis" vert="horz" wrap="square" anchor="ctr" anchorCtr="1"/>
          <a:lstStyle/>
          <a:p>
            <a:pPr>
              <a:defRPr sz="1600" b="1" i="0" u="none" strike="noStrike" kern="1200" baseline="0">
                <a:solidFill>
                  <a:srgbClr val="002F8E"/>
                </a:solidFill>
                <a:latin typeface="+mn-lt"/>
                <a:ea typeface="+mn-ea"/>
                <a:cs typeface="+mn-cs"/>
              </a:defRPr>
            </a:pPr>
            <a:r>
              <a:rPr lang="en-US" sz="1600" b="1" baseline="0">
                <a:solidFill>
                  <a:srgbClr val="002F8E"/>
                </a:solidFill>
                <a:latin typeface="+mn-lt"/>
              </a:rPr>
              <a:t>Top 10 Countries with Highest Shark Attack Incidents       </a:t>
            </a:r>
            <a:endParaRPr lang="en-US" sz="1600" b="1">
              <a:solidFill>
                <a:srgbClr val="002F8E"/>
              </a:solidFill>
              <a:latin typeface="+mn-lt"/>
            </a:endParaRPr>
          </a:p>
        </c:rich>
      </c:tx>
      <c:layout>
        <c:manualLayout>
          <c:xMode val="edge"/>
          <c:yMode val="edge"/>
          <c:x val="6.6786883306354045E-2"/>
          <c:y val="2.6811807737265436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F8E"/>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70931758530179"/>
          <c:y val="0.16941475381734095"/>
          <c:w val="0.72190202656119939"/>
          <c:h val="0.64982960934982692"/>
        </c:manualLayout>
      </c:layout>
      <c:barChart>
        <c:barDir val="bar"/>
        <c:grouping val="clustered"/>
        <c:varyColors val="0"/>
        <c:ser>
          <c:idx val="0"/>
          <c:order val="0"/>
          <c:tx>
            <c:strRef>
              <c:f>'Shark Tank Sol'!$E$17</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r="100000" b="100000"/>
              </a:path>
              <a:tileRect l="-100000" t="-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'Shark Tank Sol'!$D$18:$D$28</c:f>
              <c:strCache>
                <c:ptCount val="10"/>
                <c:pt idx="0">
                  <c:v>USA</c:v>
                </c:pt>
                <c:pt idx="1">
                  <c:v>Australia</c:v>
                </c:pt>
                <c:pt idx="2">
                  <c:v>South Africa</c:v>
                </c:pt>
                <c:pt idx="3">
                  <c:v>Papua New Guinea</c:v>
                </c:pt>
                <c:pt idx="4">
                  <c:v>Brazil</c:v>
                </c:pt>
                <c:pt idx="5">
                  <c:v>New Zealand</c:v>
                </c:pt>
                <c:pt idx="6">
                  <c:v>Bahamas</c:v>
                </c:pt>
                <c:pt idx="7">
                  <c:v>Mexico</c:v>
                </c:pt>
                <c:pt idx="8">
                  <c:v>Italy</c:v>
                </c:pt>
                <c:pt idx="9">
                  <c:v>Reunion</c:v>
                </c:pt>
              </c:strCache>
            </c:strRef>
          </c:cat>
          <c:val>
            <c:numRef>
              <c:f>'Shark Tank Sol'!$E$18:$E$28</c:f>
              <c:numCache>
                <c:formatCode>General</c:formatCode>
                <c:ptCount val="10"/>
                <c:pt idx="0">
                  <c:v>1989</c:v>
                </c:pt>
                <c:pt idx="1">
                  <c:v>1126</c:v>
                </c:pt>
                <c:pt idx="2">
                  <c:v>531</c:v>
                </c:pt>
                <c:pt idx="3">
                  <c:v>128</c:v>
                </c:pt>
                <c:pt idx="4">
                  <c:v>99</c:v>
                </c:pt>
                <c:pt idx="5">
                  <c:v>96</c:v>
                </c:pt>
                <c:pt idx="6">
                  <c:v>88</c:v>
                </c:pt>
                <c:pt idx="7">
                  <c:v>71</c:v>
                </c:pt>
                <c:pt idx="8">
                  <c:v>56</c:v>
                </c:pt>
                <c:pt idx="9">
                  <c:v>55</c:v>
                </c:pt>
              </c:numCache>
            </c:numRef>
          </c:val>
          <c:extLst>
            <c:ext xmlns:c16="http://schemas.microsoft.com/office/drawing/2014/chart" uri="{C3380CC4-5D6E-409C-BE32-E72D297353CC}">
              <c16:uniqueId val="{00000000-EE43-4B67-9735-C3C018B5159A}"/>
            </c:ext>
          </c:extLst>
        </c:ser>
        <c:dLbls>
          <c:dLblPos val="outEnd"/>
          <c:showLegendKey val="0"/>
          <c:showVal val="1"/>
          <c:showCatName val="0"/>
          <c:showSerName val="0"/>
          <c:showPercent val="0"/>
          <c:showBubbleSize val="0"/>
        </c:dLbls>
        <c:gapWidth val="100"/>
        <c:axId val="559088847"/>
        <c:axId val="2032856656"/>
      </c:barChart>
      <c:catAx>
        <c:axId val="5590888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20" b="0" i="0" u="none" strike="noStrike" kern="1200" baseline="0">
                <a:solidFill>
                  <a:srgbClr val="002060"/>
                </a:solidFill>
                <a:latin typeface="+mn-lt"/>
                <a:ea typeface="+mn-ea"/>
                <a:cs typeface="+mn-cs"/>
              </a:defRPr>
            </a:pPr>
            <a:endParaRPr lang="en-US"/>
          </a:p>
        </c:txPr>
        <c:crossAx val="2032856656"/>
        <c:crosses val="autoZero"/>
        <c:auto val="1"/>
        <c:lblAlgn val="ctr"/>
        <c:lblOffset val="100"/>
        <c:noMultiLvlLbl val="0"/>
      </c:catAx>
      <c:valAx>
        <c:axId val="2032856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9088847"/>
        <c:crosses val="autoZero"/>
        <c:crossBetween val="between"/>
      </c:valAx>
      <c:spPr>
        <a:noFill/>
        <a:ln>
          <a:noFill/>
        </a:ln>
        <a:effectLst/>
      </c:spPr>
    </c:plotArea>
    <c:legend>
      <c:legendPos val="r"/>
      <c:layout>
        <c:manualLayout>
          <c:xMode val="edge"/>
          <c:yMode val="edge"/>
          <c:x val="0.80291705818789127"/>
          <c:y val="6.6048826999493174E-2"/>
          <c:w val="0.15545643263316955"/>
          <c:h val="8.0479991370941653E-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types!PivotTable4</c:name>
    <c:fmtId val="6"/>
  </c:pivotSource>
  <c:chart>
    <c:title>
      <c:tx>
        <c:rich>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r>
              <a:rPr lang="en-IN" sz="1600" b="1">
                <a:solidFill>
                  <a:srgbClr val="002F8E"/>
                </a:solidFill>
              </a:rPr>
              <a:t>Fatality</a:t>
            </a:r>
            <a:r>
              <a:rPr lang="en-IN" sz="1600" b="1" baseline="0">
                <a:solidFill>
                  <a:srgbClr val="002F8E"/>
                </a:solidFill>
              </a:rPr>
              <a:t> Rate vs. Attack Types</a:t>
            </a:r>
            <a:endParaRPr lang="en-IN" sz="1600" b="1">
              <a:solidFill>
                <a:srgbClr val="002F8E"/>
              </a:solidFill>
            </a:endParaRPr>
          </a:p>
        </c:rich>
      </c:tx>
      <c:layout>
        <c:manualLayout>
          <c:xMode val="edge"/>
          <c:yMode val="edge"/>
          <c:x val="0.13663954943068643"/>
          <c:y val="2.783706990526597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endParaRPr lang="en-IN"/>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75C5EC"/>
              </a:gs>
              <a:gs pos="0">
                <a:schemeClr val="accent1">
                  <a:lumMod val="60000"/>
                  <a:lumOff val="40000"/>
                </a:schemeClr>
              </a:gs>
              <a:gs pos="100000">
                <a:srgbClr val="00CCFF"/>
              </a:gs>
              <a:gs pos="66000">
                <a:srgbClr val="00FF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6159230096237"/>
          <c:y val="0.17171296296296296"/>
          <c:w val="0.83319247594050738"/>
          <c:h val="0.62028576808169533"/>
        </c:manualLayout>
      </c:layout>
      <c:barChart>
        <c:barDir val="col"/>
        <c:grouping val="clustered"/>
        <c:varyColors val="0"/>
        <c:ser>
          <c:idx val="0"/>
          <c:order val="0"/>
          <c:tx>
            <c:strRef>
              <c:f>'Fatality vs attack types'!$B$3:$B$4</c:f>
              <c:strCache>
                <c:ptCount val="1"/>
                <c:pt idx="0">
                  <c:v>N</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cat>
            <c:strRef>
              <c:f>'Fatality vs attack types'!$A$5:$A$11</c:f>
              <c:strCache>
                <c:ptCount val="6"/>
                <c:pt idx="0">
                  <c:v>Unprovoked</c:v>
                </c:pt>
                <c:pt idx="1">
                  <c:v>Provoked</c:v>
                </c:pt>
                <c:pt idx="2">
                  <c:v>Invalid</c:v>
                </c:pt>
                <c:pt idx="3">
                  <c:v>Boat</c:v>
                </c:pt>
                <c:pt idx="4">
                  <c:v>Sea Disaster</c:v>
                </c:pt>
                <c:pt idx="5">
                  <c:v>Boating</c:v>
                </c:pt>
              </c:strCache>
            </c:strRef>
          </c:cat>
          <c:val>
            <c:numRef>
              <c:f>'Fatality vs attack types'!$B$5:$B$11</c:f>
              <c:numCache>
                <c:formatCode>0.00%</c:formatCode>
                <c:ptCount val="6"/>
                <c:pt idx="0">
                  <c:v>0.77881136950904395</c:v>
                </c:pt>
                <c:pt idx="1">
                  <c:v>0.970873786407767</c:v>
                </c:pt>
                <c:pt idx="2">
                  <c:v>0.52666666666666662</c:v>
                </c:pt>
                <c:pt idx="3">
                  <c:v>0.97916666666666663</c:v>
                </c:pt>
                <c:pt idx="4">
                  <c:v>0.29213483146067415</c:v>
                </c:pt>
                <c:pt idx="5">
                  <c:v>0.91954022988505746</c:v>
                </c:pt>
              </c:numCache>
            </c:numRef>
          </c:val>
          <c:extLst>
            <c:ext xmlns:c16="http://schemas.microsoft.com/office/drawing/2014/chart" uri="{C3380CC4-5D6E-409C-BE32-E72D297353CC}">
              <c16:uniqueId val="{00000000-2259-4932-A611-4DE79DDFE05F}"/>
            </c:ext>
          </c:extLst>
        </c:ser>
        <c:ser>
          <c:idx val="1"/>
          <c:order val="1"/>
          <c:tx>
            <c:strRef>
              <c:f>'Fatality vs attack types'!$C$3:$C$4</c:f>
              <c:strCache>
                <c:ptCount val="1"/>
                <c:pt idx="0">
                  <c:v>Y</c:v>
                </c:pt>
              </c:strCache>
            </c:strRef>
          </c:tx>
          <c:spPr>
            <a:gradFill flip="none" rotWithShape="1">
              <a:gsLst>
                <a:gs pos="0">
                  <a:srgbClr val="75C5EC"/>
                </a:gs>
                <a:gs pos="0">
                  <a:schemeClr val="accent1">
                    <a:lumMod val="60000"/>
                    <a:lumOff val="40000"/>
                  </a:schemeClr>
                </a:gs>
                <a:gs pos="100000">
                  <a:srgbClr val="00CCFF"/>
                </a:gs>
                <a:gs pos="66000">
                  <a:srgbClr val="00FFFF"/>
                </a:gs>
              </a:gsLst>
              <a:path path="circle">
                <a:fillToRect l="100000" t="100000"/>
              </a:path>
              <a:tileRect r="-100000" b="-100000"/>
            </a:gradFill>
            <a:ln>
              <a:noFill/>
            </a:ln>
            <a:effectLst/>
          </c:spPr>
          <c:invertIfNegative val="0"/>
          <c:cat>
            <c:strRef>
              <c:f>'Fatality vs attack types'!$A$5:$A$11</c:f>
              <c:strCache>
                <c:ptCount val="6"/>
                <c:pt idx="0">
                  <c:v>Unprovoked</c:v>
                </c:pt>
                <c:pt idx="1">
                  <c:v>Provoked</c:v>
                </c:pt>
                <c:pt idx="2">
                  <c:v>Invalid</c:v>
                </c:pt>
                <c:pt idx="3">
                  <c:v>Boat</c:v>
                </c:pt>
                <c:pt idx="4">
                  <c:v>Sea Disaster</c:v>
                </c:pt>
                <c:pt idx="5">
                  <c:v>Boating</c:v>
                </c:pt>
              </c:strCache>
            </c:strRef>
          </c:cat>
          <c:val>
            <c:numRef>
              <c:f>'Fatality vs attack types'!$C$5:$C$11</c:f>
              <c:numCache>
                <c:formatCode>0.00%</c:formatCode>
                <c:ptCount val="6"/>
                <c:pt idx="0">
                  <c:v>0.22118863049095608</c:v>
                </c:pt>
                <c:pt idx="1">
                  <c:v>2.9126213592233011E-2</c:v>
                </c:pt>
                <c:pt idx="2">
                  <c:v>0.47333333333333333</c:v>
                </c:pt>
                <c:pt idx="3">
                  <c:v>2.0833333333333332E-2</c:v>
                </c:pt>
                <c:pt idx="4">
                  <c:v>0.7078651685393258</c:v>
                </c:pt>
                <c:pt idx="5">
                  <c:v>8.0459770114942528E-2</c:v>
                </c:pt>
              </c:numCache>
            </c:numRef>
          </c:val>
          <c:extLst>
            <c:ext xmlns:c16="http://schemas.microsoft.com/office/drawing/2014/chart" uri="{C3380CC4-5D6E-409C-BE32-E72D297353CC}">
              <c16:uniqueId val="{00000001-2259-4932-A611-4DE79DDFE05F}"/>
            </c:ext>
          </c:extLst>
        </c:ser>
        <c:dLbls>
          <c:showLegendKey val="0"/>
          <c:showVal val="0"/>
          <c:showCatName val="0"/>
          <c:showSerName val="0"/>
          <c:showPercent val="0"/>
          <c:showBubbleSize val="0"/>
        </c:dLbls>
        <c:gapWidth val="182"/>
        <c:axId val="858082319"/>
        <c:axId val="389957935"/>
      </c:barChart>
      <c:catAx>
        <c:axId val="85808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389957935"/>
        <c:crosses val="autoZero"/>
        <c:auto val="1"/>
        <c:lblAlgn val="ctr"/>
        <c:lblOffset val="100"/>
        <c:noMultiLvlLbl val="0"/>
      </c:catAx>
      <c:valAx>
        <c:axId val="389957935"/>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8082319"/>
        <c:crosses val="autoZero"/>
        <c:crossBetween val="between"/>
      </c:valAx>
      <c:spPr>
        <a:noFill/>
        <a:ln>
          <a:noFill/>
        </a:ln>
        <a:effectLst/>
      </c:spPr>
    </c:plotArea>
    <c:legend>
      <c:legendPos val="r"/>
      <c:layout>
        <c:manualLayout>
          <c:xMode val="edge"/>
          <c:yMode val="edge"/>
          <c:x val="0.73290467782428081"/>
          <c:y val="2.5382905952188419E-2"/>
          <c:w val="0.18526815398075241"/>
          <c:h val="0.10069553805774276"/>
        </c:manualLayout>
      </c:layout>
      <c:overlay val="0"/>
      <c:spPr>
        <a:noFill/>
        <a:ln>
          <a:noFill/>
        </a:ln>
        <a:effectLst/>
      </c:spPr>
      <c:txPr>
        <a:bodyPr rot="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types!PivotTable5</c:name>
    <c:fmtId val="3"/>
  </c:pivotSource>
  <c:chart>
    <c:title>
      <c:tx>
        <c:rich>
          <a:bodyPr rot="0" spcFirstLastPara="1" vertOverflow="ellipsis" vert="horz" wrap="square" anchor="ctr" anchorCtr="1"/>
          <a:lstStyle/>
          <a:p>
            <a:pPr>
              <a:defRPr sz="1600" b="1" i="0" u="none" strike="noStrike" kern="1200" baseline="0">
                <a:solidFill>
                  <a:srgbClr val="002F8E"/>
                </a:solidFill>
                <a:latin typeface="+mn-lt"/>
                <a:ea typeface="+mn-ea"/>
                <a:cs typeface="+mn-cs"/>
              </a:defRPr>
            </a:pPr>
            <a:r>
              <a:rPr lang="en-IN" sz="1600">
                <a:solidFill>
                  <a:srgbClr val="002F8E"/>
                </a:solidFill>
              </a:rPr>
              <a:t>Most frequent activities associated with Attack </a:t>
            </a:r>
          </a:p>
        </c:rich>
      </c:tx>
      <c:layout>
        <c:manualLayout>
          <c:xMode val="edge"/>
          <c:yMode val="edge"/>
          <c:x val="0.10581535032313012"/>
          <c:y val="3.8495082892719849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F8E"/>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79413420644613"/>
          <c:y val="0.18330806720740578"/>
          <c:w val="0.7935391714536113"/>
          <c:h val="0.63752966262751076"/>
        </c:manualLayout>
      </c:layout>
      <c:barChart>
        <c:barDir val="bar"/>
        <c:grouping val="clustered"/>
        <c:varyColors val="0"/>
        <c:ser>
          <c:idx val="0"/>
          <c:order val="0"/>
          <c:tx>
            <c:strRef>
              <c:f>'Fatality vs attack types'!$B$25</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'Fatality vs attack types'!$A$26:$A$36</c:f>
              <c:strCache>
                <c:ptCount val="10"/>
                <c:pt idx="0">
                  <c:v>Surfing</c:v>
                </c:pt>
                <c:pt idx="1">
                  <c:v>Swimming</c:v>
                </c:pt>
                <c:pt idx="2">
                  <c:v>0</c:v>
                </c:pt>
                <c:pt idx="3">
                  <c:v>Fishing</c:v>
                </c:pt>
                <c:pt idx="4">
                  <c:v>Spearfishing</c:v>
                </c:pt>
                <c:pt idx="5">
                  <c:v>Wading</c:v>
                </c:pt>
                <c:pt idx="6">
                  <c:v>Diving</c:v>
                </c:pt>
                <c:pt idx="7">
                  <c:v>Standing</c:v>
                </c:pt>
                <c:pt idx="8">
                  <c:v>Scuba diving</c:v>
                </c:pt>
                <c:pt idx="9">
                  <c:v>Bathing</c:v>
                </c:pt>
              </c:strCache>
            </c:strRef>
          </c:cat>
          <c:val>
            <c:numRef>
              <c:f>'Fatality vs attack types'!$B$26:$B$36</c:f>
              <c:numCache>
                <c:formatCode>General</c:formatCode>
                <c:ptCount val="10"/>
                <c:pt idx="0">
                  <c:v>899</c:v>
                </c:pt>
                <c:pt idx="1">
                  <c:v>711</c:v>
                </c:pt>
                <c:pt idx="2">
                  <c:v>434</c:v>
                </c:pt>
                <c:pt idx="3">
                  <c:v>361</c:v>
                </c:pt>
                <c:pt idx="4">
                  <c:v>309</c:v>
                </c:pt>
                <c:pt idx="5">
                  <c:v>137</c:v>
                </c:pt>
                <c:pt idx="6">
                  <c:v>102</c:v>
                </c:pt>
                <c:pt idx="7">
                  <c:v>89</c:v>
                </c:pt>
                <c:pt idx="8">
                  <c:v>77</c:v>
                </c:pt>
                <c:pt idx="9">
                  <c:v>75</c:v>
                </c:pt>
              </c:numCache>
            </c:numRef>
          </c:val>
          <c:extLst>
            <c:ext xmlns:c16="http://schemas.microsoft.com/office/drawing/2014/chart" uri="{C3380CC4-5D6E-409C-BE32-E72D297353CC}">
              <c16:uniqueId val="{00000000-7575-47F4-818E-AC8373A7D906}"/>
            </c:ext>
          </c:extLst>
        </c:ser>
        <c:dLbls>
          <c:dLblPos val="outEnd"/>
          <c:showLegendKey val="0"/>
          <c:showVal val="1"/>
          <c:showCatName val="0"/>
          <c:showSerName val="0"/>
          <c:showPercent val="0"/>
          <c:showBubbleSize val="0"/>
        </c:dLbls>
        <c:gapWidth val="100"/>
        <c:axId val="494960527"/>
        <c:axId val="857406159"/>
      </c:barChart>
      <c:catAx>
        <c:axId val="49496052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7406159"/>
        <c:crosses val="autoZero"/>
        <c:auto val="1"/>
        <c:lblAlgn val="ctr"/>
        <c:lblOffset val="100"/>
        <c:noMultiLvlLbl val="0"/>
      </c:catAx>
      <c:valAx>
        <c:axId val="85740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94960527"/>
        <c:crosses val="autoZero"/>
        <c:crossBetween val="between"/>
      </c:valAx>
      <c:spPr>
        <a:noFill/>
        <a:ln>
          <a:noFill/>
        </a:ln>
        <a:effectLst/>
      </c:spPr>
    </c:plotArea>
    <c:legend>
      <c:legendPos val="r"/>
      <c:layout>
        <c:manualLayout>
          <c:xMode val="edge"/>
          <c:yMode val="edge"/>
          <c:x val="0.73648234734269302"/>
          <c:y val="0.23247219082266563"/>
          <c:w val="0.23110392875126293"/>
          <c:h val="0.1140688187238647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types!PivotTable6</c:name>
    <c:fmtId val="3"/>
  </c:pivotSource>
  <c:chart>
    <c:title>
      <c:tx>
        <c:rich>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r>
              <a:rPr lang="en-US" sz="1600" b="1">
                <a:solidFill>
                  <a:srgbClr val="002F8E"/>
                </a:solidFill>
              </a:rPr>
              <a:t>Top 10 Countries by Fatal Shark Attack Incidents</a:t>
            </a:r>
          </a:p>
        </c:rich>
      </c:tx>
      <c:layout>
        <c:manualLayout>
          <c:xMode val="edge"/>
          <c:yMode val="edge"/>
          <c:x val="6.669647832228133E-2"/>
          <c:y val="0.1010534351084212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682895931301E-2"/>
          <c:y val="0.29403180407534824"/>
          <c:w val="0.90156714785651793"/>
          <c:h val="0.45170059191730288"/>
        </c:manualLayout>
      </c:layout>
      <c:barChart>
        <c:barDir val="col"/>
        <c:grouping val="clustered"/>
        <c:varyColors val="0"/>
        <c:ser>
          <c:idx val="0"/>
          <c:order val="0"/>
          <c:tx>
            <c:strRef>
              <c:f>'Fatality vs attack types'!$B$52</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'Fatality vs attack types'!$A$53:$A$63</c:f>
              <c:strCache>
                <c:ptCount val="10"/>
                <c:pt idx="0">
                  <c:v>Australia</c:v>
                </c:pt>
                <c:pt idx="1">
                  <c:v>USA</c:v>
                </c:pt>
                <c:pt idx="2">
                  <c:v>South Africa</c:v>
                </c:pt>
                <c:pt idx="3">
                  <c:v>Papua New Guinea</c:v>
                </c:pt>
                <c:pt idx="4">
                  <c:v>Brazil</c:v>
                </c:pt>
                <c:pt idx="5">
                  <c:v>Mexico</c:v>
                </c:pt>
                <c:pt idx="6">
                  <c:v>Philippines</c:v>
                </c:pt>
                <c:pt idx="7">
                  <c:v>Reunion</c:v>
                </c:pt>
                <c:pt idx="8">
                  <c:v>Fiji</c:v>
                </c:pt>
                <c:pt idx="9">
                  <c:v>Mozambique</c:v>
                </c:pt>
              </c:strCache>
            </c:strRef>
          </c:cat>
          <c:val>
            <c:numRef>
              <c:f>'Fatality vs attack types'!$B$53:$B$63</c:f>
              <c:numCache>
                <c:formatCode>General</c:formatCode>
                <c:ptCount val="10"/>
                <c:pt idx="0">
                  <c:v>271</c:v>
                </c:pt>
                <c:pt idx="1">
                  <c:v>205</c:v>
                </c:pt>
                <c:pt idx="2">
                  <c:v>114</c:v>
                </c:pt>
                <c:pt idx="3">
                  <c:v>53</c:v>
                </c:pt>
                <c:pt idx="4">
                  <c:v>39</c:v>
                </c:pt>
                <c:pt idx="5">
                  <c:v>35</c:v>
                </c:pt>
                <c:pt idx="6">
                  <c:v>33</c:v>
                </c:pt>
                <c:pt idx="7">
                  <c:v>26</c:v>
                </c:pt>
                <c:pt idx="8">
                  <c:v>19</c:v>
                </c:pt>
                <c:pt idx="9">
                  <c:v>18</c:v>
                </c:pt>
              </c:numCache>
            </c:numRef>
          </c:val>
          <c:extLst>
            <c:ext xmlns:c16="http://schemas.microsoft.com/office/drawing/2014/chart" uri="{C3380CC4-5D6E-409C-BE32-E72D297353CC}">
              <c16:uniqueId val="{00000000-60E2-49ED-B3D9-DDE3557392E1}"/>
            </c:ext>
          </c:extLst>
        </c:ser>
        <c:dLbls>
          <c:dLblPos val="outEnd"/>
          <c:showLegendKey val="0"/>
          <c:showVal val="1"/>
          <c:showCatName val="0"/>
          <c:showSerName val="0"/>
          <c:showPercent val="0"/>
          <c:showBubbleSize val="0"/>
        </c:dLbls>
        <c:gapWidth val="219"/>
        <c:overlap val="-27"/>
        <c:axId val="598300783"/>
        <c:axId val="857404719"/>
      </c:barChart>
      <c:catAx>
        <c:axId val="598300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57404719"/>
        <c:crosses val="autoZero"/>
        <c:auto val="1"/>
        <c:lblAlgn val="ctr"/>
        <c:lblOffset val="100"/>
        <c:noMultiLvlLbl val="0"/>
      </c:catAx>
      <c:valAx>
        <c:axId val="8574047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98300783"/>
        <c:crosses val="autoZero"/>
        <c:crossBetween val="between"/>
      </c:valAx>
      <c:spPr>
        <a:noFill/>
        <a:ln>
          <a:noFill/>
        </a:ln>
        <a:effectLst/>
      </c:spPr>
    </c:plotArea>
    <c:legend>
      <c:legendPos val="r"/>
      <c:layout>
        <c:manualLayout>
          <c:xMode val="edge"/>
          <c:yMode val="edge"/>
          <c:x val="0.83691100806777408"/>
          <c:y val="0.20022106905020673"/>
          <c:w val="0.11382848383406316"/>
          <c:h val="6.3493256647901897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types!PivotTable7</c:name>
    <c:fmtId val="7"/>
  </c:pivotSource>
  <c:chart>
    <c:title>
      <c:tx>
        <c:rich>
          <a:bodyPr rot="0" spcFirstLastPara="1" vertOverflow="ellipsis" vert="horz" wrap="square" anchor="ctr" anchorCtr="1"/>
          <a:lstStyle/>
          <a:p>
            <a:pPr>
              <a:defRPr sz="1600" b="1" i="0" u="none" strike="noStrike" kern="1200" cap="all" baseline="0">
                <a:solidFill>
                  <a:srgbClr val="002F8E"/>
                </a:solidFill>
                <a:latin typeface="+mn-lt"/>
                <a:ea typeface="+mn-ea"/>
                <a:cs typeface="+mn-cs"/>
              </a:defRPr>
            </a:pPr>
            <a:r>
              <a:rPr lang="en-US" sz="1600">
                <a:solidFill>
                  <a:srgbClr val="002F8E"/>
                </a:solidFill>
              </a:rPr>
              <a:t>Attacks By: Male vs Female</a:t>
            </a:r>
          </a:p>
        </c:rich>
      </c:tx>
      <c:layout>
        <c:manualLayout>
          <c:xMode val="edge"/>
          <c:yMode val="edge"/>
          <c:x val="3.5465657331219751E-2"/>
          <c:y val="5.063644631184940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rgbClr val="002F8E"/>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rgbClr val="002F8E">
                  <a:shade val="30000"/>
                  <a:satMod val="115000"/>
                </a:srgbClr>
              </a:gs>
              <a:gs pos="50000">
                <a:srgbClr val="002F8E">
                  <a:shade val="67500"/>
                  <a:satMod val="115000"/>
                </a:srgbClr>
              </a:gs>
              <a:gs pos="100000">
                <a:srgbClr val="002F8E">
                  <a:shade val="100000"/>
                  <a:satMod val="115000"/>
                </a:srgbClr>
              </a:gs>
            </a:gsLst>
            <a:path path="circle">
              <a:fillToRect t="100000" r="100000"/>
            </a:path>
            <a:tileRect l="-100000" b="-100000"/>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7578909706526575E-2"/>
              <c:y val="0.1387899772508292"/>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99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4961646871972983"/>
              <c:y val="-0.34234861055204535"/>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rgbClr val="002F8E">
                  <a:shade val="30000"/>
                  <a:satMod val="115000"/>
                </a:srgbClr>
              </a:gs>
              <a:gs pos="50000">
                <a:srgbClr val="002F8E">
                  <a:shade val="67500"/>
                  <a:satMod val="115000"/>
                </a:srgbClr>
              </a:gs>
              <a:gs pos="100000">
                <a:srgbClr val="002F8E">
                  <a:shade val="100000"/>
                  <a:satMod val="115000"/>
                </a:srgbClr>
              </a:gs>
            </a:gsLst>
            <a:path path="circle">
              <a:fillToRect t="100000" r="100000"/>
            </a:path>
            <a:tileRect l="-100000" b="-100000"/>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7.7578909706526575E-2"/>
              <c:y val="0.1387899772508292"/>
            </c:manualLayout>
          </c:layout>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99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4961646871972983"/>
              <c:y val="-0.34234861055204535"/>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rgbClr val="002F8E">
                  <a:shade val="30000"/>
                  <a:satMod val="115000"/>
                </a:srgbClr>
              </a:gs>
              <a:gs pos="50000">
                <a:srgbClr val="002F8E">
                  <a:shade val="67500"/>
                  <a:satMod val="115000"/>
                </a:srgbClr>
              </a:gs>
              <a:gs pos="100000">
                <a:srgbClr val="002F8E">
                  <a:shade val="100000"/>
                  <a:satMod val="115000"/>
                </a:srgbClr>
              </a:gs>
            </a:gsLst>
            <a:path path="circle">
              <a:fillToRect t="100000" r="100000"/>
            </a:path>
            <a:tileRect l="-100000" b="-100000"/>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8881575221581382E-2"/>
              <c:y val="0.1718235153966762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99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0428252033984191E-2"/>
              <c:y val="-0.3885953166470547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098228266377016"/>
          <c:w val="1"/>
          <c:h val="0.8790177173362298"/>
        </c:manualLayout>
      </c:layout>
      <c:pie3DChart>
        <c:varyColors val="1"/>
        <c:ser>
          <c:idx val="0"/>
          <c:order val="0"/>
          <c:tx>
            <c:strRef>
              <c:f>'Fatality vs attack types'!$B$75</c:f>
              <c:strCache>
                <c:ptCount val="1"/>
                <c:pt idx="0">
                  <c:v>Total</c:v>
                </c:pt>
              </c:strCache>
            </c:strRef>
          </c:tx>
          <c:dPt>
            <c:idx val="0"/>
            <c:bubble3D val="0"/>
            <c:spPr>
              <a:gradFill flip="none" rotWithShape="1">
                <a:gsLst>
                  <a:gs pos="0">
                    <a:srgbClr val="002F8E">
                      <a:shade val="30000"/>
                      <a:satMod val="115000"/>
                    </a:srgbClr>
                  </a:gs>
                  <a:gs pos="50000">
                    <a:srgbClr val="002F8E">
                      <a:shade val="67500"/>
                      <a:satMod val="115000"/>
                    </a:srgbClr>
                  </a:gs>
                  <a:gs pos="100000">
                    <a:srgbClr val="002F8E">
                      <a:shade val="100000"/>
                      <a:satMod val="115000"/>
                    </a:srgbClr>
                  </a:gs>
                </a:gsLst>
                <a:path path="circle">
                  <a:fillToRect t="100000" r="100000"/>
                </a:path>
                <a:tileRect l="-100000" b="-100000"/>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107-4C68-A097-17E3538986CB}"/>
              </c:ext>
            </c:extLst>
          </c:dPt>
          <c:dPt>
            <c:idx val="1"/>
            <c:bubble3D val="0"/>
            <c:spPr>
              <a:solidFill>
                <a:srgbClr val="0099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107-4C68-A097-17E3538986CB}"/>
              </c:ext>
            </c:extLst>
          </c:dPt>
          <c:dLbls>
            <c:dLbl>
              <c:idx val="0"/>
              <c:layout>
                <c:manualLayout>
                  <c:x val="-4.8881575221581382E-2"/>
                  <c:y val="0.1718235153966762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107-4C68-A097-17E3538986CB}"/>
                </c:ext>
              </c:extLst>
            </c:dLbl>
            <c:dLbl>
              <c:idx val="1"/>
              <c:layout>
                <c:manualLayout>
                  <c:x val="9.0428252033984191E-2"/>
                  <c:y val="-0.3885953166470547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3-7107-4C68-A097-17E3538986CB}"/>
                </c:ext>
              </c:extLst>
            </c:dLbl>
            <c:spPr>
              <a:solidFill>
                <a:srgbClr val="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'Fatality vs attack types'!$A$76:$A$78</c:f>
              <c:strCache>
                <c:ptCount val="2"/>
                <c:pt idx="0">
                  <c:v>F</c:v>
                </c:pt>
                <c:pt idx="1">
                  <c:v>M</c:v>
                </c:pt>
              </c:strCache>
            </c:strRef>
          </c:cat>
          <c:val>
            <c:numRef>
              <c:f>'Fatality vs attack types'!$B$76:$B$78</c:f>
              <c:numCache>
                <c:formatCode>General</c:formatCode>
                <c:ptCount val="2"/>
                <c:pt idx="0">
                  <c:v>543</c:v>
                </c:pt>
                <c:pt idx="1">
                  <c:v>4749</c:v>
                </c:pt>
              </c:numCache>
            </c:numRef>
          </c:val>
          <c:extLst>
            <c:ext xmlns:c16="http://schemas.microsoft.com/office/drawing/2014/chart" uri="{C3380CC4-5D6E-409C-BE32-E72D297353CC}">
              <c16:uniqueId val="{00000004-7107-4C68-A097-17E3538986CB}"/>
            </c:ext>
          </c:extLst>
        </c:ser>
        <c:dLbls>
          <c:dLblPos val="outEnd"/>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68783963737929565"/>
          <c:y val="0.16861340587555304"/>
          <c:w val="6.737056948452344E-2"/>
          <c:h val="0.33475558940393219"/>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r>
              <a:rPr lang="en-US" sz="1600" b="1">
                <a:solidFill>
                  <a:srgbClr val="002F8E"/>
                </a:solidFill>
              </a:rPr>
              <a:t>Sharks</a:t>
            </a:r>
            <a:r>
              <a:rPr lang="en-US" sz="1600" b="1" baseline="0">
                <a:solidFill>
                  <a:srgbClr val="002F8E"/>
                </a:solidFill>
              </a:rPr>
              <a:t> Species Attacked the Most</a:t>
            </a:r>
          </a:p>
        </c:rich>
      </c:tx>
      <c:layout>
        <c:manualLayout>
          <c:xMode val="edge"/>
          <c:yMode val="edge"/>
          <c:x val="0.23192525697690713"/>
          <c:y val="3.240708115272533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endParaRPr lang="en-US"/>
        </a:p>
      </c:txPr>
    </c:title>
    <c:autoTitleDeleted val="0"/>
    <c:plotArea>
      <c:layout>
        <c:manualLayout>
          <c:layoutTarget val="inner"/>
          <c:xMode val="edge"/>
          <c:yMode val="edge"/>
          <c:x val="0.28398173207331823"/>
          <c:y val="0.17171296296296298"/>
          <c:w val="0.6861767279090113"/>
          <c:h val="0.72088770593688556"/>
        </c:manualLayout>
      </c:layout>
      <c:barChart>
        <c:barDir val="bar"/>
        <c:grouping val="clustered"/>
        <c:varyColors val="0"/>
        <c:ser>
          <c:idx val="0"/>
          <c:order val="0"/>
          <c:tx>
            <c:strRef>
              <c:f>'Fatality vs attack types'!$G$103</c:f>
              <c:strCache>
                <c:ptCount val="1"/>
                <c:pt idx="0">
                  <c:v>Count of Case Number</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'Fatality vs attack types'!$F$104:$F$112</c:f>
              <c:strCache>
                <c:ptCount val="9"/>
                <c:pt idx="0">
                  <c:v>White shark</c:v>
                </c:pt>
                <c:pt idx="1">
                  <c:v>Shark involvement not confirmed</c:v>
                </c:pt>
                <c:pt idx="2">
                  <c:v>Tiger shark</c:v>
                </c:pt>
                <c:pt idx="3">
                  <c:v>Bull shark</c:v>
                </c:pt>
                <c:pt idx="4">
                  <c:v>4' shark</c:v>
                </c:pt>
                <c:pt idx="5">
                  <c:v>6' shark</c:v>
                </c:pt>
                <c:pt idx="6">
                  <c:v>1.8 m [6'] shark</c:v>
                </c:pt>
                <c:pt idx="7">
                  <c:v>1.5 m [5'] shark</c:v>
                </c:pt>
                <c:pt idx="8">
                  <c:v>1.2 m [4'] shark</c:v>
                </c:pt>
              </c:strCache>
            </c:strRef>
          </c:cat>
          <c:val>
            <c:numRef>
              <c:f>'Fatality vs attack types'!$G$104:$G$112</c:f>
              <c:numCache>
                <c:formatCode>General</c:formatCode>
                <c:ptCount val="9"/>
                <c:pt idx="0">
                  <c:v>154</c:v>
                </c:pt>
                <c:pt idx="1">
                  <c:v>77</c:v>
                </c:pt>
                <c:pt idx="2">
                  <c:v>64</c:v>
                </c:pt>
                <c:pt idx="3">
                  <c:v>50</c:v>
                </c:pt>
                <c:pt idx="4">
                  <c:v>39</c:v>
                </c:pt>
                <c:pt idx="5">
                  <c:v>38</c:v>
                </c:pt>
                <c:pt idx="6">
                  <c:v>33</c:v>
                </c:pt>
                <c:pt idx="7">
                  <c:v>30</c:v>
                </c:pt>
                <c:pt idx="8">
                  <c:v>26</c:v>
                </c:pt>
              </c:numCache>
            </c:numRef>
          </c:val>
          <c:extLst>
            <c:ext xmlns:c16="http://schemas.microsoft.com/office/drawing/2014/chart" uri="{C3380CC4-5D6E-409C-BE32-E72D297353CC}">
              <c16:uniqueId val="{00000000-7EC5-4EB5-960A-60DD4A2C4002}"/>
            </c:ext>
          </c:extLst>
        </c:ser>
        <c:dLbls>
          <c:showLegendKey val="0"/>
          <c:showVal val="0"/>
          <c:showCatName val="0"/>
          <c:showSerName val="0"/>
          <c:showPercent val="0"/>
          <c:showBubbleSize val="0"/>
        </c:dLbls>
        <c:gapWidth val="182"/>
        <c:axId val="547973775"/>
        <c:axId val="664961871"/>
      </c:barChart>
      <c:catAx>
        <c:axId val="54797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64961871"/>
        <c:crosses val="autoZero"/>
        <c:auto val="1"/>
        <c:lblAlgn val="ctr"/>
        <c:lblOffset val="100"/>
        <c:noMultiLvlLbl val="0"/>
      </c:catAx>
      <c:valAx>
        <c:axId val="664961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47973775"/>
        <c:crosses val="autoZero"/>
        <c:crossBetween val="between"/>
      </c:valAx>
      <c:spPr>
        <a:noFill/>
        <a:ln>
          <a:noFill/>
        </a:ln>
        <a:effectLst/>
      </c:spPr>
    </c:plotArea>
    <c:legend>
      <c:legendPos val="r"/>
      <c:layout>
        <c:manualLayout>
          <c:xMode val="edge"/>
          <c:yMode val="edge"/>
          <c:x val="0.60780529330274613"/>
          <c:y val="8.7524505024033583E-2"/>
          <c:w val="0.35049681860137749"/>
          <c:h val="8.3717191601049873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 DA(AutoRecovered).xlsx]Fatality vs attack types!PivotTable14</c:name>
    <c:fmtId val="3"/>
  </c:pivotSource>
  <c:chart>
    <c:title>
      <c:tx>
        <c:rich>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r>
              <a:rPr lang="en-IN" sz="1600" b="1">
                <a:solidFill>
                  <a:srgbClr val="002F8E"/>
                </a:solidFill>
              </a:rPr>
              <a:t>Years with Unusually High Attacks</a:t>
            </a:r>
          </a:p>
        </c:rich>
      </c:tx>
      <c:layout>
        <c:manualLayout>
          <c:xMode val="edge"/>
          <c:yMode val="edge"/>
          <c:x val="6.6688559086661311E-2"/>
          <c:y val="2.57727424359437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F8E"/>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300925925925926"/>
          <c:w val="0.88597419072615913"/>
          <c:h val="0.57173164091634354"/>
        </c:manualLayout>
      </c:layout>
      <c:lineChart>
        <c:grouping val="standard"/>
        <c:varyColors val="0"/>
        <c:ser>
          <c:idx val="0"/>
          <c:order val="0"/>
          <c:tx>
            <c:strRef>
              <c:f>'Fatality vs attack types'!$B$122</c:f>
              <c:strCache>
                <c:ptCount val="1"/>
                <c:pt idx="0">
                  <c:v>Total</c:v>
                </c:pt>
              </c:strCache>
            </c:strRef>
          </c:tx>
          <c:spPr>
            <a:ln w="28575" cap="rnd">
              <a:solidFill>
                <a:schemeClr val="accent1"/>
              </a:solidFill>
              <a:round/>
            </a:ln>
            <a:effectLst/>
          </c:spPr>
          <c:marker>
            <c:symbol val="none"/>
          </c:marker>
          <c:cat>
            <c:strRef>
              <c:f>'Fatality vs attack types'!$A$123:$A$240</c:f>
              <c:strCache>
                <c:ptCount val="117"/>
                <c:pt idx="0">
                  <c:v>1905</c:v>
                </c:pt>
                <c:pt idx="1">
                  <c:v>2015</c:v>
                </c:pt>
                <c:pt idx="2">
                  <c:v>2011</c:v>
                </c:pt>
                <c:pt idx="3">
                  <c:v>2014</c:v>
                </c:pt>
                <c:pt idx="4">
                  <c:v>2013</c:v>
                </c:pt>
                <c:pt idx="5">
                  <c:v>2009</c:v>
                </c:pt>
                <c:pt idx="6">
                  <c:v>2008</c:v>
                </c:pt>
                <c:pt idx="7">
                  <c:v>2012</c:v>
                </c:pt>
                <c:pt idx="8">
                  <c:v>2007</c:v>
                </c:pt>
                <c:pt idx="9">
                  <c:v>2016</c:v>
                </c:pt>
                <c:pt idx="10">
                  <c:v>2006</c:v>
                </c:pt>
                <c:pt idx="11">
                  <c:v>2005</c:v>
                </c:pt>
                <c:pt idx="12">
                  <c:v>2010</c:v>
                </c:pt>
                <c:pt idx="13">
                  <c:v>2000</c:v>
                </c:pt>
                <c:pt idx="14">
                  <c:v>2003</c:v>
                </c:pt>
                <c:pt idx="15">
                  <c:v>2001</c:v>
                </c:pt>
                <c:pt idx="16">
                  <c:v>2004</c:v>
                </c:pt>
                <c:pt idx="17">
                  <c:v>2002</c:v>
                </c:pt>
                <c:pt idx="18">
                  <c:v>1959</c:v>
                </c:pt>
                <c:pt idx="19">
                  <c:v>1962</c:v>
                </c:pt>
                <c:pt idx="20">
                  <c:v>1960</c:v>
                </c:pt>
                <c:pt idx="21">
                  <c:v>1961</c:v>
                </c:pt>
                <c:pt idx="22">
                  <c:v>1995</c:v>
                </c:pt>
                <c:pt idx="23">
                  <c:v>1964</c:v>
                </c:pt>
                <c:pt idx="24">
                  <c:v>1998</c:v>
                </c:pt>
                <c:pt idx="25">
                  <c:v>1999</c:v>
                </c:pt>
                <c:pt idx="26">
                  <c:v>1996</c:v>
                </c:pt>
                <c:pt idx="27">
                  <c:v>1963</c:v>
                </c:pt>
                <c:pt idx="28">
                  <c:v>1997</c:v>
                </c:pt>
                <c:pt idx="29">
                  <c:v>1966</c:v>
                </c:pt>
                <c:pt idx="30">
                  <c:v>1992</c:v>
                </c:pt>
                <c:pt idx="31">
                  <c:v>1994</c:v>
                </c:pt>
                <c:pt idx="32">
                  <c:v>1988</c:v>
                </c:pt>
                <c:pt idx="33">
                  <c:v>1989</c:v>
                </c:pt>
                <c:pt idx="34">
                  <c:v>1993</c:v>
                </c:pt>
                <c:pt idx="35">
                  <c:v>1983</c:v>
                </c:pt>
                <c:pt idx="36">
                  <c:v>1967</c:v>
                </c:pt>
                <c:pt idx="37">
                  <c:v>1981</c:v>
                </c:pt>
                <c:pt idx="38">
                  <c:v>1975</c:v>
                </c:pt>
                <c:pt idx="39">
                  <c:v>1956</c:v>
                </c:pt>
                <c:pt idx="40">
                  <c:v>1958</c:v>
                </c:pt>
                <c:pt idx="41">
                  <c:v>1968</c:v>
                </c:pt>
                <c:pt idx="42">
                  <c:v>1965</c:v>
                </c:pt>
                <c:pt idx="43">
                  <c:v>1984</c:v>
                </c:pt>
                <c:pt idx="44">
                  <c:v>1986</c:v>
                </c:pt>
                <c:pt idx="45">
                  <c:v>1991</c:v>
                </c:pt>
                <c:pt idx="46">
                  <c:v>1976</c:v>
                </c:pt>
                <c:pt idx="47">
                  <c:v>1982</c:v>
                </c:pt>
                <c:pt idx="48">
                  <c:v>1990</c:v>
                </c:pt>
                <c:pt idx="49">
                  <c:v>1955</c:v>
                </c:pt>
                <c:pt idx="50">
                  <c:v>1954</c:v>
                </c:pt>
                <c:pt idx="51">
                  <c:v>1974</c:v>
                </c:pt>
                <c:pt idx="52">
                  <c:v>1970</c:v>
                </c:pt>
                <c:pt idx="53">
                  <c:v>1985</c:v>
                </c:pt>
                <c:pt idx="54">
                  <c:v>1987</c:v>
                </c:pt>
                <c:pt idx="55">
                  <c:v>1953</c:v>
                </c:pt>
                <c:pt idx="56">
                  <c:v>1929</c:v>
                </c:pt>
                <c:pt idx="57">
                  <c:v>1935</c:v>
                </c:pt>
                <c:pt idx="58">
                  <c:v>1980</c:v>
                </c:pt>
                <c:pt idx="59">
                  <c:v>1972</c:v>
                </c:pt>
                <c:pt idx="60">
                  <c:v>1947</c:v>
                </c:pt>
                <c:pt idx="61">
                  <c:v>1957</c:v>
                </c:pt>
                <c:pt idx="62">
                  <c:v>1942</c:v>
                </c:pt>
                <c:pt idx="63">
                  <c:v>1950</c:v>
                </c:pt>
                <c:pt idx="64">
                  <c:v>1951</c:v>
                </c:pt>
                <c:pt idx="65">
                  <c:v>1936</c:v>
                </c:pt>
                <c:pt idx="66">
                  <c:v>1969</c:v>
                </c:pt>
                <c:pt idx="67">
                  <c:v>1934</c:v>
                </c:pt>
                <c:pt idx="68">
                  <c:v>1931</c:v>
                </c:pt>
                <c:pt idx="69">
                  <c:v>1937</c:v>
                </c:pt>
                <c:pt idx="70">
                  <c:v>1932</c:v>
                </c:pt>
                <c:pt idx="71">
                  <c:v>1916</c:v>
                </c:pt>
                <c:pt idx="72">
                  <c:v>1944</c:v>
                </c:pt>
                <c:pt idx="73">
                  <c:v>1971</c:v>
                </c:pt>
                <c:pt idx="74">
                  <c:v>1977</c:v>
                </c:pt>
                <c:pt idx="75">
                  <c:v>1904</c:v>
                </c:pt>
                <c:pt idx="76">
                  <c:v>1979</c:v>
                </c:pt>
                <c:pt idx="77">
                  <c:v>1948</c:v>
                </c:pt>
                <c:pt idx="78">
                  <c:v>1952</c:v>
                </c:pt>
                <c:pt idx="79">
                  <c:v>1928</c:v>
                </c:pt>
                <c:pt idx="80">
                  <c:v>1973</c:v>
                </c:pt>
                <c:pt idx="81">
                  <c:v>1930</c:v>
                </c:pt>
                <c:pt idx="82">
                  <c:v>1949</c:v>
                </c:pt>
                <c:pt idx="83">
                  <c:v>1946</c:v>
                </c:pt>
                <c:pt idx="84">
                  <c:v>1978</c:v>
                </c:pt>
                <c:pt idx="85">
                  <c:v>1933</c:v>
                </c:pt>
                <c:pt idx="86">
                  <c:v>1907</c:v>
                </c:pt>
                <c:pt idx="87">
                  <c:v>1943</c:v>
                </c:pt>
                <c:pt idx="88">
                  <c:v>1906</c:v>
                </c:pt>
                <c:pt idx="89">
                  <c:v>1922</c:v>
                </c:pt>
                <c:pt idx="90">
                  <c:v>1941</c:v>
                </c:pt>
                <c:pt idx="91">
                  <c:v>1938</c:v>
                </c:pt>
                <c:pt idx="92">
                  <c:v>1939</c:v>
                </c:pt>
                <c:pt idx="93">
                  <c:v>1924</c:v>
                </c:pt>
                <c:pt idx="94">
                  <c:v>1940</c:v>
                </c:pt>
                <c:pt idx="95">
                  <c:v>1923</c:v>
                </c:pt>
                <c:pt idx="96">
                  <c:v>1914</c:v>
                </c:pt>
                <c:pt idx="97">
                  <c:v>1927</c:v>
                </c:pt>
                <c:pt idx="98">
                  <c:v>1926</c:v>
                </c:pt>
                <c:pt idx="99">
                  <c:v>1909</c:v>
                </c:pt>
                <c:pt idx="100">
                  <c:v>1902</c:v>
                </c:pt>
                <c:pt idx="101">
                  <c:v>1913</c:v>
                </c:pt>
                <c:pt idx="102">
                  <c:v>1911</c:v>
                </c:pt>
                <c:pt idx="103">
                  <c:v>1908</c:v>
                </c:pt>
                <c:pt idx="104">
                  <c:v>1912</c:v>
                </c:pt>
                <c:pt idx="105">
                  <c:v>1945</c:v>
                </c:pt>
                <c:pt idx="106">
                  <c:v>1919</c:v>
                </c:pt>
                <c:pt idx="107">
                  <c:v>1925</c:v>
                </c:pt>
                <c:pt idx="108">
                  <c:v>1920</c:v>
                </c:pt>
                <c:pt idx="109">
                  <c:v>1910</c:v>
                </c:pt>
                <c:pt idx="110">
                  <c:v>1900</c:v>
                </c:pt>
                <c:pt idx="111">
                  <c:v>1915</c:v>
                </c:pt>
                <c:pt idx="112">
                  <c:v>1917</c:v>
                </c:pt>
                <c:pt idx="113">
                  <c:v>1921</c:v>
                </c:pt>
                <c:pt idx="114">
                  <c:v>1903</c:v>
                </c:pt>
                <c:pt idx="115">
                  <c:v>1901</c:v>
                </c:pt>
                <c:pt idx="116">
                  <c:v>1918</c:v>
                </c:pt>
              </c:strCache>
            </c:strRef>
          </c:cat>
          <c:val>
            <c:numRef>
              <c:f>'Fatality vs attack types'!$B$123:$B$240</c:f>
              <c:numCache>
                <c:formatCode>General</c:formatCode>
                <c:ptCount val="117"/>
                <c:pt idx="0">
                  <c:v>275</c:v>
                </c:pt>
                <c:pt idx="1">
                  <c:v>139</c:v>
                </c:pt>
                <c:pt idx="2">
                  <c:v>127</c:v>
                </c:pt>
                <c:pt idx="3">
                  <c:v>125</c:v>
                </c:pt>
                <c:pt idx="4">
                  <c:v>122</c:v>
                </c:pt>
                <c:pt idx="5">
                  <c:v>121</c:v>
                </c:pt>
                <c:pt idx="6">
                  <c:v>119</c:v>
                </c:pt>
                <c:pt idx="7">
                  <c:v>116</c:v>
                </c:pt>
                <c:pt idx="8">
                  <c:v>109</c:v>
                </c:pt>
                <c:pt idx="9">
                  <c:v>103</c:v>
                </c:pt>
                <c:pt idx="10">
                  <c:v>103</c:v>
                </c:pt>
                <c:pt idx="11">
                  <c:v>102</c:v>
                </c:pt>
                <c:pt idx="12">
                  <c:v>101</c:v>
                </c:pt>
                <c:pt idx="13">
                  <c:v>96</c:v>
                </c:pt>
                <c:pt idx="14">
                  <c:v>92</c:v>
                </c:pt>
                <c:pt idx="15">
                  <c:v>91</c:v>
                </c:pt>
                <c:pt idx="16">
                  <c:v>90</c:v>
                </c:pt>
                <c:pt idx="17">
                  <c:v>88</c:v>
                </c:pt>
                <c:pt idx="18">
                  <c:v>86</c:v>
                </c:pt>
                <c:pt idx="19">
                  <c:v>84</c:v>
                </c:pt>
                <c:pt idx="20">
                  <c:v>83</c:v>
                </c:pt>
                <c:pt idx="21">
                  <c:v>75</c:v>
                </c:pt>
                <c:pt idx="22">
                  <c:v>71</c:v>
                </c:pt>
                <c:pt idx="23">
                  <c:v>66</c:v>
                </c:pt>
                <c:pt idx="24">
                  <c:v>63</c:v>
                </c:pt>
                <c:pt idx="25">
                  <c:v>63</c:v>
                </c:pt>
                <c:pt idx="26">
                  <c:v>59</c:v>
                </c:pt>
                <c:pt idx="27">
                  <c:v>59</c:v>
                </c:pt>
                <c:pt idx="28">
                  <c:v>57</c:v>
                </c:pt>
                <c:pt idx="29">
                  <c:v>57</c:v>
                </c:pt>
                <c:pt idx="30">
                  <c:v>55</c:v>
                </c:pt>
                <c:pt idx="31">
                  <c:v>54</c:v>
                </c:pt>
                <c:pt idx="32">
                  <c:v>54</c:v>
                </c:pt>
                <c:pt idx="33">
                  <c:v>52</c:v>
                </c:pt>
                <c:pt idx="34">
                  <c:v>51</c:v>
                </c:pt>
                <c:pt idx="35">
                  <c:v>47</c:v>
                </c:pt>
                <c:pt idx="36">
                  <c:v>47</c:v>
                </c:pt>
                <c:pt idx="37">
                  <c:v>47</c:v>
                </c:pt>
                <c:pt idx="38">
                  <c:v>46</c:v>
                </c:pt>
                <c:pt idx="39">
                  <c:v>44</c:v>
                </c:pt>
                <c:pt idx="40">
                  <c:v>44</c:v>
                </c:pt>
                <c:pt idx="41">
                  <c:v>43</c:v>
                </c:pt>
                <c:pt idx="42">
                  <c:v>42</c:v>
                </c:pt>
                <c:pt idx="43">
                  <c:v>39</c:v>
                </c:pt>
                <c:pt idx="44">
                  <c:v>38</c:v>
                </c:pt>
                <c:pt idx="45">
                  <c:v>38</c:v>
                </c:pt>
                <c:pt idx="46">
                  <c:v>38</c:v>
                </c:pt>
                <c:pt idx="47">
                  <c:v>37</c:v>
                </c:pt>
                <c:pt idx="48">
                  <c:v>37</c:v>
                </c:pt>
                <c:pt idx="49">
                  <c:v>37</c:v>
                </c:pt>
                <c:pt idx="50">
                  <c:v>36</c:v>
                </c:pt>
                <c:pt idx="51">
                  <c:v>36</c:v>
                </c:pt>
                <c:pt idx="52">
                  <c:v>34</c:v>
                </c:pt>
                <c:pt idx="53">
                  <c:v>34</c:v>
                </c:pt>
                <c:pt idx="54">
                  <c:v>33</c:v>
                </c:pt>
                <c:pt idx="55">
                  <c:v>33</c:v>
                </c:pt>
                <c:pt idx="56">
                  <c:v>33</c:v>
                </c:pt>
                <c:pt idx="57">
                  <c:v>32</c:v>
                </c:pt>
                <c:pt idx="58">
                  <c:v>31</c:v>
                </c:pt>
                <c:pt idx="59">
                  <c:v>31</c:v>
                </c:pt>
                <c:pt idx="60">
                  <c:v>30</c:v>
                </c:pt>
                <c:pt idx="61">
                  <c:v>30</c:v>
                </c:pt>
                <c:pt idx="62">
                  <c:v>29</c:v>
                </c:pt>
                <c:pt idx="63">
                  <c:v>29</c:v>
                </c:pt>
                <c:pt idx="64">
                  <c:v>29</c:v>
                </c:pt>
                <c:pt idx="65">
                  <c:v>28</c:v>
                </c:pt>
                <c:pt idx="66">
                  <c:v>28</c:v>
                </c:pt>
                <c:pt idx="67">
                  <c:v>27</c:v>
                </c:pt>
                <c:pt idx="68">
                  <c:v>27</c:v>
                </c:pt>
                <c:pt idx="69">
                  <c:v>27</c:v>
                </c:pt>
                <c:pt idx="70">
                  <c:v>26</c:v>
                </c:pt>
                <c:pt idx="71">
                  <c:v>26</c:v>
                </c:pt>
                <c:pt idx="72">
                  <c:v>26</c:v>
                </c:pt>
                <c:pt idx="73">
                  <c:v>26</c:v>
                </c:pt>
                <c:pt idx="74">
                  <c:v>26</c:v>
                </c:pt>
                <c:pt idx="75">
                  <c:v>25</c:v>
                </c:pt>
                <c:pt idx="76">
                  <c:v>24</c:v>
                </c:pt>
                <c:pt idx="77">
                  <c:v>24</c:v>
                </c:pt>
                <c:pt idx="78">
                  <c:v>24</c:v>
                </c:pt>
                <c:pt idx="79">
                  <c:v>24</c:v>
                </c:pt>
                <c:pt idx="80">
                  <c:v>24</c:v>
                </c:pt>
                <c:pt idx="81">
                  <c:v>23</c:v>
                </c:pt>
                <c:pt idx="82">
                  <c:v>23</c:v>
                </c:pt>
                <c:pt idx="83">
                  <c:v>23</c:v>
                </c:pt>
                <c:pt idx="84">
                  <c:v>23</c:v>
                </c:pt>
                <c:pt idx="85">
                  <c:v>22</c:v>
                </c:pt>
                <c:pt idx="86">
                  <c:v>21</c:v>
                </c:pt>
                <c:pt idx="87">
                  <c:v>21</c:v>
                </c:pt>
                <c:pt idx="88">
                  <c:v>21</c:v>
                </c:pt>
                <c:pt idx="89">
                  <c:v>21</c:v>
                </c:pt>
                <c:pt idx="90">
                  <c:v>20</c:v>
                </c:pt>
                <c:pt idx="91">
                  <c:v>19</c:v>
                </c:pt>
                <c:pt idx="92">
                  <c:v>19</c:v>
                </c:pt>
                <c:pt idx="93">
                  <c:v>19</c:v>
                </c:pt>
                <c:pt idx="94">
                  <c:v>18</c:v>
                </c:pt>
                <c:pt idx="95">
                  <c:v>18</c:v>
                </c:pt>
                <c:pt idx="96">
                  <c:v>17</c:v>
                </c:pt>
                <c:pt idx="97">
                  <c:v>17</c:v>
                </c:pt>
                <c:pt idx="98">
                  <c:v>17</c:v>
                </c:pt>
                <c:pt idx="99">
                  <c:v>16</c:v>
                </c:pt>
                <c:pt idx="100">
                  <c:v>15</c:v>
                </c:pt>
                <c:pt idx="101">
                  <c:v>14</c:v>
                </c:pt>
                <c:pt idx="102">
                  <c:v>14</c:v>
                </c:pt>
                <c:pt idx="103">
                  <c:v>13</c:v>
                </c:pt>
                <c:pt idx="104">
                  <c:v>13</c:v>
                </c:pt>
                <c:pt idx="105">
                  <c:v>12</c:v>
                </c:pt>
                <c:pt idx="106">
                  <c:v>12</c:v>
                </c:pt>
                <c:pt idx="107">
                  <c:v>12</c:v>
                </c:pt>
                <c:pt idx="108">
                  <c:v>12</c:v>
                </c:pt>
                <c:pt idx="109">
                  <c:v>12</c:v>
                </c:pt>
                <c:pt idx="110">
                  <c:v>11</c:v>
                </c:pt>
                <c:pt idx="111">
                  <c:v>10</c:v>
                </c:pt>
                <c:pt idx="112">
                  <c:v>10</c:v>
                </c:pt>
                <c:pt idx="113">
                  <c:v>10</c:v>
                </c:pt>
                <c:pt idx="114">
                  <c:v>8</c:v>
                </c:pt>
                <c:pt idx="115">
                  <c:v>8</c:v>
                </c:pt>
                <c:pt idx="116">
                  <c:v>4</c:v>
                </c:pt>
              </c:numCache>
            </c:numRef>
          </c:val>
          <c:smooth val="0"/>
          <c:extLst>
            <c:ext xmlns:c16="http://schemas.microsoft.com/office/drawing/2014/chart" uri="{C3380CC4-5D6E-409C-BE32-E72D297353CC}">
              <c16:uniqueId val="{00000000-DE4A-4086-A218-146FF550FEBD}"/>
            </c:ext>
          </c:extLst>
        </c:ser>
        <c:dLbls>
          <c:showLegendKey val="0"/>
          <c:showVal val="0"/>
          <c:showCatName val="0"/>
          <c:showSerName val="0"/>
          <c:showPercent val="0"/>
          <c:showBubbleSize val="0"/>
        </c:dLbls>
        <c:smooth val="0"/>
        <c:axId val="559106943"/>
        <c:axId val="2032821136"/>
      </c:lineChart>
      <c:catAx>
        <c:axId val="5591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rgbClr val="002060"/>
                </a:solidFill>
                <a:latin typeface="+mn-lt"/>
                <a:ea typeface="+mn-ea"/>
                <a:cs typeface="+mn-cs"/>
              </a:defRPr>
            </a:pPr>
            <a:endParaRPr lang="en-US"/>
          </a:p>
        </c:txPr>
        <c:crossAx val="2032821136"/>
        <c:crosses val="autoZero"/>
        <c:auto val="1"/>
        <c:lblAlgn val="ctr"/>
        <c:lblOffset val="100"/>
        <c:noMultiLvlLbl val="0"/>
      </c:catAx>
      <c:valAx>
        <c:axId val="203282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59106943"/>
        <c:crosses val="autoZero"/>
        <c:crossBetween val="between"/>
      </c:valAx>
      <c:spPr>
        <a:noFill/>
        <a:ln>
          <a:noFill/>
        </a:ln>
        <a:effectLst/>
      </c:spPr>
    </c:plotArea>
    <c:legend>
      <c:legendPos val="r"/>
      <c:layout>
        <c:manualLayout>
          <c:xMode val="edge"/>
          <c:yMode val="edge"/>
          <c:x val="0.66185483588319727"/>
          <c:y val="7.3761700016366893E-2"/>
          <c:w val="0.264482983163906"/>
          <c:h val="8.371719160104987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2" Type="http://schemas.openxmlformats.org/officeDocument/2006/relationships/chart" Target="../charts/chart10.xml"/><Relationship Id="rId16" Type="http://schemas.openxmlformats.org/officeDocument/2006/relationships/image" Target="../media/image8.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2.sv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2</xdr:col>
      <xdr:colOff>342900</xdr:colOff>
      <xdr:row>2</xdr:row>
      <xdr:rowOff>160020</xdr:rowOff>
    </xdr:from>
    <xdr:to>
      <xdr:col>8</xdr:col>
      <xdr:colOff>137160</xdr:colOff>
      <xdr:row>12</xdr:row>
      <xdr:rowOff>144780</xdr:rowOff>
    </xdr:to>
    <xdr:graphicFrame macro="">
      <xdr:nvGraphicFramePr>
        <xdr:cNvPr id="2" name="Chart 1">
          <a:extLst>
            <a:ext uri="{FF2B5EF4-FFF2-40B4-BE49-F238E27FC236}">
              <a16:creationId xmlns:a16="http://schemas.microsoft.com/office/drawing/2014/main" id="{CBC865BB-4D88-829F-7315-E382F4E24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205740</xdr:colOff>
      <xdr:row>15</xdr:row>
      <xdr:rowOff>15240</xdr:rowOff>
    </xdr:from>
    <xdr:to>
      <xdr:col>12</xdr:col>
      <xdr:colOff>510540</xdr:colOff>
      <xdr:row>30</xdr:row>
      <xdr:rowOff>15240</xdr:rowOff>
    </xdr:to>
    <xdr:graphicFrame macro="">
      <xdr:nvGraphicFramePr>
        <xdr:cNvPr id="4" name="Chart 3">
          <a:extLst>
            <a:ext uri="{FF2B5EF4-FFF2-40B4-BE49-F238E27FC236}">
              <a16:creationId xmlns:a16="http://schemas.microsoft.com/office/drawing/2014/main" id="{650F06EE-DBDB-DAB5-4CA3-CECA370CA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333587</xdr:colOff>
      <xdr:row>13</xdr:row>
      <xdr:rowOff>130386</xdr:rowOff>
    </xdr:from>
    <xdr:to>
      <xdr:col>13</xdr:col>
      <xdr:colOff>34714</xdr:colOff>
      <xdr:row>28</xdr:row>
      <xdr:rowOff>130386</xdr:rowOff>
    </xdr:to>
    <xdr:graphicFrame macro="">
      <xdr:nvGraphicFramePr>
        <xdr:cNvPr id="2" name="Chart 1">
          <a:extLst>
            <a:ext uri="{FF2B5EF4-FFF2-40B4-BE49-F238E27FC236}">
              <a16:creationId xmlns:a16="http://schemas.microsoft.com/office/drawing/2014/main" id="{5B559FB2-66CB-7577-48D5-52669748D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192794</xdr:colOff>
      <xdr:row>29</xdr:row>
      <xdr:rowOff>124857</xdr:rowOff>
    </xdr:from>
    <xdr:to>
      <xdr:col>13</xdr:col>
      <xdr:colOff>339686</xdr:colOff>
      <xdr:row>46</xdr:row>
      <xdr:rowOff>73444</xdr:rowOff>
    </xdr:to>
    <xdr:graphicFrame macro="">
      <xdr:nvGraphicFramePr>
        <xdr:cNvPr id="3" name="Chart 2">
          <a:extLst>
            <a:ext uri="{FF2B5EF4-FFF2-40B4-BE49-F238E27FC236}">
              <a16:creationId xmlns:a16="http://schemas.microsoft.com/office/drawing/2014/main" id="{F0E2EB49-DE69-9A2E-FB20-8FC8194A9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596747</xdr:colOff>
      <xdr:row>52</xdr:row>
      <xdr:rowOff>55084</xdr:rowOff>
    </xdr:from>
    <xdr:to>
      <xdr:col>12</xdr:col>
      <xdr:colOff>27542</xdr:colOff>
      <xdr:row>71</xdr:row>
      <xdr:rowOff>91807</xdr:rowOff>
    </xdr:to>
    <xdr:graphicFrame macro="">
      <xdr:nvGraphicFramePr>
        <xdr:cNvPr id="4" name="Chart 3">
          <a:extLst>
            <a:ext uri="{FF2B5EF4-FFF2-40B4-BE49-F238E27FC236}">
              <a16:creationId xmlns:a16="http://schemas.microsoft.com/office/drawing/2014/main" id="{BBE23E72-CE67-2CF0-42D8-93E38A1FE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771180</xdr:colOff>
      <xdr:row>71</xdr:row>
      <xdr:rowOff>78954</xdr:rowOff>
    </xdr:from>
    <xdr:to>
      <xdr:col>10</xdr:col>
      <xdr:colOff>247879</xdr:colOff>
      <xdr:row>86</xdr:row>
      <xdr:rowOff>67938</xdr:rowOff>
    </xdr:to>
    <xdr:graphicFrame macro="">
      <xdr:nvGraphicFramePr>
        <xdr:cNvPr id="6" name="Chart 5">
          <a:extLst>
            <a:ext uri="{FF2B5EF4-FFF2-40B4-BE49-F238E27FC236}">
              <a16:creationId xmlns:a16="http://schemas.microsoft.com/office/drawing/2014/main" id="{7F21DC78-B6C3-6BC5-5087-B9571F34C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66453</xdr:colOff>
      <xdr:row>104</xdr:row>
      <xdr:rowOff>161260</xdr:rowOff>
    </xdr:from>
    <xdr:to>
      <xdr:col>17</xdr:col>
      <xdr:colOff>336696</xdr:colOff>
      <xdr:row>119</xdr:row>
      <xdr:rowOff>113414</xdr:rowOff>
    </xdr:to>
    <xdr:graphicFrame macro="">
      <xdr:nvGraphicFramePr>
        <xdr:cNvPr id="8" name="Chart 7">
          <a:extLst>
            <a:ext uri="{FF2B5EF4-FFF2-40B4-BE49-F238E27FC236}">
              <a16:creationId xmlns:a16="http://schemas.microsoft.com/office/drawing/2014/main" id="{CD64EF40-5F47-587E-02EE-D7B71E841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234802</xdr:colOff>
      <xdr:row>237</xdr:row>
      <xdr:rowOff>85947</xdr:rowOff>
    </xdr:from>
    <xdr:to>
      <xdr:col>9</xdr:col>
      <xdr:colOff>305686</xdr:colOff>
      <xdr:row>252</xdr:row>
      <xdr:rowOff>38101</xdr:rowOff>
    </xdr:to>
    <xdr:graphicFrame macro="">
      <xdr:nvGraphicFramePr>
        <xdr:cNvPr id="9" name="Chart 8">
          <a:extLst>
            <a:ext uri="{FF2B5EF4-FFF2-40B4-BE49-F238E27FC236}">
              <a16:creationId xmlns:a16="http://schemas.microsoft.com/office/drawing/2014/main" id="{B97B24E8-8A52-33DE-1FB1-6EBDD0C71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534737</xdr:colOff>
      <xdr:row>20</xdr:row>
      <xdr:rowOff>171657</xdr:rowOff>
    </xdr:from>
    <xdr:to>
      <xdr:col>23</xdr:col>
      <xdr:colOff>357003</xdr:colOff>
      <xdr:row>31</xdr:row>
      <xdr:rowOff>66842</xdr:rowOff>
    </xdr:to>
    <xdr:graphicFrame macro="">
      <xdr:nvGraphicFramePr>
        <xdr:cNvPr id="2" name="Chart 1">
          <a:extLst>
            <a:ext uri="{FF2B5EF4-FFF2-40B4-BE49-F238E27FC236}">
              <a16:creationId xmlns:a16="http://schemas.microsoft.com/office/drawing/2014/main" id="{5812CE43-CC17-4D3F-A491-60896A6B0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558181</xdr:colOff>
      <xdr:row>7</xdr:row>
      <xdr:rowOff>162476</xdr:rowOff>
    </xdr:from>
    <xdr:to>
      <xdr:col>23</xdr:col>
      <xdr:colOff>200527</xdr:colOff>
      <xdr:row>20</xdr:row>
      <xdr:rowOff>74360</xdr:rowOff>
    </xdr:to>
    <xdr:graphicFrame macro="">
      <xdr:nvGraphicFramePr>
        <xdr:cNvPr id="4" name="Chart 3">
          <a:extLst>
            <a:ext uri="{FF2B5EF4-FFF2-40B4-BE49-F238E27FC236}">
              <a16:creationId xmlns:a16="http://schemas.microsoft.com/office/drawing/2014/main" id="{7EA28FD4-C529-46B0-A24F-A88D29A98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414422</xdr:colOff>
      <xdr:row>20</xdr:row>
      <xdr:rowOff>167115</xdr:rowOff>
    </xdr:from>
    <xdr:to>
      <xdr:col>32</xdr:col>
      <xdr:colOff>394259</xdr:colOff>
      <xdr:row>31</xdr:row>
      <xdr:rowOff>80211</xdr:rowOff>
    </xdr:to>
    <xdr:graphicFrame macro="">
      <xdr:nvGraphicFramePr>
        <xdr:cNvPr id="5" name="Chart 4">
          <a:extLst>
            <a:ext uri="{FF2B5EF4-FFF2-40B4-BE49-F238E27FC236}">
              <a16:creationId xmlns:a16="http://schemas.microsoft.com/office/drawing/2014/main" id="{8AC816BA-184F-4F5D-BB3D-D4F1126EE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307474</xdr:colOff>
      <xdr:row>7</xdr:row>
      <xdr:rowOff>146404</xdr:rowOff>
    </xdr:from>
    <xdr:to>
      <xdr:col>32</xdr:col>
      <xdr:colOff>419434</xdr:colOff>
      <xdr:row>20</xdr:row>
      <xdr:rowOff>83342</xdr:rowOff>
    </xdr:to>
    <xdr:graphicFrame macro="">
      <xdr:nvGraphicFramePr>
        <xdr:cNvPr id="6" name="Chart 5">
          <a:extLst>
            <a:ext uri="{FF2B5EF4-FFF2-40B4-BE49-F238E27FC236}">
              <a16:creationId xmlns:a16="http://schemas.microsoft.com/office/drawing/2014/main" id="{6121F574-51F6-4518-986A-C07D7D90D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558753</xdr:colOff>
      <xdr:row>7</xdr:row>
      <xdr:rowOff>149997</xdr:rowOff>
    </xdr:from>
    <xdr:to>
      <xdr:col>12</xdr:col>
      <xdr:colOff>494633</xdr:colOff>
      <xdr:row>20</xdr:row>
      <xdr:rowOff>93577</xdr:rowOff>
    </xdr:to>
    <xdr:graphicFrame macro="">
      <xdr:nvGraphicFramePr>
        <xdr:cNvPr id="7" name="Chart 6">
          <a:extLst>
            <a:ext uri="{FF2B5EF4-FFF2-40B4-BE49-F238E27FC236}">
              <a16:creationId xmlns:a16="http://schemas.microsoft.com/office/drawing/2014/main" id="{C48CC53D-395C-4AA0-A035-A651B3D5B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218350</xdr:colOff>
      <xdr:row>31</xdr:row>
      <xdr:rowOff>133256</xdr:rowOff>
    </xdr:from>
    <xdr:to>
      <xdr:col>26</xdr:col>
      <xdr:colOff>534736</xdr:colOff>
      <xdr:row>41</xdr:row>
      <xdr:rowOff>183975</xdr:rowOff>
    </xdr:to>
    <xdr:graphicFrame macro="">
      <xdr:nvGraphicFramePr>
        <xdr:cNvPr id="8" name="Chart 7">
          <a:extLst>
            <a:ext uri="{FF2B5EF4-FFF2-40B4-BE49-F238E27FC236}">
              <a16:creationId xmlns:a16="http://schemas.microsoft.com/office/drawing/2014/main" id="{378DD69E-0926-465B-B59F-BCA1AFF86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574902</xdr:colOff>
      <xdr:row>31</xdr:row>
      <xdr:rowOff>147765</xdr:rowOff>
    </xdr:from>
    <xdr:to>
      <xdr:col>15</xdr:col>
      <xdr:colOff>106946</xdr:colOff>
      <xdr:row>42</xdr:row>
      <xdr:rowOff>13404</xdr:rowOff>
    </xdr:to>
    <xdr:graphicFrame macro="">
      <xdr:nvGraphicFramePr>
        <xdr:cNvPr id="9" name="Chart 8">
          <a:extLst>
            <a:ext uri="{FF2B5EF4-FFF2-40B4-BE49-F238E27FC236}">
              <a16:creationId xmlns:a16="http://schemas.microsoft.com/office/drawing/2014/main" id="{1F4B0EA6-70C1-4635-9795-61AC97D4A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551129</xdr:colOff>
      <xdr:row>20</xdr:row>
      <xdr:rowOff>135597</xdr:rowOff>
    </xdr:from>
    <xdr:to>
      <xdr:col>13</xdr:col>
      <xdr:colOff>467895</xdr:colOff>
      <xdr:row>31</xdr:row>
      <xdr:rowOff>82830</xdr:rowOff>
    </xdr:to>
    <xdr:graphicFrame macro="">
      <xdr:nvGraphicFramePr>
        <xdr:cNvPr id="10" name="Chart 9">
          <a:extLst>
            <a:ext uri="{FF2B5EF4-FFF2-40B4-BE49-F238E27FC236}">
              <a16:creationId xmlns:a16="http://schemas.microsoft.com/office/drawing/2014/main" id="{A19C279F-A128-4747-8966-826026D54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10960</xdr:colOff>
      <xdr:row>1</xdr:row>
      <xdr:rowOff>39168</xdr:rowOff>
    </xdr:from>
    <xdr:to>
      <xdr:col>3</xdr:col>
      <xdr:colOff>494631</xdr:colOff>
      <xdr:row>14</xdr:row>
      <xdr:rowOff>0</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638792AD-406A-1AAA-C06A-6873EB17202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962" y="631836"/>
              <a:ext cx="1659794" cy="2267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66841</xdr:rowOff>
    </xdr:from>
    <xdr:to>
      <xdr:col>3</xdr:col>
      <xdr:colOff>481263</xdr:colOff>
      <xdr:row>25</xdr:row>
      <xdr:rowOff>133684</xdr:rowOff>
    </xdr:to>
    <mc:AlternateContent xmlns:mc="http://schemas.openxmlformats.org/markup-compatibility/2006">
      <mc:Choice xmlns:a14="http://schemas.microsoft.com/office/drawing/2010/main" Requires="a14">
        <xdr:graphicFrame macro="">
          <xdr:nvGraphicFramePr>
            <xdr:cNvPr id="13" name="Age">
              <a:extLst>
                <a:ext uri="{FF2B5EF4-FFF2-40B4-BE49-F238E27FC236}">
                  <a16:creationId xmlns:a16="http://schemas.microsoft.com/office/drawing/2014/main" id="{A0F4CD30-36A5-D375-5C0B-353EAFD5DDE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3088104"/>
              <a:ext cx="2326105" cy="212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173788</xdr:rowOff>
    </xdr:from>
    <xdr:to>
      <xdr:col>3</xdr:col>
      <xdr:colOff>494632</xdr:colOff>
      <xdr:row>41</xdr:row>
      <xdr:rowOff>173790</xdr:rowOff>
    </xdr:to>
    <mc:AlternateContent xmlns:mc="http://schemas.openxmlformats.org/markup-compatibility/2006">
      <mc:Choice xmlns:a14="http://schemas.microsoft.com/office/drawing/2010/main" Requires="a14">
        <xdr:graphicFrame macro="">
          <xdr:nvGraphicFramePr>
            <xdr:cNvPr id="14" name="Years (Date)">
              <a:extLst>
                <a:ext uri="{FF2B5EF4-FFF2-40B4-BE49-F238E27FC236}">
                  <a16:creationId xmlns:a16="http://schemas.microsoft.com/office/drawing/2014/main" id="{4864F111-7452-0349-9CC7-85A8019B70E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0" y="5253788"/>
              <a:ext cx="2339474" cy="2994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569087</xdr:colOff>
      <xdr:row>1</xdr:row>
      <xdr:rowOff>97174</xdr:rowOff>
    </xdr:from>
    <xdr:to>
      <xdr:col>11</xdr:col>
      <xdr:colOff>66842</xdr:colOff>
      <xdr:row>7</xdr:row>
      <xdr:rowOff>77165</xdr:rowOff>
    </xdr:to>
    <xdr:sp macro="" textlink="">
      <xdr:nvSpPr>
        <xdr:cNvPr id="28" name="Rectangle: Rounded Corners 27">
          <a:extLst>
            <a:ext uri="{FF2B5EF4-FFF2-40B4-BE49-F238E27FC236}">
              <a16:creationId xmlns:a16="http://schemas.microsoft.com/office/drawing/2014/main" id="{E91770B7-C725-4E70-ABF2-F5541B270918}"/>
            </a:ext>
          </a:extLst>
        </xdr:cNvPr>
        <xdr:cNvSpPr/>
      </xdr:nvSpPr>
      <xdr:spPr>
        <a:xfrm>
          <a:off x="2413929" y="685385"/>
          <a:ext cx="4417334" cy="1102938"/>
        </a:xfrm>
        <a:prstGeom prst="round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50800" dist="38100" dir="18900000" algn="b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546335</xdr:colOff>
      <xdr:row>1</xdr:row>
      <xdr:rowOff>86201</xdr:rowOff>
    </xdr:from>
    <xdr:ext cx="2145587" cy="468013"/>
    <xdr:sp macro="" textlink="">
      <xdr:nvSpPr>
        <xdr:cNvPr id="29" name="TextBox 28">
          <a:extLst>
            <a:ext uri="{FF2B5EF4-FFF2-40B4-BE49-F238E27FC236}">
              <a16:creationId xmlns:a16="http://schemas.microsoft.com/office/drawing/2014/main" id="{2D7F4E8B-AD58-8E8F-EE32-94100E92C391}"/>
            </a:ext>
          </a:extLst>
        </xdr:cNvPr>
        <xdr:cNvSpPr txBox="1"/>
      </xdr:nvSpPr>
      <xdr:spPr>
        <a:xfrm>
          <a:off x="3621072" y="674412"/>
          <a:ext cx="214558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0">
              <a:solidFill>
                <a:srgbClr val="F1EEF7"/>
              </a:solidFill>
              <a:latin typeface="Aptos" panose="020B0004020202020204" pitchFamily="34" charset="0"/>
            </a:rPr>
            <a:t>Total Incidents</a:t>
          </a:r>
        </a:p>
      </xdr:txBody>
    </xdr:sp>
    <xdr:clientData/>
  </xdr:oneCellAnchor>
  <xdr:oneCellAnchor>
    <xdr:from>
      <xdr:col>9</xdr:col>
      <xdr:colOff>36871</xdr:colOff>
      <xdr:row>12</xdr:row>
      <xdr:rowOff>24580</xdr:rowOff>
    </xdr:from>
    <xdr:ext cx="184731" cy="264560"/>
    <xdr:sp macro="" textlink="">
      <xdr:nvSpPr>
        <xdr:cNvPr id="30" name="TextBox 29">
          <a:extLst>
            <a:ext uri="{FF2B5EF4-FFF2-40B4-BE49-F238E27FC236}">
              <a16:creationId xmlns:a16="http://schemas.microsoft.com/office/drawing/2014/main" id="{24ADA71C-5ABC-B745-41AF-4AB09187D650}"/>
            </a:ext>
          </a:extLst>
        </xdr:cNvPr>
        <xdr:cNvSpPr txBox="1"/>
      </xdr:nvSpPr>
      <xdr:spPr>
        <a:xfrm>
          <a:off x="5567516" y="26792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548686</xdr:colOff>
      <xdr:row>2</xdr:row>
      <xdr:rowOff>180278</xdr:rowOff>
    </xdr:from>
    <xdr:ext cx="1224694" cy="718466"/>
    <xdr:sp macro="" textlink="'Shark Attack Records'!P2">
      <xdr:nvSpPr>
        <xdr:cNvPr id="31" name="TextBox 30">
          <a:extLst>
            <a:ext uri="{FF2B5EF4-FFF2-40B4-BE49-F238E27FC236}">
              <a16:creationId xmlns:a16="http://schemas.microsoft.com/office/drawing/2014/main" id="{9A74C8BD-17C4-FF4B-E642-500BCDBCFED0}"/>
            </a:ext>
          </a:extLst>
        </xdr:cNvPr>
        <xdr:cNvSpPr txBox="1"/>
      </xdr:nvSpPr>
      <xdr:spPr>
        <a:xfrm>
          <a:off x="3623423" y="955646"/>
          <a:ext cx="122469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014DA96-BA17-4FE1-AB7F-299BD168236B}" type="TxLink">
            <a:rPr lang="en-US" sz="4000" b="1" i="0" u="none" strike="noStrike">
              <a:solidFill>
                <a:schemeClr val="bg1"/>
              </a:solidFill>
              <a:latin typeface="Calibri"/>
              <a:ea typeface="Calibri"/>
              <a:cs typeface="Calibri"/>
            </a:rPr>
            <a:pPr/>
            <a:t>5292</a:t>
          </a:fld>
          <a:endParaRPr lang="en-IN" sz="4000" b="1">
            <a:solidFill>
              <a:schemeClr val="bg1"/>
            </a:solidFill>
          </a:endParaRPr>
        </a:p>
      </xdr:txBody>
    </xdr:sp>
    <xdr:clientData/>
  </xdr:oneCellAnchor>
  <xdr:twoCellAnchor editAs="oneCell">
    <xdr:from>
      <xdr:col>4</xdr:col>
      <xdr:colOff>563192</xdr:colOff>
      <xdr:row>1</xdr:row>
      <xdr:rowOff>56319</xdr:rowOff>
    </xdr:from>
    <xdr:to>
      <xdr:col>5</xdr:col>
      <xdr:colOff>492094</xdr:colOff>
      <xdr:row>4</xdr:row>
      <xdr:rowOff>26073</xdr:rowOff>
    </xdr:to>
    <xdr:pic>
      <xdr:nvPicPr>
        <xdr:cNvPr id="42" name="Graphic 41" descr="Fish with solid fill">
          <a:extLst>
            <a:ext uri="{FF2B5EF4-FFF2-40B4-BE49-F238E27FC236}">
              <a16:creationId xmlns:a16="http://schemas.microsoft.com/office/drawing/2014/main" id="{ECAE5B23-B35A-0DF9-1D89-2AF55E1A69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22981" y="644530"/>
          <a:ext cx="543850" cy="531227"/>
        </a:xfrm>
        <a:prstGeom prst="rect">
          <a:avLst/>
        </a:prstGeom>
      </xdr:spPr>
    </xdr:pic>
    <xdr:clientData/>
  </xdr:twoCellAnchor>
  <xdr:twoCellAnchor>
    <xdr:from>
      <xdr:col>11</xdr:col>
      <xdr:colOff>164320</xdr:colOff>
      <xdr:row>1</xdr:row>
      <xdr:rowOff>100001</xdr:rowOff>
    </xdr:from>
    <xdr:to>
      <xdr:col>18</xdr:col>
      <xdr:colOff>173789</xdr:colOff>
      <xdr:row>7</xdr:row>
      <xdr:rowOff>79992</xdr:rowOff>
    </xdr:to>
    <xdr:sp macro="" textlink="">
      <xdr:nvSpPr>
        <xdr:cNvPr id="17" name="Rectangle: Rounded Corners 16">
          <a:extLst>
            <a:ext uri="{FF2B5EF4-FFF2-40B4-BE49-F238E27FC236}">
              <a16:creationId xmlns:a16="http://schemas.microsoft.com/office/drawing/2014/main" id="{DFD88E7A-D851-42CF-BF50-E1F530CAE1AE}"/>
            </a:ext>
          </a:extLst>
        </xdr:cNvPr>
        <xdr:cNvSpPr/>
      </xdr:nvSpPr>
      <xdr:spPr>
        <a:xfrm>
          <a:off x="6928741" y="688212"/>
          <a:ext cx="4314101" cy="1102938"/>
        </a:xfrm>
        <a:prstGeom prst="round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50800" dist="38100" dir="18900000" algn="b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285414</xdr:colOff>
      <xdr:row>1</xdr:row>
      <xdr:rowOff>84704</xdr:rowOff>
    </xdr:from>
    <xdr:to>
      <xdr:col>25</xdr:col>
      <xdr:colOff>347579</xdr:colOff>
      <xdr:row>7</xdr:row>
      <xdr:rowOff>64695</xdr:rowOff>
    </xdr:to>
    <xdr:sp macro="" textlink="">
      <xdr:nvSpPr>
        <xdr:cNvPr id="18" name="Rectangle: Rounded Corners 17">
          <a:extLst>
            <a:ext uri="{FF2B5EF4-FFF2-40B4-BE49-F238E27FC236}">
              <a16:creationId xmlns:a16="http://schemas.microsoft.com/office/drawing/2014/main" id="{5A65CA5B-A148-45E6-A777-5CC522C10A0C}"/>
            </a:ext>
          </a:extLst>
        </xdr:cNvPr>
        <xdr:cNvSpPr/>
      </xdr:nvSpPr>
      <xdr:spPr>
        <a:xfrm>
          <a:off x="11354467" y="672915"/>
          <a:ext cx="4366796" cy="1102938"/>
        </a:xfrm>
        <a:prstGeom prst="round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50800" dist="38100" dir="18900000" algn="b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441157</xdr:colOff>
      <xdr:row>1</xdr:row>
      <xdr:rowOff>63483</xdr:rowOff>
    </xdr:from>
    <xdr:to>
      <xdr:col>32</xdr:col>
      <xdr:colOff>494630</xdr:colOff>
      <xdr:row>7</xdr:row>
      <xdr:rowOff>43474</xdr:rowOff>
    </xdr:to>
    <xdr:sp macro="" textlink="">
      <xdr:nvSpPr>
        <xdr:cNvPr id="19" name="Rectangle: Rounded Corners 18">
          <a:extLst>
            <a:ext uri="{FF2B5EF4-FFF2-40B4-BE49-F238E27FC236}">
              <a16:creationId xmlns:a16="http://schemas.microsoft.com/office/drawing/2014/main" id="{1D709E44-4298-47DC-9A8A-5F1B5B290830}"/>
            </a:ext>
          </a:extLst>
        </xdr:cNvPr>
        <xdr:cNvSpPr/>
      </xdr:nvSpPr>
      <xdr:spPr>
        <a:xfrm>
          <a:off x="15814841" y="651694"/>
          <a:ext cx="4358105" cy="1102938"/>
        </a:xfrm>
        <a:prstGeom prst="round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a:outerShdw blurRad="50800" dist="38100" dir="18900000" algn="bl" rotWithShape="0">
            <a:prstClr val="black">
              <a:alpha val="40000"/>
            </a:prstClr>
          </a:outerShdw>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55503</xdr:colOff>
      <xdr:row>1</xdr:row>
      <xdr:rowOff>108301</xdr:rowOff>
    </xdr:from>
    <xdr:to>
      <xdr:col>12</xdr:col>
      <xdr:colOff>532368</xdr:colOff>
      <xdr:row>4</xdr:row>
      <xdr:rowOff>13367</xdr:rowOff>
    </xdr:to>
    <xdr:pic>
      <xdr:nvPicPr>
        <xdr:cNvPr id="12" name="Graphic 11" descr="Skull with solid fill">
          <a:extLst>
            <a:ext uri="{FF2B5EF4-FFF2-40B4-BE49-F238E27FC236}">
              <a16:creationId xmlns:a16="http://schemas.microsoft.com/office/drawing/2014/main" id="{4E7A772C-E4DA-B941-C288-A9725E96741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434871" y="696512"/>
          <a:ext cx="476865" cy="466539"/>
        </a:xfrm>
        <a:prstGeom prst="rect">
          <a:avLst/>
        </a:prstGeom>
      </xdr:spPr>
    </xdr:pic>
    <xdr:clientData/>
  </xdr:twoCellAnchor>
  <xdr:oneCellAnchor>
    <xdr:from>
      <xdr:col>12</xdr:col>
      <xdr:colOff>475510</xdr:colOff>
      <xdr:row>1</xdr:row>
      <xdr:rowOff>58550</xdr:rowOff>
    </xdr:from>
    <xdr:ext cx="2137252" cy="468013"/>
    <xdr:sp macro="" textlink="">
      <xdr:nvSpPr>
        <xdr:cNvPr id="15" name="TextBox 14">
          <a:extLst>
            <a:ext uri="{FF2B5EF4-FFF2-40B4-BE49-F238E27FC236}">
              <a16:creationId xmlns:a16="http://schemas.microsoft.com/office/drawing/2014/main" id="{38011C77-2F01-0FC4-7B86-D18440C1B3D2}"/>
            </a:ext>
          </a:extLst>
        </xdr:cNvPr>
        <xdr:cNvSpPr txBox="1"/>
      </xdr:nvSpPr>
      <xdr:spPr>
        <a:xfrm>
          <a:off x="7854878" y="646761"/>
          <a:ext cx="213725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solidFill>
                <a:schemeClr val="bg1"/>
              </a:solidFill>
              <a:latin typeface="Aptos" panose="020B0004020202020204" pitchFamily="34" charset="0"/>
            </a:rPr>
            <a:t>Fatal</a:t>
          </a:r>
          <a:r>
            <a:rPr lang="en-IN" sz="1600">
              <a:solidFill>
                <a:schemeClr val="bg1"/>
              </a:solidFill>
            </a:rPr>
            <a:t> </a:t>
          </a:r>
          <a:r>
            <a:rPr lang="en-IN" sz="2400">
              <a:solidFill>
                <a:schemeClr val="bg1"/>
              </a:solidFill>
              <a:latin typeface="Aptos" panose="020B0004020202020204" pitchFamily="34" charset="0"/>
            </a:rPr>
            <a:t>Incidents</a:t>
          </a:r>
          <a:endParaRPr lang="en-IN" sz="1600">
            <a:solidFill>
              <a:schemeClr val="bg1"/>
            </a:solidFill>
            <a:latin typeface="Aptos" panose="020B0004020202020204" pitchFamily="34" charset="0"/>
          </a:endParaRPr>
        </a:p>
      </xdr:txBody>
    </xdr:sp>
    <xdr:clientData/>
  </xdr:oneCellAnchor>
  <xdr:oneCellAnchor>
    <xdr:from>
      <xdr:col>12</xdr:col>
      <xdr:colOff>481433</xdr:colOff>
      <xdr:row>2</xdr:row>
      <xdr:rowOff>173619</xdr:rowOff>
    </xdr:from>
    <xdr:ext cx="1224694" cy="718466"/>
    <xdr:sp macro="" textlink="'Shark Attack Records'!P3">
      <xdr:nvSpPr>
        <xdr:cNvPr id="16" name="TextBox 15">
          <a:extLst>
            <a:ext uri="{FF2B5EF4-FFF2-40B4-BE49-F238E27FC236}">
              <a16:creationId xmlns:a16="http://schemas.microsoft.com/office/drawing/2014/main" id="{F45A750A-4F64-DC2A-43BF-80CE073B10FC}"/>
            </a:ext>
          </a:extLst>
        </xdr:cNvPr>
        <xdr:cNvSpPr txBox="1"/>
      </xdr:nvSpPr>
      <xdr:spPr>
        <a:xfrm>
          <a:off x="7860801" y="948987"/>
          <a:ext cx="122469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8BC0EA4-DB3D-4F45-90C1-E8478914807E}" type="TxLink">
            <a:rPr lang="en-US" sz="4000" b="1" i="0" u="none" strike="noStrike">
              <a:solidFill>
                <a:schemeClr val="bg1"/>
              </a:solidFill>
              <a:latin typeface="Calibri"/>
              <a:ea typeface="Calibri"/>
              <a:cs typeface="Calibri"/>
            </a:rPr>
            <a:t>1221</a:t>
          </a:fld>
          <a:endParaRPr lang="en-IN" sz="4000" b="1">
            <a:solidFill>
              <a:schemeClr val="bg1"/>
            </a:solidFill>
          </a:endParaRPr>
        </a:p>
      </xdr:txBody>
    </xdr:sp>
    <xdr:clientData/>
  </xdr:oneCellAnchor>
  <xdr:oneCellAnchor>
    <xdr:from>
      <xdr:col>20</xdr:col>
      <xdr:colOff>550644</xdr:colOff>
      <xdr:row>1</xdr:row>
      <xdr:rowOff>39260</xdr:rowOff>
    </xdr:from>
    <xdr:ext cx="1388970" cy="468013"/>
    <xdr:sp macro="" textlink="">
      <xdr:nvSpPr>
        <xdr:cNvPr id="20" name="TextBox 19">
          <a:extLst>
            <a:ext uri="{FF2B5EF4-FFF2-40B4-BE49-F238E27FC236}">
              <a16:creationId xmlns:a16="http://schemas.microsoft.com/office/drawing/2014/main" id="{B407970F-EE94-B1CD-6D0D-7E19465BC171}"/>
            </a:ext>
          </a:extLst>
        </xdr:cNvPr>
        <xdr:cNvSpPr txBox="1"/>
      </xdr:nvSpPr>
      <xdr:spPr>
        <a:xfrm>
          <a:off x="12849591" y="627471"/>
          <a:ext cx="138897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0">
              <a:solidFill>
                <a:schemeClr val="bg1"/>
              </a:solidFill>
            </a:rPr>
            <a:t>Countries</a:t>
          </a:r>
        </a:p>
      </xdr:txBody>
    </xdr:sp>
    <xdr:clientData/>
  </xdr:oneCellAnchor>
  <xdr:twoCellAnchor editAs="oneCell">
    <xdr:from>
      <xdr:col>20</xdr:col>
      <xdr:colOff>129963</xdr:colOff>
      <xdr:row>1</xdr:row>
      <xdr:rowOff>112025</xdr:rowOff>
    </xdr:from>
    <xdr:to>
      <xdr:col>20</xdr:col>
      <xdr:colOff>583305</xdr:colOff>
      <xdr:row>4</xdr:row>
      <xdr:rowOff>5924</xdr:rowOff>
    </xdr:to>
    <xdr:pic>
      <xdr:nvPicPr>
        <xdr:cNvPr id="22" name="Graphic 21" descr="Earth Globe - Asia with solid fill">
          <a:extLst>
            <a:ext uri="{FF2B5EF4-FFF2-40B4-BE49-F238E27FC236}">
              <a16:creationId xmlns:a16="http://schemas.microsoft.com/office/drawing/2014/main" id="{9EF7F6CE-9377-B1CE-1F12-95338CB56DC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428910" y="700236"/>
          <a:ext cx="453342" cy="455372"/>
        </a:xfrm>
        <a:prstGeom prst="rect">
          <a:avLst/>
        </a:prstGeom>
      </xdr:spPr>
    </xdr:pic>
    <xdr:clientData/>
  </xdr:twoCellAnchor>
  <xdr:oneCellAnchor>
    <xdr:from>
      <xdr:col>20</xdr:col>
      <xdr:colOff>577380</xdr:colOff>
      <xdr:row>2</xdr:row>
      <xdr:rowOff>167698</xdr:rowOff>
    </xdr:from>
    <xdr:ext cx="964688" cy="718466"/>
    <xdr:sp macro="" textlink="'Shark Attack Records'!P4">
      <xdr:nvSpPr>
        <xdr:cNvPr id="23" name="TextBox 22">
          <a:extLst>
            <a:ext uri="{FF2B5EF4-FFF2-40B4-BE49-F238E27FC236}">
              <a16:creationId xmlns:a16="http://schemas.microsoft.com/office/drawing/2014/main" id="{24A8B349-A1AF-693A-2277-A3FA07C342B6}"/>
            </a:ext>
          </a:extLst>
        </xdr:cNvPr>
        <xdr:cNvSpPr txBox="1"/>
      </xdr:nvSpPr>
      <xdr:spPr>
        <a:xfrm>
          <a:off x="12876327" y="943066"/>
          <a:ext cx="964688"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D890931-C5BB-4D1B-B70D-B2364F31165C}" type="TxLink">
            <a:rPr lang="en-US" sz="4000" b="1" i="0" u="none" strike="noStrike">
              <a:solidFill>
                <a:schemeClr val="bg1"/>
              </a:solidFill>
              <a:latin typeface="Calibri"/>
              <a:ea typeface="Calibri"/>
              <a:cs typeface="Calibri"/>
            </a:rPr>
            <a:t>167</a:t>
          </a:fld>
          <a:endParaRPr lang="en-IN" sz="4000" b="1">
            <a:solidFill>
              <a:schemeClr val="bg1"/>
            </a:solidFill>
          </a:endParaRPr>
        </a:p>
      </xdr:txBody>
    </xdr:sp>
    <xdr:clientData/>
  </xdr:oneCellAnchor>
  <xdr:oneCellAnchor>
    <xdr:from>
      <xdr:col>28</xdr:col>
      <xdr:colOff>147053</xdr:colOff>
      <xdr:row>1</xdr:row>
      <xdr:rowOff>71919</xdr:rowOff>
    </xdr:from>
    <xdr:ext cx="1839030" cy="468013"/>
    <xdr:sp macro="" textlink="">
      <xdr:nvSpPr>
        <xdr:cNvPr id="24" name="TextBox 23">
          <a:extLst>
            <a:ext uri="{FF2B5EF4-FFF2-40B4-BE49-F238E27FC236}">
              <a16:creationId xmlns:a16="http://schemas.microsoft.com/office/drawing/2014/main" id="{C0A8EBC5-0E1F-686D-E259-2D52BEFC3947}"/>
            </a:ext>
          </a:extLst>
        </xdr:cNvPr>
        <xdr:cNvSpPr txBox="1"/>
      </xdr:nvSpPr>
      <xdr:spPr>
        <a:xfrm>
          <a:off x="17365579" y="660130"/>
          <a:ext cx="183903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solidFill>
                <a:schemeClr val="bg1"/>
              </a:solidFill>
              <a:latin typeface="Aptos" panose="020B0004020202020204" pitchFamily="34" charset="0"/>
            </a:rPr>
            <a:t>Fatality Rate</a:t>
          </a:r>
        </a:p>
      </xdr:txBody>
    </xdr:sp>
    <xdr:clientData/>
  </xdr:oneCellAnchor>
  <xdr:twoCellAnchor editAs="oneCell">
    <xdr:from>
      <xdr:col>27</xdr:col>
      <xdr:colOff>276168</xdr:colOff>
      <xdr:row>1</xdr:row>
      <xdr:rowOff>83088</xdr:rowOff>
    </xdr:from>
    <xdr:to>
      <xdr:col>28</xdr:col>
      <xdr:colOff>153144</xdr:colOff>
      <xdr:row>4</xdr:row>
      <xdr:rowOff>15568</xdr:rowOff>
    </xdr:to>
    <xdr:pic>
      <xdr:nvPicPr>
        <xdr:cNvPr id="26" name="Graphic 25" descr="Bar chart with solid fill">
          <a:extLst>
            <a:ext uri="{FF2B5EF4-FFF2-40B4-BE49-F238E27FC236}">
              <a16:creationId xmlns:a16="http://schemas.microsoft.com/office/drawing/2014/main" id="{D19C87E0-9891-D117-2CE5-76A65294253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879747" y="671299"/>
          <a:ext cx="491923" cy="493953"/>
        </a:xfrm>
        <a:prstGeom prst="rect">
          <a:avLst/>
        </a:prstGeom>
      </xdr:spPr>
    </xdr:pic>
    <xdr:clientData/>
  </xdr:twoCellAnchor>
  <xdr:oneCellAnchor>
    <xdr:from>
      <xdr:col>28</xdr:col>
      <xdr:colOff>166344</xdr:colOff>
      <xdr:row>2</xdr:row>
      <xdr:rowOff>129962</xdr:rowOff>
    </xdr:from>
    <xdr:ext cx="1071384" cy="718466"/>
    <xdr:sp macro="" textlink="'Shark Attack Records'!P5">
      <xdr:nvSpPr>
        <xdr:cNvPr id="27" name="TextBox 26">
          <a:extLst>
            <a:ext uri="{FF2B5EF4-FFF2-40B4-BE49-F238E27FC236}">
              <a16:creationId xmlns:a16="http://schemas.microsoft.com/office/drawing/2014/main" id="{ED70D16E-B1E5-3B36-B4E6-5A2F2FC2B835}"/>
            </a:ext>
          </a:extLst>
        </xdr:cNvPr>
        <xdr:cNvSpPr txBox="1"/>
      </xdr:nvSpPr>
      <xdr:spPr>
        <a:xfrm>
          <a:off x="17384870" y="905330"/>
          <a:ext cx="1071384"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C0DA215-83B9-4225-A932-3E46EE465561}" type="TxLink">
            <a:rPr lang="en-US" sz="4000" b="1" i="0" u="none" strike="noStrike">
              <a:solidFill>
                <a:schemeClr val="bg1"/>
              </a:solidFill>
              <a:latin typeface="+mn-lt"/>
            </a:rPr>
            <a:t>23%</a:t>
          </a:fld>
          <a:endParaRPr lang="en-IN" sz="4800" b="1">
            <a:solidFill>
              <a:schemeClr val="bg1"/>
            </a:solidFill>
            <a:latin typeface="+mn-l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u Rawat" refreshedDate="46306.979035648146" createdVersion="8" refreshedVersion="8" minRefreshableVersion="3" recordCount="5292" xr:uid="{1A869892-7175-480C-8FFD-CF9F7ECE49EC}">
  <cacheSource type="worksheet">
    <worksheetSource ref="A1:N5293" sheet="Shark Attack Records"/>
  </cacheSource>
  <cacheFields count="17">
    <cacheField name="Case Number" numFmtId="0">
      <sharedItems count="5277">
        <s v="1900.01.28"/>
        <s v="1900.07.00"/>
        <s v="1900.07.14"/>
        <s v="1900.07.31"/>
        <s v="1900.08.21"/>
        <s v="1900.09.05"/>
        <s v="1900.09.13"/>
        <s v="1900.09.15"/>
        <s v="1900.10.27"/>
        <s v="1900.11.14"/>
        <s v="1900.12.27"/>
        <s v="1901.01.30"/>
        <s v="1901.06.24"/>
        <s v="1901.06.29.R"/>
        <s v="1901.07.17"/>
        <s v="1901.07.30"/>
        <s v="1901.09.23.R"/>
        <s v="1901.10.00"/>
        <s v="1901.12.01"/>
        <s v="1902.01.19"/>
        <s v="1902.01.19.R"/>
        <s v="1902.01.25.R"/>
        <s v="1902.02.22.R"/>
        <s v="1902.04.00"/>
        <s v="1902.06.00"/>
        <s v="1902.06.02"/>
        <s v="1902.07.06"/>
        <s v="1902.07.15"/>
        <s v="1902.08.08"/>
        <s v="1902.08.24.R"/>
        <s v="1902.08.28.R"/>
        <s v="1902.11.01.R"/>
        <s v="1902.11.10"/>
        <s v="1902.12.22.R"/>
        <s v="1903.01.10"/>
        <s v="1903.03.12"/>
        <s v="1903.03.20.R"/>
        <s v="1903.05.04"/>
        <s v="1903.06.21"/>
        <s v="1903.07.00"/>
        <s v="1903.09.16.R"/>
        <s v="1903.10.04"/>
        <s v="1904.01.23"/>
        <s v="1904.02.04"/>
        <s v="1904.02.07"/>
        <s v="1555.00.00"/>
        <s v="1595.00.00"/>
        <s v="1642.00.00"/>
        <s v="1904.07.01.R"/>
        <s v="1904.07.27"/>
        <s v="1904.07.28"/>
        <s v="1904.08.00"/>
        <s v="1904.09.00"/>
        <s v="1733.00.00"/>
        <s v="1904.10.11.R"/>
        <s v="1748.00.00"/>
        <s v="1749.00.00"/>
        <s v="1755.00.00"/>
        <s v="1758.00.00"/>
        <s v="1764.00.00"/>
        <s v="1767.00.00"/>
        <s v="1904.11.02"/>
        <s v="1776.00.00.b"/>
        <s v="1779.00.00"/>
        <s v="1791.00.00"/>
        <s v="1800.00.00"/>
        <s v="1827.00.00"/>
        <s v="1905.01.01"/>
        <s v="1828.00.00"/>
        <s v="1829.00.00"/>
        <s v="1842.00.00.b"/>
        <s v="1842.00.00.a"/>
        <s v="1844.00.00"/>
        <s v="1847.00.00.b"/>
        <s v="1850.00.00"/>
        <s v="1851.00.00"/>
        <s v="1852.00.00"/>
        <s v="1853.00.00.d"/>
        <s v="1853.00.00.b"/>
        <s v="1862.00.00.a"/>
        <s v="1864.00.00"/>
        <s v="1865.00.00"/>
        <s v="1867.00.00"/>
        <s v="1905.02.10"/>
        <s v="1871.00.00.c"/>
        <s v="1874.00.00"/>
        <s v="1876.00.00.d"/>
        <s v="1876.00.00.c"/>
        <s v="1876.00.00.b"/>
        <s v="1876.00.00.a"/>
        <s v="1878.00.00"/>
        <s v="1879.00.00"/>
        <s v="1880.00.00.a"/>
        <s v="1881.00.00.b"/>
        <s v="1882.00.00.b"/>
        <s v="1882.00.00.a"/>
        <s v="1883.00.00.d"/>
        <s v="1883.00.00.b"/>
        <s v="1883.00.00.a"/>
        <s v="1886.00.00"/>
        <s v="1887.00.00"/>
        <s v="1888.00.00"/>
        <s v="1890.00.00.e"/>
        <s v="1890.00.00.d"/>
        <s v="1890.00.00.c"/>
        <s v="1890.00.00.b"/>
        <s v="1892.00.00"/>
        <s v="1893.00.00"/>
        <s v="1895.00.00.b"/>
        <s v="1896.00.00.a"/>
        <s v="1896.00.00.b"/>
        <s v="1897.00.00.b"/>
        <s v="1897.00.00.a"/>
        <s v="1898.00.00.f"/>
        <s v="1898.00.00.d"/>
        <s v="1898.00.00.c"/>
        <s v="1898.00.00 g"/>
        <s v="1899.00.00.b"/>
        <s v="1904.00.00.c"/>
        <s v="1904.00.00.b"/>
        <s v="1904.00.00.a"/>
        <s v="1905.00.00"/>
        <s v="1907.00.00.b"/>
        <s v="1907.00.00.a"/>
        <s v="1909.00.00"/>
        <s v="1910.00.00.b"/>
        <s v="1910.00.00.a"/>
        <s v="1911.00.00.b"/>
        <s v="1905.03.25"/>
        <s v="1905.03.26"/>
        <s v="1912.00.00"/>
        <s v="1913.00.00.d"/>
        <s v="1913.00.00.c"/>
        <s v="1913.00.00.a"/>
        <s v="1914.00.00"/>
        <s v="1917.00.00"/>
        <s v="1918.00.00"/>
        <s v="1919.00.00"/>
        <s v="1920.00.00.a"/>
        <s v="1920.00.00.b"/>
        <s v="1905.04.06"/>
        <s v="1923.00.00.c"/>
        <s v="1923.00.00.a"/>
        <s v="1925.00.00"/>
        <s v="1926.00.00.c"/>
        <s v="1926.00.00.b"/>
        <s v="1926.00.00.a"/>
        <s v="1927.00.00.b"/>
        <s v="1927.00.00.a"/>
        <s v="1928.00.00"/>
        <s v="1929.00.00.a"/>
        <s v="1929.00.00.c"/>
        <s v="1929.00.00.b"/>
        <s v="1930.00.00.c"/>
        <s v="1930.09.12.R"/>
        <s v="1930.00.00.a"/>
        <s v="1931.00.00.b"/>
        <s v="1931.00.00.a"/>
        <s v="1932.00.00"/>
        <s v="1936.00.00"/>
        <s v="1937.02.02"/>
        <s v="1937.00.00"/>
        <s v="1938.00.00.b"/>
        <s v="1938.00.00.d"/>
        <s v="1938.00.00.c"/>
        <s v="1938.00.00.a"/>
        <s v="1939.00.00.c"/>
        <s v="1939.00.00.b"/>
        <s v="1939.00.00.a"/>
        <s v="1940.00.00.e"/>
        <s v="1940.00.00.d"/>
        <s v="1940.00.00.c"/>
        <s v="1940.00.00.b"/>
        <s v="1940.00.00.a"/>
        <s v="1941.00.00.c"/>
        <s v="1941.00.00.a"/>
        <s v="1941.00.00.h"/>
        <s v="1941.00.00.f"/>
        <s v="1941.00.00.e"/>
        <s v="1941.00.00.d"/>
        <s v="1941.00.00.b"/>
        <s v="1942.00.00.f"/>
        <s v="1942.00.00.k"/>
        <s v="1942.00.00.h"/>
        <s v="1942.00.00.g"/>
        <s v="1942.00.00.e"/>
        <s v="1942.00.00.d"/>
        <s v="1942.00.00.c"/>
        <s v="1942.00.00.b"/>
        <s v="1942.00.00.a"/>
        <s v="1943.00.00.d"/>
        <s v="1943.00.00.e"/>
        <s v="1943.00.00.a"/>
        <s v="1944.00.00.b"/>
        <s v="1944.00.00.a"/>
        <s v="1945.00.00.a"/>
        <s v="1945.00.00.b"/>
        <s v="1945.00.00.d"/>
        <s v="1945.00.00.c"/>
        <s v="1946.00.00.c"/>
        <s v="1946.00.00.b"/>
        <s v="1946.00.00.a"/>
        <s v="1948.00.00.c"/>
        <s v="1948.00.00.b"/>
        <s v="1948.00.00.a"/>
        <s v="1949.00.00.c"/>
        <s v="1949.00.00.f"/>
        <s v="1949.00.00.e"/>
        <s v="1949.00.00.d"/>
        <s v="1949.00.00.b"/>
        <s v="1949.00.00.a"/>
        <s v="1950.00.00.m"/>
        <s v="1950.00.00.l"/>
        <s v="1950.00.00.k"/>
        <s v="1950.00.00.h"/>
        <s v="1950.00.00.f"/>
        <s v="1950.00.00.d"/>
        <s v="1950.00.00.c"/>
        <s v="1951.00.00"/>
        <s v="1952.00.00.b"/>
        <s v="1952.00.00.d"/>
        <s v="1952.00.00.c"/>
        <s v="1952.00.00.a"/>
        <s v="1953.00.00.c"/>
        <s v="1953.00.00.b"/>
        <s v="1953.00.00.a"/>
        <s v="1954.00.00.a"/>
        <s v="1954.00.00.e"/>
        <s v="1954.00.00.d"/>
        <s v="1954.00.00.c"/>
        <s v="1954.00.00.b"/>
        <s v="1955.00.00.e"/>
        <s v="1955.00.00.f"/>
        <s v="1955.00.00.d"/>
        <s v="1955.00.00.c"/>
        <s v="1955.00.00.a"/>
        <s v="1956.00.00.d"/>
        <s v="1956.00.00.f"/>
        <s v="1956.00.00.h"/>
        <s v="1956.00.00.g"/>
        <s v="1956.00.00.e"/>
        <s v="1956.00.00.c"/>
        <s v="1956.00.00.b"/>
        <s v="1956.00.00.a"/>
        <s v="1957.00.00.g"/>
        <s v="1957.00.00.e"/>
        <s v="1957.00.00.i"/>
        <s v="1957.00.00.k"/>
        <s v="1957.00.00.j"/>
        <s v="1957.00.00.h"/>
        <s v="1957.00.00.f"/>
        <s v="1957.00.00.d"/>
        <s v="1957.00.00.b"/>
        <s v="1957.00.00.c"/>
        <s v="1957.00.00.a"/>
        <s v="1958.00.00.i"/>
        <s v="1958.00.00.h"/>
        <s v="1958.00.00.f"/>
        <s v="1958.00.00.e"/>
        <s v="1958.00.00.d"/>
        <s v="1958.00.00.c"/>
        <s v="1958.00.00.b"/>
        <s v="1959.00.00.e"/>
        <s v="1959.00.00.d"/>
        <s v="1959.00.00.c"/>
        <s v="1959.00.00.b"/>
        <s v="1959.00.00.a"/>
        <s v="1960.00.00.i"/>
        <s v="1960.00.00.d"/>
        <s v="1960.00.00.c"/>
        <s v="1960.00.00.j"/>
        <s v="1961.00.00.b"/>
        <s v="1961.00.00.e"/>
        <s v="1961.00.00.d"/>
        <s v="1961.00.00.a"/>
        <s v="1962.00.00.c"/>
        <s v="1963.00.00.a"/>
        <s v="1965.00.00.f"/>
        <s v="1965.00.00.b"/>
        <s v="1968.00.00.c"/>
        <s v="1968.00.00.b"/>
        <s v="1968.00.00.a"/>
        <s v="1905.05.22"/>
        <s v="1970.00.00.e"/>
        <s v="1971.00.00.c"/>
        <s v="1971.00.00.b"/>
        <s v="1971.00.00.a"/>
        <s v="1972.00.00.b"/>
        <s v="1972.00.00.a"/>
        <s v="1973.00.00.a"/>
        <s v="1973.00.00.c"/>
        <s v="1973.00.00.b"/>
        <s v="1974.00.00.a"/>
        <s v="1975.00.00.b"/>
        <s v="1975.00.00.a"/>
        <s v="1976.00.00.b"/>
        <s v="1978.00.00.b"/>
        <s v="1978.00.00.a"/>
        <s v="1979.00.00"/>
        <s v="1980.00.00.b"/>
        <s v="1981.00.00.b"/>
        <s v="1982.00.00.c"/>
        <s v="1982.00.00.b"/>
        <s v="1982.00.00.a"/>
        <s v="1983.00.00.c"/>
        <s v="1983.00.00.b"/>
        <s v="1984.00.00.b"/>
        <s v="1984.00.00.a"/>
        <s v="1985.00.00.f"/>
        <s v="1985.00.00.a"/>
        <s v="1986.00.00"/>
        <s v="1987.00.00.b"/>
        <s v="1987.00.00.a"/>
        <s v="1988.00.00.c"/>
        <s v="1989.00.00.b"/>
        <s v="1989.00.00.a"/>
        <s v="1990.00.00"/>
        <s v="1992.00.00"/>
        <s v="1995.00.00.e"/>
        <s v="1995.00.00.d"/>
        <s v="1995.00.00.c"/>
        <s v="1995.00.00.b"/>
        <s v="1996.00.00.b"/>
        <s v="1996.00.00.a"/>
        <s v="1998.00.00.c"/>
        <s v="1998.00.00.b"/>
        <s v="1998.00.00.a"/>
        <s v="1999.00.00.b"/>
        <s v="1999.00.00.a"/>
        <s v="2000.00.00"/>
        <s v="2004.00.00"/>
        <s v="1905.07.00"/>
        <s v="2014.00.00"/>
        <s v="1905.07.25.R"/>
        <s v="1905.07.29"/>
        <s v="1905.08.00.a"/>
        <s v="1905.08.00.b"/>
        <s v="1905.09.29"/>
        <s v="1905.11.17.R"/>
        <s v="1905.12.29"/>
        <s v="1905.12.31"/>
        <s v="1906.01.20"/>
        <s v="1906.01.28"/>
        <s v="1906.02.14.R"/>
        <s v="1906.04.02.R"/>
        <s v="1906.04.10.R.a &amp; b"/>
        <s v="1906.04.14"/>
        <s v="1906.04.16"/>
        <s v="1906.04.27.R"/>
        <s v="1906.07.00"/>
        <s v="1906.07.05.R"/>
        <s v="1906.08.04"/>
        <s v="1906.08.20"/>
        <s v="1906.09.00"/>
        <s v="1906.09.05.R"/>
        <s v="1906.09.27.R.b"/>
        <s v="1906.09.27.R.a"/>
        <s v="1906.10.10.d.R"/>
        <s v="1906.10.10.c.R"/>
        <s v="1906.10.10.b.R"/>
        <s v="1906.10.10.a.R"/>
        <s v="1906.11.16"/>
        <s v="1907.02.03"/>
        <s v="1907.02.05"/>
        <s v="1907.02.09"/>
        <s v="1907.03.07"/>
        <s v="1907.03.26"/>
        <s v="1907.04.20"/>
        <s v="1907.07.00"/>
        <s v="1907.07.04.R"/>
        <s v="1907.07.14.R"/>
        <s v="1907.08.08.R"/>
        <s v="1907.08.12.b..R"/>
        <s v="1907.08.12.a..R"/>
        <s v="1907.09.11"/>
        <s v="1907.09.18.R"/>
        <s v="1907.10.08"/>
        <s v="1907.10.12"/>
        <s v="1907.10.14"/>
        <s v="1907.10.16.R"/>
        <s v="1907.10.18.R"/>
        <s v="1907.12.21"/>
        <s v="1908.01.08"/>
        <s v="1908.05.10"/>
        <s v="1908.05.13"/>
        <s v="1908.06.02.R"/>
        <s v="1908.06.08"/>
        <s v="1908.06.18"/>
        <s v="1908.07.08.R"/>
        <s v="1908.07.18.R"/>
        <s v="1908.08.28.R"/>
        <s v="1908.09.05"/>
        <s v="1908.09.21"/>
        <s v="1908.12.16.R"/>
        <s v="1908.12.31"/>
        <s v="1909.01.00"/>
        <s v="1909.01.17"/>
        <s v="1909.03.06"/>
        <s v="1909.04.09.R"/>
        <s v="1909.04.10"/>
        <s v="1909.04.27.R"/>
        <s v="1909.06.18"/>
        <s v="1909.06.26.a.R"/>
        <s v="1909.06.26.b.R"/>
        <s v="1909.07.15"/>
        <s v="1909.07.24"/>
        <s v="1909.08.13"/>
        <s v="1909.09.04.R"/>
        <s v="1909.12.26.R"/>
        <s v="1909.12.05"/>
        <s v="1909.12.15.R"/>
        <s v="1910.01.26"/>
        <s v="1910.02.16"/>
        <s v="1910.03.00"/>
        <s v="1910.03.08"/>
        <s v="1910.03.31"/>
        <s v="1910.05.16.R"/>
        <s v="1910.06.08.R"/>
        <s v="1910.06.25.R"/>
        <s v="1910.11.24"/>
        <s v="1910.11.28"/>
        <s v="1910.12.23.R"/>
        <s v="1910.12.25.R"/>
        <s v="1911.01.04"/>
        <s v="1911.03.29.R"/>
        <s v="1911.04.08.R"/>
        <s v="1911.05.01.R"/>
        <s v="1911.05.01"/>
        <s v="1911.05.09"/>
        <s v="1911.07.16.R"/>
        <s v="1911.07.31.R"/>
        <s v="1911.09.17"/>
        <s v="1911.09.20"/>
        <s v="1911.09.23"/>
        <s v="1911.10.25"/>
        <s v="1911.10.26"/>
        <s v="1911.11.08"/>
        <s v="1912.01.01"/>
        <s v="1912.01.06"/>
        <s v="1912.01.13.R"/>
        <s v="1912.01.26"/>
        <s v="1912.02.03"/>
        <s v="1912.02.19"/>
        <s v="1912.02.22"/>
        <s v="1912.03.18"/>
        <s v="1912.05.04"/>
        <s v="ND-0115"/>
        <s v="1912.07.06.R"/>
        <s v="1912.07.23"/>
        <s v="1912.08.30"/>
        <s v="1913.01.00"/>
        <s v="1913.03.27"/>
        <s v="1913.05.02"/>
        <s v="1913.05.21"/>
        <s v="1913.07.12"/>
        <s v="ND.0012"/>
        <s v="1913.08.26.R"/>
        <s v="1913.08.27.R"/>
        <s v="1913.09.03"/>
        <s v="1913.09.21"/>
        <s v="1913.11.21"/>
        <s v="1913.11.27"/>
        <s v="1913.12.30.R"/>
        <s v="1914.01.17.R"/>
        <s v="1914.02.03"/>
        <s v="1914.02.09.R"/>
        <s v="1914.03.03"/>
        <s v="1914.03.14.R"/>
        <s v="1914.05.14"/>
        <s v="1914.05.31"/>
        <s v="1914.06.10"/>
        <s v="1914.06.12"/>
        <s v="1914.07.07"/>
        <s v="1914.07.09.R"/>
        <s v="1914.07.15.R"/>
        <s v="1914.09.09"/>
        <s v="1914.09.26.R"/>
        <s v="1914.10.17"/>
        <s v="1915.11.08"/>
        <s v="1914.12.04.R"/>
        <s v="1915.01.01"/>
        <s v="1915.01.13"/>
        <s v="1915.02.06"/>
        <s v="1915.03.29"/>
        <s v="1915.05.15.R"/>
        <s v="1915.07.06.a.R"/>
        <s v="1915.08.03"/>
        <s v="1915.11.10"/>
        <s v="1915.12.09.R"/>
        <s v="1916.03.19"/>
        <s v="1916.04.03"/>
        <s v="1916.04.25.R"/>
        <s v="1916.06.23"/>
        <s v="1916.06.24.R"/>
        <s v="1916.06.30"/>
        <s v="1916.07.01"/>
        <s v="1916.07.06"/>
        <s v="1916.07.07"/>
        <s v="1916.07.08"/>
        <s v="1916.07.11"/>
        <s v="1916.07.12.a"/>
        <s v="1916.07.12.c"/>
        <s v="1916.07.12.b"/>
        <s v="1916.07.13.b"/>
        <s v="1916.07.13"/>
        <s v="ND.0014"/>
        <s v="1916.07.26"/>
        <s v="1916.08.24"/>
        <s v="1916.10.11"/>
        <s v="1916.11.09"/>
        <s v="1916.11.10"/>
        <s v="1916.11.15"/>
        <s v="1916.12.08.b"/>
        <s v="1916.12.08.a"/>
        <s v="1916.12.30"/>
        <s v="1917.05.05"/>
        <s v="1917.05.31"/>
        <s v="1917.06.03"/>
        <s v="1917.07.15"/>
        <s v="1917.07.18"/>
        <s v="1917.09.00"/>
        <s v="1917.09.09"/>
        <s v="1917.09.21"/>
        <s v="1917.11.00"/>
        <s v="1917.12.15"/>
        <s v="1918.03.22"/>
        <s v="1918.09.19"/>
        <s v="1918.11.00.b"/>
        <s v="1918.11.00.a"/>
        <s v="1919.01.05"/>
        <s v="1919.01.09"/>
        <s v="1919.01.15"/>
        <s v="1919.01.17"/>
        <s v="1919.03.16"/>
        <s v="1919.04.06"/>
        <s v="1919.05.29"/>
        <s v="1919.08.10"/>
        <s v="1919.09.12"/>
        <s v="1919.11.18"/>
        <s v="1919.12.07"/>
        <s v="1919.12.30.R"/>
        <s v="1920.01.15"/>
        <s v="1920.01.24.R.b"/>
        <s v="1920.01.24.R.a"/>
        <s v="1920.02.03"/>
        <s v="1920.03.08"/>
        <s v="1920.06.27"/>
        <s v="1920.06.29"/>
        <s v="1920.07.05.R"/>
        <s v="1920.07.14"/>
        <s v="1920.11.04"/>
        <s v="1920.11.22"/>
        <s v="1920.11.29"/>
        <s v="1921.01.11.R"/>
        <s v="1921.08.22"/>
        <s v="1921.08.28"/>
        <s v="1921.09.00"/>
        <s v="1921.10.04"/>
        <s v="1921.10.12"/>
        <s v="1921.11.15.R"/>
        <s v="1921.11.27.b"/>
        <s v="1921.11.27.a"/>
        <s v="1921.12.11"/>
        <s v="1922.01.04"/>
        <s v="1922.01.13"/>
        <s v="1922.01.15"/>
        <s v="1922.01.28.R"/>
        <s v="1922.02.22.R"/>
        <s v="1922.02.04"/>
        <s v="1922.03.02"/>
        <s v="1922.03.13"/>
        <s v="1922.03.20"/>
        <s v="1922.04.26"/>
        <s v="1922.05.06"/>
        <s v="1922.05.24"/>
        <s v="1922.06.17"/>
        <s v="1922.07.19"/>
        <s v="1922.09.21.R"/>
        <s v="1922.09.26.R"/>
        <s v="1922.09.28"/>
        <s v="1922.09.29"/>
        <s v="1922.10.29"/>
        <s v="1922.12.05"/>
        <s v="1922.12.14"/>
        <s v="1923.01.13"/>
        <s v="1923.01.27.a"/>
        <s v="1923.01.27.b"/>
        <s v="1923.02.00"/>
        <s v="1923.03.18"/>
        <s v="1923.05.22"/>
        <s v="1923.05.23.R"/>
        <s v="1923.06.06"/>
        <s v="1923.06.16"/>
        <s v="1923.07.02.R"/>
        <s v="1923.08.08"/>
        <s v="1923.10.16"/>
        <s v="1923.10.17"/>
        <s v="1923.10.20"/>
        <s v="1923.11.02"/>
        <s v="1923.11.23"/>
        <s v="1923.12.02"/>
        <s v="1923.12.12"/>
        <s v="1924.01.19"/>
        <s v="1924.01.25"/>
        <s v="1924.01.29"/>
        <s v="1924.02.08"/>
        <s v="1924.02.13"/>
        <s v="1924.03.24"/>
        <s v="1924.03.28.R"/>
        <s v="1924.04.20"/>
        <s v="1924.04.22"/>
        <s v="1924.04.25"/>
        <s v="1924.06.18"/>
        <s v="1924.07.04"/>
        <s v="1924.07.14"/>
        <s v="1924.07.31"/>
        <s v="1924.10.18"/>
        <s v="1924.10.31.R"/>
        <s v="1924.11.21"/>
        <s v="1924.11.24"/>
        <s v="1924.11.25"/>
        <s v="1925.01.08"/>
        <s v="1925.01.27.R"/>
        <s v="1925.03.10"/>
        <s v="1925.03.12"/>
        <s v="1925.05.00"/>
        <s v="1925.06.15"/>
        <s v="1925.08.02"/>
        <s v="1925.09.03"/>
        <s v="1925.09.04"/>
        <s v="1925.11.00.b"/>
        <s v="1925.11.00.a"/>
        <s v="1925.11.22"/>
        <s v="1926.01.00"/>
        <s v="1926.01.26"/>
        <s v="1926.03.17"/>
        <s v="1926.04.07"/>
        <s v="1926.04.22"/>
        <s v="1926.05.18"/>
        <s v="1926.07.03"/>
        <s v="1926.07.08"/>
        <s v="1926.07.12"/>
        <s v="1926.07.23"/>
        <s v="1926.08.24"/>
        <s v="1926.09.06.R"/>
        <s v="1926.10.23.b"/>
        <s v="1926.10.23.a"/>
        <s v="1926.10.29.R"/>
        <s v="1926.11.17"/>
        <s v="1926.12.02.R"/>
        <s v="1927.01.03"/>
        <s v="1927.01.08.R"/>
        <s v="1927.01.20"/>
        <s v="1927.02.00"/>
        <s v="1927.02.09"/>
        <s v="1927.02.14"/>
        <s v="1927.03.01"/>
        <s v="1927.04.08"/>
        <s v="1927.04.10"/>
        <s v="1927.05.09.R"/>
        <s v="1927.05.29"/>
        <s v="1927.07.03"/>
        <s v="1927.10.00"/>
        <s v="1927.10.12"/>
        <s v="1927.10.25"/>
        <s v="1927.11.03"/>
        <s v="1927.12.28"/>
        <s v="1928.01.00"/>
        <s v="1928.01.02"/>
        <s v="1928.01.21.b"/>
        <s v="1928.01.27"/>
        <s v="1928.02.00.b"/>
        <s v="1928.02.00.a"/>
        <s v="1928.02.20"/>
        <s v="1928.03.28.R"/>
        <s v="1928.04.04"/>
        <s v="1928.04.06"/>
        <s v="1928.04.09"/>
        <s v="1928.04.14"/>
        <s v="1928.04.14.R"/>
        <s v="1928.05.17"/>
        <s v="1928.06.24.R"/>
        <s v="1928.07.00"/>
        <s v="1928.07.11"/>
        <s v="1928.08.24.R"/>
        <s v="1928.09.00"/>
        <s v="1928.11.04"/>
        <s v="1928.11.12"/>
        <s v="1928.11.15.R"/>
        <s v="1928.11.18"/>
        <s v="1928.12.21"/>
        <s v="1929.01.05"/>
        <s v="1929.01.06.R"/>
        <s v="1929.01.12"/>
        <s v="1929.01.14"/>
        <s v="1929.01.27"/>
        <s v="1929.02.08"/>
        <s v="1929.02.09"/>
        <s v="1929.02.18"/>
        <s v="1929.03.04.b"/>
        <s v="1929.03.04.a"/>
        <s v="1929.03.12"/>
        <s v="1929.03.16"/>
        <s v="1929.04.04"/>
        <s v="1929.04.09"/>
        <s v="1929.04.11"/>
        <s v="1929.04.17.R"/>
        <s v="1929.04.26.R"/>
        <s v="1929.05.31"/>
        <s v="1929.06.23"/>
        <s v="1929.07.17.R"/>
        <s v="1929.07.29"/>
        <s v="1929.08.05"/>
        <s v="1921.08.29.R"/>
        <s v="1929.09.01"/>
        <s v="1929.10.02"/>
        <s v="1929.10.20"/>
        <s v="1929.11.21"/>
        <s v="1929.11.29"/>
        <s v="1929.12.03.R"/>
        <s v="1929.12.13"/>
        <s v="1929.12.16"/>
        <s v="1929.12.21"/>
        <s v="1929.12.26"/>
        <s v="1930.01.00"/>
        <s v="1930.01.16"/>
        <s v="1930.01.22"/>
        <s v="1930.02.03.R"/>
        <s v="1930.02.15"/>
        <s v="1930.02.20"/>
        <s v="1930.03.07.R"/>
        <s v="1930.04.08"/>
        <s v="1930.05.11.R"/>
        <s v="1930.05.11"/>
        <s v="1930.05.27"/>
        <s v="1930.06.04"/>
        <s v="1930.07.11"/>
        <s v="1930.07.19"/>
        <s v="1930.08.06"/>
        <s v="1930.08.16"/>
        <s v="1930.08.31"/>
        <s v="1930.09.26.R"/>
        <s v="1930.11.30"/>
        <s v="1930.12.00"/>
        <s v="1930.12.02"/>
        <s v="1930.12.13"/>
        <s v="1930.12.25"/>
        <s v="1931.01.07"/>
        <s v="1931.01.14"/>
        <s v="1931.01.24"/>
        <s v="1931.02.10"/>
        <s v="1931.03.06"/>
        <s v="1931.03.15"/>
        <s v="1931.03.22"/>
        <s v="1931.04.27.R"/>
        <s v="1931.05.02"/>
        <s v="1931.06.04.R"/>
        <s v="1931.06.13"/>
        <s v="1931.06.14"/>
        <s v="1931.07.15"/>
        <s v="1931.07.28.R"/>
        <s v="1931.08.01"/>
        <s v="1931.08.06.R"/>
        <s v="1931.08.18"/>
        <s v="1931.08.23"/>
        <s v="1931.08.25"/>
        <s v="1931.08.27"/>
        <s v="1931.08.30"/>
        <s v="1931.08.31"/>
        <s v="1931.09.02"/>
        <s v="1931.09.21.a"/>
        <s v="1931.09.21.b"/>
        <s v="1931.09.27"/>
        <s v="1931.11.26"/>
        <s v="1932.01.06"/>
        <s v="1932.01.11"/>
        <s v="1932.01.27"/>
        <s v="1932.02.08"/>
        <s v="1932.02.13"/>
        <s v="1932.02.16"/>
        <s v="1932.04.16.b"/>
        <s v="1932.04.16.a"/>
        <s v="1932.05.00"/>
        <s v="1932.05.12"/>
        <s v="1932.06.20"/>
        <s v="1932.06.26"/>
        <s v="1932.06.28"/>
        <s v="1932.07.02"/>
        <s v="1932.07.14.R"/>
        <s v="1932.08.06"/>
        <s v="1932.08.09"/>
        <s v="1932.08.10"/>
        <s v="1932.08.30.b"/>
        <s v="1932.08.30.a"/>
        <s v="1932.09.26.R"/>
        <s v="1932.10.11"/>
        <s v="1932.10.31"/>
        <s v="1932.11.09"/>
        <s v="1932.12.09.R"/>
        <s v="1932.12.11.R"/>
        <s v="1933.01.04"/>
        <s v="1933.02.12"/>
        <s v="1933.02.14"/>
        <s v="1933.02.15.R"/>
        <s v="1933.02.26"/>
        <s v="1933.04.10"/>
        <s v="1933.05.03"/>
        <s v="1933.05.23"/>
        <s v="1933.05.24"/>
        <s v="1933.06.08.R"/>
        <s v="1933.06.13"/>
        <s v="1933.06.16"/>
        <s v="1933.06.21"/>
        <s v="1933.07.03"/>
        <s v="1933.07.07.R"/>
        <s v="1933.08.26.R"/>
        <s v="1933.08.28.b"/>
        <s v="1933.08.28.a"/>
        <s v="1933.09.27.R"/>
        <s v="1933.10.25.R"/>
        <s v="1933.11.18"/>
        <s v="1933.11.20"/>
        <s v="1934.01.07"/>
        <s v="1934.01.27"/>
        <s v="1934.01.08.R"/>
        <s v="1934.02.22"/>
        <s v="1934.02.24"/>
        <s v="1934.03.00"/>
        <s v="1934.03.12"/>
        <s v="1934.04.01.b"/>
        <s v="1934.04.01.a"/>
        <s v="1934.04.01.c"/>
        <s v="1934.04.15"/>
        <s v="1934.06.20"/>
        <s v="1934.06.21"/>
        <s v="1934.07.11"/>
        <s v="1934.08.05"/>
        <s v="1934.08.21"/>
        <s v="1934.08.26.R"/>
        <s v="1934.08.26"/>
        <s v="1934.08.27"/>
        <s v="1934.09.08"/>
        <s v="1934.10.08"/>
        <s v="1934.10.09"/>
        <s v="1934.10.02"/>
        <s v="1934.12.23.a"/>
        <s v="1934.12.23.b"/>
        <s v="1934.12.31.b"/>
        <s v="1934.12.31.a"/>
        <s v="1935.01.17"/>
        <s v="1935.01.21.R"/>
        <s v="1935.01.24.b"/>
        <s v="1935.01.24.a"/>
        <s v="1935.02.14"/>
        <s v="1935.03.02"/>
        <s v="1935.03.09"/>
        <s v="1935.03.11"/>
        <s v="1935.03.13"/>
        <s v="1935.03.20"/>
        <s v="1935.03.25.R"/>
        <s v="1935.03.30"/>
        <s v="1935.04.08.R"/>
        <s v="1935.04.12.R"/>
        <s v="1935.04.25"/>
        <s v="1935.05.12"/>
        <s v="1935.05.19"/>
        <s v="1935.06.00.b"/>
        <s v="1935.06.00.a"/>
        <s v="1935.06.05.R"/>
        <s v="1935.06.18"/>
        <s v="1935.07.01"/>
        <s v="1935.07.05"/>
        <s v="1935.07.27.b"/>
        <s v="1935.07.27.a"/>
        <s v="1935.08.13"/>
        <s v="1935.08.24"/>
        <s v="1935.08.26"/>
        <s v="1935.09.04.R"/>
        <s v="1935.09.21"/>
        <s v="1935.11.13"/>
        <s v="1935.12.23"/>
        <s v="1936.01.00"/>
        <s v="1936.01.05"/>
        <s v="1936.01.22"/>
        <s v="1936.02.04"/>
        <s v="1936.02.20..R"/>
        <s v="1936.02.23"/>
        <s v="1936.03.04."/>
        <s v="1936.03.22"/>
        <s v="1936.03.19"/>
        <s v="1936.03.30"/>
        <s v="1936.04.22"/>
        <s v="1936.06.06"/>
        <s v="1936.06.26"/>
        <s v="1936.07.00"/>
        <s v="1936.07.07"/>
        <s v="1936.07.12"/>
        <s v="1936.07.25"/>
        <s v="1936.08.00"/>
        <s v="1936.08.04"/>
        <s v="1936.08.11"/>
        <s v="1936.08.24"/>
        <s v="1936.09.04"/>
        <s v="1936.11.27"/>
        <s v="1936.12.01"/>
        <s v="1936.12.12"/>
        <s v="1936.12.15"/>
        <s v="1936.12.19"/>
        <s v="1936.12.30"/>
        <s v="1937.01.27"/>
        <s v="1937.02.03"/>
        <s v="1937.02.04"/>
        <s v="1937.02.11"/>
        <s v="1937.02.13"/>
        <s v="1937.03.09"/>
        <s v="1937.03.26"/>
        <s v="1937.05.15"/>
        <s v="1937.05.30"/>
        <s v="1937.06.15"/>
        <s v="1937.06.15.b"/>
        <s v="1937.06.28.R"/>
        <s v="1937.07.06"/>
        <s v="1937.07.16.R"/>
        <s v="1937.08.02"/>
        <s v="1937.08.16"/>
        <s v="1937.08.31"/>
        <s v="1937.09.01"/>
        <s v="1937.09.11"/>
        <s v="1937.09.12"/>
        <s v="1937.10.24.c"/>
        <s v="1937.10.24.a"/>
        <s v="1937.10.27.a"/>
        <s v="1937.10.27.b"/>
        <s v="1937.11.06.R"/>
        <s v="1937.11.11"/>
        <s v="1937.11.13"/>
        <s v="1938.01.02"/>
        <s v="1938.01.14"/>
        <s v="1938.01.18"/>
        <s v="1938.01.21"/>
        <s v="1938.03.08"/>
        <s v="1938.03.21.R"/>
        <s v="1938.05.02.R"/>
        <s v="1938.05.15"/>
        <s v="1938.05.26"/>
        <s v="1938.06.08"/>
        <s v="1938.06.17"/>
        <s v="1938.07.12"/>
        <s v="1938.07.17"/>
        <s v="1938.07.17.R"/>
        <s v="1938.07.18"/>
        <s v="1938.08.18"/>
        <s v="1938.08.29"/>
        <s v="1938.10.05"/>
        <s v="1938.12.27"/>
        <s v="1939.01.12"/>
        <s v="1939.02.26"/>
        <s v="1939.03.24"/>
        <s v="1939.04.12.R"/>
        <s v="1939.05.03"/>
        <s v="1939.07.14"/>
        <s v="1939.07.16"/>
        <s v="1939.07.18"/>
        <s v="1939.08.01"/>
        <s v="1939.09.27.R"/>
        <s v="1939.10.04"/>
        <s v="1939.10.25.R"/>
        <s v="1939.11.02.R"/>
        <s v="1939.11.06"/>
        <s v="1939.11.09"/>
        <s v="1939.11.11"/>
        <s v="1939.11.23"/>
        <s v="1939.12.14"/>
        <s v="1939.12.28"/>
        <s v="1940.01.01"/>
        <s v="1940.01.07"/>
        <s v="1940.01.15"/>
        <s v="1940.01.23"/>
        <s v="1940.01.29"/>
        <s v="1940.02.04"/>
        <s v="1940.02.20"/>
        <s v="1940.02.22"/>
        <s v="1940.03.20"/>
        <s v="1940.03.31"/>
        <s v="1940.06.30"/>
        <s v="1940.07.13.b"/>
        <s v="1940.07.13.a"/>
        <s v="1940.09.00"/>
        <s v="1940.12.10"/>
        <s v="1940.12.19.R"/>
        <s v="1940.12.20"/>
        <s v="1940.12.28"/>
        <s v="1941.01.00"/>
        <s v="1941.01.29"/>
        <s v="1941.02.01"/>
        <s v="1941.02.13."/>
        <s v="1941.03.09"/>
        <s v="1941.03.24"/>
        <s v="1941.06.00"/>
        <s v="1941.06.15"/>
        <s v="1941.07.01"/>
        <s v="1941.07.22"/>
        <s v="1941.08.01"/>
        <s v="1941.08.05"/>
        <s v="1941.08.21.R"/>
        <s v="1941.09.25"/>
        <s v="1941.11.19"/>
        <s v="1941.11.24"/>
        <s v="1941.11.27.b"/>
        <s v="1941.11.27.a"/>
        <s v="1941.12.03"/>
        <s v="1941.12.07"/>
        <s v="1942.01.00"/>
        <s v="1942.01.04"/>
        <s v="1942.01.18"/>
        <s v="1942.03.04"/>
        <s v="1942.03.08"/>
        <s v="1942.04.05"/>
        <s v="1942.05.09"/>
        <s v="1942.06.00"/>
        <s v="1942.06.04"/>
        <s v="1942.06.08.R"/>
        <s v="1942.06.11.R"/>
        <s v="1942.07.06"/>
        <s v="1942.07.12"/>
        <s v="1942.08.08"/>
        <s v="1942.09.12.a"/>
        <s v="1942.09.12.b"/>
        <s v="1942.09.30"/>
        <s v="1942.10.12"/>
        <s v="1942.11.01"/>
        <s v="1942.11.00.b"/>
        <s v="1942.11.00.a"/>
        <s v="1942.11.13.a"/>
        <s v="1942.11.13.c"/>
        <s v="1942.11.13.b"/>
        <s v="1942.11.16"/>
        <s v="1942.11.21"/>
        <s v="1942.11.25"/>
        <s v="1942.11.28"/>
        <s v="1942.12.26"/>
        <s v="1943.01.26"/>
        <s v="1943.03.02.b"/>
        <s v="1943.03.14"/>
        <s v="1943.03.21"/>
        <s v="1943.04.05"/>
        <s v="1943.05.01.R"/>
        <s v="1943.05.14"/>
        <s v="1943.05.17.b"/>
        <s v="1943.05.17.a"/>
        <s v="1943.05.27"/>
        <s v="1943.06.16"/>
        <s v="1943.07.00.a"/>
        <s v="1943.07.00.b"/>
        <s v="1943.07.18"/>
        <s v="1943.08.00"/>
        <s v="1943.09.23"/>
        <s v="1943.10.26"/>
        <s v="1943.11.11"/>
        <s v="1943.11.21"/>
        <s v="1943.12.04"/>
        <s v="1943.12.12"/>
        <s v="1944.01.04"/>
        <s v="1944.01.14"/>
        <s v="1944.01.16"/>
        <s v="1944.01.20"/>
        <s v="1944.02.18"/>
        <s v="1944.02.27"/>
        <s v="1944.03.14"/>
        <s v="1944.03.26.b"/>
        <s v="1944.03.26.a"/>
        <s v="1944.04.00"/>
        <s v="1944.05.04"/>
        <s v="1944.05.24.R"/>
        <s v="1944.05.31"/>
        <s v="1944.06.23"/>
        <s v="1944.08.20"/>
        <s v="1944.09.00"/>
        <s v="1944.09.03"/>
        <s v="1944.10.23.R"/>
        <s v="1944.10.24"/>
        <s v="1944.10.25.b"/>
        <s v="1944.10.25.a"/>
        <s v="1944.10.26.b"/>
        <s v="1944.10.26.a"/>
        <s v="1944.11.01"/>
        <s v="1944.11.08"/>
        <s v="1944.12.02"/>
        <s v="1945.02.05"/>
        <s v="1945.03.06"/>
        <s v="1945.05.08"/>
        <s v="1945.06.15"/>
        <s v="1945.07.00"/>
        <s v="1945.07.30"/>
        <s v="1945.08.06"/>
        <s v="1945.08.19"/>
        <s v="1945.09.06"/>
        <s v="1945.09.16"/>
        <s v="1945.09.19"/>
        <s v="1945.09.23"/>
        <s v="1946.01.01"/>
        <s v="1946.01.05"/>
        <s v="1946.01.07"/>
        <s v="1946.01.17"/>
        <s v="1946.01.24.b"/>
        <s v="1946.01.24.a"/>
        <s v="1946.02.10.b"/>
        <s v="1946.02.10.a"/>
        <s v="1946.02.16"/>
        <s v="1946.03.20"/>
        <s v="1946.04.00"/>
        <s v="1946.04.19"/>
        <s v="1946.05.09"/>
        <s v="1946.06.28"/>
        <s v="1946.07.18.b"/>
        <s v="1946.07.18.a"/>
        <s v="1946.08.18"/>
        <s v="1946.08.24"/>
        <s v="1946.10.14"/>
        <s v="1946.10.26.R"/>
        <s v="1946.11.20"/>
        <s v="1946.12.24.R"/>
        <s v="1946.12.28"/>
        <s v="1947.01.05"/>
        <s v="1947.01.14"/>
        <s v="1947.02.00"/>
        <s v="1947.02.06.R"/>
        <s v="1947.02.23"/>
        <s v="1947.03.09"/>
        <s v="1947.03.12"/>
        <s v="1947.04.00"/>
        <s v="1947.04.06"/>
        <s v="1947.04.11"/>
        <s v="1947.04.20"/>
        <s v="1947.05.13.R"/>
        <s v="1947.06.16"/>
        <s v="1947.06.27"/>
        <s v="1947.07.00"/>
        <s v="1947.07.15"/>
        <s v="1947.07.24.R"/>
        <s v="1947.07.27.R"/>
        <s v="1947.08.04"/>
        <s v="1947.10.10"/>
        <s v="1947.10.28"/>
        <s v="1947.11.00"/>
        <s v="1947.11.08.b"/>
        <s v="1947.11.08.a"/>
        <s v="1947.11.14.a"/>
        <s v="1947.11.14.b"/>
        <s v="1947.11.23"/>
        <s v="1947.12.00"/>
        <s v="1947.12.15.R"/>
        <s v="1947.12.21"/>
        <s v="1948.01.25"/>
        <s v="1948.02.12"/>
        <s v="1948.02.13"/>
        <s v="1948.03.00"/>
        <s v="1948.03.11"/>
        <s v="1948.04.10"/>
        <s v="1948.05.10"/>
        <s v="1948.06.06.R"/>
        <s v="1948.07.01"/>
        <s v="1948.08.00"/>
        <s v="1948.08.03"/>
        <s v="1948.08.19"/>
        <s v="1948.09.02"/>
        <s v="1948.09.15"/>
        <s v="1948.09.19.b"/>
        <s v="1948.09.19.a"/>
        <s v="1948.09.22"/>
        <s v="1948.11.18"/>
        <s v="1948.12.05"/>
        <s v="1948.12.10"/>
        <s v="1948.12.14.a"/>
        <s v="1948.12.14.b"/>
        <s v="1948.12.26"/>
        <s v="1948.12.27"/>
        <s v="1949.01.05"/>
        <s v="1949.01.13"/>
        <s v="1949.01.14"/>
        <s v="1949.01.23"/>
        <s v="1949.04.13"/>
        <s v="1949.04.17"/>
        <s v="1949.04.18"/>
        <s v="1949.05.13"/>
        <s v="1949.05.16"/>
        <s v="1949.06.13"/>
        <s v="1949.07.29"/>
        <s v="1949.07.16"/>
        <s v="1949.07.25"/>
        <s v="1949.07.28"/>
        <s v="1949.08.10.R"/>
        <s v="1949.08.16"/>
        <s v="1949.08.17"/>
        <s v="1949.08.28.b"/>
        <s v="1949.08.28.a"/>
        <s v="1949.11.12"/>
        <s v="1949.11.20"/>
        <s v="1949.12.00.a"/>
        <s v="1949.12.00.b"/>
        <s v="1950.01.12.R"/>
        <s v="1950.01.16"/>
        <s v="1950.02.11"/>
        <s v="1950.02.18.R"/>
        <s v="1950.03.01"/>
        <s v="1950.03.08"/>
        <s v="1950.03.26"/>
        <s v="1950.04.09.b"/>
        <s v="1950.04.09.a"/>
        <s v="1950.05.01"/>
        <s v="1950.05.24"/>
        <s v="1950.06.06"/>
        <s v="1950.06.25"/>
        <s v="1950.07.00"/>
        <s v="1950.07.09"/>
        <s v="1950.07.10"/>
        <s v="1950.07.14"/>
        <s v="1950.07.21"/>
        <s v="1950.07.27.R"/>
        <s v="1950.08.00"/>
        <s v="1950.08.06"/>
        <s v="1950.10.04"/>
        <s v="1950.10.08"/>
        <s v="1950.11.12"/>
        <s v="1950.11.25"/>
        <s v="1950.11.29"/>
        <s v="1950.12.16"/>
        <s v="1950.12.19.R"/>
        <s v="1950.12.31"/>
        <s v="1951.01.03"/>
        <s v="1951.01.21"/>
        <s v="1951.02.01"/>
        <s v="1951.02.03"/>
        <s v="1951.02.19"/>
        <s v="1951.03.15"/>
        <s v="1951.03.24"/>
        <s v="1951.03.26"/>
        <s v="1951.05.09.R"/>
        <s v="1951.05.22"/>
        <s v="1951.06.00"/>
        <s v="1951.06.25"/>
        <s v="1951.07.11"/>
        <s v="1951.07.19.R"/>
        <s v="1951.08.16.R"/>
        <s v="1951.08.17.a"/>
        <s v="1951.08.17.b"/>
        <s v="1951.09.02-R"/>
        <s v="1951.09.03.R"/>
        <s v="1951.09.29"/>
        <s v="1951.10.05"/>
        <s v="1951.10.22"/>
        <s v="1951.11.23.R"/>
        <s v="1951.11.28.a"/>
        <s v="1951.11.28.b"/>
        <s v="1951.11.29"/>
        <s v="1951.12.06"/>
        <s v="1951.12.16"/>
        <s v="1951.12.21"/>
        <s v="1952.01.07"/>
        <s v="1952.01.23"/>
        <s v="1952.03.30"/>
        <s v="1952.04.00"/>
        <s v="1952.04.06"/>
        <s v="1952.05.00"/>
        <s v="1952.05.07.R"/>
        <s v="1952.05.27"/>
        <s v="1952.07.05"/>
        <s v="1952.07.13"/>
        <s v="1952.07.27.b"/>
        <s v="1952.07.27.c"/>
        <s v="1952.07.27.d"/>
        <s v="1952.07.27.a"/>
        <s v="1852.07.28"/>
        <s v="1952.08.03"/>
        <s v="1952.08.04"/>
        <s v="1952.08.05"/>
        <s v="1952.08.06"/>
        <s v="1952.10.12"/>
        <s v="1952.12.03"/>
        <s v="1952.12.07"/>
        <s v="1952.12.21"/>
        <s v="1952.12.24"/>
        <s v="1953.01.08"/>
        <s v="1953.01.20"/>
        <s v="1953.02.00"/>
        <s v="1953.02.15"/>
        <s v="1953.02.18"/>
        <s v="1953.03.22"/>
        <s v="1953.03.00.c"/>
        <s v="1953.03.00.a"/>
        <s v="1953.03.19.R"/>
        <s v="1953.04.00.b"/>
        <s v="1953.04.00.a"/>
        <s v="1953.04.04"/>
        <s v="1953.04.07"/>
        <s v="1953.06.00"/>
        <s v="1953.07.00"/>
        <s v="1953.07.04"/>
        <s v="1953.07.09"/>
        <s v="1953.07.11"/>
        <s v="1953.07.15"/>
        <s v="1953.07.16"/>
        <s v="1953.07.26"/>
        <s v="1953.07.31"/>
        <s v="1953.08.00"/>
        <s v="1953.09.02"/>
        <s v="1953.09.03.R"/>
        <s v="1953.09.18"/>
        <s v="1953.09.20.R"/>
        <s v="1953.09.27"/>
        <s v="1953.10.00"/>
        <s v="1953.12.00"/>
        <s v="1953.12.13"/>
        <s v="1953.12.22"/>
        <s v="1953.12.30"/>
        <s v="1954.01.15"/>
        <s v="1954.01.22.a"/>
        <s v="1954.01.22.b"/>
        <s v="1954.01.30"/>
        <s v="1964.02.08"/>
        <s v="1954.02.27"/>
        <s v="1954.04.00"/>
        <s v="1954.04.08"/>
        <s v="1954.05.00"/>
        <s v="1954.05.26.R"/>
        <s v="1954.06.00"/>
        <s v="1954.06.27"/>
        <s v="1954.06.29"/>
        <s v="1954.07.01.R"/>
        <s v="1954.07.02.R"/>
        <s v="1954.07.03"/>
        <s v="1954.07.04.R"/>
        <s v="1954.07.15"/>
        <s v="1954.07.27"/>
        <s v="1954.07.28"/>
        <s v="1954.07.30"/>
        <s v="1954.08.12.b"/>
        <s v="1954.08.12.a"/>
        <s v="1954.08.19"/>
        <s v="1954.09.04"/>
        <s v="1954.09.15"/>
        <s v="1954.09.21"/>
        <s v="1954.10.02.a"/>
        <s v="1954.10.02.b"/>
        <s v="1954.10.06"/>
        <s v="1954.10.07"/>
        <s v="1954.11.20"/>
        <s v="1954.12.04"/>
        <s v="1954.12.09"/>
        <s v="1954.12.11"/>
        <s v="1954.12.29"/>
        <s v="1955.01.15"/>
        <s v="1955.01.17"/>
        <s v="1955.02.01."/>
        <s v="1955.02.00"/>
        <s v="1955.02.04"/>
        <s v="1955.02.05"/>
        <s v="1955.02.06"/>
        <s v="1955.02.10"/>
        <s v="1955.03.00.a"/>
        <s v="1955.03.00.b"/>
        <s v="1955.03.09"/>
        <s v="1955.04.00"/>
        <s v="1955.04.12"/>
        <s v="1955.04.13.R"/>
        <s v="1955.05.00"/>
        <s v="1955.05.08"/>
        <s v="1955.07.23"/>
        <s v="1955.07.07"/>
        <s v="1955.07.15"/>
        <s v="1955.07.25"/>
        <s v="1955.08.00.c"/>
        <s v="1955.08.00.a"/>
        <s v="1955.08.04.R"/>
        <s v="1955.08.08"/>
        <s v="1955.08.26"/>
        <s v="1955.08.30.a"/>
        <s v="1955.08.30.b"/>
        <s v="1955.09.03"/>
        <s v="1955.09.04"/>
        <s v="1955.09.20"/>
        <s v="1955.09.23.b"/>
        <s v="1955.09.23.a"/>
        <s v="1955.10.16"/>
        <s v="1955.11.00"/>
        <s v="1955.11.16"/>
        <s v="1955.12.11"/>
        <s v="1955.12.31"/>
        <s v="1956.01.05"/>
        <s v="1956.01.16.R"/>
        <s v="1956.01.16"/>
        <s v="1956.02.10.R"/>
        <s v="1956.02.26"/>
        <s v="1956.03.00.b"/>
        <s v="ND.0047"/>
        <s v="1956.03.04"/>
        <s v="1956.03.11"/>
        <s v="1956.03.25"/>
        <s v="1956.05.00"/>
        <s v="1956.05.07"/>
        <s v="1956.05.26.R"/>
        <s v="1956.06.20"/>
        <s v="1956.06.22"/>
        <s v="1956.06.28"/>
        <s v="1956.07.12"/>
        <s v="1956.07.17"/>
        <s v="1956.07.20"/>
        <s v="1956.07.26"/>
        <s v="1956.07.28"/>
        <s v="1956.08.01"/>
        <s v="1956.08.00.e"/>
        <s v="1956.08.00.d"/>
        <s v="1956.08.00.c"/>
        <s v="1956.08.00.b"/>
        <s v="1956.08.00.a"/>
        <s v="1956.08.15.a"/>
        <s v="1956.08.15.R"/>
        <s v="1956.08.15.b"/>
        <s v="1956.08.20"/>
        <s v="1956.08.25"/>
        <s v="1956.09.00.b"/>
        <s v="1956.09.00.a"/>
        <s v="1956.09.13"/>
        <s v="1956.09.23"/>
        <s v="1956.10.00"/>
        <s v="1956.10.07"/>
        <s v="1956.10.20"/>
        <s v="1956.10.27"/>
        <s v="1956.12.09"/>
        <s v="1956.12.15.R"/>
        <s v="1956.12.24"/>
        <s v="1956.12.26"/>
        <s v="1957.01.05"/>
        <s v="1957.02.00"/>
        <s v="1957.02.02"/>
        <s v="1957.02.05"/>
        <s v="1957.02.24"/>
        <s v="1957.04.07.a"/>
        <s v="1957.04.07.b"/>
        <s v="1957.04.13"/>
        <s v="1957.04.22"/>
        <s v="1957.04.23"/>
        <s v="1957.04.28"/>
        <s v="1957.05.00"/>
        <s v="1957.05.07"/>
        <s v="1957.05.11"/>
        <s v="1957.06.21"/>
        <s v="1957.07.09"/>
        <s v="1957.07.15"/>
        <s v="1957.07.24"/>
        <s v="1957.08.00"/>
        <s v="1957.09.02"/>
        <s v="1957.10.23"/>
        <s v="1957.10.24"/>
        <s v="1957.11.04.R"/>
        <s v="1957.11.08"/>
        <s v="1957.12.18"/>
        <s v="1957.12.20"/>
        <s v="1957.12.23"/>
        <s v="1957.12.26"/>
        <s v="1957.12.30"/>
        <s v="1957.12.31"/>
        <s v="1958.01.09.R"/>
        <s v="1958.01.09"/>
        <s v="1958.01.19"/>
        <s v="1958.01.27"/>
        <s v="1958.02.01"/>
        <s v="1958.02.19"/>
        <s v="1958.04.00"/>
        <s v="1958.04.03"/>
        <s v="1958.04.05"/>
        <s v="1958.04.19"/>
        <s v="1958.04.30"/>
        <s v="1958.06.02.R"/>
        <s v="1958.06.15"/>
        <s v="1958.06.17"/>
        <s v="1958.06.24"/>
        <s v="1958.06.26"/>
        <s v="1958.07.00.b"/>
        <s v="1958.07.01"/>
        <s v="1958.07.00.a"/>
        <s v="1958.07.02"/>
        <s v="1958.07.04.a"/>
        <s v="1958.07.04.b"/>
        <s v="1958.07.08"/>
        <s v="1958.07.10"/>
        <s v="1958.07.27.a"/>
        <s v="1958.07.27.b"/>
        <s v="1958.08.01"/>
        <s v="1958.08.31"/>
        <s v="1958.09.01"/>
        <s v="1958.09.06"/>
        <s v="1958.09.13"/>
        <s v="1958.10.00.a"/>
        <s v="1958.10.00.b"/>
        <s v="1958.10.05"/>
        <s v="1958.10.12"/>
        <s v="1958.11.05"/>
        <s v="1958.11.07.R"/>
        <s v="1958.11.14"/>
        <s v="1958.11.23"/>
        <s v="1958.12.12"/>
        <s v="1958.12.13"/>
        <s v="1958.12.23"/>
        <s v="1958.12.27"/>
        <s v="1958.12.28"/>
        <s v="1959.01.00"/>
        <s v="1959.01.02"/>
        <s v="1959.01.12"/>
        <s v="1959.01.15"/>
        <s v="1959.01.17.a"/>
        <s v="1959.01.17.b"/>
        <s v="1959.01.25"/>
        <s v="1959.01.27"/>
        <s v="1959.01.31"/>
        <s v="1959.02.01"/>
        <s v="1959.02.06"/>
        <s v="1959.02.27"/>
        <s v="1959.02.28"/>
        <s v="1959.03.00"/>
        <s v="1959.03.08"/>
        <s v="1959.03.29"/>
        <s v="1959.04.05"/>
        <s v="1959.04.09.b"/>
        <s v="1959.04.09..a"/>
        <s v="1959.04.11"/>
        <s v="ND.0059"/>
        <s v="1959.04.27"/>
        <s v="1959.05.00"/>
        <s v="1959.05.03"/>
        <s v="1959.05.07"/>
        <s v="1959.05.16"/>
        <s v="1959.05.30"/>
        <s v="1959.06.13"/>
        <s v="1959.06.14.a"/>
        <s v="1959.06.14.b"/>
        <s v="ND.0060"/>
        <s v="1959.06.26.R"/>
        <s v="1959.07.00.b"/>
        <s v="1959.07.00.a"/>
        <s v="1959.07.02"/>
        <s v="1959.07.03.a &amp; b"/>
        <s v="1959.07.23.b"/>
        <s v="1959.07.23.a"/>
        <s v="1959.07.25.a"/>
        <s v="1959.07.25.b"/>
        <s v="1959.07.28"/>
        <s v="1959.07.30"/>
        <s v="1959.08.02"/>
        <s v="1959.08.05"/>
        <s v="1959.08.10"/>
        <s v="1959.08.11"/>
        <s v="1959.08.12"/>
        <s v="1959.08.13"/>
        <s v="1959.08.14.b"/>
        <s v="1959.08.14.a"/>
        <s v="1959.08.15.b"/>
        <s v="1959.08.15.a"/>
        <s v="1959.08.20"/>
        <s v="1959.08.25"/>
        <s v="1959.08.30"/>
        <s v="1959.08.31.R"/>
        <s v="1959.09.00"/>
        <s v="1959.09.02"/>
        <s v="1959.09.10.R"/>
        <s v="1959.09.26.b"/>
        <s v="1959.09.26.a"/>
        <s v="1959.09.27"/>
        <s v="1959.09.30"/>
        <s v="1959.10.00"/>
        <s v="1959.10.02"/>
        <s v="1959.10.04"/>
        <s v="1959.10.05"/>
        <s v="1959.10.07"/>
        <s v="1959.11.01"/>
        <s v="1959.11.09"/>
        <s v="1959.11.10"/>
        <s v="1959.11.12.R"/>
        <s v="1959.11.15"/>
        <s v="1959.11.16"/>
        <s v="1959.11.22"/>
        <s v="1959.11.28"/>
        <s v="1959.11.29"/>
        <s v="1959.12.00"/>
        <s v="1959.12.03"/>
        <s v="1959.12.07"/>
        <s v="1959.12.11"/>
        <s v="1959.12.19.b"/>
        <s v="1959.12.19.a"/>
        <s v="1959.12.26"/>
        <s v="1959.12.28"/>
        <s v="1959.12.29"/>
        <s v="1960.01.01"/>
        <s v="1960.01.07"/>
        <s v="1960.01.13"/>
        <s v="1960.01.16"/>
        <s v="1960.01.21"/>
        <s v="1960.01.26"/>
        <s v="1960.01.30"/>
        <s v="1960.02.03"/>
        <s v="1960.02.07"/>
        <s v="1960.02.10."/>
        <s v="1960.02.19"/>
        <s v="1960.02.24"/>
        <s v="1960.02.27.b"/>
        <s v="1960.02.27.a"/>
        <s v="1960.02.29"/>
        <s v="1960.03.28"/>
        <s v="1960.03.31"/>
        <s v="1960.04.01"/>
        <s v="1960.04.00.c"/>
        <s v="1960.04.00.b"/>
        <s v="1960.04.00.a"/>
        <s v="1960.04.03.b"/>
        <s v="1960.04.03.a"/>
        <s v="1960.04.10"/>
        <s v="1960.04.12"/>
        <s v="1960.04.14"/>
        <s v="1960.04.20.R"/>
        <s v="1960.04.22"/>
        <s v="1960.04.24"/>
        <s v="1960.04.30"/>
        <s v="1960.05.01"/>
        <s v="1960.05.16"/>
        <s v="1960.05.19"/>
        <s v="1960.05.24"/>
        <s v="1960.05.29"/>
        <s v="1960.06.04"/>
        <s v="1960.06.05"/>
        <s v="1960.06.07"/>
        <s v="1960.06.24"/>
        <s v="1960.06.27.a"/>
        <s v="1960.06.27.b"/>
        <s v="1960.06.29"/>
        <s v="1960.07.02.a"/>
        <s v="1960.07.03"/>
        <s v="1960.07.05"/>
        <s v="1960.07.27"/>
        <s v="1960.08.00"/>
        <s v="1960.08.04.b"/>
        <s v="1960.08.04.a"/>
        <s v="1960.08.10"/>
        <s v="1960.08.14"/>
        <s v="1960.08.21"/>
        <s v="1960.08.22"/>
        <s v="1960.08.22.R."/>
        <s v="1960.08.24"/>
        <s v="1960.08.25"/>
        <s v="1960.08.29"/>
        <s v="1960.08.30"/>
        <s v="1960.09.01"/>
        <s v="1960.09.02"/>
        <s v="1960.09.18"/>
        <s v="1960.09.22"/>
        <s v="1960.09.24"/>
        <s v="1960.10.02"/>
        <s v="1960.10.00.e"/>
        <s v="1960.10.00.a"/>
        <s v="1960.10.00.d"/>
        <s v="1960.10.00.c"/>
        <s v="1960.10.00.b"/>
        <s v="1960.10.24"/>
        <s v="1960.10.25"/>
        <s v="1960.11.00.d"/>
        <s v="1960.11.00.c"/>
        <s v="1960.11.00.b"/>
        <s v="1960.11.06"/>
        <s v="1960.11.11"/>
        <s v="1960.11.22"/>
        <s v="1960.11.27"/>
        <s v="1960.12.01"/>
        <s v="1960.12.20"/>
        <s v="1960.12.24"/>
        <s v="1960.12.27.a."/>
        <s v="1960.12.27.b"/>
        <s v="1961.01.01"/>
        <s v="1961.01.02.R"/>
        <s v="1961.01.03.b"/>
        <s v="1961.01.03.a"/>
        <s v="1961.01.05"/>
        <s v="1961.01.06.c"/>
        <s v="1961.01.06.b"/>
        <s v="1961.01.06.a"/>
        <s v="1961.01.15"/>
        <s v="1961.01.22"/>
        <s v="1961.01.25"/>
        <s v="1961.02.01.b"/>
        <s v="1961.02.01.a"/>
        <s v="1961.02.00"/>
        <s v="1961.02.12"/>
        <s v="1961.02.16"/>
        <s v="1961.02.17.b"/>
        <s v="1961.02.17.a"/>
        <s v="1961.03.00"/>
        <s v="1961.03.07"/>
        <s v="1961.03.09"/>
        <s v="1961.03.12"/>
        <s v="1961.03.14"/>
        <s v="1961.03.18"/>
        <s v="1961.03.30"/>
        <s v="1961.04.00"/>
        <s v="1961.04.03"/>
        <s v="1961.04.08"/>
        <s v="1961.04.09"/>
        <s v="1961.04.14"/>
        <s v="1961.04.16.a"/>
        <s v="1961.04.16.b"/>
        <s v="1961.04.17"/>
        <s v="1961.04.21"/>
        <s v="1961.04.25"/>
        <s v="1961.04.30"/>
        <s v="1961.05.07"/>
        <s v="1961.05.15"/>
        <s v="1961.05.17"/>
        <s v="1961.05.21"/>
        <s v="1961.06.01"/>
        <s v="1961.06.02"/>
        <s v="1961.06.06.R"/>
        <s v="1961.06.18"/>
        <s v="1961.06.24"/>
        <s v="1961.07.00.a"/>
        <s v="1961.07.00.b"/>
        <s v="1961.07.07.b"/>
        <s v="1961.07.16"/>
        <s v="1961.07.29"/>
        <s v="1961.08.01"/>
        <s v="1961.08.02"/>
        <s v="1961.08.04"/>
        <s v="1961.08.16"/>
        <s v="1961.08.20"/>
        <s v="1961.09.02.R"/>
        <s v="1961.09.06"/>
        <s v="1961.09.07"/>
        <s v="1961.09.23"/>
        <s v="1961.09.24.b"/>
        <s v="1961.09.24.a"/>
        <s v="1961.09.26"/>
        <s v="1961.10.00.a"/>
        <s v="1961.10.00.b"/>
        <s v="1961.10.09"/>
        <s v="1961.10.27"/>
        <s v="1961.11.14"/>
        <s v="1961.12.13"/>
        <s v="1961.12.18.b"/>
        <s v="1961.12.18.a"/>
        <s v="1961.12.19"/>
        <s v="1961.12.27"/>
        <s v="1961.12.28.c"/>
        <s v="1961.12.28.a"/>
        <s v="1961.12.28.b"/>
        <s v="1962.01.01"/>
        <s v="1962.01.02"/>
        <s v="1962.01.06"/>
        <s v="1962.01.07.b"/>
        <s v="1962.01.07.a"/>
        <s v="1962.01.08"/>
        <s v="1962.01.10"/>
        <s v="1962.01.11.b"/>
        <s v="1962.01.11.a"/>
        <s v="1962.01.11.c"/>
        <s v="1962.01.14.a"/>
        <s v="1962.01.14.c"/>
        <s v="1962.01.14.b"/>
        <s v="1962.01.15"/>
        <s v="1962.01.16"/>
        <s v="1962.01.18"/>
        <s v="1962.01.21"/>
        <s v="1962.01.26"/>
        <s v="1962.01.27"/>
        <s v="1962.02.00"/>
        <s v="1962.02.02"/>
        <s v="1962.02.04"/>
        <s v="1962.02.05"/>
        <s v="1962.02.07"/>
        <s v="1962.02.15"/>
        <s v="1962.02.18"/>
        <s v="1962.02.23"/>
        <s v="1962.03.24"/>
        <s v="1962.03.25.b"/>
        <s v="1962.03.25.a"/>
        <s v="1962.04.05"/>
        <s v="1962.04.07"/>
        <s v="1962.04.09"/>
        <s v="1962.04.20"/>
        <s v="1962.05.00.R"/>
        <s v="1962.05.12"/>
        <s v="1962.05.29"/>
        <s v="1962.06.03"/>
        <s v="1962.06.04"/>
        <s v="1962.06.07"/>
        <s v="1962.06.10.a"/>
        <s v="1962.06.10.b"/>
        <s v="1962.06.11.b"/>
        <s v="1962.06.11.a"/>
        <s v="1962.06.17"/>
        <s v="1962.06.21"/>
        <s v="1962.06.25"/>
        <s v="1962.07.03.R"/>
        <s v="1962.07.07"/>
        <s v="1962.07.10"/>
        <s v="1962.07.19"/>
        <s v="1962.07.20"/>
        <s v="1962.07.28"/>
        <s v="1962.08.00.a"/>
        <s v="1962.08.01"/>
        <s v="1962.08.00.b"/>
        <s v="1962.08.12"/>
        <s v="1962.08.19"/>
        <s v="1962.08.23"/>
        <s v="1962.08.26"/>
        <s v="1962.08.29"/>
        <s v="1962.08.30.a"/>
        <s v="1962,08.30.b"/>
        <s v="1962.08.31.R"/>
        <s v="1962.09.02"/>
        <s v="1962.09.13"/>
        <s v="1962.09.22"/>
        <s v="1962.09.30"/>
        <s v="1962.10.00"/>
        <s v="1962.10.06"/>
        <s v="1962.10.14"/>
        <s v="1962.10.15"/>
        <s v="1962.10.25"/>
        <s v="1962.10.28"/>
        <s v="1962.11.00"/>
        <s v="1962.11.10"/>
        <s v="1962.11.11"/>
        <s v="1962.11.25"/>
        <s v="1962.11.29"/>
        <s v="1962.12.00"/>
        <s v="1962.12.09"/>
        <s v="1952.12.14"/>
        <s v="1962.12.30"/>
        <s v="1963.01.00"/>
        <s v="1963.01.04"/>
        <s v="1963.01.06"/>
        <s v="1963.01.11"/>
        <s v="1963.01.12"/>
        <s v="1963.01.14"/>
        <s v="1963.01.22"/>
        <s v="1963.01.26"/>
        <s v="1963.01.28"/>
        <s v="1963.01.30"/>
        <s v="1963.02.04"/>
        <s v="1963.02.06"/>
        <s v="1963.02.08"/>
        <s v="1963.02.24"/>
        <s v="1963.02.27"/>
        <s v="1963.03.30"/>
        <s v="1963.04.08"/>
        <s v="1963.04.12"/>
        <s v="1963.04.13"/>
        <s v="1963.04.17"/>
        <s v="1963.04.20"/>
        <s v="1963.04.22"/>
        <s v="1963.05.14"/>
        <s v="1963.05.18"/>
        <s v="1963.06.01.a"/>
        <s v="1963.06.01.b"/>
        <s v="1963.07.00"/>
        <s v="1963.07.10.R"/>
        <s v="1963.07.11"/>
        <s v="1963.07.15"/>
        <s v="1963.07.28"/>
        <s v="1963.08.00"/>
        <s v="1963.09.10"/>
        <s v="1963.09.13"/>
        <s v="1963.09.22"/>
        <s v="1963.09.26"/>
        <s v="1963.09.29"/>
        <s v="1963.10.15"/>
        <s v="1963.10.16"/>
        <s v="1963.11.04"/>
        <s v="1963.11.05.R"/>
        <s v="1963.11.12"/>
        <s v="1963.11.14"/>
        <s v="1963.11.16.R"/>
        <s v="1963.11.25"/>
        <s v="1963.11.28"/>
        <s v="1963.11.30.a"/>
        <s v="1963.11.30.b"/>
        <s v="1963.12.04.R"/>
        <s v="1963.12.08"/>
        <s v="1963.12.20.a"/>
        <s v="1963.12.20.b"/>
        <s v="1963.12.21"/>
        <s v="1963.12.22.a"/>
        <s v="1963.12.22.b"/>
        <s v="1963.12.25"/>
        <s v="1963.12.26.b"/>
        <s v="1963.12.26.a"/>
        <s v="1963.12.29"/>
        <s v="1964.01.01.b"/>
        <s v="1964.01.01.a"/>
        <s v="1964.01.00"/>
        <s v="1964.01.04"/>
        <s v="1964.01.06.R"/>
        <s v="1964.01.11"/>
        <s v="1964.01.18"/>
        <s v="1964.01.21"/>
        <s v="1964.01.22"/>
        <s v="1964.01.23"/>
        <s v="1964.01.27"/>
        <s v="1964.02.00.b"/>
        <s v="1964.02.01"/>
        <s v="1964.02.00.a"/>
        <s v="1964.02.02"/>
        <s v="1964.02.05.a"/>
        <s v="1964.02.05.b"/>
        <s v="1964.02.10"/>
        <s v="1964.02.11"/>
        <s v="1964.02.14.b"/>
        <s v="1964.02.14.a"/>
        <s v="1964.02.17.R"/>
        <s v="1964.03.00"/>
        <s v="1964.03.05"/>
        <s v="1964.03.28.b"/>
        <s v="1964.03.28.a"/>
        <s v="1964.04.07"/>
        <s v="1964.05.00"/>
        <s v="1964.05.08"/>
        <s v="1964.05.30"/>
        <s v="1964.06.02"/>
        <s v="1964.06.17"/>
        <s v="1964.06.23"/>
        <s v="1964.06.24"/>
        <s v="1964.06.28"/>
        <s v="1964.06.29.a"/>
        <s v="1964.07.00.b"/>
        <s v="1964.07.00.a"/>
        <s v="1964.07.08.b"/>
        <s v="1964.07.08.a"/>
        <s v="1964.07.15"/>
        <s v="1964.07.16"/>
        <s v="1964.07.27"/>
        <s v="1965.07.30"/>
        <s v="1964.08.00"/>
        <s v="1964.08.03"/>
        <s v="1964.08.08"/>
        <s v="1964.08.21"/>
        <s v="1964.08.22"/>
        <s v="1964.08.23"/>
        <s v="1964.08.26"/>
        <s v="1964.09.07"/>
        <s v="1964.09.20"/>
        <s v="1964.09.27"/>
        <s v="1964.10.04"/>
        <s v="1964.10.25"/>
        <s v="1964.10.31"/>
        <s v="1964.11.05"/>
        <s v="1964.11.13"/>
        <s v="1964.11.18"/>
        <s v="1964.11.29"/>
        <s v="1964.12.06"/>
        <s v="1964.12.09"/>
        <s v="1964.12.10.b"/>
        <s v="1964.12.10.a"/>
        <s v="1964.12.25"/>
        <s v="1965.01.09"/>
        <s v="1965.01.10"/>
        <s v="1965.01.16"/>
        <s v="1965.01.23"/>
        <s v="1965.01.25"/>
        <s v="1965.02.04"/>
        <s v="1965.02.14"/>
        <s v="1965.03.14"/>
        <s v="1965.03.23"/>
        <s v="1965.04.04.b"/>
        <s v="1965.04.04.a"/>
        <s v="1965.04.10"/>
        <s v="1965.04.25"/>
        <s v="1965.04.29"/>
        <s v="1965.05.00.a"/>
        <s v="1965.05.00.b"/>
        <s v="1965.05.28"/>
        <s v="1965.05.29"/>
        <s v="1965.06.00.b"/>
        <s v="1965.06.00"/>
        <s v="1965.06.09"/>
        <s v="1965.06.18"/>
        <s v="1965.06.19"/>
        <s v="1965.07.02.R"/>
        <s v="1965.07.26"/>
        <s v="1965.08.26"/>
        <s v="1965.08.30"/>
        <s v="1965.09.08"/>
        <s v="1965.09.12"/>
        <s v="1965.09.21"/>
        <s v="1965.10.00"/>
        <s v="1965.10.10"/>
        <s v="1965.10.16.b"/>
        <s v="1965.10.16.a"/>
        <s v="1965.10.21"/>
        <s v="1965.11.03.a"/>
        <s v="1965.11.03.b"/>
        <s v="1965.11.21.b"/>
        <s v="1965.11.21.a"/>
        <s v="1965.12.10"/>
        <s v="1965.12.19"/>
        <s v="1965.12.28"/>
        <s v="1966.01.05"/>
        <s v="1966.01.08"/>
        <s v="1966.01.09"/>
        <s v="1966.01.10"/>
        <s v="1966.01.11"/>
        <s v="1966.01.14"/>
        <s v="1966.01.15"/>
        <s v="1966.01.22"/>
        <s v="1966.01.25"/>
        <s v="1966.01.29"/>
        <s v="1966.02.27"/>
        <s v="1966.03.12"/>
        <s v="1966.03.20"/>
        <s v="1966.04.00"/>
        <s v="1966.04.08"/>
        <s v="1966.05.16.b"/>
        <s v="1966.05.16.a"/>
        <s v="1966.05.20.a"/>
        <s v="1966.05.20.c"/>
        <s v="1966.05.20.b"/>
        <s v="1966.06.02"/>
        <s v="1966.06.04"/>
        <s v="1966.06.11"/>
        <s v="1966.06.22"/>
        <s v="1966.07.02"/>
        <s v="1966.07.03"/>
        <s v="1966.07.14"/>
        <s v="1966.07.17.b"/>
        <s v="1966.07.17.a"/>
        <s v="1966.07.19"/>
        <s v="1966.07.31"/>
        <s v="1966.08.00.a"/>
        <s v="1966.08.00.b"/>
        <s v="1966.08.13"/>
        <s v="1966.08.14"/>
        <s v="1966.08.16"/>
        <s v="1966.08.21.a"/>
        <s v="1966.08.21.b"/>
        <s v="1966.08.27.a"/>
        <s v="1966.08.27.b"/>
        <s v="1966.08.28"/>
        <s v="1966.09.00"/>
        <s v="1966.09.08.b"/>
        <s v="1966.09.10"/>
        <s v="1966.09.13"/>
        <s v="1966.09.18"/>
        <s v="1966.09.19"/>
        <s v="1966.09.27"/>
        <s v="1966.10.29"/>
        <s v="1966.10.30"/>
        <s v="1966.11.00"/>
        <s v="1966.11.14"/>
        <s v="1966.12.26"/>
        <s v="1966.12.27.a"/>
        <s v="1966.12.27.b"/>
        <s v="1966.12.31"/>
        <s v="1967.01.06"/>
        <s v="1967.01.21"/>
        <s v="1967.01.22"/>
        <s v="1967.01.27"/>
        <s v="1967.02.06"/>
        <s v="1967.03.01"/>
        <s v="1967.03.09"/>
        <s v="1967.03.10"/>
        <s v="1967.03.12"/>
        <s v="1967.03.19"/>
        <s v="1967.03.20"/>
        <s v="1967.04.00"/>
        <s v="1967.05.09"/>
        <s v="1967.06.00"/>
        <s v="1967.06.13"/>
        <s v="1967.07.00"/>
        <s v="1967.07.05"/>
        <s v="1967.07.29"/>
        <s v="1967.08.00.b"/>
        <s v="1967.08.00.a"/>
        <s v="1967.08.07"/>
        <s v="1967.08.10"/>
        <s v="1967.08.14.R"/>
        <s v="1967.08.15"/>
        <s v="1967.08.19"/>
        <s v="1967.08.25"/>
        <s v="1967.08.26"/>
        <s v="1967.08.27"/>
        <s v="1967.09.01"/>
        <s v="1967.09.06"/>
        <s v="1967.09.07.b"/>
        <s v="1967.09.07.a"/>
        <s v="1967.09.13"/>
        <s v="1967.09.20"/>
        <s v="1967.10.00"/>
        <s v="1967.10.17"/>
        <s v="1967.10.26.R"/>
        <s v="1967.11.00"/>
        <s v="1967.11.04"/>
        <s v="1967.11.15"/>
        <s v="1967.11.30.b"/>
        <s v="1967.11.30.a"/>
        <s v="1967.12.14"/>
        <s v="1967.12.17"/>
        <s v="1967.12.18"/>
        <s v="1967.12.21.R"/>
        <s v="1967.12.30"/>
        <s v="1968.01.17"/>
        <s v="1968.02.00"/>
        <s v="1968.02.02"/>
        <s v="1968.02.04"/>
        <s v="1968.02.18"/>
        <s v="1968.02.20"/>
        <s v="1968.02.26"/>
        <s v="1968.03.00"/>
        <s v="1968.03.10"/>
        <s v="1968.03.25"/>
        <s v="1968.04.07"/>
        <s v="1968.04.11.R"/>
        <s v="1968.04.15"/>
        <s v="1968.04.20"/>
        <s v="1968.04.29"/>
        <s v="1968.05.00"/>
        <s v="1968.05.18"/>
        <s v="1968.06.00"/>
        <s v="1968.06.09"/>
        <s v="1968.06.25"/>
        <s v="1968.07.00"/>
        <s v="1968.07.10"/>
        <s v="1968.07.16"/>
        <s v="1968.07.23"/>
        <s v="1968.07.27"/>
        <s v="1968.08.08"/>
        <s v="1968.08.11"/>
        <s v="1968.08.13"/>
        <s v="1968.08.21"/>
        <s v="1968.08.24"/>
        <s v="1968.09.15"/>
        <s v="1968.09.22"/>
        <s v="1968.10.10"/>
        <s v="1968.10.13"/>
        <s v="1968.10.29"/>
        <s v="1968.11.02"/>
        <s v="1968.11.06"/>
        <s v="1968.12.00"/>
        <s v="1968.12.02"/>
        <s v="1968.12.09"/>
        <s v="1968.12.25"/>
        <s v="1968.12.26"/>
        <s v="1968.12.29"/>
        <s v="1969.01.00"/>
        <s v="1969.01.27"/>
        <s v="1969.02.00"/>
        <s v="1969.02.17.R"/>
        <s v="1969.03.09"/>
        <s v="1969.03.25"/>
        <s v="1969.04.22"/>
        <s v="1969.05.14"/>
        <s v="1969.05.22"/>
        <s v="1969.05.24"/>
        <s v="1969.05.25"/>
        <s v="1969.06.00"/>
        <s v="1969.06.12"/>
        <s v="1969.06.27"/>
        <s v="1969.07.20"/>
        <s v="1969.07.22"/>
        <s v="1969.07.27"/>
        <s v="1969.08.00"/>
        <s v="1969.08.01"/>
        <s v="1969.08.02"/>
        <s v="1969.04.19"/>
        <s v="1969.08.22"/>
        <s v="1969.08.29"/>
        <s v="1969.09.06"/>
        <s v="1969.10.14"/>
        <s v="1969.11.05"/>
        <s v="1969.11.11"/>
        <s v="1969.11.30"/>
        <s v="1970.01.00"/>
        <s v="1970.01.09.R"/>
        <s v="1970.01.10"/>
        <s v="1970.01.16"/>
        <s v="1970.01.23.a"/>
        <s v="1970.01.23.b"/>
        <s v="1970.01.23.d"/>
        <s v="1970.01.23.c"/>
        <s v="1970.02.05"/>
        <s v="1970.03.23"/>
        <s v="1970.03.31"/>
        <s v="1970.04.00.b"/>
        <s v="1970.04.00.a"/>
        <s v="1970.04.04"/>
        <s v="1970.06.00"/>
        <s v="1970.06.13.b"/>
        <s v="1970.06.13.a"/>
        <s v="1970.06.15"/>
        <s v="1970.06.22"/>
        <s v="1970.07.05"/>
        <s v="1970.08.02"/>
        <s v="1970.09.00.c"/>
        <s v="1970.09.00.a"/>
        <s v="1970.09.02"/>
        <s v="1970.09.05"/>
        <s v="1970.09.13"/>
        <s v="1970.09.28"/>
        <s v="1970.10.00"/>
        <s v="1970.10.24"/>
        <s v="1970.11.00"/>
        <s v="1970.12.03"/>
        <s v="1970.12.07"/>
        <s v="1970.12.13"/>
        <s v="1970.12.17"/>
        <s v="1972.01.01.a"/>
        <s v="1972.01.01.b"/>
        <s v="1971.01.02"/>
        <s v="1971.03.30"/>
        <s v="1971.04.00"/>
        <s v="1971.04.05.b"/>
        <s v="1971.04.05.a"/>
        <s v="1971.04.06"/>
        <s v="1971.04.11"/>
        <s v="1971.04.16R"/>
        <s v="1971.06.01"/>
        <s v="1971.06.30"/>
        <s v="1971.07.19"/>
        <s v="1971.07.26"/>
        <s v="1971.08.21"/>
        <s v="1971.09.05"/>
        <s v="1971.09.07"/>
        <s v="1971.09.25"/>
        <s v="1971.10.02"/>
        <s v="1971.10.14"/>
        <s v="1971.10.23"/>
        <s v="1971.11.25.R"/>
        <s v="1971.11.27"/>
        <s v="1971.12.05"/>
        <s v="1971.12.16"/>
        <s v="1971.12.23"/>
        <s v="1972.01.01.c"/>
        <s v="1972.02.12"/>
        <s v="1972.02.20"/>
        <s v="1972.03.16"/>
        <s v="1972.03.21"/>
        <s v="1972.04.01.a"/>
        <s v="1972.04.01.b"/>
        <s v="1972.04.16"/>
        <s v="1972.05.06"/>
        <s v="1972.05.28"/>
        <s v="1972.06.10"/>
        <s v="1972.06.26.b"/>
        <s v="1972.06.26.a"/>
        <s v="1972.07.05"/>
        <s v="1972.08.08"/>
        <s v="1972.08.17"/>
        <s v="1972.08.29"/>
        <s v="1972.09.04"/>
        <s v="1972.09.09"/>
        <s v="1972.10.10.R"/>
        <s v="1972.10.14.a"/>
        <s v="1972.10.14.b"/>
        <s v="1972.10.21"/>
        <s v="1972.10.22"/>
        <s v="1972.12.01"/>
        <s v="1972.12.08"/>
        <s v="1972.12.22"/>
        <s v="1972.12.24"/>
        <s v="1972.12.25"/>
        <s v="1972.12.26"/>
        <s v="1972.12.31"/>
        <s v="1973.01.09"/>
        <s v="1973.01.21"/>
        <s v="1973.02.27"/>
        <s v="1973.03.00"/>
        <s v="1973.03.05"/>
        <s v="1973.03.26"/>
        <s v="1973.04.04"/>
        <s v="1973.06.13"/>
        <s v="1973.08.16"/>
        <s v="1973.08.25"/>
        <s v="1973.08.27"/>
        <s v="1973.09.00"/>
        <s v="1973.09.09"/>
        <s v="1973.09.10.R"/>
        <s v="1973.09.14"/>
        <s v="1973.09.29"/>
        <s v="1973.11.03"/>
        <s v="1973.11.24"/>
        <s v="1973.11.25"/>
        <s v="1973.12.00"/>
        <s v="1973.12.19.R"/>
        <s v="1973.12.18"/>
        <s v="1973.12.21.b"/>
        <s v="1973.12.25"/>
        <s v="1974.01.07.a"/>
        <s v="1974.01.07.c"/>
        <s v="1974.01.07.b"/>
        <s v="1974.01.09"/>
        <s v="1974.01.13"/>
        <s v="1974.02.00.b"/>
        <s v="1974.02.00.a"/>
        <s v="1974.02.13.b"/>
        <s v="1974.02.13.a"/>
        <s v="1974.03.00"/>
        <s v="1974.03.21"/>
        <s v="1974.04.04"/>
        <s v="1974.04.12"/>
        <s v="1974.04.14"/>
        <s v="1974.04.20"/>
        <s v="1974.04.25.R"/>
        <s v="1974.05.26"/>
        <s v="1974.06.20"/>
        <s v="1974.07.02"/>
        <s v="1974.07.20"/>
        <s v="1974.07.26"/>
        <s v="1974.08.05"/>
        <s v="1974.08.10"/>
        <s v="1974.08.16.a"/>
        <s v="1974.08.16.b"/>
        <s v="1974.08.16.c"/>
        <s v="1974.08.23"/>
        <s v="1974.09.00"/>
        <s v="1974.09.01"/>
        <s v="1974.09.02.b"/>
        <s v="1974.09.02.a"/>
        <s v="1974.09.07"/>
        <s v="1974.09.14"/>
        <s v="1974.09.28"/>
        <s v="1974.11.01"/>
        <s v="1974.12.10"/>
        <s v="1975.01.19"/>
        <s v="1975.02.01"/>
        <s v="1975.02.07"/>
        <s v="1975.02.09"/>
        <s v="1975.02.10"/>
        <s v="1975.02.14.R"/>
        <s v="1975.02.23"/>
        <s v="1975.03.00"/>
        <s v="1975.03.09"/>
        <s v="1975.03.13"/>
        <s v="1975.03.16"/>
        <s v="1975.03.18"/>
        <s v="1975.03.29"/>
        <s v="1975.04.05"/>
        <s v="1975.04.18"/>
        <s v="1975.04.25"/>
        <s v="1975.05.20"/>
        <s v="1975.05.25"/>
        <s v="1975.06.00.c"/>
        <s v="1975.06.02.R"/>
        <s v="1975.06.15"/>
        <s v="1975.06.23.a"/>
        <s v="1975.06.23.b"/>
        <s v="1975.07.04"/>
        <s v="1975.07.05"/>
        <s v="1975.07.15"/>
        <s v="1975.07.19"/>
        <s v="1975.07.23"/>
        <s v="1975.07.26.a"/>
        <s v="1975.07.30.a"/>
        <s v="1975.07.30.b"/>
        <s v="1975.08.04"/>
        <s v="1975.08.09"/>
        <s v="1975.08.12"/>
        <s v="1975.08.17"/>
        <s v="1975.09.00"/>
        <s v="1975.10.04"/>
        <s v="1975.10.12"/>
        <s v="1975.10.21"/>
        <s v="1975.11.02"/>
        <s v="1975.11.07"/>
        <s v="1975.11.19.b"/>
        <s v="1975.11.19.a"/>
        <s v="1975.12.02"/>
        <s v="1975.12.06"/>
        <s v="1975.12.29"/>
        <s v="1976.01.02"/>
        <s v="1976.01.08"/>
        <s v="1976.01.11"/>
        <s v="1976.01.12"/>
        <s v="1976.01.13"/>
        <s v="1976.02.03"/>
        <s v="1976.03.02"/>
        <s v="1976.03.09"/>
        <s v="1976.03.12.b"/>
        <s v="1976.03.12.a"/>
        <s v="1976.04.28"/>
        <s v="1976.05.02"/>
        <s v="1976.06.01"/>
        <s v="1976.06.02.R"/>
        <s v="1976.06.10"/>
        <s v="1976.06.23"/>
        <s v="1976.07.12"/>
        <s v="1976.07.16"/>
        <s v="1976.07.21"/>
        <s v="1976.07.24"/>
        <s v="1976.08.24"/>
        <s v="1976.08.26"/>
        <s v="1976.09.06"/>
        <s v="1976.09.12.b"/>
        <s v="1976.09.12.a"/>
        <s v="1976.09.17"/>
        <s v="1976.09.19"/>
        <s v="1976.09.22"/>
        <s v="1976.10.06"/>
        <s v="1976.10.18"/>
        <s v="1976.10.27"/>
        <s v="1976.11.06"/>
        <s v="1976.11.23"/>
        <s v="1976.11.25"/>
        <s v="1976.11.26"/>
        <s v="1976.11.27"/>
        <s v="1976.12.18"/>
        <s v="1976.12.29"/>
        <s v="1977.01.00"/>
        <s v="1977.02.00"/>
        <s v="1977.02.04"/>
        <s v="1977.02.26"/>
        <s v="1977.03.13.c"/>
        <s v="1977.03.13.a"/>
        <s v="1977.03.13.b"/>
        <s v="1977.03.17"/>
        <s v="1977.04.21"/>
        <s v="1977.04.26"/>
        <s v="1977.05.16"/>
        <s v="1977.05.26"/>
        <s v="1977.06.06"/>
        <s v="1977.06.26"/>
        <s v="1977.07.02"/>
        <s v="1977.08.05"/>
        <s v="1977.08.14"/>
        <s v="1977.08.19"/>
        <s v="1977.08.23"/>
        <s v="1977.08.31"/>
        <s v="1977.10.30"/>
        <s v="1977.11.12"/>
        <s v="1977.12.00"/>
        <s v="1977.12.19.a"/>
        <s v="1977.12.19.b"/>
        <s v="1977.12.31"/>
        <s v="1978.01.06"/>
        <s v="1978.01.17"/>
        <s v="1978.02.19"/>
        <s v="1978.02.28"/>
        <s v="1978.03.05"/>
        <s v="1978.04.02.a"/>
        <s v="1978.04.02.b"/>
        <s v="1978.06.07"/>
        <s v="1878.06.10"/>
        <s v="1978.06.21.a"/>
        <s v="1978.06.21.b"/>
        <s v="1978.07.19"/>
        <s v="1978.07.27"/>
        <s v="1978.08.01.R"/>
        <s v="1978.08.05"/>
        <s v="1978.09.02.R"/>
        <s v="1978.09.16"/>
        <s v="1978.09.27"/>
        <s v="1978.10.21"/>
        <s v="1978.11.23"/>
        <s v="1978.11.26"/>
        <s v="1978.12.12"/>
        <s v="1978.12.29"/>
        <s v="1979.02.21"/>
        <s v="1979.03.01"/>
        <s v="1979.03.00"/>
        <s v="1979.03.11"/>
        <s v="1979.03.24"/>
        <s v="1979.04.08.a"/>
        <s v="1979.04.08.b"/>
        <s v="1979.05.00.c"/>
        <s v="1979.05.00.b"/>
        <s v="1979.05.03"/>
        <s v="1979.05.05"/>
        <s v="1979.05.27"/>
        <s v="1979.06.19"/>
        <s v="1979.08.03"/>
        <s v="1979.08.05"/>
        <s v="1979.08.26"/>
        <s v="1979.08.28"/>
        <s v="1979.09.14"/>
        <s v="1979.10.22"/>
        <s v="1979.11.12"/>
        <s v="1979.11.27"/>
        <s v="1979.12.01"/>
        <s v="1979.12.00"/>
        <s v="1979.12.21"/>
        <s v="1980.01.05"/>
        <s v="1980.01.10"/>
        <s v="1980.01.13"/>
        <s v="1980.01.15"/>
        <s v="1980.01.25"/>
        <s v="1980.01.31"/>
        <s v="1980.03.11"/>
        <s v="1980.03.15"/>
        <s v="1980.03.28"/>
        <s v="1980.03.29"/>
        <s v="1980.04.00"/>
        <s v="1980.04.22"/>
        <s v="1980.04.25"/>
        <s v="1980.05.15"/>
        <s v="1980.06.26"/>
        <s v="1980.07.00"/>
        <s v="1980.07.23"/>
        <s v="1980.07.26"/>
        <s v="1980.07.27"/>
        <s v="1980.08.04"/>
        <s v="1980.08.10"/>
        <s v="1980.08.22.R"/>
        <s v="1980.10.17"/>
        <s v="1980.10.27"/>
        <s v="1980.11.11."/>
        <s v="1980.11.17"/>
        <s v="1980.11.18"/>
        <s v="1980.11.24"/>
        <s v="1980.12.26"/>
        <s v="1980.12.30"/>
        <s v="1981.01.01"/>
        <s v="1981.01.30"/>
        <s v="1981.02.00"/>
        <s v="1981.02.02"/>
        <s v="1981.02.07"/>
        <s v="1981.02.16"/>
        <s v="1981.02.19"/>
        <s v="1981.03.00"/>
        <s v="1981.03.04"/>
        <s v="1981.03.08"/>
        <s v="1981.03.24"/>
        <s v="1981.03.25"/>
        <s v="1981.05.05"/>
        <s v="1981.05.07"/>
        <s v="1981.05.10"/>
        <s v="1981.05.16"/>
        <s v="1981.05.19"/>
        <s v="1981.05.20"/>
        <s v="1981.05.23"/>
        <s v="1981.05.24"/>
        <s v="1981.06.12"/>
        <s v="1981.06.15.R"/>
        <s v="1981.07.01"/>
        <s v="1981.07.07"/>
        <s v="1981.07.18"/>
        <s v="1981.07.20"/>
        <s v="1981.08.07"/>
        <s v="1981.08.10.a"/>
        <s v="1981.08.10.b"/>
        <s v="1981.08.24.b"/>
        <s v="1981.08.24.a"/>
        <s v="1981.08.29"/>
        <s v="1981.09.03.a"/>
        <s v="1981.09.03.b"/>
        <s v="1981.09.15"/>
        <s v="1981.09.27"/>
        <s v="1981.09.28"/>
        <s v="1981.10.01"/>
        <s v="1981.10.16"/>
        <s v="1981.10.17"/>
        <s v="1981.10.19.a"/>
        <s v="1981.10.19.b"/>
        <s v="1981.11.09"/>
        <s v="1981.11.30"/>
        <s v="1981.12.13.b"/>
        <s v="1981.12.13.a"/>
        <s v="1981.12.19"/>
        <s v="1982.01.29"/>
        <s v="1982.02.07..b"/>
        <s v="1982.02.07.a"/>
        <s v="1982.02.13"/>
        <s v="1982.02.14.b"/>
        <s v="1982.02.14.a"/>
        <s v="1982.02.17"/>
        <s v="1982.02.27"/>
        <s v="1982.02.28"/>
        <s v="1982.03.00"/>
        <s v="1982.03.07"/>
        <s v="1982.03.10"/>
        <s v="1982.05.00"/>
        <s v="1982.06.13"/>
        <s v="1982.06.25"/>
        <s v="1982.06.26.a"/>
        <s v="1982.06.26.b"/>
        <s v="1982.06.29"/>
        <s v="1982.07.01"/>
        <s v="1982.07.00"/>
        <s v="1982.07.11"/>
        <s v="1982.07.19"/>
        <s v="1982.07.24.a"/>
        <s v="1982.07.24.b"/>
        <s v="1982.07.31"/>
        <s v="1982.08.00"/>
        <s v="1982.08.29.b"/>
        <s v="1982.08.29.a"/>
        <s v="1982.08.29.c"/>
        <s v="1982.09.04"/>
        <s v="1982.09.19"/>
        <s v="1982.09.25"/>
        <s v="1982.09.27"/>
        <s v="1982.09.30.b"/>
        <s v="1982.09.30.a"/>
        <s v="1982.10.13"/>
        <s v="1982.11.00"/>
        <s v="1983.01.08"/>
        <s v="1983.01.10"/>
        <s v="1983.01.15"/>
        <s v="1983.01.24"/>
        <s v="1983.02.20"/>
        <s v="1983.03.00"/>
        <s v="1983.03.10"/>
        <s v="1983.03.22"/>
        <s v="1983.03.30.a"/>
        <s v="1983.04.02.b"/>
        <s v="1983.04.02.a"/>
        <s v="1983.04.12"/>
        <s v="1983.04.19"/>
        <s v="1983.05.21"/>
        <s v="1983.05.24"/>
        <s v="1983.05.31"/>
        <s v="1983.06.00"/>
        <s v="1983.06.15"/>
        <s v="1983.06.20"/>
        <s v="1983.06.22"/>
        <s v="1983.06.29"/>
        <s v="1983.07.05"/>
        <s v="1983.07.12.a"/>
        <s v="1983.07.12.b"/>
        <s v="1983.07.15"/>
        <s v="1983.07.25.b"/>
        <s v="1983.07.25.a"/>
        <s v="1983.07.26"/>
        <s v="1983.08.06"/>
        <s v="1983.08.13.b"/>
        <s v="1983.08.13.a"/>
        <s v="1983.08.15"/>
        <s v="1983.08.20.a"/>
        <s v="1983.08.20.b"/>
        <s v="1983.09.04"/>
        <s v="1983.10.13"/>
        <s v="1983.10.17.a"/>
        <s v="1983.11.10.R"/>
        <s v="1983.11.10"/>
        <s v="1983.11.21"/>
        <s v="1983.12.07"/>
        <s v="1983.12.21"/>
        <s v="1983.12.22"/>
        <s v="1983.12.24"/>
        <s v="1983.12.25"/>
        <s v="1983.12.30"/>
        <s v="1984.01.04"/>
        <s v="1984.01.05"/>
        <s v="1984.02.11"/>
        <s v="1984.02.12"/>
        <s v="1984.02.17"/>
        <s v="1984.02.18"/>
        <s v="1984.03.01"/>
        <s v="1984.03.10"/>
        <s v="1984.03.14"/>
        <s v="1984.03.17"/>
        <s v="1984.05.31"/>
        <s v="1984.06.03.b"/>
        <s v="1984.06.03"/>
        <s v="1984.06.15"/>
        <s v="1984.07.01"/>
        <s v="1984.07.00.a"/>
        <s v="1984.07.22"/>
        <s v="1984.07.24.b"/>
        <s v="1984.07.24.a"/>
        <s v="1984.08.07"/>
        <s v="1984.08.24"/>
        <s v="1984.09.11"/>
        <s v="1984.09.15"/>
        <s v="1984.09.17"/>
        <s v="1984.09.19"/>
        <s v="1984.09.22.a"/>
        <s v="1984.09.22.b"/>
        <s v="1984.09.23"/>
        <s v="1984.09.30.b"/>
        <s v="1984.09.30.a"/>
        <s v="1984.10.14.a"/>
        <s v="1984.10.17"/>
        <s v="1984.10.21.b"/>
        <s v="1984.10.21"/>
        <s v="1984.11.04"/>
        <s v="1984.11.08"/>
        <s v="1984.11.11"/>
        <s v="1984.11.30"/>
        <s v="1984.12.03"/>
        <s v="1985.01.00.a"/>
        <s v="1985.01.00.b"/>
        <s v="1985.01.04"/>
        <s v="1985.01.16"/>
        <s v="1985.01.17"/>
        <s v="1985.01.18"/>
        <s v="1985.01.27"/>
        <s v="1985.02.03"/>
        <s v="1985.02.18"/>
        <s v="1985.03.03"/>
        <s v="1985.03.16"/>
        <s v="1985.05.08"/>
        <s v="1985.05.26"/>
        <s v="1985.07.19"/>
        <s v="1985.07.21"/>
        <s v="1985.07.25.b"/>
        <s v="1985.07.25.a"/>
        <s v="1985.08.17"/>
        <s v="1985.08.20"/>
        <s v="1985.08.22"/>
        <s v="1985.09.05"/>
        <s v="1985.09.08.b"/>
        <s v="1985.09.08.a"/>
        <s v="1985.09.28"/>
        <s v="1985.10.05"/>
        <s v="1985.10.12"/>
        <s v="1985.10.18"/>
        <s v="1985.10.22"/>
        <s v="1985.10.24"/>
        <s v="1985.11.03"/>
        <s v="1985.11.05"/>
        <s v="1985.11.11"/>
        <s v="1985.12.10"/>
        <s v="1985.12.22"/>
        <s v="1986.01.12"/>
        <s v="1986.02.01"/>
        <s v="1986.02.06"/>
        <s v="1986.02.07"/>
        <s v="1986.02.17"/>
        <s v="1986.02.18"/>
        <s v="1986.03.05"/>
        <s v="1986.03.15"/>
        <s v="1986.03.18"/>
        <s v="1986.04.00"/>
        <s v="1986.04.20"/>
        <s v="1986.05.15"/>
        <s v="1986.05.18"/>
        <s v="1986.07.00.a"/>
        <s v="1986.07.09"/>
        <s v="1986.07.26"/>
        <s v="1986.08.00"/>
        <s v="1986.08.03"/>
        <s v="1986.08.10"/>
        <s v="1986.08.19"/>
        <s v="1986.09.00.a"/>
        <s v="1986.09.00.b"/>
        <s v="1986.09.22.R"/>
        <s v="1986.10.00"/>
        <s v="1986.10.01"/>
        <s v="1986.10.03"/>
        <s v="1986.10.05"/>
        <s v="1986.10.17"/>
        <s v="1986.11.04"/>
        <s v="1986.11.19"/>
        <s v="1986.11.30"/>
        <s v="1986.12.00"/>
        <s v="1986.12.04"/>
        <s v="1986.12.06.a"/>
        <s v="1986.12.06.b"/>
        <s v="1986.12.11"/>
        <s v="1986.12.22"/>
        <s v="1986.12.31"/>
        <s v="1987.01.06"/>
        <s v="1987.01.28"/>
        <s v="1987.02.19"/>
        <s v="1987.02.28"/>
        <s v="1987.03.30.b"/>
        <s v="1987.03.30.a"/>
        <s v="1987.04.01"/>
        <s v="1987.04.15"/>
        <s v="1987.04.18"/>
        <s v="1987.04.19"/>
        <s v="1987.05.06"/>
        <s v="1987.05.08"/>
        <s v="1987.05.25"/>
        <s v="1987.06.13"/>
        <s v="1987.07.00"/>
        <s v="1987.07.09"/>
        <s v="1987.07.11"/>
        <s v="1987.07.12.a"/>
        <s v="1987.07.12.b"/>
        <s v="1987.07.21"/>
        <s v="1987.08.15"/>
        <s v="1987.08.20"/>
        <s v="1987.09.13"/>
        <s v="1987.09.18"/>
        <s v="1987.10.06"/>
        <s v="1987.10.11"/>
        <s v="1987.10.25"/>
        <s v="1987.10.26"/>
        <s v="1987.11.00"/>
        <s v="1987.11.21"/>
        <s v="1987.12.13"/>
        <s v="1987.12.17"/>
        <s v="1987.12.20"/>
        <s v="1988.01.05.R"/>
        <s v="1988.01.06"/>
        <s v="1988.01.14"/>
        <s v="1988.01.21"/>
        <s v="1988.01.27"/>
        <s v="1988.02.02"/>
        <s v="1988.02.12"/>
        <s v="1988.02.13"/>
        <s v="1988.02.14"/>
        <s v="1988.02.15"/>
        <s v="1988.03.14"/>
        <s v="1988.03.16"/>
        <s v="1988.03.25"/>
        <s v="1988.03.31"/>
        <s v="1988.04.10"/>
        <s v="1988.04.14.b"/>
        <s v="1988.04.14.a"/>
        <s v="1988.04.15a"/>
        <s v="1988.04.15.b"/>
        <s v="1988.04.24"/>
        <s v="1988.04.28"/>
        <s v="1988.05.04"/>
        <s v="1988.05.10"/>
        <s v="1988.05.27"/>
        <s v="1988.06.01"/>
        <s v="1988.06.05"/>
        <s v="1988.06.09"/>
        <s v="1988.06.19"/>
        <s v="1988.06.16"/>
        <s v="1988.07.00"/>
        <s v="1988.07.04.b"/>
        <s v="1988.07.04.a"/>
        <s v="1988.07.11"/>
        <s v="1988.07.17"/>
        <s v="1988.07.19"/>
        <s v="1988.07.23"/>
        <s v="1988.08.11"/>
        <s v="1988.08.19"/>
        <s v="1988.08.22.a"/>
        <s v="1988.08.22.b"/>
        <s v="1988.09.13.a"/>
        <s v="1988.09.13.b"/>
        <s v="1988.09.28"/>
        <s v="1988.10.00"/>
        <s v="1988.10.06"/>
        <s v="1988.10.10"/>
        <s v="1988.10.11"/>
        <s v="1988.10.14"/>
        <s v="1988.10.22"/>
        <s v="1988.10.23"/>
        <s v="1988.10.24"/>
        <s v="1988.11.07"/>
        <s v="1988.11.08"/>
        <s v="1988.12.15"/>
        <s v="1989.01.03"/>
        <s v="1989.01.08"/>
        <s v="1989.01.20.b"/>
        <s v="1989.01.20.a"/>
        <s v="1989.01.26.b"/>
        <s v="1989.01.26.a"/>
        <s v="1989.02.02"/>
        <s v="1989.02.15"/>
        <s v="1989.02.19"/>
        <s v="1989.03.04"/>
        <s v="1989.03.09"/>
        <s v="1989.04.00"/>
        <s v="1989.04.03"/>
        <s v="1989.04.09"/>
        <s v="1989.04.12"/>
        <s v="1989.04.23"/>
        <s v="1989.06.00"/>
        <s v="1989.06.03"/>
        <s v="1989.06.05"/>
        <s v="1989.06.06"/>
        <s v="1989.06.17"/>
        <s v="1989.06.29"/>
        <s v="1989.07.07"/>
        <s v="1989.07.14"/>
        <s v="1989.07.19"/>
        <s v="1989.07.20"/>
        <s v="1989.07.27"/>
        <s v="1989.08.06.R"/>
        <s v="1989.08.09"/>
        <s v="1989.08.13"/>
        <s v="1989.08.22.b"/>
        <s v="1989.08.22.a"/>
        <s v="1989.08.29"/>
        <s v="1989.09.03"/>
        <s v="1989.09.09.a"/>
        <s v="1989.09.09.b"/>
        <s v="1989.09.10"/>
        <s v="1989.09.13"/>
        <s v="1989.09.17"/>
        <s v="1989.10.01"/>
        <s v="1989.10.08"/>
        <s v="1989.10.11"/>
        <s v="1989.10.14"/>
        <s v="1989.10.22"/>
        <s v="1989.10.29.R"/>
        <s v="1989.11.02"/>
        <s v="1989.11.12"/>
        <s v="1989.11.18"/>
        <s v="1989.11.22"/>
        <s v="1989.12.02"/>
        <s v="1989.12.03"/>
        <s v="1989.12.19"/>
        <s v="1990.01.12"/>
        <s v="1990.02.05"/>
        <s v="1990.02.17"/>
        <s v="1990.03.05"/>
        <s v="1990.03.24"/>
        <s v="1990.04.01"/>
        <s v="1990.04.06"/>
        <s v="1990.04.07"/>
        <s v="1990.04.08"/>
        <s v="1990.04.09"/>
        <s v="1990.04.14"/>
        <s v="1990.05.06"/>
        <s v="1990.05.10"/>
        <s v="1990.05.13"/>
        <s v="1990.06.23"/>
        <s v="1990.06.24"/>
        <s v="1990.07.08"/>
        <s v="1990.07.22"/>
        <s v="1990.08.19.a"/>
        <s v="1990.08.19.b"/>
        <s v="1990.08.28"/>
        <s v="1990.08.30"/>
        <s v="1990.09.05"/>
        <s v="1990.09.08"/>
        <s v="1990.09.15"/>
        <s v="1990.10.12"/>
        <s v="1990.10.15"/>
        <s v="1990.10.20"/>
        <s v="1990.10.25"/>
        <s v="1990.10.27"/>
        <s v="1990.10.30.a"/>
        <s v="1990.10.30.b"/>
        <s v="1990.11.01"/>
        <s v="1990.11.03"/>
        <s v="1990.11.28"/>
        <s v="1990.12.26"/>
        <s v="1991.01.00"/>
        <s v="1991.01.09"/>
        <s v="1991.01.19"/>
        <s v="1991.02.12"/>
        <s v="1991.02.24"/>
        <s v="1991.03.03"/>
        <s v="1991.04.03"/>
        <s v="1991.04.16.a"/>
        <s v="1991.04.16.b"/>
        <s v="1991.04.24"/>
        <s v="1991.05.19"/>
        <s v="1991.05.26"/>
        <s v="1991.06.07.b"/>
        <s v="1991.06.07.a"/>
        <s v="1991.06.26"/>
        <s v="1991.06.28"/>
        <s v="1991.06.29"/>
        <s v="1991.07.00"/>
        <s v="1991.07.01.b"/>
        <s v="1991.07.01.a"/>
        <s v="1991.07.07"/>
        <s v="1991.07.18"/>
        <s v="1991.07.27"/>
        <s v="1991.07.30"/>
        <s v="1991.08.09"/>
        <s v="1991.08.12"/>
        <s v="1991.08.26"/>
        <s v="1991.08.30"/>
        <s v="1991.09.08"/>
        <s v="1991.09.19"/>
        <s v="1991.10.05"/>
        <s v="1991.10.12"/>
        <s v="1991.11.00"/>
        <s v="1991.11.14"/>
        <s v="1991.11.19"/>
        <s v="1991.11.26.b"/>
        <s v="1991.11.26.a"/>
        <s v="1991.12.04"/>
        <s v="1992.01.00"/>
        <s v="1992.01.03"/>
        <s v="1992.01.06"/>
        <s v="1992.01.08"/>
        <s v="1992.01.23"/>
        <s v="1992.01.29.a"/>
        <s v="1992.01.29.b"/>
        <s v="1992.02.09"/>
        <s v="1992.02.14"/>
        <s v="1992.02.19"/>
        <s v="1992.03.08.a"/>
        <s v="1992.03.08.c"/>
        <s v="1992.03.08.b"/>
        <s v="1992.03.10"/>
        <s v="1992.03.28"/>
        <s v="1992.04.09"/>
        <s v="1992.04.24"/>
        <s v="1992.05.00"/>
        <s v="1992.05.22"/>
        <s v="1992.05.31"/>
        <s v="1992.06.00"/>
        <s v="1992.06.17"/>
        <s v="1992.06.19"/>
        <s v="1992.06.28.a"/>
        <s v="1992.06.28.b"/>
        <s v="1992.07.08.b"/>
        <s v="1992.07.08.a"/>
        <s v="1992.07.21"/>
        <s v="1992.07.23"/>
        <s v="1992.08.00"/>
        <s v="1992.08.17"/>
        <s v="1992.08.18"/>
        <s v="1992.08.21"/>
        <s v="1992.08.25"/>
        <s v="1992.08.29"/>
        <s v="1992.09.00"/>
        <s v="1992.09.10"/>
        <s v="1992.09.11"/>
        <s v="1992.09.13"/>
        <s v="1992.09.18"/>
        <s v="1992.10.01"/>
        <s v="1992.10.11"/>
        <s v="1992.10.15"/>
        <s v="1992.10.22"/>
        <s v="1992.10.29"/>
        <s v="1992.11.05.a"/>
        <s v="1992.11.05.b"/>
        <s v="1992.11.11"/>
        <s v="1992.11.12.R"/>
        <s v="1992.11.14"/>
        <s v="1992.11.23"/>
        <s v="1992.11.25.a"/>
        <s v="1992.11.29"/>
        <s v="1992.12.23"/>
        <s v="1992.12.28"/>
        <s v="1993.01.02"/>
        <s v="1993.01.04"/>
        <s v="1993.01.05"/>
        <s v="1993.01.23"/>
        <s v="1993.02.04"/>
        <s v="1993.02.18"/>
        <s v="1993.02.19"/>
        <s v="1993.03.00"/>
        <s v="1993.03.12"/>
        <s v="1993.03.14"/>
        <s v="1993.03.17"/>
        <s v="1993.03.22"/>
        <s v="1993.03.27"/>
        <s v="1993.04.00"/>
        <s v="1993.05.00.a"/>
        <s v="1993.06.01"/>
        <s v="1993.06.00"/>
        <s v="1993.06.05"/>
        <s v="1993.06.09"/>
        <s v="1993.06.10"/>
        <s v="1993.06.11.a"/>
        <s v="1993.06.11.b"/>
        <s v="1993.06.29"/>
        <s v="1993.06.30"/>
        <s v="1993.07.07"/>
        <s v="1993.07.30"/>
        <s v="1993.08.00.b"/>
        <s v="1993.08.00.a"/>
        <s v="1993.08.12"/>
        <s v="1993.08.14"/>
        <s v="1993.08.15.a"/>
        <s v="1993.08.15.b"/>
        <s v="1993.08.19.R"/>
        <s v="1993.08.19"/>
        <s v="1993.08.21"/>
        <s v="1993.09.03"/>
        <s v="1993.09.09"/>
        <s v="1993.09.14"/>
        <s v="1993.09.16.b"/>
        <s v="1993.09.16.a"/>
        <s v="1993.09.26"/>
        <s v="1993.09.30"/>
        <s v="1993.10.00"/>
        <s v="1993.10.10"/>
        <s v="1993.10.26"/>
        <s v="1993.10.30"/>
        <s v="1993.11.00"/>
        <s v="1993.11.12"/>
        <s v="1993.11.21"/>
        <s v="1993.11.28"/>
        <s v="1993.12.00"/>
        <s v="1994.01.03"/>
        <s v="1994.01.09"/>
        <s v="1994.01.12.R"/>
        <s v="1994.01.30"/>
        <s v="1994.01.31.b"/>
        <s v="1994.01.31.a"/>
        <s v="1994.02.00"/>
        <s v="1994.02.12"/>
        <s v="1994.02.13"/>
        <s v="1994.02.19"/>
        <s v="1994.02.27"/>
        <s v="1994.03.01"/>
        <s v="1994.03.07"/>
        <s v="1994.03.23.b"/>
        <s v="1994.03.23.a"/>
        <s v="1994.04.02"/>
        <s v="1994.04.03"/>
        <s v="1994.04.06"/>
        <s v="1994.04.15"/>
        <s v="1994.04.16"/>
        <s v="1994.05.15"/>
        <s v="1994.05.23"/>
        <s v="1994.05.24"/>
        <s v="1994.05.28"/>
        <s v="1994.05.31.b"/>
        <s v="1994.05.31.a"/>
        <s v="1994.06.24"/>
        <s v="1994.07.08.a"/>
        <s v="1994.07.08.b"/>
        <s v="1994.07.09.b"/>
        <s v="1994.07.09.c"/>
        <s v="1994.07.09.a"/>
        <s v="1994.07.09.d"/>
        <s v="1994.07.24"/>
        <s v="1994.08.22"/>
        <s v="1994.09.05"/>
        <s v="1994.09.11.R"/>
        <s v="1994.09.21"/>
        <s v="1994.09.26"/>
        <s v="1994.10.05"/>
        <s v="1994.10.08"/>
        <s v="1994.10.17"/>
        <s v="1994.10.18"/>
        <s v="1994.11.06.a"/>
        <s v="1994.11.13"/>
        <s v="1994.11.25.a"/>
        <s v="1994.12.01"/>
        <s v="1994.12.09.a"/>
        <s v="1994.12.09.b"/>
        <s v="1994.12.10"/>
        <s v="1994.12.11"/>
        <s v="1994.12.13"/>
        <s v="1994.12.18"/>
        <s v="1994.12.30"/>
        <s v="1995.01.02"/>
        <s v="1995.01.24"/>
        <s v="1995.02.00"/>
        <s v="1995.02.19"/>
        <s v="1995.03.05"/>
        <s v="1995.03.11"/>
        <s v="1995.03.21"/>
        <s v="1995.04.09.a"/>
        <s v="1995.04.09.b"/>
        <s v="1995.04.13"/>
        <s v="1995.04.16"/>
        <s v="1995.05.12"/>
        <s v="1995.05.18"/>
        <s v="1995.05.24"/>
        <s v="1995.05.26"/>
        <s v="1995.05.31"/>
        <s v="1995.06.02"/>
        <s v="1995.06.13"/>
        <s v="1995.06.14"/>
        <s v="1995.06.16"/>
        <s v="1995.06.17.a"/>
        <s v="1995.06.17.b"/>
        <s v="1995.06.23"/>
        <s v="1995.06.24"/>
        <s v="1995.06.30"/>
        <s v="1995.07.03"/>
        <s v="1995.07.06"/>
        <s v="1995.07.07"/>
        <s v="1995.07.23"/>
        <s v="1995.07.24"/>
        <s v="1995.07.28.a"/>
        <s v="1995.07.28.c"/>
        <s v="1995.07.28.b"/>
        <s v="1995.07.28.e"/>
        <s v="1995.07.28.d"/>
        <s v="1995.08.01"/>
        <s v="1995.08.00"/>
        <s v="1995.08.07"/>
        <s v="1995.08.10.a"/>
        <s v="1995.08.10.b"/>
        <s v="1995.08.13.a"/>
        <s v="1995.08.15"/>
        <s v="1995.08.19"/>
        <s v="1995.08.21"/>
        <s v="1995.08.22.a"/>
        <s v="1995.08.22.c"/>
        <s v="1995.08.25"/>
        <s v="1995.08.26/b"/>
        <s v="1995.08.26.a"/>
        <s v="1995.08.27"/>
        <s v="1995.08.31.b"/>
        <s v="1995.08.31.a"/>
        <s v="1995.09.03.a"/>
        <s v="1995.09.03.b"/>
        <s v="1995.09.11"/>
        <s v="1995.09.13"/>
        <s v="1995.09.16"/>
        <s v="1995.09.17"/>
        <s v="1995.09.19."/>
        <s v="1995.09.28"/>
        <s v="1995.09.30.b"/>
        <s v="1995.09.30.a"/>
        <s v="1995.10.01"/>
        <s v="1995.10.11"/>
        <s v="1995.10.21"/>
        <s v="1995.10.28.R"/>
        <s v="1995.11.29"/>
        <s v="1995.11.17"/>
        <s v="1995.11.25.b"/>
        <s v="1995.11.25.a"/>
        <s v="1995.12.18"/>
        <s v="1996.01.10"/>
        <s v="1996.01.12"/>
        <s v="1996.01.14.b"/>
        <s v="1996.01.16"/>
        <s v="1996.01.22"/>
        <s v="1996.01.23"/>
        <s v="1996.02.04"/>
        <s v="1996.02.05"/>
        <s v="1996.02.10.a"/>
        <s v="1996.02.10.c"/>
        <s v="1996.02.10.b"/>
        <s v="1996.02.19.R"/>
        <s v="1996.02.26"/>
        <s v="1996.03.00"/>
        <s v="1996.03.05"/>
        <s v="1996.04.07"/>
        <s v="1996.04.25.b"/>
        <s v="1996.04.25.a"/>
        <s v="1996.04.28.b"/>
        <s v="1996.05.07"/>
        <s v="1996.05.10"/>
        <s v="1996.05.18"/>
        <s v="1996.05.24"/>
        <s v="1996.05.28"/>
        <s v="1996.06.04"/>
        <s v="1996.06.06"/>
        <s v="1996.06.25"/>
        <s v="1996.07.04.a"/>
        <s v="1996.07.04.b"/>
        <s v="1996.07.10"/>
        <s v="1996.07.14"/>
        <s v="1996.07.20"/>
        <s v="1996.07.21"/>
        <s v="1996.07.23.b"/>
        <s v="1996.07.23.a"/>
        <s v="1996.07.26"/>
        <s v="1996.08.11"/>
        <s v="1996.08.13"/>
        <s v="1996.08.29"/>
        <s v="1996.09.01.b"/>
        <s v="1996.09.01.a"/>
        <s v="1996.09.02.b"/>
        <s v="1996.09.02.a"/>
        <s v="1996.09.06.a"/>
        <s v="1996.09.06.b"/>
        <s v="1996.09.18"/>
        <s v="1996.10.00"/>
        <s v="1996.10.03.b"/>
        <s v="1996.10.03.a"/>
        <s v="1996.10.05."/>
        <s v="1996.10.09"/>
        <s v="1996.10.28.b"/>
        <s v="1996.10.28.a"/>
        <s v="1996.11.18"/>
        <s v="1996.11.29.a"/>
        <s v="1996.12.00.b"/>
        <s v="1996.12.00.a"/>
        <s v="1996.12.10"/>
        <s v="1996.12.29"/>
        <s v="1997.01.01"/>
        <s v="1997.01.03.a"/>
        <s v="1997.01.20"/>
        <s v="1997.01.25"/>
        <s v="1997.02.03"/>
        <s v="1997.02.20"/>
        <s v="1997.02.21"/>
        <s v="1997.02.28.b"/>
        <s v="1997.02.28.a"/>
        <s v="1997.04.20"/>
        <s v="1997.05.17"/>
        <s v="1997.05.26"/>
        <s v="1997.05.31.a"/>
        <s v="1997.05.31.b"/>
        <s v="1997.05.31.c"/>
        <s v="1997.06.02"/>
        <s v="1997.06.07"/>
        <s v="1997.06.09"/>
        <s v="1997.06.15"/>
        <s v="1997.06.24"/>
        <s v="1997.07.02.R"/>
        <s v="1997.07.12"/>
        <s v="1997.07.14"/>
        <s v="1997.07.17"/>
        <s v="1997.07.21"/>
        <s v="1997.07.27"/>
        <s v="1997.08.02.b"/>
        <s v="1997.08.02.a"/>
        <s v="1997.08.04"/>
        <s v="1997.08.05"/>
        <s v="1997.08.09"/>
        <s v="1997.08.10"/>
        <s v="1997.08.11.c"/>
        <s v="1997.08.11.a"/>
        <s v="1997.08.11.b"/>
        <s v="1997.08.14.b"/>
        <s v="1997.08.14.a"/>
        <s v="1997.08.24"/>
        <s v="1997.08.27"/>
        <s v="1997.08.30"/>
        <s v="1997.09.06"/>
        <s v="1997.09.08"/>
        <s v="1997.09.09"/>
        <s v="1997.09.16"/>
        <s v="1997.10.04"/>
        <s v="1997.10.11.R"/>
        <s v="1997.10.21"/>
        <s v="1997.10.24"/>
        <s v="1997.10.28.a"/>
        <s v="1997.10.28.b"/>
        <s v="1997.11.05"/>
        <s v="1997.11.05.R"/>
        <s v="1997.11.09"/>
        <s v="1997.12.25.a"/>
        <s v="1997.12.25.b"/>
        <s v="1997.12.28.b"/>
        <s v="1997.12.28.a"/>
        <s v="1998.01.28.a"/>
        <s v="1998.01.14"/>
        <s v="1998.01.17"/>
        <s v="1998.01.25.a"/>
        <s v="1998.01.25.b"/>
        <s v="1998.01.28.R "/>
        <s v="ND.0095"/>
        <s v="1998.02.23"/>
        <s v="1998.03.08.a"/>
        <s v="1998.03.15"/>
        <s v="1998.03.31"/>
        <s v="1998.04.01"/>
        <s v="1998.04.00"/>
        <s v="1998.04.17"/>
        <s v="1998.04.21"/>
        <s v="1998.04.26"/>
        <s v="1998.05.16.c"/>
        <s v="1998.05.16.a"/>
        <s v="1998.05.16.b"/>
        <s v="1998.05.25"/>
        <s v="1998.05.29.b"/>
        <s v="1998.05.29.a"/>
        <s v="1998.05.30"/>
        <s v="1998.06.05"/>
        <s v="1998.06.08"/>
        <s v="1998.06.22"/>
        <s v="1998.06.28.a"/>
        <s v="1998.07.06.a"/>
        <s v="1998.07.06.b"/>
        <s v="1998.07.11"/>
        <s v="1998.07.25"/>
        <s v="1998.07.26"/>
        <s v="1998.08.01.b"/>
        <s v="1998.08.01.a"/>
        <s v="1998.08.12"/>
        <s v="1998.08.13"/>
        <s v="1998.08.15"/>
        <s v="1998.08.23.R"/>
        <s v="1998.08.26"/>
        <s v="1998.08.27"/>
        <s v="1998.08.30"/>
        <s v="1998.09.00"/>
        <s v="1998.09.14"/>
        <s v="1998.09.16.R"/>
        <s v="1998.09.22"/>
        <s v="1998.09.27"/>
        <s v="1998.10.01.a"/>
        <s v="1998.10.01.b"/>
        <s v="1998.10.04"/>
        <s v="1998.10.10"/>
        <s v="1998.10.18"/>
        <s v="1998.10.24"/>
        <s v="1998.11.02.a"/>
        <s v="1998.11.02.b"/>
        <s v="1998.11.05"/>
        <s v="1998.11.11"/>
        <s v="1998.11.14"/>
        <s v="1998.11.21"/>
        <s v="1998.12.15"/>
        <s v="1998.12.18"/>
        <s v="1998.12.20.R"/>
        <s v="1998.12.22"/>
        <s v="1998.12.24"/>
        <s v="1999.01.07"/>
        <s v="1999.01.03.R"/>
        <s v="1999.01.03"/>
        <s v="1999.01.13"/>
        <s v="1999.01.29"/>
        <s v="1999.02.03"/>
        <s v="1999.02.23"/>
        <s v="1999.02.26.R"/>
        <s v="1999.03.05"/>
        <s v="1999.03.08"/>
        <s v="1999.03.14.a"/>
        <s v="1999.03.14.b"/>
        <s v="1999.03.18.a"/>
        <s v="1999.03.18.R"/>
        <s v="1999.03.18.b"/>
        <s v="1999.04.01"/>
        <s v="1999.04.11"/>
        <s v="1999.04.22"/>
        <s v="1999.05.01"/>
        <s v="1999.05.29"/>
        <s v="1999.06.09"/>
        <s v="1999.06.12"/>
        <s v="1999.06.17"/>
        <s v="1999.06.19"/>
        <s v="1999.07.03"/>
        <s v="1999.07.04"/>
        <s v="1999.07.06"/>
        <s v="1999.07.15"/>
        <s v="1999.07.21"/>
        <s v="1999.07.26"/>
        <s v="1999.07.29"/>
        <s v="1999.08.05"/>
        <s v="1999.08.05.a"/>
        <s v="1999.08.16"/>
        <s v="1999.08.21"/>
        <s v="1999.08.23"/>
        <s v="1999.08.24"/>
        <s v="1999.08.26"/>
        <s v="1999.09.04.b"/>
        <s v="1999.09.04.a"/>
        <s v="1999.09.05"/>
        <s v="1999.09.10"/>
        <s v="1999.09.16"/>
        <s v="1999.09.24"/>
        <s v="1999.09.29"/>
        <s v="1999.10.01"/>
        <s v="1999.10.20"/>
        <s v="1999.10.30.a"/>
        <s v="1999.10.30.b"/>
        <s v="1999.11.00.b"/>
        <s v="1999.11.00.a"/>
        <s v="1999.11.06"/>
        <s v="1999.11.13"/>
        <s v="1999.11.15"/>
        <s v="1999.11.23"/>
        <s v="1999.11.30"/>
        <s v="1999.12.02"/>
        <s v="1999.12.06"/>
        <s v="1999.12.14"/>
        <s v="1999.12.26"/>
        <s v="1999.12.31.a"/>
        <s v="1999.12.31.b"/>
        <s v="1999.12.31.c"/>
        <s v="2000.01.05"/>
        <s v="2000.01.28.R"/>
        <s v="2000.02.01"/>
        <s v="2000.02.03"/>
        <s v="2000.02.14"/>
        <s v="2000.02.19"/>
        <s v="2000.02.21"/>
        <s v="2000.03.00"/>
        <s v="2000.03.02"/>
        <s v="2000.03.03.R"/>
        <s v="2000.03.09"/>
        <s v="2000.03.10"/>
        <s v="2000.03.14"/>
        <s v="2000.03.15"/>
        <s v="2000.03.24"/>
        <s v="2000.03.26"/>
        <s v="2000.03.30"/>
        <s v="2000.03.31"/>
        <s v="2000.04.09"/>
        <s v="2000.04.14"/>
        <s v="2000.05.07.b"/>
        <s v="2000.05.07.a"/>
        <s v="2000.05.09"/>
        <s v="2000.05.13"/>
        <s v="2000.06.00"/>
        <s v="2000.06.02"/>
        <s v="2000.06.09.a"/>
        <s v="2000.06.09.b"/>
        <s v="2000.06.10"/>
        <s v="2000.06.13"/>
        <s v="2000.06.19"/>
        <s v="2000.06.29"/>
        <s v="2000.06.30"/>
        <s v="2000.07.00"/>
        <s v="2000.07.02.b"/>
        <s v="2000.07.02.a"/>
        <s v="2000.07.04.b"/>
        <s v="2000.07.04.a"/>
        <s v="2000.07.06"/>
        <s v="2000.07.07"/>
        <s v="2000.07.09"/>
        <s v="2000.07.10"/>
        <s v="2000.07.12"/>
        <s v="2000.07.15.b"/>
        <s v="2000.07.15.a"/>
        <s v="2000.07.16.b"/>
        <s v="2000.07.16.a"/>
        <s v="2000.07.17"/>
        <s v="2000.07.22"/>
        <s v="2000.07.25"/>
        <s v="2000.08.00"/>
        <s v="2000.08.10"/>
        <s v="2000.08.11"/>
        <s v="2000.08.12"/>
        <s v="2000.08.13"/>
        <s v="2000.08.15"/>
        <s v="2000.08.21"/>
        <s v="2000.08.27.R"/>
        <s v="2000.08.30"/>
        <s v="2000.08.31"/>
        <s v="2000.09.00.b"/>
        <s v="2000.09.08.a"/>
        <s v="2000.09.08.c"/>
        <s v="2000.09.08.b"/>
        <s v="2000.09.10.b"/>
        <s v="2000.09.10.a"/>
        <s v="2000.09.11"/>
        <s v="2000.09.12"/>
        <s v="2000.09.15"/>
        <s v="2000.09.16.b"/>
        <s v="2000.09.16.a"/>
        <s v="2000.09.18"/>
        <s v="2000.09.24"/>
        <s v="2000.09.25"/>
        <s v="2000.09.29"/>
        <s v="2000.10.02"/>
        <s v="2000.10.06.a"/>
        <s v="2000.10.06.b"/>
        <s v="2000.10.09"/>
        <s v="2000.10.14"/>
        <s v="2000.10.18"/>
        <s v="2000.10.20"/>
        <s v="2000.10.29"/>
        <s v="2000.11.04"/>
        <s v="2000.11.06.a"/>
        <s v="2000.11.06.b"/>
        <s v="2000.11.10"/>
        <s v="2000.11.18"/>
        <s v="2000.11.20"/>
        <s v="2000.11.21"/>
        <s v="2000.12.00"/>
        <s v="2000.12.03"/>
        <s v="2000.12.05"/>
        <s v="2000.12.11"/>
        <s v="2000.12.12"/>
        <s v="2000.12.24"/>
        <s v="2001.01.06"/>
        <s v="2001.01.09"/>
        <s v="2001.01.21 "/>
        <s v="2001.01.24.R"/>
        <s v="2001.01.24"/>
        <s v="2001.02.04"/>
        <s v="2001.02.11"/>
        <s v="2001.02.26"/>
        <s v="2001.03.00"/>
        <s v="2001.03.03"/>
        <s v="2001.03.08"/>
        <s v="2001.03.09"/>
        <s v="2001.03.23"/>
        <s v="2001.04.02.a"/>
        <s v="2001.04.05"/>
        <s v="2001.04.08.b"/>
        <s v="2001.04.08.a"/>
        <s v="2001.04.10"/>
        <s v="2001.04.11.d"/>
        <s v="2001.04.11.c"/>
        <s v="2001.04.11.a"/>
        <s v="2001.04.12.b"/>
        <s v="2001.04.12.c"/>
        <s v="2001.04.12.a"/>
        <s v="2001.04.12.d"/>
        <s v="2001.04.12.e"/>
        <s v="2001.04.13.a"/>
        <s v="2001.04.13.b"/>
        <s v="2001.04.28"/>
        <s v="2001.05.00"/>
        <s v="2001.05.03"/>
        <s v="2001.05.04"/>
        <s v="2001.05.08"/>
        <s v="2001.05.11"/>
        <s v="2001.05.18"/>
        <s v="2001.05.20"/>
        <s v="2001.05.23 "/>
        <s v="2001.05.29"/>
        <s v="2001.06.03"/>
        <s v="2001.06.09"/>
        <s v="2001.06.10"/>
        <s v="2001.06.12"/>
        <s v="2001.07.00"/>
        <s v="2001.07.03"/>
        <s v="2001.07.06.a"/>
        <s v="2001.07.06.b"/>
        <s v="2001.07.15.a"/>
        <s v="2001.07.15.b"/>
        <s v="2001.07.21"/>
        <s v="2001.07.24"/>
        <s v="2001.07.25"/>
        <s v="2001.07.26"/>
        <s v="2001.08.03"/>
        <s v="2001.08.04"/>
        <s v="2001.08.05"/>
        <s v="2001.08.12"/>
        <s v="2001.08.16"/>
        <s v="2001.08.18.b"/>
        <s v="2001.08.18.a"/>
        <s v="2001.08.18.c"/>
        <s v="2001.08.19.b"/>
        <s v="2001.08.19.a"/>
        <s v="2001.08.19.c"/>
        <s v="2001.08.21"/>
        <s v="2001.08.22"/>
        <s v="2001.08.25"/>
        <s v="2001.08.26"/>
        <s v="2001.08.27"/>
        <s v="2001.08.29"/>
        <s v="2001.08.31"/>
        <s v="2001.09.01"/>
        <s v="2001.09.02"/>
        <s v="2001.09.03.a"/>
        <s v="2001.09.03.b"/>
        <s v="2001.09.07.b"/>
        <s v="2001.09.07.a"/>
        <s v="2001.09.08"/>
        <s v="2001.09.13"/>
        <s v="2001.09.15.a"/>
        <s v="2001.09.15.b"/>
        <s v="2001.09.16"/>
        <s v="2001.09.18"/>
        <s v="2001.09.24"/>
        <s v="2001.09.30.b"/>
        <s v="2001.09.30.a"/>
        <s v="2001.10.02"/>
        <s v="2001.10.07"/>
        <s v="2001.11.07"/>
        <s v="2001.11.14"/>
        <s v="2001.11.23"/>
        <s v="2001.12.21"/>
        <s v="2002.01.01.b"/>
        <s v="2002.01.01.a"/>
        <s v="2002.01.03"/>
        <s v="2002.01.04"/>
        <s v="2002.01.30.b"/>
        <s v="2002.01.30.a"/>
        <s v="2002.02.07"/>
        <s v="2002.02.11"/>
        <s v="2002.02.16"/>
        <s v="2002.02.23"/>
        <s v="2002.03.03"/>
        <s v="2002.03.15.a"/>
        <s v="2002.03.15.b"/>
        <s v="2002.03.19"/>
        <s v="2002.03.24"/>
        <s v="2002.03.25.a"/>
        <s v="2002.03.25.b"/>
        <s v="2002.04.01"/>
        <s v="2002.04.02"/>
        <s v="2002.04.09"/>
        <s v="2002.04.12"/>
        <s v="2002.04.18"/>
        <s v="2002.04.20"/>
        <s v="2002.04.21"/>
        <s v="2002.04.30"/>
        <s v="2002.05.07"/>
        <s v="2002.05.10"/>
        <s v="2002.05.13"/>
        <s v="2002.05.21"/>
        <s v="2002.05.21.R"/>
        <s v="2002.05.22.a"/>
        <s v="2002.05.22.b"/>
        <s v="2002.05.31.a"/>
        <s v="2002.05.31.b"/>
        <s v="2002.06.03"/>
        <s v="2002.06.09.a"/>
        <s v="2002.06.09.b"/>
        <s v="2002.06.11.a"/>
        <s v="2002.06.11.b"/>
        <s v="2002.06.13.R2"/>
        <s v="2002.06.13.R1"/>
        <s v="2002.06.16"/>
        <s v="2002.06.20.a"/>
        <s v="2002.06.20.b"/>
        <s v="2002.07.04"/>
        <s v="2002.07.09.b"/>
        <s v="2002.07.10"/>
        <s v="2002.07.09.a"/>
        <s v="2002.07.20"/>
        <s v="2002.07.26"/>
        <s v="2002.08.05"/>
        <s v="2002.08.06.R"/>
        <s v="2002.08.07"/>
        <s v="2002.08.11"/>
        <s v="2002.08.14"/>
        <s v="2002.08.17"/>
        <s v="2002.08.28"/>
        <s v="2002.09.05"/>
        <s v="2002.09.09"/>
        <s v="2002.09.13"/>
        <s v="2002.09.16.b"/>
        <s v="2002.09.16.a"/>
        <s v="2002.09.21.b"/>
        <s v="2002.09.21.a"/>
        <s v="2002.09.27.c"/>
        <s v="2002.09.27.a"/>
        <s v="2002.09.27.b"/>
        <s v="2002.09.29"/>
        <s v="2002.09.30"/>
        <s v="2002.10.03"/>
        <s v="2002.10.05.b"/>
        <s v="2002.10.05.a"/>
        <s v="2002.10.11"/>
        <s v="2002.10.14"/>
        <s v="2002.10.30"/>
        <s v="2002.11.00.a"/>
        <s v="2002.11.02"/>
        <s v="2002.11.11"/>
        <s v="2002.11.14"/>
        <s v="2002.11.17"/>
        <s v="2002.11.28.a"/>
        <s v="2002.11.28.b"/>
        <s v="2002.12.01"/>
        <s v="2002.12.16"/>
        <s v="2002.12.20"/>
        <s v="2002.12.21"/>
        <s v="2002.12.24"/>
        <s v="2002.12.29"/>
        <s v="2003.01.02"/>
        <s v="2003.01.03"/>
        <s v="2003.01.17"/>
        <s v="2003.02.08"/>
        <s v="2003.02.11"/>
        <s v="2003.02.15.b"/>
        <s v="2003.02.15.a"/>
        <s v="2003.02.27"/>
        <s v="2003.03.10"/>
        <s v="2003.04.04"/>
        <s v="2003.04.09"/>
        <s v="2003.04.11"/>
        <s v="2003.04.15"/>
        <s v="2003.04.18"/>
        <s v="2003.04.19"/>
        <s v="2003.04.20.a"/>
        <s v="2003.04.20.b"/>
        <s v="2003.04.20.c"/>
        <s v="2003.04.21.a"/>
        <s v="2003.04.21.b"/>
        <s v="2003.04.23.a"/>
        <s v="2003.04.23.b"/>
        <s v="2003.04.25"/>
        <s v="2003.04.26"/>
        <s v="2003.05.00"/>
        <s v="2003.05.03"/>
        <s v="2003.05.07"/>
        <s v="2003.05.10"/>
        <s v="2003.05.14"/>
        <s v="2003.05.25"/>
        <s v="2003.06.00"/>
        <s v="2003.06.08"/>
        <s v="2003.06.19"/>
        <s v="2003.06.22"/>
        <s v="2003.06.24.b"/>
        <s v="2003.06.24.a"/>
        <s v="2003.06.24.c"/>
        <s v="2003.06.26"/>
        <s v="2003.06.30"/>
        <s v="2003.07.00.c"/>
        <s v="2003.07.00.b"/>
        <s v="2003.07.00.a"/>
        <s v="2003.07.04"/>
        <s v="2003.07.05.b"/>
        <s v="2003.07.05.a"/>
        <s v="2003.07.09"/>
        <s v="2003.07.15"/>
        <s v="2003.07.20"/>
        <s v="2003.07.26.R"/>
        <s v="2003.08.08"/>
        <s v="2003.08.12"/>
        <s v="2003.08.19"/>
        <s v="2003.08.29"/>
        <s v="2003.09.00"/>
        <s v="2003.09.12"/>
        <s v="2003.09.13.a"/>
        <s v="2003.09.13.b"/>
        <s v="2003.09.14.c"/>
        <s v="2003.09.14.b"/>
        <s v="2003.09.14.a"/>
        <s v="2003.09.17"/>
        <s v="2003.09.19"/>
        <s v="2003.09.21"/>
        <s v="2003.09.28"/>
        <s v="2003.09.29"/>
        <s v="2003.10.05.d"/>
        <s v="2003.10.05.c"/>
        <s v="2003.10.05.a"/>
        <s v="2003.10.05.b"/>
        <s v="2003.10.05.e"/>
        <s v="2003.10.06"/>
        <s v="2003.10.14"/>
        <s v="2003.10.24"/>
        <s v="2003.10.27"/>
        <s v="2003.10.31.a"/>
        <s v="2003.10.31.c"/>
        <s v="2003.10.31.b"/>
        <s v="2003.11.01"/>
        <s v="2003.11.00"/>
        <s v="2003.11.06.b"/>
        <s v="2003.11.06.a"/>
        <s v="2003.11.12.a"/>
        <s v="2003.11.12.b"/>
        <s v="2003.11.22"/>
        <s v="2003.11.27"/>
        <s v="2003.11.30.b"/>
        <s v="2003.11.30.a"/>
        <s v="2003.12.08"/>
        <s v="2003.12.13.b"/>
        <s v="2003.12.13.a"/>
        <s v="2003.12.26"/>
        <s v="2003.12.31"/>
        <s v="2004.01.03.b"/>
        <s v="2004.01.03.a"/>
        <s v="2004.01.07"/>
        <s v="2004.01.12"/>
        <s v="2004.01.15.R"/>
        <s v="2004.01.21.a"/>
        <s v="2004.01.21.b"/>
        <s v="2004.01.22"/>
        <s v="2004.01.23"/>
        <s v="2004.01.25"/>
        <s v="2004.02.11"/>
        <s v="2004.02.14"/>
        <s v="2004.02.16"/>
        <s v="2004.02.21"/>
        <s v="2004.02.26"/>
        <s v="2004.02.29"/>
        <s v="2004.03.06"/>
        <s v="2004.03.24"/>
        <s v="2004.03.16"/>
        <s v="2004.03.22"/>
        <s v="2004.03.27.b"/>
        <s v="2004.03.27.a"/>
        <s v="2004.03.28"/>
        <s v="2004.03.29"/>
        <s v="2004.03.31.a"/>
        <s v="2004.03.31.b"/>
        <s v="2004.04.04"/>
        <s v="2004.04.05"/>
        <s v="2004.04.07"/>
        <s v="2004.04.13.b"/>
        <s v="2004.04.13.a"/>
        <s v="2004.04.22"/>
        <s v="2004.04.26"/>
        <s v="2004.05.01"/>
        <s v="2004.05.04"/>
        <s v="2004.05.18"/>
        <s v="2004.05.22.c"/>
        <s v="2004.05.22.b"/>
        <s v="2004.05.22.a"/>
        <s v="2004.05.23.a"/>
        <s v="2004.05.23.b"/>
        <s v="2004.05.28"/>
        <s v="2004.05.29"/>
        <s v="2004.06.02"/>
        <s v="2004.06.10.a"/>
        <s v="2004.06.10.b"/>
        <s v="2004.06.14"/>
        <s v="2004.06.26.b"/>
        <s v="2004.06.26.a"/>
        <s v="2004.07.02.a"/>
        <s v="2004.07.02.b"/>
        <s v="2004.07.10"/>
        <s v="2004.07.15"/>
        <s v="2004.07.25"/>
        <s v="2004.07.27.b"/>
        <s v="2004.07.27.a"/>
        <s v="2004.07.28"/>
        <s v="2004.07.30"/>
        <s v="2004.07.31"/>
        <s v="2004.08.00"/>
        <s v="2004.08.03"/>
        <s v="2004.08.06"/>
        <s v="2004.08.15"/>
        <s v="2004.08.20"/>
        <s v="2004.08.21"/>
        <s v="2004.08.29"/>
        <s v="2004.09.04"/>
        <s v="2004.09.08"/>
        <s v="2004.09.10"/>
        <s v="2004.09.20"/>
        <s v="2004.09.25"/>
        <s v="2004.10.01"/>
        <s v="2004.10.02"/>
        <s v="2004.10.06"/>
        <s v="2004.10.09.b"/>
        <s v="2004.10.09.a"/>
        <s v="2004.10.10"/>
        <s v="2004.10.21"/>
        <s v="2004.10.30.a"/>
        <s v="2004.10.30.x"/>
        <s v="2004.10.31"/>
        <s v="2004.11.00"/>
        <s v="2004.11.11.b"/>
        <s v="2004.11.11.a"/>
        <s v="2004.11.15"/>
        <s v="2004.11.26"/>
        <s v="2004.11.27"/>
        <s v="2004.12.11"/>
        <s v="2004.12.16"/>
        <s v="2004.12.26"/>
        <s v="2005.01.08"/>
        <s v="2005.01.14"/>
        <s v="2005.01.19"/>
        <s v="2005.01.20"/>
        <s v="2005.02.04"/>
        <s v="2005.02.13"/>
        <s v="2005.02.16"/>
        <s v="2005.02.22"/>
        <s v="2005.02.26"/>
        <s v="2005.03.05"/>
        <s v="2005.03.09"/>
        <s v="2005.03.10"/>
        <s v="2005.03.12"/>
        <s v="2005.03.19"/>
        <s v="2005.03.25"/>
        <s v="2005.03.27.R"/>
        <s v="2005.03.28"/>
        <s v="2005.04.06"/>
        <s v="2005.04.07"/>
        <s v="2005.04.09"/>
        <s v="2005.04.13"/>
        <s v="2005.04.16.b"/>
        <s v="2005.04.16.a"/>
        <s v="2005.04.17.R"/>
        <s v="2005.04.25"/>
        <s v="2005.05.02"/>
        <s v="2005.05.02.R"/>
        <s v="2005.05.03"/>
        <s v="2005.05.14"/>
        <s v="2005.05.15"/>
        <s v="2005.05.25"/>
        <s v="2005.05.27"/>
        <s v="2005.05.28"/>
        <s v="2005.06.02"/>
        <s v="2005.06.04"/>
        <s v="2005.06.05"/>
        <s v="2005.06.07"/>
        <s v="2005.06.13"/>
        <s v="2005.06.16"/>
        <s v="2005.06.18"/>
        <s v="2005.06.21"/>
        <s v="2005.06.22"/>
        <s v="2005.06.25"/>
        <s v="2005.06.27"/>
        <s v="2005.07.01"/>
        <s v="2005.07.13"/>
        <s v="2005.07.15"/>
        <s v="2005.07.15.R"/>
        <s v="2005.07.17.a"/>
        <s v="2005.07.17.b"/>
        <s v="2005.07.22"/>
        <s v="2005.07.23"/>
        <s v="2005.07.27"/>
        <s v="2005.08.01"/>
        <s v="2005.08.06"/>
        <s v="2005.08.12"/>
        <s v="2005.08.14"/>
        <s v="2005.08.19"/>
        <s v="2005.08.21"/>
        <s v="2005.08.22"/>
        <s v="2005.08.24.b"/>
        <s v="2005.08.24.a"/>
        <s v="2005.09.02.a"/>
        <s v="2005.09.02.b"/>
        <s v="2005.09.04.a"/>
        <s v="2005.09.05"/>
        <s v="2005.09.07"/>
        <s v="2005.09.11"/>
        <s v="2005.09.20"/>
        <s v="2005.09.22"/>
        <s v="2005.09.23"/>
        <s v="2005.09.24"/>
        <s v="2005.09.27.R"/>
        <s v="2005.10.01"/>
        <s v="2005.10.03"/>
        <s v="2005.10.06"/>
        <s v="2005.10.11"/>
        <s v="2005.10.13"/>
        <s v="2005.10.15"/>
        <s v="2005.10.19"/>
        <s v="2005.10.21"/>
        <s v="2005.10.22"/>
        <s v="2005.10.25"/>
        <s v="2005.10.29"/>
        <s v="2005.11.02.b"/>
        <s v="2005.11.02.a"/>
        <s v="2005.11.12"/>
        <s v="2005.11.15"/>
        <s v="2005.11.16.R"/>
        <s v="2005.11.20"/>
        <s v="2005.11.21"/>
        <s v="2005.11.25.b"/>
        <s v="2005.11.25.a"/>
        <s v="2005.11.25.c"/>
        <s v="2005.11.27"/>
        <s v="2005.11.29.R"/>
        <s v="2005.12.05.R"/>
        <s v="2005.12.11"/>
        <s v="2005.12.20"/>
        <s v="2005.12.21"/>
        <s v="2005.12.24"/>
        <s v="2006.01.01"/>
        <s v="2006.01.04"/>
        <s v="2006.01.07"/>
        <s v="2006.01.11"/>
        <s v="2006.01.15"/>
        <s v="2006.01.18"/>
        <s v="2006.01.23"/>
        <s v="2006.01.25"/>
        <s v="2006.01.28.R"/>
        <s v="2006.02.01.b"/>
        <s v="2006.02.01.a"/>
        <s v="2006.02.08"/>
        <s v="2006.02.12.b"/>
        <s v="2006.02.12.a"/>
        <s v="2006.02.13"/>
        <s v="2006.02.23"/>
        <s v="2006.02.27"/>
        <s v="2006.03.15"/>
        <s v="2006.03.19"/>
        <s v="2006.03.22"/>
        <s v="2006.03.23"/>
        <s v="2006.03.28.R"/>
        <s v="2006.04.03"/>
        <s v="2006.04.09.b"/>
        <s v="2006.04.09.a"/>
        <s v="2006.04.11"/>
        <s v="2006.04.13"/>
        <s v="2006.04.19"/>
        <s v="2006.04.21"/>
        <s v="2006.04.23.R"/>
        <s v="2006.05.02"/>
        <s v="2006.05.04"/>
        <s v="2006.05.10"/>
        <s v="2006.05.19"/>
        <s v="2006.05.21"/>
        <s v="2006.05.24"/>
        <s v="2006.05.27"/>
        <s v="2006.05.28"/>
        <s v="2006.05.31"/>
        <s v="2006.06.05"/>
        <s v="2006.06.07"/>
        <s v="2006.06.15"/>
        <s v="2006.06.17"/>
        <s v="2006.06.18"/>
        <s v="2006.06.20"/>
        <s v="2006.06.24"/>
        <s v="2006.06.26"/>
        <s v="2006.06.27"/>
        <s v="2006.06.30.b"/>
        <s v="2006.06.30.a"/>
        <s v="2006.07.08.a"/>
        <s v="2006.07.08.b"/>
        <s v="2006.07.09.b"/>
        <s v="2006.07.10"/>
        <s v="2006.07.12"/>
        <s v="2006.07.13"/>
        <s v="2006.07.17"/>
        <s v="2006.07.17.R"/>
        <s v="2006.07.23"/>
        <s v="2006.07.25"/>
        <s v="2006.07.28"/>
        <s v="2006.07.29.a"/>
        <s v="2006.07.29.b"/>
        <s v="2006.07.31.a"/>
        <s v="2006.07.31.R"/>
        <s v="2006.08.00.b"/>
        <s v="2006.08.00.a"/>
        <s v="2006.08.13"/>
        <s v="2006.08.15"/>
        <s v="2006.08.20.a"/>
        <s v="2006.08.20.b"/>
        <s v="2006.08.22.b"/>
        <s v="2006.08.22.a"/>
        <s v="2006.08.27"/>
        <s v="2006.08.29.b"/>
        <s v="2006.08.29.a"/>
        <s v="2006.09.02"/>
        <s v="2006.09.03.b"/>
        <s v="2006.09.03.a"/>
        <s v="2006.09.04"/>
        <s v="2006.09.11"/>
        <s v="2006.09.14"/>
        <s v="2006.09.16"/>
        <s v="2006.09.18.R"/>
        <s v="2006.09.29"/>
        <s v="2006.09.30"/>
        <s v="2006.10.00.b"/>
        <s v="2006.10.00.a"/>
        <s v="2006.10.05"/>
        <s v="2006.10.07"/>
        <s v="2006.10.10"/>
        <s v="2006.10.16"/>
        <s v="2006.10.31"/>
        <s v="2006.11.09"/>
        <s v="2006.11.11"/>
        <s v="2006.11.25"/>
        <s v="2006.12.02"/>
        <s v="2006.12.06"/>
        <s v="2008.12.06"/>
        <s v="2006.12.10"/>
        <s v="2006.12.11"/>
        <s v="2006.12.18"/>
        <s v="2007.01.05"/>
        <s v="2007.01.07"/>
        <s v="2007.01.09"/>
        <s v="2007.01.14"/>
        <s v="2007.01.19"/>
        <s v="2007.01.23"/>
        <s v="2007.01.25.b"/>
        <s v="2007.01.25.a"/>
        <s v="2007.02.00"/>
        <s v="2007.02.03"/>
        <s v="2007.02.04"/>
        <s v="2007.03.05.R"/>
        <s v="2007.03.11"/>
        <s v="2007.03.12"/>
        <s v="2007.03.14.R"/>
        <s v="2007.03.20"/>
        <s v="2007.03.21"/>
        <s v="2007.03.22"/>
        <s v="2007.03.31.a"/>
        <s v="2007.03.31.b"/>
        <s v="2007.04.01"/>
        <s v="2007.04.09"/>
        <s v="2007.04.13.R"/>
        <s v="2007.04.20"/>
        <s v="2007.04.22"/>
        <s v="2007.04.26"/>
        <s v="2007.05.00"/>
        <s v="2007.05.04"/>
        <s v="2007.05.07.b"/>
        <s v="2007.05.07.a"/>
        <s v="2007.05.08"/>
        <s v="2007.05.09.R"/>
        <s v="2007.05.10"/>
        <s v="2007.05.12"/>
        <s v="2007.05.16"/>
        <s v="2007.05.17.R"/>
        <s v="2007.05.24"/>
        <s v="2007.05.26"/>
        <s v="2007.06.05"/>
        <s v="2007.06.12"/>
        <s v="2007.06.17"/>
        <s v="2007.06.24"/>
        <s v="2007.06.25"/>
        <s v="2007.06.30.b"/>
        <s v="2007.06.30.a"/>
        <s v="2007.07.00"/>
        <s v="2007.07.04"/>
        <s v="2007.07.05"/>
        <s v="2007.07.10"/>
        <s v="2007.07.17.a"/>
        <s v="2007.07.17.b"/>
        <s v="2007.07.18.b"/>
        <s v="2007.07.18.a"/>
        <s v="2007.07.21"/>
        <s v="2007.07.22"/>
        <s v="2007.07.28"/>
        <s v="2007.07.29"/>
        <s v="2007.08.07"/>
        <s v="2007.08.09.a"/>
        <s v="2007.08.09.b"/>
        <s v="2007.08.11"/>
        <s v="2007.08.12"/>
        <s v="2007.08.15"/>
        <s v="2007.08.19.a."/>
        <s v="2007.08.19.b"/>
        <s v="2007.08.19.c"/>
        <s v="2007.08.20"/>
        <s v="2007.08.22"/>
        <s v="2007.08.25"/>
        <s v="2007.08.26"/>
        <s v="2007.08.28.b"/>
        <s v="2007.08.28.a"/>
        <s v="2007.09.03.b"/>
        <s v="2007.09.03.a"/>
        <s v="2007.09.04"/>
        <s v="2007.09.05"/>
        <s v="2007.09.08"/>
        <s v="2007.09.13"/>
        <s v="2007.09.16.b"/>
        <s v="2007.09.16.a"/>
        <s v="2007.09.17"/>
        <s v="2007.09.20"/>
        <s v="2007.09.22.b"/>
        <s v="2007.09.22.a"/>
        <s v="2007.09.27.a"/>
        <s v="2007.09.27.b"/>
        <s v="2007.09.28"/>
        <s v="2007.09.30.a"/>
        <s v="2007.09.30.c"/>
        <s v="2007.09.30.b"/>
        <s v="2007.10.06"/>
        <s v="2007.10.07"/>
        <s v="2007.10.13"/>
        <s v="2007.10.15"/>
        <s v="2007.10.29"/>
        <s v="2007.11.03"/>
        <s v="2007.11.04"/>
        <s v="2007.11.06"/>
        <s v="2007.11.07"/>
        <s v="2007.11.08"/>
        <s v="2007.11.18"/>
        <s v="2007.12.07"/>
        <s v="2007.12.09"/>
        <s v="2007.12.10"/>
        <s v="2007.12.14"/>
        <s v="2007.12.15"/>
        <s v="2007.12.18"/>
        <s v="2007.12.19"/>
        <s v="2007.12.21"/>
        <s v="2008.01.10"/>
        <s v="2008.01.14"/>
        <s v="2008.01.19.R"/>
        <s v="2008.01.27"/>
        <s v="2008.01.29"/>
        <s v="2008.02.06"/>
        <s v="2008.02.07"/>
        <s v="2008.02.15"/>
        <s v="2008.02.21.R"/>
        <s v="2008.02.24"/>
        <s v="2008.03.07"/>
        <s v="2008.03.15"/>
        <s v="2008.03.21"/>
        <s v="2008.03.23"/>
        <s v="2008.03.25"/>
        <s v="2008.03.28.c"/>
        <s v="2008.03.28.b"/>
        <s v="2008.03.28.a"/>
        <s v="2008.04.03"/>
        <s v="2008.04.08"/>
        <s v="2008.04.08.R"/>
        <s v="2008.04.09.R"/>
        <s v="2008.04.15"/>
        <s v="2008.04.17"/>
        <s v="2008.04.18"/>
        <s v="2008.04.19.R"/>
        <s v="2008.04.20.b"/>
        <s v="2008.04.20.a"/>
        <s v="2008.04.25"/>
        <s v="2008.04.26.a"/>
        <s v="2008.04.26.b"/>
        <s v="2008.04.27"/>
        <s v="2008.04.28.a"/>
        <s v="2008.04.28.b"/>
        <s v="2008.05.01"/>
        <s v="2008.05.07.a"/>
        <s v="2008.05.07.b"/>
        <s v="2008.05.10"/>
        <s v="2008.05.14"/>
        <s v="2008.05.23"/>
        <s v="2008.05.24.a"/>
        <s v="2008.05.24.b"/>
        <s v="2008.05.26"/>
        <s v="2008.06.01.a"/>
        <s v="2008.06.01.b"/>
        <s v="2008.06.02.R"/>
        <s v="2008.06.07"/>
        <s v="2008.06.11"/>
        <s v="2008.06.20"/>
        <s v="2008.06.21"/>
        <s v="2008.06.24"/>
        <s v="2011.06.26"/>
        <s v="2008.06.26.b"/>
        <s v="2008.06.26.a"/>
        <s v="2008.06.26.R"/>
        <s v="2008.06.28.b"/>
        <s v="2008.06.28.a"/>
        <s v="2008.06.28.c"/>
        <s v="2008.07.00"/>
        <s v="2008.07.05"/>
        <s v="2008.07.09"/>
        <s v="2008.07.11"/>
        <s v="2008.07.13"/>
        <s v="2008.07.18"/>
        <s v="2008.07.19"/>
        <s v="2008.07.23"/>
        <s v="2008.07.24.a"/>
        <s v="2008.07.24.b"/>
        <s v="2008.07.25.b"/>
        <s v="2008.07.25.a"/>
        <s v="2008.07.26.b"/>
        <s v="2008.07.26.a"/>
        <s v="2008.07.27"/>
        <s v="2008.07.30.R"/>
        <s v="2008.07.30"/>
        <s v="2008.08.11"/>
        <s v="2008.08.12"/>
        <s v="2008.08.16"/>
        <s v="2008.08.18"/>
        <s v="2008.08.20"/>
        <s v="2008.08.24"/>
        <s v="2008.08.22"/>
        <s v="2008.08.27"/>
        <s v="2008.08.28"/>
        <s v="2008.08.30.b"/>
        <s v="2008.08.30.c"/>
        <s v="2008.08.30.a"/>
        <s v="2008.09.01"/>
        <s v="2008.09.00"/>
        <s v="2008.09.06.a"/>
        <s v="2008.09.06.b"/>
        <s v="2008.09.07"/>
        <s v="2008.09.08"/>
        <s v="2008.09.09"/>
        <s v="2008.09.14"/>
        <s v="2008.09.15"/>
        <s v="2008.09.28.a"/>
        <s v="2008.09.28.b"/>
        <s v="2008.10.06"/>
        <s v="2008.10.08"/>
        <s v="2008.10.11"/>
        <s v="2008.10.12"/>
        <s v="2008.10.21"/>
        <s v="2008.10.22"/>
        <s v="2008.11.06"/>
        <s v="2008.11.09.a"/>
        <s v="2008.11.09.b"/>
        <s v="2008.11.24"/>
        <s v="2008.11.25"/>
        <s v="2008.11.28"/>
        <s v="2008.12.00"/>
        <s v="2008.12.10"/>
        <s v="2008.12.14"/>
        <s v="2008.12.20"/>
        <s v="2008.12.27.c"/>
        <s v="2008.12.27.b"/>
        <s v="2008.12.27.a"/>
        <s v="2008.12.27.d"/>
        <s v="2008.12.30"/>
        <s v="2009.01.00"/>
        <s v="2009.01.06"/>
        <s v="2009.01.10.a"/>
        <s v="2009.01.10.R"/>
        <s v="2009.01.11.b"/>
        <s v="2009.01.11.a"/>
        <s v="2009.01.12"/>
        <s v="2009.01.13.R"/>
        <s v="2009.01.16"/>
        <s v="2009.01.18"/>
        <s v="2009.01.23"/>
        <s v="2009.01.24.b"/>
        <s v="2009.01.24.a"/>
        <s v="2009.01.24.c"/>
        <s v="2009.01.25"/>
        <s v="2009.01.26.R"/>
        <s v="2009.01.27.R"/>
        <s v="2009.02.07.b"/>
        <s v="2009.02.07.a"/>
        <s v="2009.02.08"/>
        <s v="2009.02.11"/>
        <s v="2009.02.12"/>
        <s v="2009.02.18"/>
        <s v="2009.02.22"/>
        <s v="2009.03.01.a"/>
        <s v="2009.03.01.b"/>
        <s v="2009.03.02"/>
        <s v="2009.03.06"/>
        <s v="2009.05.06"/>
        <s v="2009.03.16.R"/>
        <s v="2009.03.17"/>
        <s v="2009.03.17.R"/>
        <s v="2009.03.18.a"/>
        <s v="2009.03.19.b"/>
        <s v="2009.03.19.a"/>
        <s v="2009.03.20"/>
        <s v="2009.03.21"/>
        <s v="2009.03.27"/>
        <s v="2009.04.03"/>
        <s v="2009.04.06.b"/>
        <s v="2009.04.06.a"/>
        <s v="2009.04.11"/>
        <s v="2009.04.12"/>
        <s v="2009.04.17."/>
        <s v="2009.04.19"/>
        <s v="2009.04.20"/>
        <s v="2009.04.21"/>
        <s v="2009.04.25.R"/>
        <s v="2009.04.28"/>
        <s v="2009.05.12"/>
        <s v="2009.05.16.b"/>
        <s v="2009.05.16.a"/>
        <s v="2009.05.17"/>
        <s v="2009.05.25"/>
        <s v="2009.05.31"/>
        <s v="2009.06.01"/>
        <s v="2009.06.02.b"/>
        <s v="2009.06.02.a"/>
        <s v="2009.06.14.R"/>
        <s v="2009.06.16"/>
        <s v="2009.06.21"/>
        <s v="2009.06.27"/>
        <s v="2009.07.04"/>
        <s v="2009.07.05"/>
        <s v="2009.07.07"/>
        <s v="2009.07.11.b"/>
        <s v="2009.07.11.a"/>
        <s v="2009.07.18"/>
        <s v="2009.07.22.a"/>
        <s v="2009.07.22.b"/>
        <s v="2009.07.24.a"/>
        <s v="2009.07.24.b"/>
        <s v="2009.07.24.R"/>
        <s v="2009.07.29"/>
        <s v="2009.07.30"/>
        <s v="2009.07.31"/>
        <s v="2009.08.01"/>
        <s v="2009.08.06"/>
        <s v="2009.08.10"/>
        <s v="2009.08.11"/>
        <s v="2009.08.25"/>
        <s v="2009.08.29"/>
        <s v="2009.08.30"/>
        <s v="2009.09.01"/>
        <s v="2009.09.02"/>
        <s v="2009.09.07"/>
        <s v="2009.09.12"/>
        <s v="2009.09.13"/>
        <s v="2009.09.15"/>
        <s v="2009.09.18"/>
        <s v="2009.09.26"/>
        <s v="ND-0151"/>
        <s v="2009.10.02"/>
        <s v="2009.10.09"/>
        <s v="2009.10.14.R"/>
        <s v="2009.10.17"/>
        <s v="2009.10.18"/>
        <s v="2009.10.19"/>
        <s v="2009.10.24"/>
        <s v="2009.10.28"/>
        <s v="2009.10.29.R"/>
        <s v="2009.10.30"/>
        <s v="2009.11.05"/>
        <s v="2009.11.08"/>
        <s v="2009.11.11"/>
        <s v="2009.11.13"/>
        <s v="2009.11.16.a"/>
        <s v="2009.11.16.b"/>
        <s v="2009.11.24"/>
        <s v="2009.11.25"/>
        <s v="2009.12.06"/>
        <s v="2009.12.12"/>
        <s v="2009.12.13"/>
        <s v="2009.12.16"/>
        <s v="2009.12.18"/>
        <s v="2009.12.20.a"/>
        <s v="2009.12.20.b"/>
        <s v="2009.12.22"/>
        <s v="2009.12.26"/>
        <s v="2009.12.29"/>
        <s v="2010.01.05"/>
        <s v="2010.01.06"/>
        <s v="2010.01.09.d"/>
        <s v="2010.01.09.c"/>
        <s v="2010.01.09.b"/>
        <s v="2010.01.09.a"/>
        <s v="2010.01.12"/>
        <s v="2010.01.22.b"/>
        <s v="2010.01.22.a"/>
        <s v="2010.01.27"/>
        <s v="2010.01.30"/>
        <s v="2010.02.01"/>
        <s v="2010.02.03"/>
        <s v="2010.02.04"/>
        <s v="2010.02.06.b"/>
        <s v="2010.02.06.R"/>
        <s v="2010.02.06.a"/>
        <s v="2010.02.11"/>
        <s v="2010.02.13"/>
        <s v="2010.02.15"/>
        <s v="2010.02.16"/>
        <s v="2011.03.10.R"/>
        <s v="2010.03.27"/>
        <s v="2010.04.04"/>
        <s v="2010.04.13"/>
        <s v="2010.04.19"/>
        <s v="2010.04.28"/>
        <s v="2010.05.01"/>
        <s v="2010.05.03"/>
        <s v="2010.05.18.c"/>
        <s v="2010.05.18.b"/>
        <s v="2010.05.18.a"/>
        <s v="2010.05.30"/>
        <s v="2010.06.00"/>
        <s v="2010.06.06"/>
        <s v="2010.06.10"/>
        <s v="2010.06.15"/>
        <s v="2010.06.25.b"/>
        <s v="2010.06.25.a"/>
        <s v="2010.06.27"/>
        <s v="2010.07.02.b"/>
        <s v="2010.07.02.a"/>
        <s v="2010.07.03"/>
        <s v="2010.07.04"/>
        <s v="2010.07.11"/>
        <s v="2010.07.16.b"/>
        <s v="2010.07.16.a"/>
        <s v="2010.07.17.b"/>
        <s v="2010.07.17.a"/>
        <s v="2010.07.19"/>
        <s v="2010.07.23"/>
        <s v="2010.07.25"/>
        <s v="2010.08.02.a"/>
        <s v="2010.08.02.b"/>
        <s v="2010.08.05"/>
        <s v="2010.08.07.b"/>
        <s v="2010.08.07.a"/>
        <s v="2010.08.08"/>
        <s v="2010.08.10"/>
        <s v="2010.08.10.b"/>
        <s v="2010.08.14"/>
        <s v="2010.08.17"/>
        <s v="2010.08.18"/>
        <s v="2010.08.29"/>
        <s v="2010.09.02"/>
        <s v="2010.09.03.b"/>
        <s v="2010.09.03.a"/>
        <s v="2010.09.04"/>
        <s v="2010.09.06.R"/>
        <s v="2010.09.07"/>
        <s v="2010.09.13"/>
        <s v="2010.09.21"/>
        <s v="2010.09.24"/>
        <s v="2010.09.27"/>
        <s v="2010.10.01"/>
        <s v="2010.10.02.b"/>
        <s v="2010.10.02.a"/>
        <s v="2010.10.09"/>
        <s v="2010.10.20"/>
        <s v="2010.10.22"/>
        <s v="2010.10.23.a"/>
        <s v="2010.10.23.b"/>
        <s v="2010.10.25"/>
        <s v="2010.10.28.R"/>
        <s v="2010.10.28"/>
        <s v="2010.10.30"/>
        <s v="2010.11.12.R"/>
        <s v="2010.11.14"/>
        <s v="2010.11.15"/>
        <s v="2010.11.19"/>
        <s v="2010.11.27.R"/>
        <s v="2010.11.27"/>
        <s v="2010.11.30.a"/>
        <s v="2010.11.30.b"/>
        <s v="2010.12.01.a"/>
        <s v="2010.12.01.b"/>
        <s v="2010.12.03.R"/>
        <s v="2010.12.05"/>
        <s v="2010.12.11"/>
        <s v="2010.12.17"/>
        <s v="2010.12.26"/>
        <s v="2011.01.03"/>
        <s v="2011.01.12.R"/>
        <s v="2011.01.15"/>
        <s v="2011.01.20"/>
        <s v="2011.01.26"/>
        <s v="2011.01.28"/>
        <s v="2011.01.31"/>
        <s v="2011.02.02"/>
        <s v="2011.02.04.R"/>
        <s v="2011.02.12"/>
        <s v="2011.02.13"/>
        <s v="2011.02.17"/>
        <s v="2011.02.19"/>
        <s v="2011.02.23"/>
        <s v="2011.02.28.R"/>
        <s v="2011.03.10"/>
        <s v="2011.03.16"/>
        <s v="2011.03.21.a"/>
        <s v="2011.03.21.b"/>
        <s v="2011.03.23"/>
        <s v="2011.03.24"/>
        <s v="2011.03.29.R"/>
        <s v="2011.04.08"/>
        <s v="2011.04.12"/>
        <s v="2011.04.16"/>
        <s v="2011.04.22"/>
        <s v="2011.04.23"/>
        <s v="2011.04.26"/>
        <s v="2011.05.04"/>
        <s v="2011.05.07.R"/>
        <s v="2011.05.10"/>
        <s v="2011.05.13.a"/>
        <s v="2011.05.13.b"/>
        <s v="2011.05.21.a"/>
        <s v="2011.05.21.b"/>
        <s v="2011.05.22"/>
        <s v="2011.05.25"/>
        <s v="2011.05.29"/>
        <s v="2011.05.30"/>
        <s v="2011.06.01"/>
        <s v="2011.06.06.a"/>
        <s v="2011.06.06.R"/>
        <s v="2011.06.06.b"/>
        <s v="2011.06.12"/>
        <s v="2011.06.14.R"/>
        <s v="2011.06.15"/>
        <s v="2011.06.19.a"/>
        <s v="2011.06.19.b"/>
        <s v="2011.06.21"/>
        <s v="2011.06.24"/>
        <s v="2011.06.28"/>
        <s v="2011.06.29"/>
        <s v="2011.06.30"/>
        <s v="2011.07.05"/>
        <s v="2011.07.06"/>
        <s v="2011.07.07.b"/>
        <s v="2011.07.07.a"/>
        <s v="2011.07.13.a"/>
        <s v="2011.07.13.b"/>
        <s v="2011.07.15"/>
        <s v="2011.07.19"/>
        <s v="2011.07.22"/>
        <s v="2011.07.25"/>
        <s v="2011.07.30"/>
        <s v="2011.07.31"/>
        <s v="2011.08.01"/>
        <s v="2011.08.11"/>
        <s v="2011.08.15"/>
        <s v="2011.08.16.b"/>
        <s v="2011.08.16.a"/>
        <s v="2011.08.16.c"/>
        <s v="2011.08.17.b."/>
        <s v="2011.08.17.a"/>
        <s v="2011.08.17.c."/>
        <s v="2011.08.18"/>
        <s v="2011.08.23"/>
        <s v="2011.08.24.a"/>
        <s v="2011.08.24.b"/>
        <s v="2011.08.26"/>
        <s v="2011.08.28.a"/>
        <s v="2011.08.28.b"/>
        <s v="2011.08.31"/>
        <s v="2011.09.02"/>
        <s v="2011.09.04.a"/>
        <s v="2011.09.04.b"/>
        <s v="2011.09.11.a"/>
        <s v="2011.09.11.b"/>
        <s v="2011.09.16"/>
        <s v="2011.09.17"/>
        <s v="2011.09.19"/>
        <s v="2011.09.20"/>
        <s v="2011.09.24.a"/>
        <s v="2011.09.24.b"/>
        <s v="2011.09.28.a"/>
        <s v="2011.09.28.b"/>
        <s v="2011.09.30"/>
        <s v="2011.10.01"/>
        <s v="2011.10.02"/>
        <s v="2011.10.05"/>
        <s v="2011.10.09"/>
        <s v="2011.10.10"/>
        <s v="2011.10.11"/>
        <s v="2011.10.19"/>
        <s v="2011.10.20"/>
        <s v="2011.10.22"/>
        <s v="2011.10.28.R"/>
        <s v="2011.10.29."/>
        <s v="2011.10.28."/>
        <s v="2007.11.00"/>
        <s v="2011.11.11"/>
        <s v="2011.11.12"/>
        <s v="2011.11.20.R"/>
        <s v="2011.11.22"/>
        <s v="2011.11.28"/>
        <s v="2011.11.29"/>
        <s v="2011.12.02"/>
        <s v="2011.12.05"/>
        <s v="2011.12.06"/>
        <s v="2011.12.07.a"/>
        <s v="2011.12.07.b"/>
        <s v="2011.12.11"/>
        <s v="2011.12.21.a"/>
        <s v="2011.12.21.b"/>
        <s v="2011.12.23"/>
        <s v="2011.12.25"/>
        <s v="2011.12.26.R"/>
        <s v="2011.12.31"/>
        <s v="2012.01.02"/>
        <s v="2012.01.03"/>
        <s v="2012.01.13"/>
        <s v="2012.01.15"/>
        <s v="2012.01.18.b"/>
        <s v="2012.01.18.a"/>
        <s v="2012.01.19"/>
        <s v="2012.01.22.R"/>
        <s v="2012.01.27"/>
        <s v="2012.02.06"/>
        <s v="2012.02.20"/>
        <s v="2012.02.25"/>
        <s v="2012.02.26"/>
        <s v="2012.03.01"/>
        <s v="2012.03.03"/>
        <s v="2012.03.04"/>
        <s v="2012.03.05"/>
        <s v="2012.03.06.a"/>
        <s v="2012.03.06.b"/>
        <s v="2012.03.14.b"/>
        <s v="2012.03.14.a"/>
        <s v="2012.03.15"/>
        <s v="2012.03.20"/>
        <s v="2012.03.22"/>
        <s v="2012.03.24"/>
        <s v="2012.03.31"/>
        <s v="2012.04.03"/>
        <s v="2012.04.11"/>
        <s v="2012.04.19.a"/>
        <s v="2012.04.19.b"/>
        <s v="2012.05.06"/>
        <s v="2012.05.09"/>
        <s v="2012.05.12"/>
        <s v="2012.05.16"/>
        <s v="2012.05.20"/>
        <s v="2012.05.23"/>
        <s v="2012.05.29"/>
        <s v="2012.05.31"/>
        <s v="2012.06.02.b"/>
        <s v="2012.06.02.a"/>
        <s v="2012.06.03"/>
        <s v="2012.06.10"/>
        <s v="2012.06.12"/>
        <s v="2012.06.14.a"/>
        <s v="2012.06.14.d"/>
        <s v="2012.06.14.c"/>
        <s v="2012.06.14.b"/>
        <s v="2012.06.15"/>
        <s v="2012.06.18"/>
        <s v="2012.06.19"/>
        <s v="2012.06.20"/>
        <s v="2012.06.22.a"/>
        <s v="2012.06.22.b"/>
        <s v="2012.06.26.c"/>
        <s v="2012.06.26.a"/>
        <s v="2012.06.26.b"/>
        <s v="2012.06.28.R"/>
        <s v="2012.07.06"/>
        <s v="2012.07.07.b"/>
        <s v="2012.07.07.a"/>
        <s v="2012.07.07.c"/>
        <s v="2012.07.08"/>
        <s v="2012.07.14"/>
        <s v="2012.07.19"/>
        <s v="2012.07.21"/>
        <s v="2012.07.23"/>
        <s v="2012.07.24"/>
        <s v="2012.07.30.b"/>
        <s v="2012.07.30.a"/>
        <s v="2012.07.31.b"/>
        <s v="2012.07.31.a"/>
        <s v="2012.08.04"/>
        <s v="2012.08.05"/>
        <s v="2012.08.09"/>
        <s v="2012.08.11"/>
        <s v="2012.08.15"/>
        <s v="2012.08.26"/>
        <s v="2012.08.28"/>
        <s v="2012.08.31"/>
        <s v="2012.09.02.b"/>
        <s v="2012.09.02.a"/>
        <s v="2012.09.04"/>
        <s v="2012.09.06.a"/>
        <s v="2012.09.06.b"/>
        <s v="2012.09.08.b"/>
        <s v="2012.09.08.a"/>
        <s v="2012.09.09"/>
        <s v="2012.09.10"/>
        <s v="2012.09.16"/>
        <s v="2012.09.24"/>
        <s v="2012.09.25"/>
        <s v="2012.10.02"/>
        <s v="2012.10.07"/>
        <s v="2012.10.11.R"/>
        <s v="2012.10.16"/>
        <s v="2012.10.18.b"/>
        <s v="2012.10.18.a"/>
        <s v="2012.10.19"/>
        <s v="2012.10.23"/>
        <s v="2012.10.27"/>
        <s v="2012.10.30"/>
        <s v="2012.11.04.b"/>
        <s v="2012.11.04.a"/>
        <s v="2012.11.19"/>
        <s v="2012.11.22"/>
        <s v="2012.11.27"/>
        <s v="2012.11.30"/>
        <s v="2012.12.00"/>
        <s v="2012.12.02"/>
        <s v="2012.12.05"/>
        <s v="2012.12.19"/>
        <s v="2012.12.25"/>
        <s v="2012.12.28"/>
        <s v="2012.12.30"/>
        <s v="2012.12.31"/>
        <s v="2013.01.05"/>
        <s v="2013.01.13"/>
        <s v="2013.01.16"/>
        <s v="2013.01.21.R"/>
        <s v="2013.01.25"/>
        <s v="2013.01.26"/>
        <s v="2013.02.01"/>
        <s v="2013.02.09"/>
        <s v="2013.02.10"/>
        <s v="2013.02.21.b"/>
        <s v="2013.02.21.a"/>
        <s v="2013.02.27"/>
        <s v="2013.03.03"/>
        <s v="2013.03.10.b"/>
        <s v="2013.03.10.a"/>
        <s v="2013.03.12"/>
        <s v="2013.03.16.b"/>
        <s v="2013.03.16.a"/>
        <s v="2013.03.21"/>
        <s v="2013.03.21.R"/>
        <s v="2013.03.29"/>
        <s v="2013.03.31"/>
        <s v="2012.04.00"/>
        <s v="2013.04.02.R"/>
        <s v="2013.04.02.a"/>
        <s v="2013.04.04"/>
        <s v="2013.04.10"/>
        <s v="2013.04.13.b"/>
        <s v="2013.04.13.a"/>
        <s v="2013.04.14"/>
        <s v="2013.04.17"/>
        <s v="2013.04.21"/>
        <s v="2013.04.24"/>
        <s v="2013.04.28"/>
        <s v="2013.05.04.a"/>
        <s v="2013.05.08.a"/>
        <s v="2013.05.08.b"/>
        <s v="2013.05.23.a"/>
        <s v="2013.05.23.b"/>
        <s v="2013.05.27.a"/>
        <s v="2013.05.27.b"/>
        <s v="2013.06.06.b"/>
        <s v="2013.06.06.a"/>
        <s v="2013.06.14.R"/>
        <s v="2013.06.15"/>
        <s v="2013.06.16"/>
        <s v="2013.06.17"/>
        <s v="2013.06.18"/>
        <s v="2013.06.25.a"/>
        <s v="2013.06.25.c"/>
        <s v="2013.06.25.b"/>
        <s v="2013.06.27"/>
        <s v="2013.06.30"/>
        <s v="2013.07.02"/>
        <s v="2013.07.09"/>
        <s v="2013.07.11"/>
        <s v="2013.07.14"/>
        <s v="2013.07.15"/>
        <s v="2013.07.17.R"/>
        <s v="2013.07.19"/>
        <s v="2013.07.22"/>
        <s v="2013.07.29.c"/>
        <s v="2013.07.28.a"/>
        <s v="2013.07.28.b"/>
        <s v="2013.07.29.a"/>
        <s v="2013.07.29.b"/>
        <s v="2013.07.30"/>
        <s v="2013.07.31"/>
        <s v="2013.08.05"/>
        <s v="2013.08.08.R"/>
        <s v="2013.08.11"/>
        <s v="2013.08.13"/>
        <s v="2013.08.14"/>
        <s v="2013.08.17"/>
        <s v="2013.08.18"/>
        <s v="2013.08.25.b"/>
        <s v="2013.08.25"/>
        <s v="2013.08.26"/>
        <s v="2013.08.29"/>
        <s v="2013.08.31.b"/>
        <s v="2013.08.31.a"/>
        <s v="2013.09.01.c"/>
        <s v="2013.09.01.a"/>
        <s v="2013.09.01.b"/>
        <s v="2013.09.02"/>
        <s v="2013.09.07.a"/>
        <s v="2013.09.07.b"/>
        <s v="2013.09.08"/>
        <s v="2013.09.12"/>
        <s v="2013.09.14"/>
        <s v="2013.09.21.b"/>
        <s v="2013.09.21.a"/>
        <s v="2013.09.25"/>
        <s v="2013.09.29.a"/>
        <s v="2013.09.29.b"/>
        <s v="2013.10.05"/>
        <s v="2013.10.08"/>
        <s v="2013.10.11"/>
        <s v="2013.10.19"/>
        <s v="2013.10.20"/>
        <s v="2013.10.23"/>
        <s v="2013.10.24"/>
        <s v="2013.10.26.b"/>
        <s v="2013.10.26.a"/>
        <s v="2013.10.28"/>
        <s v="2013.10.31"/>
        <s v="2013.11.07.b"/>
        <s v="2013.11.07.a"/>
        <s v="2013.11.10"/>
        <s v="2013.11.12"/>
        <s v="2013.11.22"/>
        <s v="2013.11.23.a"/>
        <s v="2013.11.29"/>
        <s v="2013.11.30"/>
        <s v="2013.12.02"/>
        <s v="2013.12.05"/>
        <s v="2013.12.10"/>
        <s v="2013.12.11"/>
        <s v="2013.12.13"/>
        <s v="2013.12.16"/>
        <s v="2013.12.25"/>
        <s v="2014.01.04"/>
        <s v="2014.01.25"/>
        <s v="2014.01.26"/>
        <s v="2014.02.07"/>
        <s v="2014.02.07.b"/>
        <s v="2014.02.08"/>
        <s v="2014.02.17"/>
        <s v="2014.02.20"/>
        <s v="2014.03.02"/>
        <s v="2014.03.12"/>
        <s v="2014.03.13"/>
        <s v="2014.03.18"/>
        <s v="2014.03.18.c"/>
        <s v="2014.03.18.b"/>
        <s v="2014.03.21"/>
        <s v="2014.03.22.b"/>
        <s v="2014.03.22.a"/>
        <s v="2014.03.29"/>
        <s v="2014.04.03"/>
        <s v="2014.04.04.b"/>
        <s v="2014.04.04.a"/>
        <s v="2014.04.12.R"/>
        <s v="2014.04.12"/>
        <s v="2014.04.15"/>
        <s v="2014.04.22"/>
        <s v="2014.04.24"/>
        <s v="2014.05.01"/>
        <s v="2014.05.06"/>
        <s v="2014.05.10.R"/>
        <s v="2014.05.11"/>
        <s v="2014.05.13"/>
        <s v="2013.05.14"/>
        <s v="2014.05.14"/>
        <s v="2014.05.15"/>
        <s v="2014.05.22"/>
        <s v="2014.05.23"/>
        <s v="2014.05.27.R"/>
        <s v="2014.06.01.c"/>
        <s v="2014.06.01.a"/>
        <s v="2014.06.01.b"/>
        <s v="2014.06.07"/>
        <s v="2014.06.08"/>
        <s v="2014.06.09.b"/>
        <s v="2014.06.09.a"/>
        <s v="2014.06.09.c"/>
        <s v="2014.06.17.R"/>
        <s v="2014.06.18.a"/>
        <s v="2014.06.18.b"/>
        <s v="2014.06.25"/>
        <s v="2014.06.27.R"/>
        <s v="2014.07.03"/>
        <s v="2014.07.05.b"/>
        <s v="2014.07.05.a"/>
        <s v="2014.07.09"/>
        <s v="2014.07.12"/>
        <s v="2014.07.13"/>
        <s v="2014.07.14"/>
        <s v="2014.07.16"/>
        <s v="2014.07.20"/>
        <s v="2014.07.21"/>
        <s v="2014.07.22"/>
        <s v="2014.07.27"/>
        <s v="2014.08.01"/>
        <s v="2014.08.00"/>
        <s v="2014.08.02"/>
        <s v="2014.08.05"/>
        <s v="2014.08.06"/>
        <s v="2014.08.08"/>
        <s v="2014.08.09"/>
        <s v="2014.08.09.R"/>
        <s v="2014.08.10"/>
        <s v="2014.08.12"/>
        <s v="2014.08.16"/>
        <s v="2014.08.24"/>
        <s v="2014.08.25"/>
        <s v="2014.08.27.b"/>
        <s v="2014.08.27.c"/>
        <s v="2014.08.27.a"/>
        <s v="2014.08.28"/>
        <s v="2014.08.29.b"/>
        <s v="2014.08.29.a"/>
        <s v="2014.08.31"/>
        <s v="2014.09.00"/>
        <s v="2014.09.02"/>
        <s v="2014.09.03"/>
        <s v="2014.09.06"/>
        <s v="2014.09.09"/>
        <s v="2014.09.13.R"/>
        <s v="2014.09.13"/>
        <s v="2014.09.21"/>
        <s v="2014.10.02.a"/>
        <s v="2014.10.02.b"/>
        <s v="2014.10.03.b"/>
        <s v="2014.10.03.a"/>
        <s v="2014.10.05.a"/>
        <s v="2014.10.05.b"/>
        <s v="2014.10.07"/>
        <s v="2014.10.11"/>
        <s v="2014.10.12"/>
        <s v="2014.10.14"/>
        <s v="2014.10.17"/>
        <s v="2014.10.18"/>
        <s v="2014.10.19"/>
        <s v="2014.10.20"/>
        <s v="2014.10.22"/>
        <s v="2014.10.30"/>
        <s v="2014.10.31"/>
        <s v="2014.11.08"/>
        <s v="2014.11.10"/>
        <s v="2014.11.13"/>
        <s v="2014.11.16"/>
        <s v="2014.11.17"/>
        <s v="2014.11.19"/>
        <s v="2014.11.20"/>
        <s v="2014.11.29"/>
        <s v="2014.12.03.R"/>
        <s v="2014.12.15"/>
        <s v="2014.12.23.R"/>
        <s v="2014.12.28.b"/>
        <s v="2014.12.28.a"/>
        <s v="2014.12.28.d"/>
        <s v="2014.12.28.c"/>
        <s v="2014.12.29.a"/>
        <s v="2014.12.29.b"/>
        <s v="2015.01.01"/>
        <s v="2015.01.03"/>
        <s v="2015.01.06"/>
        <s v="2015.01.08"/>
        <s v="2015.01.16"/>
        <s v="2015.01.17"/>
        <s v="2015.01.19.b"/>
        <s v="2015.01.19.a"/>
        <s v="2015.01.24"/>
        <s v="2015.01.27"/>
        <s v="2015.01.30"/>
        <s v="2015.02.05"/>
        <s v="2015.02.08"/>
        <s v="2015.02.09"/>
        <s v="2015.02.14"/>
        <s v="2015.02.15"/>
        <s v="2015.03.07"/>
        <s v="2015.03.10"/>
        <s v="2015.03.11"/>
        <s v="2015.03.16"/>
        <s v="2015.03.18"/>
        <s v="2015.03.21"/>
        <s v="2015.03.26"/>
        <s v="2015.03.29"/>
        <s v="2015.03.31"/>
        <s v="2015.04.03"/>
        <s v="2015.04.11"/>
        <s v="2015.04.12"/>
        <s v="2015.04.13"/>
        <s v="2015.04.25"/>
        <s v="2015.04.26"/>
        <s v="2015.04.29"/>
        <s v="2015.05.02"/>
        <s v="2015.05.03"/>
        <s v="2015.05.07"/>
        <s v="2015.05.09"/>
        <s v="2015.05.15"/>
        <s v="2015.05.20"/>
        <s v="2015.05.24"/>
        <s v="2015.05.25"/>
        <s v="2015.05.29.b"/>
        <s v="2015.05.29.a"/>
        <s v="2015.06.01"/>
        <s v="2015.06.05"/>
        <s v="2015.06.07"/>
        <s v="2015.06.11"/>
        <s v="2015.06.13"/>
        <s v="2015.06.14.a"/>
        <s v="2015.06.14.b"/>
        <s v="2015.06.17"/>
        <s v="2015.06.19"/>
        <s v="2015.06.23"/>
        <s v="2015.06.24.b"/>
        <s v="2015.06.24.a"/>
        <s v="2015.04.24.c"/>
        <s v="2015.06.25.R"/>
        <s v="2015.06.25"/>
        <s v="2015.06.26.b"/>
        <s v="2015.06.26.a"/>
        <s v="2015.06.26.c"/>
        <s v="2015.06.27.b"/>
        <s v="2015.06.27.a"/>
        <s v="2015.06.30.a"/>
        <s v="2015.06.30.b"/>
        <s v="2015.07.01"/>
        <s v="2015.07.02"/>
        <s v="2015.07.03"/>
        <s v="2015.07.04.b"/>
        <s v="2015.07.04.a"/>
        <s v="2015.07.06"/>
        <s v="2015.07.08"/>
        <s v="2015.07-10"/>
        <s v="2015.07.19"/>
        <s v="2015.07.22"/>
        <s v="2015.07.23.b"/>
        <s v="2015.07.23.a"/>
        <s v="2015.07.25"/>
        <s v="2015.07.26.b"/>
        <s v="2015.07.26.a"/>
        <s v="2015.07.31"/>
        <s v="2015.08.10"/>
        <s v="2015.08.18.a"/>
        <s v="2015.08.18.b"/>
        <s v="2015.08.19"/>
        <s v="2015.08.20"/>
        <s v="2015.08.22.a"/>
        <s v="2015.08.22.b"/>
        <s v="2015.08.29.a"/>
        <s v="2015.08.29.b"/>
        <s v="2015.09.01"/>
        <s v="2015.09.00"/>
        <s v="2015.09.03"/>
        <s v="2015.09.04"/>
        <s v="2015.09.05"/>
        <s v="2015.09.06"/>
        <s v="2015.09.08"/>
        <s v="2015.09.17"/>
        <s v="2015.09.18"/>
        <s v="2015.09.20.b"/>
        <s v="2015.09.20.d"/>
        <s v="2015.09.20.a"/>
        <s v="2015.09.20.c"/>
        <s v="2015.09.24"/>
        <s v="2015.09.26"/>
        <s v="2015.09.29"/>
        <s v="2015.10.04"/>
        <s v="2015.10.05.a"/>
        <s v="2015.10.05.b"/>
        <s v="2015.10.07"/>
        <s v="2015.10.08"/>
        <s v="2015.10.09.b"/>
        <s v="2015.10.09.a"/>
        <s v="2015.10.13"/>
        <s v="2015.10.17.b"/>
        <s v="2015.10.17.c"/>
        <s v="2015.10.17.a"/>
        <s v="2015.10.19"/>
        <s v="2015.10.21"/>
        <s v="2015.10.25"/>
        <s v="2015.10.28.a"/>
        <s v="2015.10.30"/>
        <s v="2015.11.01.a"/>
        <s v="2015.11.01.b"/>
        <s v="2015.11.03"/>
        <s v="2015.12.23"/>
        <s v="2015.11.10"/>
        <s v="2015.11.15.a"/>
        <s v="2015.11.15.b"/>
        <s v="2015.11.16"/>
        <s v="2015.11.20"/>
        <s v="2015.12.08"/>
        <s v="2015.12.11"/>
        <s v="2015.12.13"/>
        <s v="2015.12.19"/>
        <s v="2015.12.21.a"/>
        <s v="2015.12.21.b"/>
        <s v="2015.12.22"/>
        <s v="2015.12.25"/>
        <s v="2015.12.26"/>
        <s v="2016.01.02"/>
        <s v="2016.01.05"/>
        <s v="2016.01.11.R"/>
        <s v="2016.01.23"/>
        <s v="2016.01.24.b"/>
        <s v="2016.01.24.a"/>
        <s v="2016.01.25"/>
        <s v="2016.01.28"/>
        <s v="2016.01.29"/>
        <s v="2016.02.04"/>
        <s v="2016.02.05"/>
        <s v="2016.02.10.R"/>
        <s v="2016.02.10"/>
        <s v="2016.02.12"/>
        <s v="2016.02.19"/>
        <s v="2016.02.22"/>
        <s v="2016.03.02"/>
        <s v="2016.03.03.R"/>
        <s v="2016.03.04"/>
        <s v="2016.03.10"/>
        <s v="2016.03.11"/>
        <s v="2016.03.13"/>
        <s v="2016.03.26"/>
        <s v="2016.03.28.a"/>
        <s v="2016.03.28.b"/>
        <s v="2016.03.30"/>
        <s v="2016.03.31"/>
        <s v="2016.04.07.b"/>
        <s v="2016.04.07.a"/>
        <s v="2016.04.08"/>
        <s v="2016.04.09"/>
        <s v="2016.04.13"/>
        <s v="2016.04.18"/>
        <s v="2016.04.19"/>
        <s v="2016.04.22"/>
        <s v="2016.04.23"/>
        <s v="2016.04.25"/>
        <s v="2016.05.02"/>
        <s v="2016.05.03"/>
        <s v="2016.05.15"/>
        <s v="2016.05.18"/>
        <s v="2016.05.21.a"/>
        <s v="2016.05.21.b"/>
        <s v="2016.05.22"/>
        <s v="2016.05.29.a"/>
        <s v="2016.05.29.b"/>
        <s v="2016.05.31"/>
        <s v="2016.06.02.b"/>
        <s v="2016.06.02.a"/>
        <s v="2016.06.04"/>
        <s v="2016.06.05.a"/>
        <s v="2016.06.05.b"/>
        <s v="2016.06.07"/>
        <s v="2016.06.11"/>
        <s v="2016.06.14"/>
        <s v="2016.06.15.a"/>
        <s v="2016.06.15.b"/>
        <s v="2016.06.21.b"/>
        <s v="2016.06.21.a"/>
        <s v="2016.06.23"/>
        <s v="2016.06.24"/>
        <s v="2016.06.25"/>
        <s v="2016.06.27"/>
        <s v="2016.07.04"/>
        <s v="2016.07.06"/>
        <s v="2016.07.07.b"/>
        <s v="2016.07.07.a"/>
        <s v="2016.07.08.R"/>
        <s v="2016.07.08"/>
        <s v="2016.07.14.4"/>
        <s v="2016.07.15"/>
        <s v="2016.07.16.b"/>
        <s v="2016.07.16.a"/>
        <s v="2016.07.17"/>
        <s v="2016.07.20"/>
        <s v="2016.07.23.b"/>
        <s v="2016.07.23.a"/>
        <s v="2016.07.24"/>
        <s v="2016.07.26"/>
        <s v="2016.07.27"/>
        <s v="2016.07.28.R"/>
        <s v="2016.07.28"/>
        <s v="2016.07.29"/>
        <s v="2016.08.04"/>
        <s v="2016.08.06"/>
        <s v="2016.08.07"/>
        <s v="2016.08.25"/>
        <s v="2016.08.27"/>
        <s v="2016.08.29.b"/>
        <s v="2016.08.29.a"/>
        <s v="2016.09.01"/>
        <s v="2016.09.04"/>
        <s v="2016.09.05.b"/>
        <s v="2016.09.05.a"/>
        <s v="2016.09.06"/>
        <s v="2016.09.07"/>
        <s v="2016.09.11"/>
        <s v="2016.09.15.R"/>
        <s v="2016.09.15"/>
        <s v="2016.09.17"/>
        <s v="2016.09.18.c"/>
        <s v="2016.09.18.b"/>
        <s v="2016.09.18.a"/>
      </sharedItems>
    </cacheField>
    <cacheField name="Date" numFmtId="164">
      <sharedItems containsSemiMixedTypes="0" containsNonDate="0" containsDate="1" containsString="0" minDate="1900-01-27T00:00:00" maxDate="2016-09-19T00:00:00" count="4463">
        <d v="1900-01-27T00:00:00"/>
        <d v="1900-07-01T00:00:00"/>
        <d v="1900-07-14T00:00:00"/>
        <d v="1900-07-31T00:00:00"/>
        <d v="1900-08-21T00:00:00"/>
        <d v="1900-09-05T00:00:00"/>
        <d v="1900-09-13T00:00:00"/>
        <d v="1900-09-15T00:00:00"/>
        <d v="1900-10-27T00:00:00"/>
        <d v="1900-11-14T00:00:00"/>
        <d v="1900-12-27T00:00:00"/>
        <d v="1901-01-30T00:00:00"/>
        <d v="1901-06-24T00:00:00"/>
        <d v="1901-06-29T00:00:00"/>
        <d v="1901-07-17T00:00:00"/>
        <d v="1901-07-30T00:00:00"/>
        <d v="1901-09-23T00:00:00"/>
        <d v="1901-10-01T00:00:00"/>
        <d v="1901-12-01T00:00:00"/>
        <d v="1902-01-19T00:00:00"/>
        <d v="1902-01-25T00:00:00"/>
        <d v="1902-02-22T00:00:00"/>
        <d v="1902-04-01T00:00:00"/>
        <d v="1902-06-01T00:00:00"/>
        <d v="1902-06-02T00:00:00"/>
        <d v="1902-07-06T00:00:00"/>
        <d v="1902-07-15T00:00:00"/>
        <d v="1902-08-08T00:00:00"/>
        <d v="1902-08-24T00:00:00"/>
        <d v="1902-08-29T00:00:00"/>
        <d v="1902-11-01T00:00:00"/>
        <d v="1902-11-10T00:00:00"/>
        <d v="1902-12-22T00:00:00"/>
        <d v="1903-01-10T00:00:00"/>
        <d v="1903-03-12T00:00:00"/>
        <d v="1903-03-20T00:00:00"/>
        <d v="1903-05-04T00:00:00"/>
        <d v="1903-06-21T00:00:00"/>
        <d v="1903-07-01T00:00:00"/>
        <d v="1903-09-16T00:00:00"/>
        <d v="1903-10-04T00:00:00"/>
        <d v="1904-01-23T00:00:00"/>
        <d v="1904-02-04T00:00:00"/>
        <d v="1904-02-07T00:00:00"/>
        <d v="1904-04-03T00:00:00"/>
        <d v="1904-05-13T00:00:00"/>
        <d v="1904-06-29T00:00:00"/>
        <d v="1904-07-01T00:00:00"/>
        <d v="1904-07-27T00:00:00"/>
        <d v="1904-07-28T00:00:00"/>
        <d v="1904-08-01T00:00:00"/>
        <d v="1904-09-01T00:00:00"/>
        <d v="1904-09-28T00:00:00"/>
        <d v="1904-10-11T00:00:00"/>
        <d v="1904-10-13T00:00:00"/>
        <d v="1904-10-14T00:00:00"/>
        <d v="1904-10-20T00:00:00"/>
        <d v="1904-10-23T00:00:00"/>
        <d v="1904-10-29T00:00:00"/>
        <d v="1904-11-01T00:00:00"/>
        <d v="1904-11-02T00:00:00"/>
        <d v="1904-11-10T00:00:00"/>
        <d v="1904-11-13T00:00:00"/>
        <d v="1904-11-25T00:00:00"/>
        <d v="1904-12-04T00:00:00"/>
        <d v="1904-12-31T00:00:00"/>
        <d v="1905-01-01T00:00:00"/>
        <d v="1905-01-02T00:00:00"/>
        <d v="1905-01-15T00:00:00"/>
        <d v="1905-01-17T00:00:00"/>
        <d v="1905-01-20T00:00:00"/>
        <d v="1905-01-23T00:00:00"/>
        <d v="1905-01-24T00:00:00"/>
        <d v="1905-01-25T00:00:00"/>
        <d v="1905-01-26T00:00:00"/>
        <d v="1905-02-04T00:00:00"/>
        <d v="1905-02-06T00:00:00"/>
        <d v="1905-02-07T00:00:00"/>
        <d v="1905-02-09T00:00:00"/>
        <d v="1905-02-10T00:00:00"/>
        <d v="1905-02-13T00:00:00"/>
        <d v="1905-02-16T00:00:00"/>
        <d v="1905-02-18T00:00:00"/>
        <d v="1905-02-20T00:00:00"/>
        <d v="1905-02-21T00:00:00"/>
        <d v="1905-02-22T00:00:00"/>
        <d v="1905-02-23T00:00:00"/>
        <d v="1905-02-24T00:00:00"/>
        <d v="1905-02-25T00:00:00"/>
        <d v="1905-02-28T00:00:00"/>
        <d v="1905-03-01T00:00:00"/>
        <d v="1905-03-02T00:00:00"/>
        <d v="1905-03-04T00:00:00"/>
        <d v="1905-03-06T00:00:00"/>
        <d v="1905-03-07T00:00:00"/>
        <d v="1905-03-09T00:00:00"/>
        <d v="1905-03-10T00:00:00"/>
        <d v="1905-03-11T00:00:00"/>
        <d v="1905-03-12T00:00:00"/>
        <d v="1905-03-13T00:00:00"/>
        <d v="1905-03-18T00:00:00"/>
        <d v="1905-03-19T00:00:00"/>
        <d v="1905-03-21T00:00:00"/>
        <d v="1905-03-23T00:00:00"/>
        <d v="1905-03-24T00:00:00"/>
        <d v="1905-03-25T00:00:00"/>
        <d v="1905-03-26T00:00:00"/>
        <d v="1905-03-27T00:00:00"/>
        <d v="1905-03-28T00:00:00"/>
        <d v="1905-03-31T00:00:00"/>
        <d v="1905-04-01T00:00:00"/>
        <d v="1905-04-02T00:00:00"/>
        <d v="1905-04-03T00:00:00"/>
        <d v="1905-04-06T00:00:00"/>
        <d v="1905-04-08T00:00:00"/>
        <d v="1905-04-09T00:00:00"/>
        <d v="1905-04-10T00:00:00"/>
        <d v="1905-04-11T00:00:00"/>
        <d v="1905-04-12T00:00:00"/>
        <d v="1905-04-13T00:00:00"/>
        <d v="1905-04-14T00:00:00"/>
        <d v="1905-04-15T00:00:00"/>
        <d v="1905-04-19T00:00:00"/>
        <d v="1905-04-20T00:00:00"/>
        <d v="1905-04-21T00:00:00"/>
        <d v="1905-04-22T00:00:00"/>
        <d v="1905-04-23T00:00:00"/>
        <d v="1905-04-24T00:00:00"/>
        <d v="1905-04-25T00:00:00"/>
        <d v="1905-04-26T00:00:00"/>
        <d v="1905-04-27T00:00:00"/>
        <d v="1905-04-28T00:00:00"/>
        <d v="1905-04-29T00:00:00"/>
        <d v="1905-05-01T00:00:00"/>
        <d v="1905-05-02T00:00:00"/>
        <d v="1905-05-03T00:00:00"/>
        <d v="1905-05-04T00:00:00"/>
        <d v="1905-05-05T00:00:00"/>
        <d v="1905-05-06T00:00:00"/>
        <d v="1905-05-07T00:00:00"/>
        <d v="1905-05-08T00:00:00"/>
        <d v="1905-05-09T00:00:00"/>
        <d v="1905-05-10T00:00:00"/>
        <d v="1905-05-11T00:00:00"/>
        <d v="1905-05-12T00:00:00"/>
        <d v="1905-05-13T00:00:00"/>
        <d v="1905-05-14T00:00:00"/>
        <d v="1905-05-15T00:00:00"/>
        <d v="1905-05-16T00:00:00"/>
        <d v="1905-05-18T00:00:00"/>
        <d v="1905-05-21T00:00:00"/>
        <d v="1905-05-22T00:00:00"/>
        <d v="1905-05-23T00:00:00"/>
        <d v="1905-05-24T00:00:00"/>
        <d v="1905-05-25T00:00:00"/>
        <d v="1905-05-26T00:00:00"/>
        <d v="1905-05-27T00:00:00"/>
        <d v="1905-05-28T00:00:00"/>
        <d v="1905-05-29T00:00:00"/>
        <d v="1905-05-31T00:00:00"/>
        <d v="1905-06-01T00:00:00"/>
        <d v="1905-06-02T00:00:00"/>
        <d v="1905-06-03T00:00:00"/>
        <d v="1905-06-04T00:00:00"/>
        <d v="1905-06-05T00:00:00"/>
        <d v="1905-06-06T00:00:00"/>
        <d v="1905-06-07T00:00:00"/>
        <d v="1905-06-08T00:00:00"/>
        <d v="1905-06-09T00:00:00"/>
        <d v="1905-06-10T00:00:00"/>
        <d v="1905-06-11T00:00:00"/>
        <d v="1905-06-12T00:00:00"/>
        <d v="1905-06-14T00:00:00"/>
        <d v="1905-06-17T00:00:00"/>
        <d v="1905-06-18T00:00:00"/>
        <d v="1905-06-20T00:00:00"/>
        <d v="1905-06-21T00:00:00"/>
        <d v="1905-06-22T00:00:00"/>
        <d v="1905-06-26T00:00:00"/>
        <d v="1905-07-01T00:00:00"/>
        <d v="1905-07-06T00:00:00"/>
        <d v="1905-07-25T00:00:00"/>
        <d v="1905-07-29T00:00:00"/>
        <d v="1905-08-01T00:00:00"/>
        <d v="1905-09-29T00:00:00"/>
        <d v="1905-11-17T00:00:00"/>
        <d v="1905-12-29T00:00:00"/>
        <d v="1905-12-31T00:00:00"/>
        <d v="1906-01-20T00:00:00"/>
        <d v="1906-01-28T00:00:00"/>
        <d v="1906-02-14T00:00:00"/>
        <d v="1906-04-02T00:00:00"/>
        <d v="1906-04-10T00:00:00"/>
        <d v="1906-04-14T00:00:00"/>
        <d v="1906-04-16T00:00:00"/>
        <d v="1906-04-27T00:00:00"/>
        <d v="1906-07-01T00:00:00"/>
        <d v="1906-07-05T00:00:00"/>
        <d v="1906-08-04T00:00:00"/>
        <d v="1906-08-20T00:00:00"/>
        <d v="1906-09-01T00:00:00"/>
        <d v="1906-09-05T00:00:00"/>
        <d v="1906-09-27T00:00:00"/>
        <d v="1906-10-10T00:00:00"/>
        <d v="1906-11-16T00:00:00"/>
        <d v="1907-02-03T00:00:00"/>
        <d v="1907-02-05T00:00:00"/>
        <d v="1907-02-09T00:00:00"/>
        <d v="1907-03-07T00:00:00"/>
        <d v="1907-03-26T00:00:00"/>
        <d v="1907-04-20T00:00:00"/>
        <d v="1907-07-01T00:00:00"/>
        <d v="1907-07-04T00:00:00"/>
        <d v="1907-07-14T00:00:00"/>
        <d v="1907-08-08T00:00:00"/>
        <d v="1907-08-12T00:00:00"/>
        <d v="1907-09-11T00:00:00"/>
        <d v="1907-09-19T00:00:00"/>
        <d v="1907-10-08T00:00:00"/>
        <d v="1907-10-12T00:00:00"/>
        <d v="1907-10-14T00:00:00"/>
        <d v="1907-10-16T00:00:00"/>
        <d v="1907-10-18T00:00:00"/>
        <d v="1907-12-21T00:00:00"/>
        <d v="1908-01-08T00:00:00"/>
        <d v="1908-05-10T00:00:00"/>
        <d v="1908-05-13T00:00:00"/>
        <d v="1908-06-02T00:00:00"/>
        <d v="1908-06-08T00:00:00"/>
        <d v="1908-06-18T00:00:00"/>
        <d v="1908-07-08T00:00:00"/>
        <d v="1908-07-18T00:00:00"/>
        <d v="1908-08-28T00:00:00"/>
        <d v="1908-09-05T00:00:00"/>
        <d v="1908-09-21T00:00:00"/>
        <d v="1908-12-16T00:00:00"/>
        <d v="1908-12-31T00:00:00"/>
        <d v="1909-01-01T00:00:00"/>
        <d v="1909-01-17T00:00:00"/>
        <d v="1909-03-06T00:00:00"/>
        <d v="1909-04-09T00:00:00"/>
        <d v="1909-04-10T00:00:00"/>
        <d v="1909-04-27T00:00:00"/>
        <d v="1909-06-18T00:00:00"/>
        <d v="1909-06-26T00:00:00"/>
        <d v="1909-07-15T00:00:00"/>
        <d v="1909-07-24T00:00:00"/>
        <d v="1909-08-13T00:00:00"/>
        <d v="1909-09-04T00:00:00"/>
        <d v="1909-11-26T00:00:00"/>
        <d v="1909-12-05T00:00:00"/>
        <d v="1909-12-15T00:00:00"/>
        <d v="1910-01-26T00:00:00"/>
        <d v="1910-02-16T00:00:00"/>
        <d v="1910-03-01T00:00:00"/>
        <d v="1910-03-08T00:00:00"/>
        <d v="1910-03-31T00:00:00"/>
        <d v="1910-05-16T00:00:00"/>
        <d v="1910-06-08T00:00:00"/>
        <d v="1910-06-25T00:00:00"/>
        <d v="1910-11-24T00:00:00"/>
        <d v="1910-11-28T00:00:00"/>
        <d v="1910-12-23T00:00:00"/>
        <d v="1910-12-25T00:00:00"/>
        <d v="1911-01-04T00:00:00"/>
        <d v="1911-03-29T00:00:00"/>
        <d v="1911-04-08T00:00:00"/>
        <d v="1911-05-01T00:00:00"/>
        <d v="1911-05-09T00:00:00"/>
        <d v="1911-07-16T00:00:00"/>
        <d v="1911-07-31T00:00:00"/>
        <d v="1911-09-17T00:00:00"/>
        <d v="1911-09-20T00:00:00"/>
        <d v="1911-09-23T00:00:00"/>
        <d v="1911-10-25T00:00:00"/>
        <d v="1911-10-26T00:00:00"/>
        <d v="1911-11-08T00:00:00"/>
        <d v="1912-01-01T00:00:00"/>
        <d v="1912-01-06T00:00:00"/>
        <d v="1912-01-13T00:00:00"/>
        <d v="1912-01-26T00:00:00"/>
        <d v="1912-02-03T00:00:00"/>
        <d v="1912-02-19T00:00:00"/>
        <d v="1912-02-22T00:00:00"/>
        <d v="1912-03-18T00:00:00"/>
        <d v="1912-05-04T00:00:00"/>
        <d v="1912-06-08T00:00:00"/>
        <d v="1912-07-06T00:00:00"/>
        <d v="1912-07-23T00:00:00"/>
        <d v="1912-08-30T00:00:00"/>
        <d v="1913-01-01T00:00:00"/>
        <d v="1913-03-27T00:00:00"/>
        <d v="1913-05-02T00:00:00"/>
        <d v="1913-05-21T00:00:00"/>
        <d v="1913-07-12T00:00:00"/>
        <d v="1913-07-19T00:00:00"/>
        <d v="1913-08-26T00:00:00"/>
        <d v="1913-08-27T00:00:00"/>
        <d v="1913-09-03T00:00:00"/>
        <d v="1913-09-21T00:00:00"/>
        <d v="1913-11-21T00:00:00"/>
        <d v="1913-11-27T00:00:00"/>
        <d v="1913-12-30T00:00:00"/>
        <d v="1914-01-17T00:00:00"/>
        <d v="1914-02-03T00:00:00"/>
        <d v="1914-02-09T00:00:00"/>
        <d v="1914-03-03T00:00:00"/>
        <d v="1914-03-14T00:00:00"/>
        <d v="1914-05-14T00:00:00"/>
        <d v="1914-05-31T00:00:00"/>
        <d v="1914-06-10T00:00:00"/>
        <d v="1914-06-13T00:00:00"/>
        <d v="1914-07-07T00:00:00"/>
        <d v="1914-07-09T00:00:00"/>
        <d v="1914-07-15T00:00:00"/>
        <d v="1914-09-09T00:00:00"/>
        <d v="1914-09-26T00:00:00"/>
        <d v="1914-10-17T00:00:00"/>
        <d v="1914-11-08T00:00:00"/>
        <d v="1914-12-04T00:00:00"/>
        <d v="1915-01-01T00:00:00"/>
        <d v="1915-01-13T00:00:00"/>
        <d v="1915-02-06T00:00:00"/>
        <d v="1915-03-29T00:00:00"/>
        <d v="1915-05-15T00:00:00"/>
        <d v="1915-07-06T00:00:00"/>
        <d v="1915-08-03T00:00:00"/>
        <d v="1915-11-10T00:00:00"/>
        <d v="1915-12-09T00:00:00"/>
        <d v="1916-03-19T00:00:00"/>
        <d v="1916-04-03T00:00:00"/>
        <d v="1916-04-25T00:00:00"/>
        <d v="1916-06-23T00:00:00"/>
        <d v="1916-06-24T00:00:00"/>
        <d v="1916-06-30T00:00:00"/>
        <d v="1916-07-01T00:00:00"/>
        <d v="1916-07-06T00:00:00"/>
        <d v="1916-07-07T00:00:00"/>
        <d v="1916-07-08T00:00:00"/>
        <d v="1916-07-11T00:00:00"/>
        <d v="1916-07-12T00:00:00"/>
        <d v="1916-07-13T00:00:00"/>
        <d v="1916-07-17T00:00:00"/>
        <d v="1916-07-26T00:00:00"/>
        <d v="1916-08-24T00:00:00"/>
        <d v="1916-10-11T00:00:00"/>
        <d v="1916-11-09T00:00:00"/>
        <d v="1916-11-10T00:00:00"/>
        <d v="1916-11-15T00:00:00"/>
        <d v="1916-12-08T00:00:00"/>
        <d v="1916-12-30T00:00:00"/>
        <d v="1917-05-05T00:00:00"/>
        <d v="1917-05-31T00:00:00"/>
        <d v="1917-06-03T00:00:00"/>
        <d v="1917-07-15T00:00:00"/>
        <d v="1917-07-18T00:00:00"/>
        <d v="1917-09-01T00:00:00"/>
        <d v="1917-09-09T00:00:00"/>
        <d v="1917-09-21T00:00:00"/>
        <d v="1917-11-01T00:00:00"/>
        <d v="1917-12-15T00:00:00"/>
        <d v="1918-03-22T00:00:00"/>
        <d v="1918-09-19T00:00:00"/>
        <d v="1918-11-01T00:00:00"/>
        <d v="1919-01-05T00:00:00"/>
        <d v="1919-01-09T00:00:00"/>
        <d v="1919-01-15T00:00:00"/>
        <d v="1919-01-17T00:00:00"/>
        <d v="1919-03-16T00:00:00"/>
        <d v="1919-04-06T00:00:00"/>
        <d v="1919-05-29T00:00:00"/>
        <d v="1919-08-10T00:00:00"/>
        <d v="1919-09-12T00:00:00"/>
        <d v="1919-11-18T00:00:00"/>
        <d v="1919-12-07T00:00:00"/>
        <d v="1919-12-30T00:00:00"/>
        <d v="1920-01-15T00:00:00"/>
        <d v="1920-01-24T00:00:00"/>
        <d v="1920-02-03T00:00:00"/>
        <d v="1920-03-08T00:00:00"/>
        <d v="1920-06-27T00:00:00"/>
        <d v="1920-06-29T00:00:00"/>
        <d v="1920-07-06T00:00:00"/>
        <d v="1920-07-14T00:00:00"/>
        <d v="1920-11-04T00:00:00"/>
        <d v="1920-11-22T00:00:00"/>
        <d v="1920-11-29T00:00:00"/>
        <d v="1921-01-11T00:00:00"/>
        <d v="1921-08-22T00:00:00"/>
        <d v="1921-08-28T00:00:00"/>
        <d v="1921-09-01T00:00:00"/>
        <d v="1921-10-04T00:00:00"/>
        <d v="1921-10-12T00:00:00"/>
        <d v="1921-11-15T00:00:00"/>
        <d v="1921-11-27T00:00:00"/>
        <d v="1921-12-11T00:00:00"/>
        <d v="1922-01-04T00:00:00"/>
        <d v="1922-01-13T00:00:00"/>
        <d v="1922-01-15T00:00:00"/>
        <d v="1922-01-28T00:00:00"/>
        <d v="1922-02-02T00:00:00"/>
        <d v="1922-02-04T00:00:00"/>
        <d v="1922-03-02T00:00:00"/>
        <d v="1922-03-13T00:00:00"/>
        <d v="1922-03-20T00:00:00"/>
        <d v="1922-04-26T00:00:00"/>
        <d v="1922-05-06T00:00:00"/>
        <d v="1922-05-24T00:00:00"/>
        <d v="1922-06-17T00:00:00"/>
        <d v="1922-07-19T00:00:00"/>
        <d v="1922-09-21T00:00:00"/>
        <d v="1922-09-26T00:00:00"/>
        <d v="1922-09-28T00:00:00"/>
        <d v="1922-09-29T00:00:00"/>
        <d v="1922-10-29T00:00:00"/>
        <d v="1922-12-05T00:00:00"/>
        <d v="1922-12-14T00:00:00"/>
        <d v="1923-01-14T00:00:00"/>
        <d v="1923-01-27T00:00:00"/>
        <d v="1923-02-01T00:00:00"/>
        <d v="1923-03-18T00:00:00"/>
        <d v="1923-05-22T00:00:00"/>
        <d v="1923-05-23T00:00:00"/>
        <d v="1923-06-06T00:00:00"/>
        <d v="1923-06-16T00:00:00"/>
        <d v="1923-07-02T00:00:00"/>
        <d v="1923-08-08T00:00:00"/>
        <d v="1923-10-16T00:00:00"/>
        <d v="1923-10-17T00:00:00"/>
        <d v="1923-10-20T00:00:00"/>
        <d v="1923-11-02T00:00:00"/>
        <d v="1923-11-23T00:00:00"/>
        <d v="1923-12-02T00:00:00"/>
        <d v="1923-12-12T00:00:00"/>
        <d v="1924-01-09T00:00:00"/>
        <d v="1924-01-25T00:00:00"/>
        <d v="1924-01-29T00:00:00"/>
        <d v="1924-02-08T00:00:00"/>
        <d v="1924-02-13T00:00:00"/>
        <d v="1924-03-24T00:00:00"/>
        <d v="1924-03-28T00:00:00"/>
        <d v="1924-04-20T00:00:00"/>
        <d v="1924-04-22T00:00:00"/>
        <d v="1924-04-25T00:00:00"/>
        <d v="1924-06-18T00:00:00"/>
        <d v="1924-07-04T00:00:00"/>
        <d v="1924-07-14T00:00:00"/>
        <d v="1924-07-31T00:00:00"/>
        <d v="1924-10-18T00:00:00"/>
        <d v="1924-10-31T00:00:00"/>
        <d v="1924-11-21T00:00:00"/>
        <d v="1924-11-24T00:00:00"/>
        <d v="1924-11-25T00:00:00"/>
        <d v="1925-01-08T00:00:00"/>
        <d v="1925-01-27T00:00:00"/>
        <d v="1925-03-10T00:00:00"/>
        <d v="1925-03-12T00:00:00"/>
        <d v="1925-05-01T00:00:00"/>
        <d v="1925-06-15T00:00:00"/>
        <d v="1925-08-02T00:00:00"/>
        <d v="1925-09-03T00:00:00"/>
        <d v="1925-09-04T00:00:00"/>
        <d v="1925-11-01T00:00:00"/>
        <d v="1925-11-22T00:00:00"/>
        <d v="1926-01-01T00:00:00"/>
        <d v="1926-01-26T00:00:00"/>
        <d v="1926-03-17T00:00:00"/>
        <d v="1926-04-07T00:00:00"/>
        <d v="1926-04-22T00:00:00"/>
        <d v="1926-05-18T00:00:00"/>
        <d v="1926-07-03T00:00:00"/>
        <d v="1926-07-08T00:00:00"/>
        <d v="1926-07-12T00:00:00"/>
        <d v="1926-07-23T00:00:00"/>
        <d v="1926-08-24T00:00:00"/>
        <d v="1926-09-06T00:00:00"/>
        <d v="1926-10-23T00:00:00"/>
        <d v="1926-10-29T00:00:00"/>
        <d v="1926-11-17T00:00:00"/>
        <d v="1926-12-02T00:00:00"/>
        <d v="1927-01-03T00:00:00"/>
        <d v="1927-01-08T00:00:00"/>
        <d v="1927-01-20T00:00:00"/>
        <d v="1927-02-01T00:00:00"/>
        <d v="1927-02-09T00:00:00"/>
        <d v="1927-02-14T00:00:00"/>
        <d v="1927-03-11T00:00:00"/>
        <d v="1927-04-08T00:00:00"/>
        <d v="1927-04-20T00:00:00"/>
        <d v="1927-05-09T00:00:00"/>
        <d v="1927-05-29T00:00:00"/>
        <d v="1927-07-03T00:00:00"/>
        <d v="1927-10-01T00:00:00"/>
        <d v="1927-10-12T00:00:00"/>
        <d v="1927-10-25T00:00:00"/>
        <d v="1927-11-03T00:00:00"/>
        <d v="1927-12-28T00:00:00"/>
        <d v="1928-01-01T00:00:00"/>
        <d v="1928-01-02T00:00:00"/>
        <d v="1928-01-21T00:00:00"/>
        <d v="1928-01-27T00:00:00"/>
        <d v="1928-02-01T00:00:00"/>
        <d v="1928-02-20T00:00:00"/>
        <d v="1928-03-28T00:00:00"/>
        <d v="1928-04-04T00:00:00"/>
        <d v="1928-04-06T00:00:00"/>
        <d v="1928-04-09T00:00:00"/>
        <d v="1928-04-14T00:00:00"/>
        <d v="1928-05-27T00:00:00"/>
        <d v="1928-06-24T00:00:00"/>
        <d v="1928-07-01T00:00:00"/>
        <d v="1928-07-11T00:00:00"/>
        <d v="1928-08-24T00:00:00"/>
        <d v="1928-09-01T00:00:00"/>
        <d v="1928-11-04T00:00:00"/>
        <d v="1928-11-12T00:00:00"/>
        <d v="1928-11-15T00:00:00"/>
        <d v="1928-11-18T00:00:00"/>
        <d v="1928-12-21T00:00:00"/>
        <d v="1929-01-05T00:00:00"/>
        <d v="1929-01-06T00:00:00"/>
        <d v="1929-01-12T00:00:00"/>
        <d v="1929-01-14T00:00:00"/>
        <d v="1929-01-27T00:00:00"/>
        <d v="1929-02-08T00:00:00"/>
        <d v="1929-02-09T00:00:00"/>
        <d v="1929-02-18T00:00:00"/>
        <d v="1929-03-04T00:00:00"/>
        <d v="1929-03-12T00:00:00"/>
        <d v="1929-03-16T00:00:00"/>
        <d v="1929-04-04T00:00:00"/>
        <d v="1929-04-09T00:00:00"/>
        <d v="1929-04-11T00:00:00"/>
        <d v="1929-04-17T00:00:00"/>
        <d v="1929-04-26T00:00:00"/>
        <d v="1929-05-31T00:00:00"/>
        <d v="1929-06-23T00:00:00"/>
        <d v="1929-07-17T00:00:00"/>
        <d v="1929-07-29T00:00:00"/>
        <d v="1929-08-05T00:00:00"/>
        <d v="1929-08-29T00:00:00"/>
        <d v="1929-09-01T00:00:00"/>
        <d v="1929-10-02T00:00:00"/>
        <d v="1929-10-20T00:00:00"/>
        <d v="1929-11-21T00:00:00"/>
        <d v="1929-11-29T00:00:00"/>
        <d v="1929-12-03T00:00:00"/>
        <d v="1929-12-13T00:00:00"/>
        <d v="1929-12-16T00:00:00"/>
        <d v="1929-12-21T00:00:00"/>
        <d v="1929-12-26T00:00:00"/>
        <d v="1930-01-01T00:00:00"/>
        <d v="1930-01-16T00:00:00"/>
        <d v="1930-01-22T00:00:00"/>
        <d v="1930-02-03T00:00:00"/>
        <d v="1930-02-15T00:00:00"/>
        <d v="1930-02-20T00:00:00"/>
        <d v="1930-03-07T00:00:00"/>
        <d v="1930-04-08T00:00:00"/>
        <d v="1930-05-11T00:00:00"/>
        <d v="1930-05-27T00:00:00"/>
        <d v="1930-06-04T00:00:00"/>
        <d v="1930-07-11T00:00:00"/>
        <d v="1930-07-19T00:00:00"/>
        <d v="1930-08-06T00:00:00"/>
        <d v="1930-08-16T00:00:00"/>
        <d v="1930-08-31T00:00:00"/>
        <d v="1930-09-26T00:00:00"/>
        <d v="1930-11-30T00:00:00"/>
        <d v="1930-12-01T00:00:00"/>
        <d v="1930-12-02T00:00:00"/>
        <d v="1930-12-13T00:00:00"/>
        <d v="1930-12-25T00:00:00"/>
        <d v="1931-01-07T00:00:00"/>
        <d v="1931-01-14T00:00:00"/>
        <d v="1931-01-24T00:00:00"/>
        <d v="1931-02-10T00:00:00"/>
        <d v="1931-03-06T00:00:00"/>
        <d v="1931-03-16T00:00:00"/>
        <d v="1931-03-22T00:00:00"/>
        <d v="1931-04-27T00:00:00"/>
        <d v="1931-05-02T00:00:00"/>
        <d v="1931-06-04T00:00:00"/>
        <d v="1931-06-13T00:00:00"/>
        <d v="1931-06-14T00:00:00"/>
        <d v="1931-07-15T00:00:00"/>
        <d v="1931-07-28T00:00:00"/>
        <d v="1931-08-01T00:00:00"/>
        <d v="1931-08-06T00:00:00"/>
        <d v="1931-08-18T00:00:00"/>
        <d v="1931-08-23T00:00:00"/>
        <d v="1931-08-25T00:00:00"/>
        <d v="1931-08-27T00:00:00"/>
        <d v="1931-08-30T00:00:00"/>
        <d v="1931-08-31T00:00:00"/>
        <d v="1931-09-02T00:00:00"/>
        <d v="1931-09-21T00:00:00"/>
        <d v="1931-09-27T00:00:00"/>
        <d v="1931-11-26T00:00:00"/>
        <d v="1932-01-06T00:00:00"/>
        <d v="1932-01-11T00:00:00"/>
        <d v="1932-01-27T00:00:00"/>
        <d v="1932-02-08T00:00:00"/>
        <d v="1932-02-13T00:00:00"/>
        <d v="1932-02-16T00:00:00"/>
        <d v="1932-04-16T00:00:00"/>
        <d v="1932-05-01T00:00:00"/>
        <d v="1932-05-12T00:00:00"/>
        <d v="1932-06-20T00:00:00"/>
        <d v="1932-06-26T00:00:00"/>
        <d v="1932-06-28T00:00:00"/>
        <d v="1932-07-02T00:00:00"/>
        <d v="1932-07-14T00:00:00"/>
        <d v="1932-08-06T00:00:00"/>
        <d v="1932-08-09T00:00:00"/>
        <d v="1932-08-10T00:00:00"/>
        <d v="1932-08-30T00:00:00"/>
        <d v="1932-09-26T00:00:00"/>
        <d v="1932-10-11T00:00:00"/>
        <d v="1932-10-31T00:00:00"/>
        <d v="1932-11-08T00:00:00"/>
        <d v="1932-12-09T00:00:00"/>
        <d v="1932-12-11T00:00:00"/>
        <d v="1933-01-04T00:00:00"/>
        <d v="1933-02-12T00:00:00"/>
        <d v="1933-02-14T00:00:00"/>
        <d v="1933-02-15T00:00:00"/>
        <d v="1933-02-26T00:00:00"/>
        <d v="1933-04-10T00:00:00"/>
        <d v="1933-05-03T00:00:00"/>
        <d v="1933-05-23T00:00:00"/>
        <d v="1933-05-24T00:00:00"/>
        <d v="1933-06-08T00:00:00"/>
        <d v="1933-06-13T00:00:00"/>
        <d v="1933-06-16T00:00:00"/>
        <d v="1933-06-21T00:00:00"/>
        <d v="1933-07-03T00:00:00"/>
        <d v="1933-07-07T00:00:00"/>
        <d v="1933-08-26T00:00:00"/>
        <d v="1933-08-28T00:00:00"/>
        <d v="1933-09-27T00:00:00"/>
        <d v="1933-10-25T00:00:00"/>
        <d v="1933-11-18T00:00:00"/>
        <d v="1933-11-20T00:00:00"/>
        <d v="1934-01-07T00:00:00"/>
        <d v="1934-01-27T00:00:00"/>
        <d v="1934-02-08T00:00:00"/>
        <d v="1934-02-22T00:00:00"/>
        <d v="1934-02-24T00:00:00"/>
        <d v="1934-03-01T00:00:00"/>
        <d v="1934-03-12T00:00:00"/>
        <d v="1934-04-01T00:00:00"/>
        <d v="1934-04-15T00:00:00"/>
        <d v="1934-06-20T00:00:00"/>
        <d v="1934-06-21T00:00:00"/>
        <d v="1934-07-11T00:00:00"/>
        <d v="1934-08-05T00:00:00"/>
        <d v="1934-08-21T00:00:00"/>
        <d v="1934-08-26T00:00:00"/>
        <d v="1934-08-27T00:00:00"/>
        <d v="1934-09-08T00:00:00"/>
        <d v="1934-10-08T00:00:00"/>
        <d v="1934-10-09T00:00:00"/>
        <d v="1934-10-22T00:00:00"/>
        <d v="1934-10-23T00:00:00"/>
        <d v="1934-12-23T00:00:00"/>
        <d v="1934-12-31T00:00:00"/>
        <d v="1935-01-17T00:00:00"/>
        <d v="1935-01-21T00:00:00"/>
        <d v="1935-01-24T00:00:00"/>
        <d v="1935-02-14T00:00:00"/>
        <d v="1935-03-02T00:00:00"/>
        <d v="1935-03-09T00:00:00"/>
        <d v="1935-03-11T00:00:00"/>
        <d v="1935-03-13T00:00:00"/>
        <d v="1935-03-20T00:00:00"/>
        <d v="1935-03-25T00:00:00"/>
        <d v="1935-03-30T00:00:00"/>
        <d v="1935-04-08T00:00:00"/>
        <d v="1935-04-12T00:00:00"/>
        <d v="1935-04-25T00:00:00"/>
        <d v="1935-05-12T00:00:00"/>
        <d v="1935-05-19T00:00:00"/>
        <d v="1935-06-01T00:00:00"/>
        <d v="1935-06-05T00:00:00"/>
        <d v="1935-06-18T00:00:00"/>
        <d v="1935-07-01T00:00:00"/>
        <d v="1935-07-05T00:00:00"/>
        <d v="1935-07-27T00:00:00"/>
        <d v="1935-08-13T00:00:00"/>
        <d v="1935-08-24T00:00:00"/>
        <d v="1935-08-26T00:00:00"/>
        <d v="1935-09-04T00:00:00"/>
        <d v="1935-09-21T00:00:00"/>
        <d v="1935-11-13T00:00:00"/>
        <d v="1935-12-23T00:00:00"/>
        <d v="1936-01-01T00:00:00"/>
        <d v="1936-01-05T00:00:00"/>
        <d v="1936-01-22T00:00:00"/>
        <d v="1936-02-04T00:00:00"/>
        <d v="1936-02-20T00:00:00"/>
        <d v="1936-02-23T00:00:00"/>
        <d v="1936-03-04T00:00:00"/>
        <d v="1936-03-12T00:00:00"/>
        <d v="1936-03-19T00:00:00"/>
        <d v="1936-03-30T00:00:00"/>
        <d v="1936-04-22T00:00:00"/>
        <d v="1936-06-06T00:00:00"/>
        <d v="1936-06-26T00:00:00"/>
        <d v="1936-07-01T00:00:00"/>
        <d v="1936-07-07T00:00:00"/>
        <d v="1936-07-12T00:00:00"/>
        <d v="1936-07-25T00:00:00"/>
        <d v="1936-08-01T00:00:00"/>
        <d v="1936-08-04T00:00:00"/>
        <d v="1936-08-11T00:00:00"/>
        <d v="1936-08-24T00:00:00"/>
        <d v="1936-09-04T00:00:00"/>
        <d v="1936-11-27T00:00:00"/>
        <d v="1936-12-01T00:00:00"/>
        <d v="1936-12-12T00:00:00"/>
        <d v="1936-12-15T00:00:00"/>
        <d v="1936-12-19T00:00:00"/>
        <d v="1936-12-30T00:00:00"/>
        <d v="1937-01-27T00:00:00"/>
        <d v="1937-02-03T00:00:00"/>
        <d v="1937-02-04T00:00:00"/>
        <d v="1937-02-11T00:00:00"/>
        <d v="1937-02-13T00:00:00"/>
        <d v="1937-03-09T00:00:00"/>
        <d v="1937-03-26T00:00:00"/>
        <d v="1937-05-15T00:00:00"/>
        <d v="1937-05-30T00:00:00"/>
        <d v="1937-06-15T00:00:00"/>
        <d v="1937-06-28T00:00:00"/>
        <d v="1937-07-07T00:00:00"/>
        <d v="1937-07-16T00:00:00"/>
        <d v="1937-08-02T00:00:00"/>
        <d v="1937-08-16T00:00:00"/>
        <d v="1937-08-31T00:00:00"/>
        <d v="1937-09-01T00:00:00"/>
        <d v="1937-09-11T00:00:00"/>
        <d v="1937-09-12T00:00:00"/>
        <d v="1937-10-24T00:00:00"/>
        <d v="1937-10-27T00:00:00"/>
        <d v="1937-11-06T00:00:00"/>
        <d v="1937-11-11T00:00:00"/>
        <d v="1937-11-13T00:00:00"/>
        <d v="1938-01-02T00:00:00"/>
        <d v="1938-01-14T00:00:00"/>
        <d v="1938-01-18T00:00:00"/>
        <d v="1938-01-21T00:00:00"/>
        <d v="1938-03-08T00:00:00"/>
        <d v="1938-03-21T00:00:00"/>
        <d v="1938-05-02T00:00:00"/>
        <d v="1938-05-15T00:00:00"/>
        <d v="1938-05-26T00:00:00"/>
        <d v="1938-06-08T00:00:00"/>
        <d v="1938-06-17T00:00:00"/>
        <d v="1938-07-12T00:00:00"/>
        <d v="1938-07-17T00:00:00"/>
        <d v="1938-07-18T00:00:00"/>
        <d v="1938-08-18T00:00:00"/>
        <d v="1938-08-29T00:00:00"/>
        <d v="1938-10-05T00:00:00"/>
        <d v="1938-12-27T00:00:00"/>
        <d v="1939-01-12T00:00:00"/>
        <d v="1939-02-26T00:00:00"/>
        <d v="1939-03-24T00:00:00"/>
        <d v="1939-04-12T00:00:00"/>
        <d v="1939-05-03T00:00:00"/>
        <d v="1939-07-14T00:00:00"/>
        <d v="1939-07-16T00:00:00"/>
        <d v="1939-07-18T00:00:00"/>
        <d v="1939-08-01T00:00:00"/>
        <d v="1939-09-27T00:00:00"/>
        <d v="1939-10-04T00:00:00"/>
        <d v="1939-10-25T00:00:00"/>
        <d v="1939-11-02T00:00:00"/>
        <d v="1939-11-06T00:00:00"/>
        <d v="1939-11-09T00:00:00"/>
        <d v="1939-11-11T00:00:00"/>
        <d v="1939-11-23T00:00:00"/>
        <d v="1939-12-14T00:00:00"/>
        <d v="1939-12-28T00:00:00"/>
        <d v="1940-01-01T00:00:00"/>
        <d v="1940-01-07T00:00:00"/>
        <d v="1940-01-15T00:00:00"/>
        <d v="1940-01-23T00:00:00"/>
        <d v="1940-01-29T00:00:00"/>
        <d v="1940-02-04T00:00:00"/>
        <d v="1940-02-20T00:00:00"/>
        <d v="1940-02-22T00:00:00"/>
        <d v="1940-03-20T00:00:00"/>
        <d v="1940-03-31T00:00:00"/>
        <d v="1940-06-30T00:00:00"/>
        <d v="1940-07-13T00:00:00"/>
        <d v="1940-09-01T00:00:00"/>
        <d v="1940-12-10T00:00:00"/>
        <d v="1940-12-19T00:00:00"/>
        <d v="1940-12-20T00:00:00"/>
        <d v="1940-12-28T00:00:00"/>
        <d v="1941-01-01T00:00:00"/>
        <d v="1941-01-29T00:00:00"/>
        <d v="1941-02-01T00:00:00"/>
        <d v="1941-02-13T00:00:00"/>
        <d v="1941-03-09T00:00:00"/>
        <d v="1941-03-24T00:00:00"/>
        <d v="1941-06-01T00:00:00"/>
        <d v="1941-06-15T00:00:00"/>
        <d v="1941-07-01T00:00:00"/>
        <d v="1941-07-22T00:00:00"/>
        <d v="1941-08-01T00:00:00"/>
        <d v="1941-08-05T00:00:00"/>
        <d v="1941-08-21T00:00:00"/>
        <d v="1941-09-25T00:00:00"/>
        <d v="1941-11-19T00:00:00"/>
        <d v="1941-11-25T00:00:00"/>
        <d v="1941-11-27T00:00:00"/>
        <d v="1941-12-03T00:00:00"/>
        <d v="1941-12-07T00:00:00"/>
        <d v="1942-01-01T00:00:00"/>
        <d v="1942-01-04T00:00:00"/>
        <d v="1942-01-18T00:00:00"/>
        <d v="1942-03-04T00:00:00"/>
        <d v="1942-03-08T00:00:00"/>
        <d v="1942-04-05T00:00:00"/>
        <d v="1942-05-09T00:00:00"/>
        <d v="1942-06-01T00:00:00"/>
        <d v="1942-06-04T00:00:00"/>
        <d v="1942-06-08T00:00:00"/>
        <d v="1942-06-11T00:00:00"/>
        <d v="1942-07-06T00:00:00"/>
        <d v="1942-07-12T00:00:00"/>
        <d v="1942-08-08T00:00:00"/>
        <d v="1942-09-12T00:00:00"/>
        <d v="1942-09-30T00:00:00"/>
        <d v="1942-10-12T00:00:00"/>
        <d v="1942-11-01T00:00:00"/>
        <d v="1942-11-12T00:00:00"/>
        <d v="1942-11-13T00:00:00"/>
        <d v="1942-11-16T00:00:00"/>
        <d v="1942-11-21T00:00:00"/>
        <d v="1942-11-25T00:00:00"/>
        <d v="1942-11-28T00:00:00"/>
        <d v="1942-12-26T00:00:00"/>
        <d v="1943-01-26T00:00:00"/>
        <d v="1943-03-02T00:00:00"/>
        <d v="1943-03-14T00:00:00"/>
        <d v="1943-03-21T00:00:00"/>
        <d v="1943-04-05T00:00:00"/>
        <d v="1943-05-01T00:00:00"/>
        <d v="1943-05-14T00:00:00"/>
        <d v="1943-05-17T00:00:00"/>
        <d v="1943-05-27T00:00:00"/>
        <d v="1943-06-16T00:00:00"/>
        <d v="1943-07-01T00:00:00"/>
        <d v="1943-07-18T00:00:00"/>
        <d v="1943-08-01T00:00:00"/>
        <d v="1943-09-23T00:00:00"/>
        <d v="1943-10-26T00:00:00"/>
        <d v="1943-11-11T00:00:00"/>
        <d v="1943-11-21T00:00:00"/>
        <d v="1943-12-04T00:00:00"/>
        <d v="1943-12-12T00:00:00"/>
        <d v="1944-01-04T00:00:00"/>
        <d v="1944-01-14T00:00:00"/>
        <d v="1944-01-16T00:00:00"/>
        <d v="1944-01-20T00:00:00"/>
        <d v="1944-02-18T00:00:00"/>
        <d v="1944-02-27T00:00:00"/>
        <d v="1944-03-14T00:00:00"/>
        <d v="1944-03-26T00:00:00"/>
        <d v="1944-04-01T00:00:00"/>
        <d v="1944-05-04T00:00:00"/>
        <d v="1944-05-24T00:00:00"/>
        <d v="1944-05-31T00:00:00"/>
        <d v="1944-06-23T00:00:00"/>
        <d v="1944-08-20T00:00:00"/>
        <d v="1944-09-01T00:00:00"/>
        <d v="1944-09-03T00:00:00"/>
        <d v="1944-10-23T00:00:00"/>
        <d v="1944-10-24T00:00:00"/>
        <d v="1944-10-25T00:00:00"/>
        <d v="1944-10-26T00:00:00"/>
        <d v="1944-11-01T00:00:00"/>
        <d v="1944-11-08T00:00:00"/>
        <d v="1944-12-02T00:00:00"/>
        <d v="1945-02-05T00:00:00"/>
        <d v="1945-03-06T00:00:00"/>
        <d v="1945-05-08T00:00:00"/>
        <d v="1945-06-15T00:00:00"/>
        <d v="1945-07-01T00:00:00"/>
        <d v="1945-07-30T00:00:00"/>
        <d v="1945-08-06T00:00:00"/>
        <d v="1945-08-19T00:00:00"/>
        <d v="1945-09-06T00:00:00"/>
        <d v="1945-09-16T00:00:00"/>
        <d v="1945-09-19T00:00:00"/>
        <d v="1945-09-23T00:00:00"/>
        <d v="1946-01-01T00:00:00"/>
        <d v="1946-01-05T00:00:00"/>
        <d v="1946-01-07T00:00:00"/>
        <d v="1946-01-17T00:00:00"/>
        <d v="1946-01-24T00:00:00"/>
        <d v="1946-02-10T00:00:00"/>
        <d v="1946-02-16T00:00:00"/>
        <d v="1946-03-20T00:00:00"/>
        <d v="1946-04-01T00:00:00"/>
        <d v="1946-04-19T00:00:00"/>
        <d v="1946-05-09T00:00:00"/>
        <d v="1946-06-28T00:00:00"/>
        <d v="1946-07-18T00:00:00"/>
        <d v="1946-08-18T00:00:00"/>
        <d v="1946-08-24T00:00:00"/>
        <d v="1946-10-14T00:00:00"/>
        <d v="1946-10-26T00:00:00"/>
        <d v="1946-11-20T00:00:00"/>
        <d v="1946-12-24T00:00:00"/>
        <d v="1946-12-28T00:00:00"/>
        <d v="1947-01-05T00:00:00"/>
        <d v="1947-01-14T00:00:00"/>
        <d v="1947-02-01T00:00:00"/>
        <d v="1947-02-06T00:00:00"/>
        <d v="1947-02-23T00:00:00"/>
        <d v="1947-03-09T00:00:00"/>
        <d v="1947-03-12T00:00:00"/>
        <d v="1947-04-01T00:00:00"/>
        <d v="1947-04-06T00:00:00"/>
        <d v="1947-04-11T00:00:00"/>
        <d v="1947-04-20T00:00:00"/>
        <d v="1947-05-13T00:00:00"/>
        <d v="1947-06-16T00:00:00"/>
        <d v="1947-06-27T00:00:00"/>
        <d v="1947-07-01T00:00:00"/>
        <d v="1947-07-15T00:00:00"/>
        <d v="1947-07-24T00:00:00"/>
        <d v="1947-07-27T00:00:00"/>
        <d v="1947-08-04T00:00:00"/>
        <d v="1947-10-10T00:00:00"/>
        <d v="1947-10-28T00:00:00"/>
        <d v="1947-11-01T00:00:00"/>
        <d v="1947-11-08T00:00:00"/>
        <d v="1947-11-14T00:00:00"/>
        <d v="1947-11-23T00:00:00"/>
        <d v="1947-12-01T00:00:00"/>
        <d v="1947-12-15T00:00:00"/>
        <d v="1947-12-21T00:00:00"/>
        <d v="1948-01-25T00:00:00"/>
        <d v="1948-02-12T00:00:00"/>
        <d v="1948-02-13T00:00:00"/>
        <d v="1948-03-01T00:00:00"/>
        <d v="1948-03-11T00:00:00"/>
        <d v="1948-04-10T00:00:00"/>
        <d v="1948-05-10T00:00:00"/>
        <d v="1948-06-06T00:00:00"/>
        <d v="1948-07-01T00:00:00"/>
        <d v="1948-08-01T00:00:00"/>
        <d v="1948-08-03T00:00:00"/>
        <d v="1948-08-19T00:00:00"/>
        <d v="1948-09-02T00:00:00"/>
        <d v="1948-09-15T00:00:00"/>
        <d v="1948-09-19T00:00:00"/>
        <d v="1948-09-22T00:00:00"/>
        <d v="1948-11-18T00:00:00"/>
        <d v="1948-12-05T00:00:00"/>
        <d v="1948-12-10T00:00:00"/>
        <d v="1948-12-14T00:00:00"/>
        <d v="1948-12-26T00:00:00"/>
        <d v="1948-12-27T00:00:00"/>
        <d v="1949-01-05T00:00:00"/>
        <d v="1949-01-13T00:00:00"/>
        <d v="1949-01-14T00:00:00"/>
        <d v="1949-01-23T00:00:00"/>
        <d v="1949-04-13T00:00:00"/>
        <d v="1949-04-17T00:00:00"/>
        <d v="1949-04-18T00:00:00"/>
        <d v="1949-05-13T00:00:00"/>
        <d v="1949-05-16T00:00:00"/>
        <d v="1949-06-13T00:00:00"/>
        <d v="1949-07-07T00:00:00"/>
        <d v="1949-07-16T00:00:00"/>
        <d v="1949-07-25T00:00:00"/>
        <d v="1949-07-28T00:00:00"/>
        <d v="1949-08-10T00:00:00"/>
        <d v="1949-08-16T00:00:00"/>
        <d v="1949-08-17T00:00:00"/>
        <d v="1949-08-28T00:00:00"/>
        <d v="1949-11-12T00:00:00"/>
        <d v="1949-11-20T00:00:00"/>
        <d v="1949-12-01T00:00:00"/>
        <d v="1950-01-12T00:00:00"/>
        <d v="1950-01-16T00:00:00"/>
        <d v="1950-02-11T00:00:00"/>
        <d v="1950-02-18T00:00:00"/>
        <d v="1950-03-01T00:00:00"/>
        <d v="1950-03-08T00:00:00"/>
        <d v="1950-03-26T00:00:00"/>
        <d v="1950-04-09T00:00:00"/>
        <d v="1950-05-01T00:00:00"/>
        <d v="1950-05-24T00:00:00"/>
        <d v="1950-06-06T00:00:00"/>
        <d v="1950-06-25T00:00:00"/>
        <d v="1950-07-01T00:00:00"/>
        <d v="1950-07-09T00:00:00"/>
        <d v="1950-07-10T00:00:00"/>
        <d v="1950-07-15T00:00:00"/>
        <d v="1950-07-21T00:00:00"/>
        <d v="1950-07-27T00:00:00"/>
        <d v="1950-08-01T00:00:00"/>
        <d v="1950-08-06T00:00:00"/>
        <d v="1950-10-04T00:00:00"/>
        <d v="1950-10-28T00:00:00"/>
        <d v="1950-11-12T00:00:00"/>
        <d v="1950-11-25T00:00:00"/>
        <d v="1950-11-29T00:00:00"/>
        <d v="1950-12-16T00:00:00"/>
        <d v="1950-12-19T00:00:00"/>
        <d v="1950-12-31T00:00:00"/>
        <d v="1951-01-03T00:00:00"/>
        <d v="1951-01-21T00:00:00"/>
        <d v="1951-02-01T00:00:00"/>
        <d v="1951-02-03T00:00:00"/>
        <d v="1951-02-19T00:00:00"/>
        <d v="1951-03-15T00:00:00"/>
        <d v="1951-03-24T00:00:00"/>
        <d v="1951-03-26T00:00:00"/>
        <d v="1951-05-09T00:00:00"/>
        <d v="1951-05-22T00:00:00"/>
        <d v="1951-06-01T00:00:00"/>
        <d v="1951-06-25T00:00:00"/>
        <d v="1951-07-11T00:00:00"/>
        <d v="1951-07-19T00:00:00"/>
        <d v="1951-08-16T00:00:00"/>
        <d v="1951-08-17T00:00:00"/>
        <d v="1951-09-02T00:00:00"/>
        <d v="1951-09-03T00:00:00"/>
        <d v="1951-09-29T00:00:00"/>
        <d v="1951-10-05T00:00:00"/>
        <d v="1951-10-22T00:00:00"/>
        <d v="1951-11-23T00:00:00"/>
        <d v="1951-11-28T00:00:00"/>
        <d v="1951-11-29T00:00:00"/>
        <d v="1951-12-06T00:00:00"/>
        <d v="1951-12-16T00:00:00"/>
        <d v="1951-12-21T00:00:00"/>
        <d v="1952-01-07T00:00:00"/>
        <d v="1952-01-23T00:00:00"/>
        <d v="1952-03-30T00:00:00"/>
        <d v="1952-04-01T00:00:00"/>
        <d v="1952-04-06T00:00:00"/>
        <d v="1952-05-01T00:00:00"/>
        <d v="1952-05-07T00:00:00"/>
        <d v="1952-05-27T00:00:00"/>
        <d v="1952-07-05T00:00:00"/>
        <d v="1952-07-13T00:00:00"/>
        <d v="1952-07-27T00:00:00"/>
        <d v="1952-07-28T00:00:00"/>
        <d v="1952-08-03T00:00:00"/>
        <d v="1952-08-04T00:00:00"/>
        <d v="1952-08-05T00:00:00"/>
        <d v="1952-08-06T00:00:00"/>
        <d v="1952-10-12T00:00:00"/>
        <d v="1952-12-03T00:00:00"/>
        <d v="1952-12-07T00:00:00"/>
        <d v="1952-12-21T00:00:00"/>
        <d v="1952-12-24T00:00:00"/>
        <d v="1953-01-08T00:00:00"/>
        <d v="1953-01-20T00:00:00"/>
        <d v="1953-02-01T00:00:00"/>
        <d v="1953-02-15T00:00:00"/>
        <d v="1953-02-18T00:00:00"/>
        <d v="1953-03-01T00:00:00"/>
        <d v="1953-03-19T00:00:00"/>
        <d v="1953-04-01T00:00:00"/>
        <d v="1953-04-04T00:00:00"/>
        <d v="1953-04-07T00:00:00"/>
        <d v="1953-06-01T00:00:00"/>
        <d v="1953-07-01T00:00:00"/>
        <d v="1953-07-04T00:00:00"/>
        <d v="1953-07-09T00:00:00"/>
        <d v="1953-07-11T00:00:00"/>
        <d v="1953-07-15T00:00:00"/>
        <d v="1953-07-16T00:00:00"/>
        <d v="1953-07-26T00:00:00"/>
        <d v="1953-07-31T00:00:00"/>
        <d v="1953-08-01T00:00:00"/>
        <d v="1953-09-02T00:00:00"/>
        <d v="1953-09-03T00:00:00"/>
        <d v="1953-09-18T00:00:00"/>
        <d v="1953-09-20T00:00:00"/>
        <d v="1953-09-27T00:00:00"/>
        <d v="1953-10-01T00:00:00"/>
        <d v="1953-12-01T00:00:00"/>
        <d v="1953-12-13T00:00:00"/>
        <d v="1953-12-22T00:00:00"/>
        <d v="1953-12-30T00:00:00"/>
        <d v="1954-01-15T00:00:00"/>
        <d v="1954-01-22T00:00:00"/>
        <d v="1954-01-30T00:00:00"/>
        <d v="1954-02-08T00:00:00"/>
        <d v="1954-02-27T00:00:00"/>
        <d v="1954-04-01T00:00:00"/>
        <d v="1954-04-08T00:00:00"/>
        <d v="1954-05-01T00:00:00"/>
        <d v="1954-05-26T00:00:00"/>
        <d v="1954-06-01T00:00:00"/>
        <d v="1954-06-27T00:00:00"/>
        <d v="1954-06-29T00:00:00"/>
        <d v="1954-07-01T00:00:00"/>
        <d v="1954-07-02T00:00:00"/>
        <d v="1954-07-03T00:00:00"/>
        <d v="1954-07-04T00:00:00"/>
        <d v="1954-07-15T00:00:00"/>
        <d v="1954-07-27T00:00:00"/>
        <d v="1954-07-28T00:00:00"/>
        <d v="1954-07-30T00:00:00"/>
        <d v="1954-08-12T00:00:00"/>
        <d v="1954-08-19T00:00:00"/>
        <d v="1954-09-04T00:00:00"/>
        <d v="1954-09-15T00:00:00"/>
        <d v="1954-09-21T00:00:00"/>
        <d v="1954-10-02T00:00:00"/>
        <d v="1954-10-06T00:00:00"/>
        <d v="1954-10-07T00:00:00"/>
        <d v="1954-11-20T00:00:00"/>
        <d v="1954-12-04T00:00:00"/>
        <d v="1954-12-09T00:00:00"/>
        <d v="1954-12-11T00:00:00"/>
        <d v="1954-12-29T00:00:00"/>
        <d v="1955-01-15T00:00:00"/>
        <d v="1955-01-17T00:00:00"/>
        <d v="1955-02-01T00:00:00"/>
        <d v="1955-02-04T00:00:00"/>
        <d v="1955-02-05T00:00:00"/>
        <d v="1955-02-06T00:00:00"/>
        <d v="1955-02-10T00:00:00"/>
        <d v="1955-03-01T00:00:00"/>
        <d v="1955-03-09T00:00:00"/>
        <d v="1955-04-01T00:00:00"/>
        <d v="1955-04-12T00:00:00"/>
        <d v="1955-04-13T00:00:00"/>
        <d v="1955-05-01T00:00:00"/>
        <d v="1955-05-08T00:00:00"/>
        <d v="1955-06-23T00:00:00"/>
        <d v="1955-07-07T00:00:00"/>
        <d v="1955-07-15T00:00:00"/>
        <d v="1955-07-25T00:00:00"/>
        <d v="1955-08-01T00:00:00"/>
        <d v="1955-08-04T00:00:00"/>
        <d v="1955-08-08T00:00:00"/>
        <d v="1955-08-26T00:00:00"/>
        <d v="1955-08-30T00:00:00"/>
        <d v="1955-09-03T00:00:00"/>
        <d v="1955-09-04T00:00:00"/>
        <d v="1955-09-20T00:00:00"/>
        <d v="1955-09-23T00:00:00"/>
        <d v="1955-10-16T00:00:00"/>
        <d v="1955-11-01T00:00:00"/>
        <d v="1955-11-16T00:00:00"/>
        <d v="1955-12-11T00:00:00"/>
        <d v="1955-12-31T00:00:00"/>
        <d v="1956-01-05T00:00:00"/>
        <d v="1956-01-16T00:00:00"/>
        <d v="1956-02-10T00:00:00"/>
        <d v="1956-02-26T00:00:00"/>
        <d v="1956-03-01T00:00:00"/>
        <d v="1956-03-04T00:00:00"/>
        <d v="1956-03-11T00:00:00"/>
        <d v="1956-03-25T00:00:00"/>
        <d v="1956-05-01T00:00:00"/>
        <d v="1956-05-07T00:00:00"/>
        <d v="1956-05-26T00:00:00"/>
        <d v="1956-06-20T00:00:00"/>
        <d v="1956-06-22T00:00:00"/>
        <d v="1956-06-28T00:00:00"/>
        <d v="1956-07-12T00:00:00"/>
        <d v="1956-07-17T00:00:00"/>
        <d v="1956-07-20T00:00:00"/>
        <d v="1956-07-26T00:00:00"/>
        <d v="1956-07-28T00:00:00"/>
        <d v="1956-08-01T00:00:00"/>
        <d v="1956-08-15T00:00:00"/>
        <d v="1956-08-20T00:00:00"/>
        <d v="1956-08-25T00:00:00"/>
        <d v="1956-09-01T00:00:00"/>
        <d v="1956-09-13T00:00:00"/>
        <d v="1956-09-23T00:00:00"/>
        <d v="1956-10-01T00:00:00"/>
        <d v="1956-10-07T00:00:00"/>
        <d v="1956-10-20T00:00:00"/>
        <d v="1956-10-27T00:00:00"/>
        <d v="1956-12-09T00:00:00"/>
        <d v="1956-12-15T00:00:00"/>
        <d v="1956-12-24T00:00:00"/>
        <d v="1956-12-26T00:00:00"/>
        <d v="1957-01-05T00:00:00"/>
        <d v="1957-02-01T00:00:00"/>
        <d v="1957-02-02T00:00:00"/>
        <d v="1957-02-05T00:00:00"/>
        <d v="1957-02-24T00:00:00"/>
        <d v="1957-04-07T00:00:00"/>
        <d v="1957-04-13T00:00:00"/>
        <d v="1957-04-22T00:00:00"/>
        <d v="1957-04-23T00:00:00"/>
        <d v="1957-04-28T00:00:00"/>
        <d v="1957-05-01T00:00:00"/>
        <d v="1957-05-07T00:00:00"/>
        <d v="1957-05-11T00:00:00"/>
        <d v="1957-06-21T00:00:00"/>
        <d v="1957-07-09T00:00:00"/>
        <d v="1957-07-15T00:00:00"/>
        <d v="1957-07-24T00:00:00"/>
        <d v="1957-08-01T00:00:00"/>
        <d v="1957-09-02T00:00:00"/>
        <d v="1957-10-23T00:00:00"/>
        <d v="1957-10-24T00:00:00"/>
        <d v="1957-11-04T00:00:00"/>
        <d v="1957-11-08T00:00:00"/>
        <d v="1957-12-18T00:00:00"/>
        <d v="1957-12-20T00:00:00"/>
        <d v="1957-12-23T00:00:00"/>
        <d v="1957-12-26T00:00:00"/>
        <d v="1957-12-30T00:00:00"/>
        <d v="1957-12-31T00:00:00"/>
        <d v="1958-01-09T00:00:00"/>
        <d v="1958-01-19T00:00:00"/>
        <d v="1958-01-27T00:00:00"/>
        <d v="1958-02-01T00:00:00"/>
        <d v="1958-02-19T00:00:00"/>
        <d v="1958-04-01T00:00:00"/>
        <d v="1958-04-03T00:00:00"/>
        <d v="1958-04-05T00:00:00"/>
        <d v="1958-04-19T00:00:00"/>
        <d v="1958-04-30T00:00:00"/>
        <d v="1958-06-02T00:00:00"/>
        <d v="1958-06-15T00:00:00"/>
        <d v="1958-06-17T00:00:00"/>
        <d v="1958-06-24T00:00:00"/>
        <d v="1958-06-26T00:00:00"/>
        <d v="1958-07-01T00:00:00"/>
        <d v="1958-07-02T00:00:00"/>
        <d v="1958-07-04T00:00:00"/>
        <d v="1958-07-08T00:00:00"/>
        <d v="1958-07-10T00:00:00"/>
        <d v="1958-07-27T00:00:00"/>
        <d v="1958-08-01T00:00:00"/>
        <d v="1958-08-31T00:00:00"/>
        <d v="1958-09-01T00:00:00"/>
        <d v="1958-09-06T00:00:00"/>
        <d v="1958-09-13T00:00:00"/>
        <d v="1958-10-01T00:00:00"/>
        <d v="1958-10-05T00:00:00"/>
        <d v="1958-10-12T00:00:00"/>
        <d v="1958-11-05T00:00:00"/>
        <d v="1958-11-07T00:00:00"/>
        <d v="1958-11-14T00:00:00"/>
        <d v="1958-11-23T00:00:00"/>
        <d v="1958-12-12T00:00:00"/>
        <d v="1958-12-13T00:00:00"/>
        <d v="1958-12-23T00:00:00"/>
        <d v="1958-12-27T00:00:00"/>
        <d v="1958-12-28T00:00:00"/>
        <d v="1959-01-01T00:00:00"/>
        <d v="1959-01-02T00:00:00"/>
        <d v="1959-01-12T00:00:00"/>
        <d v="1959-01-15T00:00:00"/>
        <d v="1959-01-17T00:00:00"/>
        <d v="1959-01-25T00:00:00"/>
        <d v="1959-01-27T00:00:00"/>
        <d v="1959-01-31T00:00:00"/>
        <d v="1959-02-01T00:00:00"/>
        <d v="1959-02-16T00:00:00"/>
        <d v="1959-02-27T00:00:00"/>
        <d v="1959-02-28T00:00:00"/>
        <d v="1959-03-01T00:00:00"/>
        <d v="1959-03-08T00:00:00"/>
        <d v="1959-03-29T00:00:00"/>
        <d v="1959-04-05T00:00:00"/>
        <d v="1959-04-09T00:00:00"/>
        <d v="1959-04-11T00:00:00"/>
        <d v="1959-04-24T00:00:00"/>
        <d v="1959-04-27T00:00:00"/>
        <d v="1959-05-01T00:00:00"/>
        <d v="1959-05-03T00:00:00"/>
        <d v="1959-05-07T00:00:00"/>
        <d v="1959-05-16T00:00:00"/>
        <d v="1959-05-30T00:00:00"/>
        <d v="1959-06-13T00:00:00"/>
        <d v="1959-06-14T00:00:00"/>
        <d v="1959-06-19T00:00:00"/>
        <d v="1959-06-26T00:00:00"/>
        <d v="1959-07-01T00:00:00"/>
        <d v="1959-07-02T00:00:00"/>
        <d v="1959-07-03T00:00:00"/>
        <d v="1959-07-23T00:00:00"/>
        <d v="1959-07-25T00:00:00"/>
        <d v="1959-07-28T00:00:00"/>
        <d v="1959-07-30T00:00:00"/>
        <d v="1959-08-02T00:00:00"/>
        <d v="1959-08-05T00:00:00"/>
        <d v="1959-08-10T00:00:00"/>
        <d v="1959-08-11T00:00:00"/>
        <d v="1959-08-12T00:00:00"/>
        <d v="1959-08-13T00:00:00"/>
        <d v="1959-08-14T00:00:00"/>
        <d v="1959-08-15T00:00:00"/>
        <d v="1959-08-20T00:00:00"/>
        <d v="1959-08-25T00:00:00"/>
        <d v="1959-08-30T00:00:00"/>
        <d v="1959-08-31T00:00:00"/>
        <d v="1959-09-01T00:00:00"/>
        <d v="1959-09-02T00:00:00"/>
        <d v="1959-09-10T00:00:00"/>
        <d v="1959-09-26T00:00:00"/>
        <d v="1959-09-27T00:00:00"/>
        <d v="1959-09-30T00:00:00"/>
        <d v="1959-10-01T00:00:00"/>
        <d v="1959-10-02T00:00:00"/>
        <d v="1959-10-04T00:00:00"/>
        <d v="1959-10-05T00:00:00"/>
        <d v="1959-10-07T00:00:00"/>
        <d v="1959-11-01T00:00:00"/>
        <d v="1959-11-09T00:00:00"/>
        <d v="1959-11-10T00:00:00"/>
        <d v="1959-11-12T00:00:00"/>
        <d v="1959-11-15T00:00:00"/>
        <d v="1959-11-16T00:00:00"/>
        <d v="1959-11-22T00:00:00"/>
        <d v="1959-11-28T00:00:00"/>
        <d v="1959-11-29T00:00:00"/>
        <d v="1959-12-01T00:00:00"/>
        <d v="1959-12-03T00:00:00"/>
        <d v="1959-12-07T00:00:00"/>
        <d v="1959-12-11T00:00:00"/>
        <d v="1959-12-19T00:00:00"/>
        <d v="1959-12-26T00:00:00"/>
        <d v="1959-12-28T00:00:00"/>
        <d v="1959-12-29T00:00:00"/>
        <d v="1960-01-01T00:00:00"/>
        <d v="1960-01-07T00:00:00"/>
        <d v="1960-01-13T00:00:00"/>
        <d v="1960-01-16T00:00:00"/>
        <d v="1960-01-21T00:00:00"/>
        <d v="1960-01-26T00:00:00"/>
        <d v="1960-01-30T00:00:00"/>
        <d v="1960-02-03T00:00:00"/>
        <d v="1960-02-07T00:00:00"/>
        <d v="1960-02-10T00:00:00"/>
        <d v="1960-02-19T00:00:00"/>
        <d v="1960-02-24T00:00:00"/>
        <d v="1960-02-27T00:00:00"/>
        <d v="1960-02-29T00:00:00"/>
        <d v="1960-03-28T00:00:00"/>
        <d v="1960-03-31T00:00:00"/>
        <d v="1960-04-01T00:00:00"/>
        <d v="1960-04-03T00:00:00"/>
        <d v="1960-04-10T00:00:00"/>
        <d v="1960-04-12T00:00:00"/>
        <d v="1960-04-14T00:00:00"/>
        <d v="1960-04-20T00:00:00"/>
        <d v="1960-04-22T00:00:00"/>
        <d v="1960-04-24T00:00:00"/>
        <d v="1960-04-30T00:00:00"/>
        <d v="1960-05-01T00:00:00"/>
        <d v="1960-05-16T00:00:00"/>
        <d v="1960-05-19T00:00:00"/>
        <d v="1960-05-24T00:00:00"/>
        <d v="1960-05-29T00:00:00"/>
        <d v="1960-06-04T00:00:00"/>
        <d v="1960-06-05T00:00:00"/>
        <d v="1960-06-07T00:00:00"/>
        <d v="1960-06-24T00:00:00"/>
        <d v="1960-06-27T00:00:00"/>
        <d v="1960-06-29T00:00:00"/>
        <d v="1960-07-02T00:00:00"/>
        <d v="1960-07-03T00:00:00"/>
        <d v="1960-07-05T00:00:00"/>
        <d v="1960-07-27T00:00:00"/>
        <d v="1960-08-01T00:00:00"/>
        <d v="1960-08-04T00:00:00"/>
        <d v="1960-08-10T00:00:00"/>
        <d v="1960-08-14T00:00:00"/>
        <d v="1960-08-21T00:00:00"/>
        <d v="1960-08-22T00:00:00"/>
        <d v="1960-08-24T00:00:00"/>
        <d v="1960-08-25T00:00:00"/>
        <d v="1960-08-29T00:00:00"/>
        <d v="1960-08-30T00:00:00"/>
        <d v="1960-09-01T00:00:00"/>
        <d v="1960-09-02T00:00:00"/>
        <d v="1960-09-18T00:00:00"/>
        <d v="1960-09-22T00:00:00"/>
        <d v="1960-09-24T00:00:00"/>
        <d v="1960-10-01T00:00:00"/>
        <d v="1960-10-24T00:00:00"/>
        <d v="1960-10-25T00:00:00"/>
        <d v="1960-11-01T00:00:00"/>
        <d v="1960-11-06T00:00:00"/>
        <d v="1960-11-11T00:00:00"/>
        <d v="1960-11-22T00:00:00"/>
        <d v="1960-11-27T00:00:00"/>
        <d v="1960-12-01T00:00:00"/>
        <d v="1960-12-20T00:00:00"/>
        <d v="1960-12-24T00:00:00"/>
        <d v="1960-12-27T00:00:00"/>
        <d v="1961-01-01T00:00:00"/>
        <d v="1961-01-02T00:00:00"/>
        <d v="1961-01-03T00:00:00"/>
        <d v="1961-01-05T00:00:00"/>
        <d v="1961-01-06T00:00:00"/>
        <d v="1961-01-15T00:00:00"/>
        <d v="1961-01-22T00:00:00"/>
        <d v="1961-01-25T00:00:00"/>
        <d v="1961-02-01T00:00:00"/>
        <d v="1961-02-12T00:00:00"/>
        <d v="1961-02-16T00:00:00"/>
        <d v="1961-02-17T00:00:00"/>
        <d v="1961-03-01T00:00:00"/>
        <d v="1961-03-07T00:00:00"/>
        <d v="1961-03-09T00:00:00"/>
        <d v="1961-03-12T00:00:00"/>
        <d v="1961-03-14T00:00:00"/>
        <d v="1961-03-18T00:00:00"/>
        <d v="1961-03-30T00:00:00"/>
        <d v="1961-04-01T00:00:00"/>
        <d v="1961-04-03T00:00:00"/>
        <d v="1961-04-08T00:00:00"/>
        <d v="1961-04-09T00:00:00"/>
        <d v="1961-04-14T00:00:00"/>
        <d v="1961-04-16T00:00:00"/>
        <d v="1961-04-17T00:00:00"/>
        <d v="1961-04-21T00:00:00"/>
        <d v="1961-04-25T00:00:00"/>
        <d v="1961-04-30T00:00:00"/>
        <d v="1961-05-07T00:00:00"/>
        <d v="1961-05-15T00:00:00"/>
        <d v="1961-05-17T00:00:00"/>
        <d v="1961-05-21T00:00:00"/>
        <d v="1961-06-01T00:00:00"/>
        <d v="1961-06-02T00:00:00"/>
        <d v="1961-06-06T00:00:00"/>
        <d v="1961-06-18T00:00:00"/>
        <d v="1961-06-24T00:00:00"/>
        <d v="1961-07-01T00:00:00"/>
        <d v="1961-07-07T00:00:00"/>
        <d v="1961-07-16T00:00:00"/>
        <d v="1961-07-29T00:00:00"/>
        <d v="1961-08-01T00:00:00"/>
        <d v="1961-08-02T00:00:00"/>
        <d v="1961-08-04T00:00:00"/>
        <d v="1961-08-16T00:00:00"/>
        <d v="1961-08-20T00:00:00"/>
        <d v="1961-09-06T00:00:00"/>
        <d v="1961-09-07T00:00:00"/>
        <d v="1961-09-23T00:00:00"/>
        <d v="1961-09-24T00:00:00"/>
        <d v="1961-09-26T00:00:00"/>
        <d v="1961-10-01T00:00:00"/>
        <d v="1961-10-09T00:00:00"/>
        <d v="1961-10-17T00:00:00"/>
        <d v="1961-11-14T00:00:00"/>
        <d v="1961-12-13T00:00:00"/>
        <d v="1961-12-18T00:00:00"/>
        <d v="1961-12-19T00:00:00"/>
        <d v="1961-12-27T00:00:00"/>
        <d v="1961-12-28T00:00:00"/>
        <d v="1962-01-01T00:00:00"/>
        <d v="1962-01-02T00:00:00"/>
        <d v="1962-01-06T00:00:00"/>
        <d v="1962-01-07T00:00:00"/>
        <d v="1962-01-08T00:00:00"/>
        <d v="1962-01-10T00:00:00"/>
        <d v="1962-01-11T00:00:00"/>
        <d v="1962-01-14T00:00:00"/>
        <d v="1962-01-15T00:00:00"/>
        <d v="1962-01-16T00:00:00"/>
        <d v="1962-01-18T00:00:00"/>
        <d v="1962-01-21T00:00:00"/>
        <d v="1962-01-26T00:00:00"/>
        <d v="1962-01-27T00:00:00"/>
        <d v="1962-02-01T00:00:00"/>
        <d v="1962-02-02T00:00:00"/>
        <d v="1962-02-04T00:00:00"/>
        <d v="1962-02-05T00:00:00"/>
        <d v="1962-02-07T00:00:00"/>
        <d v="1962-02-15T00:00:00"/>
        <d v="1962-02-18T00:00:00"/>
        <d v="1962-02-23T00:00:00"/>
        <d v="1962-03-24T00:00:00"/>
        <d v="1962-03-25T00:00:00"/>
        <d v="1962-04-05T00:00:00"/>
        <d v="1962-04-07T00:00:00"/>
        <d v="1962-04-09T00:00:00"/>
        <d v="1962-04-20T00:00:00"/>
        <d v="1962-05-01T00:00:00"/>
        <d v="1962-05-12T00:00:00"/>
        <d v="1962-05-29T00:00:00"/>
        <d v="1962-06-03T00:00:00"/>
        <d v="1962-06-04T00:00:00"/>
        <d v="1962-06-07T00:00:00"/>
        <d v="1962-06-10T00:00:00"/>
        <d v="1962-06-11T00:00:00"/>
        <d v="1962-06-17T00:00:00"/>
        <d v="1962-06-21T00:00:00"/>
        <d v="1962-06-25T00:00:00"/>
        <d v="1962-07-03T00:00:00"/>
        <d v="1962-07-07T00:00:00"/>
        <d v="1962-07-10T00:00:00"/>
        <d v="1962-07-19T00:00:00"/>
        <d v="1962-07-20T00:00:00"/>
        <d v="1962-07-28T00:00:00"/>
        <d v="1962-08-01T00:00:00"/>
        <d v="1962-08-12T00:00:00"/>
        <d v="1962-08-19T00:00:00"/>
        <d v="1962-08-23T00:00:00"/>
        <d v="1962-08-26T00:00:00"/>
        <d v="1962-08-29T00:00:00"/>
        <d v="1962-08-30T00:00:00"/>
        <d v="1962-08-31T00:00:00"/>
        <d v="1962-09-02T00:00:00"/>
        <d v="1962-09-13T00:00:00"/>
        <d v="1962-09-22T00:00:00"/>
        <d v="1962-09-30T00:00:00"/>
        <d v="1962-10-01T00:00:00"/>
        <d v="1962-10-06T00:00:00"/>
        <d v="1962-10-14T00:00:00"/>
        <d v="1962-10-15T00:00:00"/>
        <d v="1962-10-25T00:00:00"/>
        <d v="1962-10-28T00:00:00"/>
        <d v="1962-11-01T00:00:00"/>
        <d v="1962-11-10T00:00:00"/>
        <d v="1962-11-11T00:00:00"/>
        <d v="1962-11-25T00:00:00"/>
        <d v="1962-11-29T00:00:00"/>
        <d v="1962-12-01T00:00:00"/>
        <d v="1962-12-09T00:00:00"/>
        <d v="1962-12-14T00:00:00"/>
        <d v="1962-12-30T00:00:00"/>
        <d v="1963-01-01T00:00:00"/>
        <d v="1963-01-04T00:00:00"/>
        <d v="1963-01-06T00:00:00"/>
        <d v="1963-01-11T00:00:00"/>
        <d v="1963-01-12T00:00:00"/>
        <d v="1963-01-14T00:00:00"/>
        <d v="1963-01-22T00:00:00"/>
        <d v="1963-01-26T00:00:00"/>
        <d v="1963-01-28T00:00:00"/>
        <d v="1963-01-30T00:00:00"/>
        <d v="1963-02-04T00:00:00"/>
        <d v="1963-02-06T00:00:00"/>
        <d v="1963-02-08T00:00:00"/>
        <d v="1963-02-24T00:00:00"/>
        <d v="1963-02-27T00:00:00"/>
        <d v="1963-03-30T00:00:00"/>
        <d v="1963-04-08T00:00:00"/>
        <d v="1963-04-12T00:00:00"/>
        <d v="1963-04-13T00:00:00"/>
        <d v="1963-04-17T00:00:00"/>
        <d v="1963-04-20T00:00:00"/>
        <d v="1963-04-22T00:00:00"/>
        <d v="1963-05-14T00:00:00"/>
        <d v="1963-05-18T00:00:00"/>
        <d v="1963-06-01T00:00:00"/>
        <d v="1963-07-01T00:00:00"/>
        <d v="1963-07-10T00:00:00"/>
        <d v="1963-07-11T00:00:00"/>
        <d v="1963-07-15T00:00:00"/>
        <d v="1963-07-28T00:00:00"/>
        <d v="1963-08-01T00:00:00"/>
        <d v="1963-09-10T00:00:00"/>
        <d v="1963-09-13T00:00:00"/>
        <d v="1963-09-22T00:00:00"/>
        <d v="1963-09-26T00:00:00"/>
        <d v="1963-09-29T00:00:00"/>
        <d v="1963-10-15T00:00:00"/>
        <d v="1963-10-16T00:00:00"/>
        <d v="1963-11-04T00:00:00"/>
        <d v="1963-11-05T00:00:00"/>
        <d v="1963-11-12T00:00:00"/>
        <d v="1963-11-14T00:00:00"/>
        <d v="1963-11-16T00:00:00"/>
        <d v="1963-11-25T00:00:00"/>
        <d v="1963-11-28T00:00:00"/>
        <d v="1963-11-30T00:00:00"/>
        <d v="1963-12-04T00:00:00"/>
        <d v="1963-12-08T00:00:00"/>
        <d v="1963-12-20T00:00:00"/>
        <d v="1963-12-21T00:00:00"/>
        <d v="1963-12-22T00:00:00"/>
        <d v="1963-12-25T00:00:00"/>
        <d v="1963-12-26T00:00:00"/>
        <d v="1963-12-29T00:00:00"/>
        <d v="1964-01-01T00:00:00"/>
        <d v="1964-01-04T00:00:00"/>
        <d v="1964-01-06T00:00:00"/>
        <d v="1964-01-11T00:00:00"/>
        <d v="1964-01-18T00:00:00"/>
        <d v="1964-01-21T00:00:00"/>
        <d v="1964-01-22T00:00:00"/>
        <d v="1964-01-23T00:00:00"/>
        <d v="1964-01-27T00:00:00"/>
        <d v="1964-02-01T00:00:00"/>
        <d v="1964-02-02T00:00:00"/>
        <d v="1964-02-05T00:00:00"/>
        <d v="1964-02-10T00:00:00"/>
        <d v="1964-02-11T00:00:00"/>
        <d v="1964-02-14T00:00:00"/>
        <d v="1964-02-17T00:00:00"/>
        <d v="1964-03-01T00:00:00"/>
        <d v="1964-03-05T00:00:00"/>
        <d v="1964-03-28T00:00:00"/>
        <d v="1964-04-07T00:00:00"/>
        <d v="1964-05-01T00:00:00"/>
        <d v="1964-05-08T00:00:00"/>
        <d v="1964-05-30T00:00:00"/>
        <d v="1964-06-02T00:00:00"/>
        <d v="1964-06-17T00:00:00"/>
        <d v="1964-06-23T00:00:00"/>
        <d v="1964-06-24T00:00:00"/>
        <d v="1964-06-28T00:00:00"/>
        <d v="1964-06-29T00:00:00"/>
        <d v="1964-07-01T00:00:00"/>
        <d v="1964-07-08T00:00:00"/>
        <d v="1964-07-15T00:00:00"/>
        <d v="1964-07-16T00:00:00"/>
        <d v="1964-07-27T00:00:00"/>
        <d v="1964-07-30T00:00:00"/>
        <d v="1964-08-01T00:00:00"/>
        <d v="1964-08-03T00:00:00"/>
        <d v="1964-08-08T00:00:00"/>
        <d v="1964-08-21T00:00:00"/>
        <d v="1964-08-22T00:00:00"/>
        <d v="1964-08-23T00:00:00"/>
        <d v="1964-08-26T00:00:00"/>
        <d v="1964-09-07T00:00:00"/>
        <d v="1964-09-20T00:00:00"/>
        <d v="1964-09-27T00:00:00"/>
        <d v="1964-10-04T00:00:00"/>
        <d v="1964-10-25T00:00:00"/>
        <d v="1964-10-31T00:00:00"/>
        <d v="1964-11-05T00:00:00"/>
        <d v="1964-11-13T00:00:00"/>
        <d v="1964-11-18T00:00:00"/>
        <d v="1964-11-29T00:00:00"/>
        <d v="1964-12-06T00:00:00"/>
        <d v="1964-12-09T00:00:00"/>
        <d v="1964-12-10T00:00:00"/>
        <d v="1964-12-25T00:00:00"/>
        <d v="1965-01-09T00:00:00"/>
        <d v="1965-01-10T00:00:00"/>
        <d v="1965-01-16T00:00:00"/>
        <d v="1965-01-23T00:00:00"/>
        <d v="1965-01-25T00:00:00"/>
        <d v="1965-02-04T00:00:00"/>
        <d v="1965-02-14T00:00:00"/>
        <d v="1965-03-14T00:00:00"/>
        <d v="1965-03-23T00:00:00"/>
        <d v="1965-04-04T00:00:00"/>
        <d v="1965-04-10T00:00:00"/>
        <d v="1965-04-25T00:00:00"/>
        <d v="1965-04-29T00:00:00"/>
        <d v="1965-05-01T00:00:00"/>
        <d v="1965-05-28T00:00:00"/>
        <d v="1965-05-29T00:00:00"/>
        <d v="1965-06-01T00:00:00"/>
        <d v="1965-06-09T00:00:00"/>
        <d v="1965-06-18T00:00:00"/>
        <d v="1965-06-19T00:00:00"/>
        <d v="1965-07-02T00:00:00"/>
        <d v="1965-07-26T00:00:00"/>
        <d v="1965-08-26T00:00:00"/>
        <d v="1965-08-30T00:00:00"/>
        <d v="1965-09-08T00:00:00"/>
        <d v="1965-09-12T00:00:00"/>
        <d v="1965-09-21T00:00:00"/>
        <d v="1965-10-01T00:00:00"/>
        <d v="1965-10-10T00:00:00"/>
        <d v="1965-10-16T00:00:00"/>
        <d v="1965-10-21T00:00:00"/>
        <d v="1965-11-03T00:00:00"/>
        <d v="1965-11-21T00:00:00"/>
        <d v="1965-12-10T00:00:00"/>
        <d v="1965-12-19T00:00:00"/>
        <d v="1965-12-28T00:00:00"/>
        <d v="1966-01-05T00:00:00"/>
        <d v="1966-01-08T00:00:00"/>
        <d v="1966-01-09T00:00:00"/>
        <d v="1966-01-10T00:00:00"/>
        <d v="1966-01-11T00:00:00"/>
        <d v="1966-01-14T00:00:00"/>
        <d v="1966-01-15T00:00:00"/>
        <d v="1966-01-22T00:00:00"/>
        <d v="1966-01-25T00:00:00"/>
        <d v="1966-01-29T00:00:00"/>
        <d v="1966-02-27T00:00:00"/>
        <d v="1966-03-14T00:00:00"/>
        <d v="1966-03-20T00:00:00"/>
        <d v="1966-04-01T00:00:00"/>
        <d v="1966-04-08T00:00:00"/>
        <d v="1966-05-16T00:00:00"/>
        <d v="1966-05-20T00:00:00"/>
        <d v="1966-06-02T00:00:00"/>
        <d v="1966-06-04T00:00:00"/>
        <d v="1966-06-11T00:00:00"/>
        <d v="1966-06-22T00:00:00"/>
        <d v="1966-07-02T00:00:00"/>
        <d v="1966-07-03T00:00:00"/>
        <d v="1966-07-14T00:00:00"/>
        <d v="1966-07-17T00:00:00"/>
        <d v="1966-07-19T00:00:00"/>
        <d v="1966-07-31T00:00:00"/>
        <d v="1966-08-01T00:00:00"/>
        <d v="1966-08-13T00:00:00"/>
        <d v="1966-08-14T00:00:00"/>
        <d v="1966-08-16T00:00:00"/>
        <d v="1966-08-23T00:00:00"/>
        <d v="1966-08-27T00:00:00"/>
        <d v="1966-08-28T00:00:00"/>
        <d v="1966-09-01T00:00:00"/>
        <d v="1966-09-08T00:00:00"/>
        <d v="1966-09-10T00:00:00"/>
        <d v="1966-09-13T00:00:00"/>
        <d v="1966-09-18T00:00:00"/>
        <d v="1966-09-19T00:00:00"/>
        <d v="1966-09-27T00:00:00"/>
        <d v="1966-10-19T00:00:00"/>
        <d v="1966-10-30T00:00:00"/>
        <d v="1966-11-01T00:00:00"/>
        <d v="1966-11-14T00:00:00"/>
        <d v="1966-12-26T00:00:00"/>
        <d v="1966-12-27T00:00:00"/>
        <d v="1966-12-31T00:00:00"/>
        <d v="1967-01-06T00:00:00"/>
        <d v="1967-01-21T00:00:00"/>
        <d v="1967-01-22T00:00:00"/>
        <d v="1967-01-27T00:00:00"/>
        <d v="1967-02-06T00:00:00"/>
        <d v="1967-03-01T00:00:00"/>
        <d v="1967-03-09T00:00:00"/>
        <d v="1967-03-10T00:00:00"/>
        <d v="1967-03-12T00:00:00"/>
        <d v="1967-03-19T00:00:00"/>
        <d v="1967-03-20T00:00:00"/>
        <d v="1967-04-01T00:00:00"/>
        <d v="1967-05-09T00:00:00"/>
        <d v="1967-06-01T00:00:00"/>
        <d v="1967-06-13T00:00:00"/>
        <d v="1967-07-01T00:00:00"/>
        <d v="1967-07-05T00:00:00"/>
        <d v="1967-07-29T00:00:00"/>
        <d v="1967-08-01T00:00:00"/>
        <d v="1967-08-07T00:00:00"/>
        <d v="1967-08-10T00:00:00"/>
        <d v="1967-08-14T00:00:00"/>
        <d v="1967-08-15T00:00:00"/>
        <d v="1967-08-19T00:00:00"/>
        <d v="1967-08-25T00:00:00"/>
        <d v="1967-08-26T00:00:00"/>
        <d v="1967-08-27T00:00:00"/>
        <d v="1967-09-01T00:00:00"/>
        <d v="1967-09-06T00:00:00"/>
        <d v="1967-09-07T00:00:00"/>
        <d v="1967-09-13T00:00:00"/>
        <d v="1967-09-20T00:00:00"/>
        <d v="1967-10-01T00:00:00"/>
        <d v="1967-10-17T00:00:00"/>
        <d v="1967-10-26T00:00:00"/>
        <d v="1967-11-01T00:00:00"/>
        <d v="1967-11-04T00:00:00"/>
        <d v="1967-11-15T00:00:00"/>
        <d v="1967-11-30T00:00:00"/>
        <d v="1967-12-14T00:00:00"/>
        <d v="1967-12-17T00:00:00"/>
        <d v="1967-12-18T00:00:00"/>
        <d v="1967-12-21T00:00:00"/>
        <d v="1967-12-30T00:00:00"/>
        <d v="1968-01-17T00:00:00"/>
        <d v="1968-02-01T00:00:00"/>
        <d v="1968-02-02T00:00:00"/>
        <d v="1968-02-04T00:00:00"/>
        <d v="1968-02-18T00:00:00"/>
        <d v="1968-02-20T00:00:00"/>
        <d v="1968-02-26T00:00:00"/>
        <d v="1968-03-01T00:00:00"/>
        <d v="1968-03-10T00:00:00"/>
        <d v="1968-03-25T00:00:00"/>
        <d v="1968-04-07T00:00:00"/>
        <d v="1968-04-11T00:00:00"/>
        <d v="1968-04-15T00:00:00"/>
        <d v="1968-04-20T00:00:00"/>
        <d v="1968-04-29T00:00:00"/>
        <d v="1968-05-01T00:00:00"/>
        <d v="1968-05-18T00:00:00"/>
        <d v="1968-06-01T00:00:00"/>
        <d v="1968-06-09T00:00:00"/>
        <d v="1968-06-25T00:00:00"/>
        <d v="1968-07-01T00:00:00"/>
        <d v="1968-07-10T00:00:00"/>
        <d v="1968-07-16T00:00:00"/>
        <d v="1968-07-23T00:00:00"/>
        <d v="1968-07-27T00:00:00"/>
        <d v="1968-08-08T00:00:00"/>
        <d v="1968-08-11T00:00:00"/>
        <d v="1968-08-13T00:00:00"/>
        <d v="1968-08-21T00:00:00"/>
        <d v="1968-08-24T00:00:00"/>
        <d v="1968-09-15T00:00:00"/>
        <d v="1968-09-22T00:00:00"/>
        <d v="1968-10-10T00:00:00"/>
        <d v="1968-10-13T00:00:00"/>
        <d v="1968-10-29T00:00:00"/>
        <d v="1968-11-02T00:00:00"/>
        <d v="1968-11-06T00:00:00"/>
        <d v="1968-12-01T00:00:00"/>
        <d v="1968-12-02T00:00:00"/>
        <d v="1968-12-09T00:00:00"/>
        <d v="1968-12-25T00:00:00"/>
        <d v="1968-12-26T00:00:00"/>
        <d v="1968-12-29T00:00:00"/>
        <d v="1969-01-01T00:00:00"/>
        <d v="1969-01-27T00:00:00"/>
        <d v="1969-02-01T00:00:00"/>
        <d v="1969-02-17T00:00:00"/>
        <d v="1969-03-09T00:00:00"/>
        <d v="1969-03-25T00:00:00"/>
        <d v="1969-04-22T00:00:00"/>
        <d v="1969-05-14T00:00:00"/>
        <d v="1969-05-22T00:00:00"/>
        <d v="1969-05-24T00:00:00"/>
        <d v="1969-05-25T00:00:00"/>
        <d v="1969-06-01T00:00:00"/>
        <d v="1969-06-12T00:00:00"/>
        <d v="1969-06-27T00:00:00"/>
        <d v="1969-07-20T00:00:00"/>
        <d v="1969-07-22T00:00:00"/>
        <d v="1969-07-27T00:00:00"/>
        <d v="1969-08-01T00:00:00"/>
        <d v="1969-08-02T00:00:00"/>
        <d v="1969-08-19T00:00:00"/>
        <d v="1969-08-22T00:00:00"/>
        <d v="1969-08-29T00:00:00"/>
        <d v="1969-09-06T00:00:00"/>
        <d v="1969-10-14T00:00:00"/>
        <d v="1969-11-05T00:00:00"/>
        <d v="1969-11-11T00:00:00"/>
        <d v="1969-11-30T00:00:00"/>
        <d v="1970-01-01T00:00:00"/>
        <d v="1970-01-09T00:00:00"/>
        <d v="1970-01-10T00:00:00"/>
        <d v="1970-01-16T00:00:00"/>
        <d v="1970-01-23T00:00:00"/>
        <d v="1970-02-05T00:00:00"/>
        <d v="1970-03-23T00:00:00"/>
        <d v="1970-03-31T00:00:00"/>
        <d v="1970-04-01T00:00:00"/>
        <d v="1970-04-04T00:00:00"/>
        <d v="1970-06-01T00:00:00"/>
        <d v="1970-06-13T00:00:00"/>
        <d v="1970-06-15T00:00:00"/>
        <d v="1970-06-22T00:00:00"/>
        <d v="1970-07-05T00:00:00"/>
        <d v="1970-08-02T00:00:00"/>
        <d v="1970-09-01T00:00:00"/>
        <d v="1970-09-02T00:00:00"/>
        <d v="1970-09-05T00:00:00"/>
        <d v="1970-09-13T00:00:00"/>
        <d v="1970-09-28T00:00:00"/>
        <d v="1970-10-01T00:00:00"/>
        <d v="1970-10-24T00:00:00"/>
        <d v="1970-11-01T00:00:00"/>
        <d v="1970-12-03T00:00:00"/>
        <d v="1970-12-07T00:00:00"/>
        <d v="1970-12-13T00:00:00"/>
        <d v="1970-12-17T00:00:00"/>
        <d v="1971-01-01T00:00:00"/>
        <d v="1971-01-02T00:00:00"/>
        <d v="1971-03-30T00:00:00"/>
        <d v="1971-04-01T00:00:00"/>
        <d v="1971-04-05T00:00:00"/>
        <d v="1971-04-06T00:00:00"/>
        <d v="1971-04-11T00:00:00"/>
        <d v="1971-04-16T00:00:00"/>
        <d v="1971-06-01T00:00:00"/>
        <d v="1971-06-30T00:00:00"/>
        <d v="1971-07-19T00:00:00"/>
        <d v="1971-07-26T00:00:00"/>
        <d v="1971-08-21T00:00:00"/>
        <d v="1971-09-05T00:00:00"/>
        <d v="1971-09-07T00:00:00"/>
        <d v="1971-09-25T00:00:00"/>
        <d v="1971-10-02T00:00:00"/>
        <d v="1971-10-14T00:00:00"/>
        <d v="1971-10-23T00:00:00"/>
        <d v="1971-10-27T00:00:00"/>
        <d v="1971-11-25T00:00:00"/>
        <d v="1971-12-05T00:00:00"/>
        <d v="1971-12-16T00:00:00"/>
        <d v="1971-12-23T00:00:00"/>
        <d v="1972-01-01T00:00:00"/>
        <d v="1972-02-12T00:00:00"/>
        <d v="1972-02-20T00:00:00"/>
        <d v="1972-03-16T00:00:00"/>
        <d v="1972-03-21T00:00:00"/>
        <d v="1972-04-01T00:00:00"/>
        <d v="1972-04-16T00:00:00"/>
        <d v="1972-05-06T00:00:00"/>
        <d v="1972-05-28T00:00:00"/>
        <d v="1972-06-10T00:00:00"/>
        <d v="1972-06-26T00:00:00"/>
        <d v="1972-07-05T00:00:00"/>
        <d v="1972-08-08T00:00:00"/>
        <d v="1972-08-17T00:00:00"/>
        <d v="1972-08-29T00:00:00"/>
        <d v="1972-09-04T00:00:00"/>
        <d v="1972-09-09T00:00:00"/>
        <d v="1972-10-10T00:00:00"/>
        <d v="1972-10-14T00:00:00"/>
        <d v="1972-10-21T00:00:00"/>
        <d v="1972-12-01T00:00:00"/>
        <d v="1972-12-08T00:00:00"/>
        <d v="1972-12-21T00:00:00"/>
        <d v="1972-12-24T00:00:00"/>
        <d v="1972-12-25T00:00:00"/>
        <d v="1972-12-26T00:00:00"/>
        <d v="1972-12-31T00:00:00"/>
        <d v="1973-01-09T00:00:00"/>
        <d v="1973-01-21T00:00:00"/>
        <d v="1973-02-27T00:00:00"/>
        <d v="1973-03-01T00:00:00"/>
        <d v="1973-03-05T00:00:00"/>
        <d v="1973-03-26T00:00:00"/>
        <d v="1973-04-04T00:00:00"/>
        <d v="1973-06-13T00:00:00"/>
        <d v="1973-08-16T00:00:00"/>
        <d v="1973-08-25T00:00:00"/>
        <d v="1973-08-27T00:00:00"/>
        <d v="1973-09-01T00:00:00"/>
        <d v="1973-09-09T00:00:00"/>
        <d v="1973-09-10T00:00:00"/>
        <d v="1973-09-14T00:00:00"/>
        <d v="1973-09-29T00:00:00"/>
        <d v="1973-11-03T00:00:00"/>
        <d v="1973-11-24T00:00:00"/>
        <d v="1973-11-25T00:00:00"/>
        <d v="1973-12-01T00:00:00"/>
        <d v="1973-12-18T00:00:00"/>
        <d v="1973-12-21T00:00:00"/>
        <d v="1973-12-25T00:00:00"/>
        <d v="1974-01-07T00:00:00"/>
        <d v="1974-01-09T00:00:00"/>
        <d v="1974-01-13T00:00:00"/>
        <d v="1974-02-01T00:00:00"/>
        <d v="1974-02-13T00:00:00"/>
        <d v="1974-03-01T00:00:00"/>
        <d v="1974-03-21T00:00:00"/>
        <d v="1974-04-04T00:00:00"/>
        <d v="1974-04-12T00:00:00"/>
        <d v="1974-04-14T00:00:00"/>
        <d v="1974-04-20T00:00:00"/>
        <d v="1974-04-25T00:00:00"/>
        <d v="1974-05-26T00:00:00"/>
        <d v="1974-06-20T00:00:00"/>
        <d v="1974-07-02T00:00:00"/>
        <d v="1974-07-20T00:00:00"/>
        <d v="1974-07-26T00:00:00"/>
        <d v="1974-08-05T00:00:00"/>
        <d v="1974-08-10T00:00:00"/>
        <d v="1974-08-16T00:00:00"/>
        <d v="1974-08-23T00:00:00"/>
        <d v="1974-09-01T00:00:00"/>
        <d v="1974-09-02T00:00:00"/>
        <d v="1974-09-07T00:00:00"/>
        <d v="1974-09-14T00:00:00"/>
        <d v="1974-09-28T00:00:00"/>
        <d v="1974-11-01T00:00:00"/>
        <d v="1974-12-12T00:00:00"/>
        <d v="1975-01-19T00:00:00"/>
        <d v="1975-02-01T00:00:00"/>
        <d v="1975-02-07T00:00:00"/>
        <d v="1975-02-09T00:00:00"/>
        <d v="1975-02-10T00:00:00"/>
        <d v="1975-02-14T00:00:00"/>
        <d v="1975-02-23T00:00:00"/>
        <d v="1975-03-01T00:00:00"/>
        <d v="1975-03-09T00:00:00"/>
        <d v="1975-03-13T00:00:00"/>
        <d v="1975-03-16T00:00:00"/>
        <d v="1975-03-18T00:00:00"/>
        <d v="1975-03-29T00:00:00"/>
        <d v="1975-04-05T00:00:00"/>
        <d v="1975-04-18T00:00:00"/>
        <d v="1975-04-25T00:00:00"/>
        <d v="1975-05-20T00:00:00"/>
        <d v="1975-05-25T00:00:00"/>
        <d v="1975-06-01T00:00:00"/>
        <d v="1975-06-02T00:00:00"/>
        <d v="1975-06-15T00:00:00"/>
        <d v="1975-06-23T00:00:00"/>
        <d v="1975-07-04T00:00:00"/>
        <d v="1975-07-05T00:00:00"/>
        <d v="1975-07-15T00:00:00"/>
        <d v="1975-07-19T00:00:00"/>
        <d v="1975-07-23T00:00:00"/>
        <d v="1975-07-26T00:00:00"/>
        <d v="1975-07-30T00:00:00"/>
        <d v="1975-08-04T00:00:00"/>
        <d v="1975-08-09T00:00:00"/>
        <d v="1975-08-12T00:00:00"/>
        <d v="1975-08-17T00:00:00"/>
        <d v="1975-09-01T00:00:00"/>
        <d v="1975-10-04T00:00:00"/>
        <d v="1975-10-12T00:00:00"/>
        <d v="1975-10-21T00:00:00"/>
        <d v="1975-11-02T00:00:00"/>
        <d v="1975-11-07T00:00:00"/>
        <d v="1975-11-19T00:00:00"/>
        <d v="1975-12-02T00:00:00"/>
        <d v="1975-12-06T00:00:00"/>
        <d v="1975-12-29T00:00:00"/>
        <d v="1976-01-02T00:00:00"/>
        <d v="1976-01-08T00:00:00"/>
        <d v="1976-01-11T00:00:00"/>
        <d v="1976-01-12T00:00:00"/>
        <d v="1976-01-13T00:00:00"/>
        <d v="1976-02-03T00:00:00"/>
        <d v="1976-03-02T00:00:00"/>
        <d v="1976-03-09T00:00:00"/>
        <d v="1976-03-12T00:00:00"/>
        <d v="1976-04-28T00:00:00"/>
        <d v="1976-05-02T00:00:00"/>
        <d v="1976-06-01T00:00:00"/>
        <d v="1976-06-02T00:00:00"/>
        <d v="1976-06-10T00:00:00"/>
        <d v="1976-06-23T00:00:00"/>
        <d v="1976-07-12T00:00:00"/>
        <d v="1976-07-16T00:00:00"/>
        <d v="1976-07-21T00:00:00"/>
        <d v="1976-07-24T00:00:00"/>
        <d v="1976-08-24T00:00:00"/>
        <d v="1976-08-26T00:00:00"/>
        <d v="1976-09-06T00:00:00"/>
        <d v="1976-09-12T00:00:00"/>
        <d v="1976-09-17T00:00:00"/>
        <d v="1976-09-19T00:00:00"/>
        <d v="1976-09-22T00:00:00"/>
        <d v="1976-10-06T00:00:00"/>
        <d v="1976-10-18T00:00:00"/>
        <d v="1976-10-27T00:00:00"/>
        <d v="1976-11-01T00:00:00"/>
        <d v="1976-11-23T00:00:00"/>
        <d v="1976-11-25T00:00:00"/>
        <d v="1976-11-26T00:00:00"/>
        <d v="1976-11-27T00:00:00"/>
        <d v="1976-12-18T00:00:00"/>
        <d v="1976-12-29T00:00:00"/>
        <d v="1977-01-01T00:00:00"/>
        <d v="1977-02-01T00:00:00"/>
        <d v="1977-02-04T00:00:00"/>
        <d v="1977-02-26T00:00:00"/>
        <d v="1977-03-13T00:00:00"/>
        <d v="1977-03-17T00:00:00"/>
        <d v="1977-04-21T00:00:00"/>
        <d v="1977-04-26T00:00:00"/>
        <d v="1977-05-16T00:00:00"/>
        <d v="1977-05-26T00:00:00"/>
        <d v="1977-06-06T00:00:00"/>
        <d v="1977-06-26T00:00:00"/>
        <d v="1977-07-02T00:00:00"/>
        <d v="1977-08-05T00:00:00"/>
        <d v="1977-08-14T00:00:00"/>
        <d v="1977-08-19T00:00:00"/>
        <d v="1977-08-23T00:00:00"/>
        <d v="1977-08-31T00:00:00"/>
        <d v="1977-10-30T00:00:00"/>
        <d v="1977-11-12T00:00:00"/>
        <d v="1977-12-01T00:00:00"/>
        <d v="1977-12-19T00:00:00"/>
        <d v="1977-12-31T00:00:00"/>
        <d v="1978-01-06T00:00:00"/>
        <d v="1978-01-07T00:00:00"/>
        <d v="1978-02-19T00:00:00"/>
        <d v="1978-02-28T00:00:00"/>
        <d v="1978-03-05T00:00:00"/>
        <d v="1978-04-02T00:00:00"/>
        <d v="1978-06-07T00:00:00"/>
        <d v="1978-06-10T00:00:00"/>
        <d v="1978-06-21T00:00:00"/>
        <d v="1978-07-19T00:00:00"/>
        <d v="1978-07-27T00:00:00"/>
        <d v="1978-08-01T00:00:00"/>
        <d v="1978-08-05T00:00:00"/>
        <d v="1978-09-02T00:00:00"/>
        <d v="1978-09-16T00:00:00"/>
        <d v="1978-09-27T00:00:00"/>
        <d v="1978-10-21T00:00:00"/>
        <d v="1978-11-23T00:00:00"/>
        <d v="1978-11-26T00:00:00"/>
        <d v="1978-12-12T00:00:00"/>
        <d v="1978-12-29T00:00:00"/>
        <d v="1979-02-21T00:00:00"/>
        <d v="1979-03-01T00:00:00"/>
        <d v="1979-03-11T00:00:00"/>
        <d v="1979-03-24T00:00:00"/>
        <d v="1979-04-08T00:00:00"/>
        <d v="1979-05-01T00:00:00"/>
        <d v="1979-05-03T00:00:00"/>
        <d v="1979-05-05T00:00:00"/>
        <d v="1979-05-27T00:00:00"/>
        <d v="1979-06-19T00:00:00"/>
        <d v="1979-08-03T00:00:00"/>
        <d v="1979-08-05T00:00:00"/>
        <d v="1979-08-26T00:00:00"/>
        <d v="1979-08-28T00:00:00"/>
        <d v="1979-09-14T00:00:00"/>
        <d v="1979-10-22T00:00:00"/>
        <d v="1979-11-12T00:00:00"/>
        <d v="1979-11-27T00:00:00"/>
        <d v="1979-12-01T00:00:00"/>
        <d v="1979-12-05T00:00:00"/>
        <d v="1979-12-21T00:00:00"/>
        <d v="1980-01-05T00:00:00"/>
        <d v="1980-01-10T00:00:00"/>
        <d v="1980-01-13T00:00:00"/>
        <d v="1980-01-15T00:00:00"/>
        <d v="1980-01-25T00:00:00"/>
        <d v="1980-01-31T00:00:00"/>
        <d v="1980-03-11T00:00:00"/>
        <d v="1980-03-15T00:00:00"/>
        <d v="1980-03-28T00:00:00"/>
        <d v="1980-03-29T00:00:00"/>
        <d v="1980-04-01T00:00:00"/>
        <d v="1980-04-22T00:00:00"/>
        <d v="1980-04-25T00:00:00"/>
        <d v="1980-05-15T00:00:00"/>
        <d v="1980-06-26T00:00:00"/>
        <d v="1980-07-01T00:00:00"/>
        <d v="1980-07-23T00:00:00"/>
        <d v="1980-07-26T00:00:00"/>
        <d v="1980-07-27T00:00:00"/>
        <d v="1980-08-04T00:00:00"/>
        <d v="1980-08-10T00:00:00"/>
        <d v="1980-08-22T00:00:00"/>
        <d v="1980-10-17T00:00:00"/>
        <d v="1980-10-27T00:00:00"/>
        <d v="1980-11-11T00:00:00"/>
        <d v="1980-11-17T00:00:00"/>
        <d v="1980-11-18T00:00:00"/>
        <d v="1980-11-24T00:00:00"/>
        <d v="1980-12-26T00:00:00"/>
        <d v="1980-12-30T00:00:00"/>
        <d v="1981-01-01T00:00:00"/>
        <d v="1981-01-30T00:00:00"/>
        <d v="1981-02-01T00:00:00"/>
        <d v="1981-02-02T00:00:00"/>
        <d v="1981-02-07T00:00:00"/>
        <d v="1981-02-16T00:00:00"/>
        <d v="1981-02-19T00:00:00"/>
        <d v="1981-03-01T00:00:00"/>
        <d v="1981-03-04T00:00:00"/>
        <d v="1981-03-08T00:00:00"/>
        <d v="1981-03-24T00:00:00"/>
        <d v="1981-03-25T00:00:00"/>
        <d v="1981-05-05T00:00:00"/>
        <d v="1981-05-07T00:00:00"/>
        <d v="1981-05-10T00:00:00"/>
        <d v="1981-05-16T00:00:00"/>
        <d v="1981-05-19T00:00:00"/>
        <d v="1981-05-20T00:00:00"/>
        <d v="1981-05-23T00:00:00"/>
        <d v="1981-05-24T00:00:00"/>
        <d v="1981-06-12T00:00:00"/>
        <d v="1981-06-15T00:00:00"/>
        <d v="1981-07-01T00:00:00"/>
        <d v="1981-07-07T00:00:00"/>
        <d v="1981-07-18T00:00:00"/>
        <d v="1981-07-20T00:00:00"/>
        <d v="1981-08-07T00:00:00"/>
        <d v="1981-08-10T00:00:00"/>
        <d v="1981-08-24T00:00:00"/>
        <d v="1981-08-29T00:00:00"/>
        <d v="1981-09-03T00:00:00"/>
        <d v="1981-09-15T00:00:00"/>
        <d v="1981-09-27T00:00:00"/>
        <d v="1981-09-28T00:00:00"/>
        <d v="1981-10-01T00:00:00"/>
        <d v="1981-10-16T00:00:00"/>
        <d v="1981-10-17T00:00:00"/>
        <d v="1981-10-19T00:00:00"/>
        <d v="1981-11-09T00:00:00"/>
        <d v="1981-11-30T00:00:00"/>
        <d v="1981-12-13T00:00:00"/>
        <d v="1981-12-19T00:00:00"/>
        <d v="1982-01-29T00:00:00"/>
        <d v="1982-02-07T00:00:00"/>
        <d v="1982-02-13T00:00:00"/>
        <d v="1982-02-14T00:00:00"/>
        <d v="1982-02-17T00:00:00"/>
        <d v="1982-02-27T00:00:00"/>
        <d v="1982-02-28T00:00:00"/>
        <d v="1982-03-01T00:00:00"/>
        <d v="1982-03-07T00:00:00"/>
        <d v="1982-03-10T00:00:00"/>
        <d v="1982-05-01T00:00:00"/>
        <d v="1982-06-13T00:00:00"/>
        <d v="1982-06-25T00:00:00"/>
        <d v="1982-06-26T00:00:00"/>
        <d v="1982-06-29T00:00:00"/>
        <d v="1982-07-01T00:00:00"/>
        <d v="1982-07-11T00:00:00"/>
        <d v="1982-07-19T00:00:00"/>
        <d v="1982-07-24T00:00:00"/>
        <d v="1982-07-31T00:00:00"/>
        <d v="1982-08-01T00:00:00"/>
        <d v="1982-08-29T00:00:00"/>
        <d v="1982-09-04T00:00:00"/>
        <d v="1982-09-19T00:00:00"/>
        <d v="1982-09-25T00:00:00"/>
        <d v="1982-09-27T00:00:00"/>
        <d v="1982-09-30T00:00:00"/>
        <d v="1982-10-13T00:00:00"/>
        <d v="1982-11-01T00:00:00"/>
        <d v="1983-01-08T00:00:00"/>
        <d v="1983-01-10T00:00:00"/>
        <d v="1983-01-15T00:00:00"/>
        <d v="1983-01-24T00:00:00"/>
        <d v="1983-02-20T00:00:00"/>
        <d v="1983-03-01T00:00:00"/>
        <d v="1983-03-10T00:00:00"/>
        <d v="1983-03-22T00:00:00"/>
        <d v="1983-03-30T00:00:00"/>
        <d v="1983-04-02T00:00:00"/>
        <d v="1983-04-12T00:00:00"/>
        <d v="1983-04-19T00:00:00"/>
        <d v="1983-05-21T00:00:00"/>
        <d v="1983-05-24T00:00:00"/>
        <d v="1983-05-31T00:00:00"/>
        <d v="1983-06-01T00:00:00"/>
        <d v="1983-06-15T00:00:00"/>
        <d v="1983-06-20T00:00:00"/>
        <d v="1983-06-22T00:00:00"/>
        <d v="1983-06-29T00:00:00"/>
        <d v="1983-07-05T00:00:00"/>
        <d v="1983-07-08T00:00:00"/>
        <d v="1983-07-12T00:00:00"/>
        <d v="1983-07-15T00:00:00"/>
        <d v="1983-07-25T00:00:00"/>
        <d v="1983-07-26T00:00:00"/>
        <d v="1983-08-06T00:00:00"/>
        <d v="1983-08-13T00:00:00"/>
        <d v="1983-08-15T00:00:00"/>
        <d v="1983-08-20T00:00:00"/>
        <d v="1983-09-04T00:00:00"/>
        <d v="1983-10-13T00:00:00"/>
        <d v="1983-10-17T00:00:00"/>
        <d v="1983-11-10T00:00:00"/>
        <d v="1983-11-21T00:00:00"/>
        <d v="1983-12-07T00:00:00"/>
        <d v="1983-12-21T00:00:00"/>
        <d v="1983-12-22T00:00:00"/>
        <d v="1983-12-24T00:00:00"/>
        <d v="1983-12-25T00:00:00"/>
        <d v="1983-12-30T00:00:00"/>
        <d v="1984-01-04T00:00:00"/>
        <d v="1984-01-05T00:00:00"/>
        <d v="1984-02-11T00:00:00"/>
        <d v="1984-02-12T00:00:00"/>
        <d v="1984-02-17T00:00:00"/>
        <d v="1984-02-18T00:00:00"/>
        <d v="1984-03-01T00:00:00"/>
        <d v="1984-03-10T00:00:00"/>
        <d v="1984-03-14T00:00:00"/>
        <d v="1984-03-17T00:00:00"/>
        <d v="1984-05-31T00:00:00"/>
        <d v="1984-06-03T00:00:00"/>
        <d v="1984-06-15T00:00:00"/>
        <d v="1984-07-01T00:00:00"/>
        <d v="1984-07-22T00:00:00"/>
        <d v="1984-07-24T00:00:00"/>
        <d v="1984-08-07T00:00:00"/>
        <d v="1984-08-24T00:00:00"/>
        <d v="1984-09-11T00:00:00"/>
        <d v="1984-09-15T00:00:00"/>
        <d v="1984-09-17T00:00:00"/>
        <d v="1984-09-19T00:00:00"/>
        <d v="1984-09-22T00:00:00"/>
        <d v="1984-09-23T00:00:00"/>
        <d v="1984-09-30T00:00:00"/>
        <d v="1984-10-14T00:00:00"/>
        <d v="1984-10-17T00:00:00"/>
        <d v="1984-10-21T00:00:00"/>
        <d v="1984-11-04T00:00:00"/>
        <d v="1984-11-08T00:00:00"/>
        <d v="1984-11-11T00:00:00"/>
        <d v="1984-11-30T00:00:00"/>
        <d v="1984-12-03T00:00:00"/>
        <d v="1985-01-01T00:00:00"/>
        <d v="1985-01-04T00:00:00"/>
        <d v="1985-01-16T00:00:00"/>
        <d v="1985-01-17T00:00:00"/>
        <d v="1985-01-18T00:00:00"/>
        <d v="1985-01-27T00:00:00"/>
        <d v="1985-02-03T00:00:00"/>
        <d v="1985-02-18T00:00:00"/>
        <d v="1985-03-03T00:00:00"/>
        <d v="1985-03-16T00:00:00"/>
        <d v="1985-05-08T00:00:00"/>
        <d v="1985-05-26T00:00:00"/>
        <d v="1985-07-19T00:00:00"/>
        <d v="1985-07-21T00:00:00"/>
        <d v="1985-07-25T00:00:00"/>
        <d v="1985-08-17T00:00:00"/>
        <d v="1985-08-20T00:00:00"/>
        <d v="1985-08-22T00:00:00"/>
        <d v="1985-09-05T00:00:00"/>
        <d v="1985-09-08T00:00:00"/>
        <d v="1985-09-28T00:00:00"/>
        <d v="1985-10-05T00:00:00"/>
        <d v="1985-10-12T00:00:00"/>
        <d v="1985-10-18T00:00:00"/>
        <d v="1985-10-22T00:00:00"/>
        <d v="1985-10-24T00:00:00"/>
        <d v="1985-11-03T00:00:00"/>
        <d v="1985-11-05T00:00:00"/>
        <d v="1985-11-11T00:00:00"/>
        <d v="1985-12-10T00:00:00"/>
        <d v="1985-12-22T00:00:00"/>
        <d v="1986-01-12T00:00:00"/>
        <d v="1986-02-01T00:00:00"/>
        <d v="1986-02-06T00:00:00"/>
        <d v="1986-02-07T00:00:00"/>
        <d v="1986-02-17T00:00:00"/>
        <d v="1986-02-18T00:00:00"/>
        <d v="1986-03-05T00:00:00"/>
        <d v="1986-03-15T00:00:00"/>
        <d v="1986-03-18T00:00:00"/>
        <d v="1986-04-01T00:00:00"/>
        <d v="1986-04-20T00:00:00"/>
        <d v="1986-05-15T00:00:00"/>
        <d v="1986-05-18T00:00:00"/>
        <d v="1986-07-01T00:00:00"/>
        <d v="1986-07-09T00:00:00"/>
        <d v="1986-07-26T00:00:00"/>
        <d v="1986-08-01T00:00:00"/>
        <d v="1986-08-03T00:00:00"/>
        <d v="1986-08-10T00:00:00"/>
        <d v="1986-08-19T00:00:00"/>
        <d v="1986-09-01T00:00:00"/>
        <d v="1986-09-22T00:00:00"/>
        <d v="1986-10-01T00:00:00"/>
        <d v="1986-10-03T00:00:00"/>
        <d v="1986-10-05T00:00:00"/>
        <d v="1986-10-17T00:00:00"/>
        <d v="1986-11-04T00:00:00"/>
        <d v="1986-11-19T00:00:00"/>
        <d v="1986-11-30T00:00:00"/>
        <d v="1986-12-01T00:00:00"/>
        <d v="1986-12-04T00:00:00"/>
        <d v="1986-12-06T00:00:00"/>
        <d v="1986-12-11T00:00:00"/>
        <d v="1986-12-22T00:00:00"/>
        <d v="1986-12-31T00:00:00"/>
        <d v="1987-01-06T00:00:00"/>
        <d v="1987-01-28T00:00:00"/>
        <d v="1987-02-19T00:00:00"/>
        <d v="1987-02-28T00:00:00"/>
        <d v="1987-03-30T00:00:00"/>
        <d v="1987-04-01T00:00:00"/>
        <d v="1987-04-15T00:00:00"/>
        <d v="1987-04-18T00:00:00"/>
        <d v="1987-04-19T00:00:00"/>
        <d v="1987-05-06T00:00:00"/>
        <d v="1987-05-08T00:00:00"/>
        <d v="1987-05-25T00:00:00"/>
        <d v="1987-06-13T00:00:00"/>
        <d v="1987-07-01T00:00:00"/>
        <d v="1987-07-09T00:00:00"/>
        <d v="1987-07-11T00:00:00"/>
        <d v="1987-07-12T00:00:00"/>
        <d v="1987-07-21T00:00:00"/>
        <d v="1987-08-15T00:00:00"/>
        <d v="1987-08-20T00:00:00"/>
        <d v="1987-09-13T00:00:00"/>
        <d v="1987-09-18T00:00:00"/>
        <d v="1987-10-06T00:00:00"/>
        <d v="1987-10-11T00:00:00"/>
        <d v="1987-10-25T00:00:00"/>
        <d v="1987-10-26T00:00:00"/>
        <d v="1987-11-01T00:00:00"/>
        <d v="1987-11-21T00:00:00"/>
        <d v="1987-12-13T00:00:00"/>
        <d v="1987-12-17T00:00:00"/>
        <d v="1987-12-20T00:00:00"/>
        <d v="1988-01-05T00:00:00"/>
        <d v="1988-01-06T00:00:00"/>
        <d v="1988-01-14T00:00:00"/>
        <d v="1988-01-21T00:00:00"/>
        <d v="1988-01-27T00:00:00"/>
        <d v="1988-02-02T00:00:00"/>
        <d v="1988-02-12T00:00:00"/>
        <d v="1988-02-13T00:00:00"/>
        <d v="1988-02-14T00:00:00"/>
        <d v="1988-02-15T00:00:00"/>
        <d v="1988-03-14T00:00:00"/>
        <d v="1988-03-16T00:00:00"/>
        <d v="1988-03-25T00:00:00"/>
        <d v="1988-03-31T00:00:00"/>
        <d v="1988-04-10T00:00:00"/>
        <d v="1988-04-14T00:00:00"/>
        <d v="1988-04-15T00:00:00"/>
        <d v="1988-04-24T00:00:00"/>
        <d v="1988-04-28T00:00:00"/>
        <d v="1988-05-04T00:00:00"/>
        <d v="1988-05-10T00:00:00"/>
        <d v="1988-05-27T00:00:00"/>
        <d v="1988-06-01T00:00:00"/>
        <d v="1988-06-05T00:00:00"/>
        <d v="1988-06-09T00:00:00"/>
        <d v="1988-06-16T00:00:00"/>
        <d v="1988-07-01T00:00:00"/>
        <d v="1988-07-04T00:00:00"/>
        <d v="1988-07-11T00:00:00"/>
        <d v="1988-07-17T00:00:00"/>
        <d v="1988-07-19T00:00:00"/>
        <d v="1988-07-23T00:00:00"/>
        <d v="1988-08-11T00:00:00"/>
        <d v="1988-08-19T00:00:00"/>
        <d v="1988-08-22T00:00:00"/>
        <d v="1988-09-13T00:00:00"/>
        <d v="1988-09-28T00:00:00"/>
        <d v="1988-10-01T00:00:00"/>
        <d v="1988-10-06T00:00:00"/>
        <d v="1988-10-10T00:00:00"/>
        <d v="1988-10-11T00:00:00"/>
        <d v="1988-10-14T00:00:00"/>
        <d v="1988-10-22T00:00:00"/>
        <d v="1988-10-23T00:00:00"/>
        <d v="1988-10-24T00:00:00"/>
        <d v="1988-11-07T00:00:00"/>
        <d v="1988-11-08T00:00:00"/>
        <d v="1988-12-15T00:00:00"/>
        <d v="1989-01-03T00:00:00"/>
        <d v="1989-01-08T00:00:00"/>
        <d v="1989-01-20T00:00:00"/>
        <d v="1989-01-26T00:00:00"/>
        <d v="1989-02-02T00:00:00"/>
        <d v="1989-02-15T00:00:00"/>
        <d v="1989-02-19T00:00:00"/>
        <d v="1989-03-04T00:00:00"/>
        <d v="1989-03-09T00:00:00"/>
        <d v="1989-04-01T00:00:00"/>
        <d v="1989-04-03T00:00:00"/>
        <d v="1989-04-09T00:00:00"/>
        <d v="1989-04-12T00:00:00"/>
        <d v="1989-04-23T00:00:00"/>
        <d v="1989-06-01T00:00:00"/>
        <d v="1989-06-03T00:00:00"/>
        <d v="1989-06-05T00:00:00"/>
        <d v="1989-06-06T00:00:00"/>
        <d v="1989-06-17T00:00:00"/>
        <d v="1989-06-29T00:00:00"/>
        <d v="1989-07-07T00:00:00"/>
        <d v="1989-07-14T00:00:00"/>
        <d v="1989-07-19T00:00:00"/>
        <d v="1989-07-20T00:00:00"/>
        <d v="1989-07-27T00:00:00"/>
        <d v="1989-08-06T00:00:00"/>
        <d v="1989-08-09T00:00:00"/>
        <d v="1989-08-13T00:00:00"/>
        <d v="1989-08-22T00:00:00"/>
        <d v="1989-08-29T00:00:00"/>
        <d v="1989-09-03T00:00:00"/>
        <d v="1989-09-09T00:00:00"/>
        <d v="1989-09-10T00:00:00"/>
        <d v="1989-09-13T00:00:00"/>
        <d v="1989-09-17T00:00:00"/>
        <d v="1989-10-01T00:00:00"/>
        <d v="1989-10-08T00:00:00"/>
        <d v="1989-10-11T00:00:00"/>
        <d v="1989-10-14T00:00:00"/>
        <d v="1989-10-22T00:00:00"/>
        <d v="1989-10-29T00:00:00"/>
        <d v="1989-11-02T00:00:00"/>
        <d v="1989-11-12T00:00:00"/>
        <d v="1989-11-18T00:00:00"/>
        <d v="1989-11-22T00:00:00"/>
        <d v="1989-12-02T00:00:00"/>
        <d v="1989-12-03T00:00:00"/>
        <d v="1989-12-19T00:00:00"/>
        <d v="1990-01-12T00:00:00"/>
        <d v="1990-02-05T00:00:00"/>
        <d v="1990-02-17T00:00:00"/>
        <d v="1990-03-05T00:00:00"/>
        <d v="1990-03-24T00:00:00"/>
        <d v="1990-04-01T00:00:00"/>
        <d v="1990-04-06T00:00:00"/>
        <d v="1990-04-07T00:00:00"/>
        <d v="1990-04-08T00:00:00"/>
        <d v="1990-04-09T00:00:00"/>
        <d v="1990-04-14T00:00:00"/>
        <d v="1990-05-06T00:00:00"/>
        <d v="1990-05-10T00:00:00"/>
        <d v="1990-05-13T00:00:00"/>
        <d v="1990-06-23T00:00:00"/>
        <d v="1990-06-24T00:00:00"/>
        <d v="1990-07-08T00:00:00"/>
        <d v="1990-07-22T00:00:00"/>
        <d v="1990-08-19T00:00:00"/>
        <d v="1990-08-28T00:00:00"/>
        <d v="1990-08-30T00:00:00"/>
        <d v="1990-09-05T00:00:00"/>
        <d v="1990-09-08T00:00:00"/>
        <d v="1990-09-15T00:00:00"/>
        <d v="1990-10-12T00:00:00"/>
        <d v="1990-10-15T00:00:00"/>
        <d v="1990-10-20T00:00:00"/>
        <d v="1990-10-25T00:00:00"/>
        <d v="1990-10-27T00:00:00"/>
        <d v="1990-10-30T00:00:00"/>
        <d v="1990-11-01T00:00:00"/>
        <d v="1990-11-03T00:00:00"/>
        <d v="1990-11-28T00:00:00"/>
        <d v="1990-12-26T00:00:00"/>
        <d v="1991-01-01T00:00:00"/>
        <d v="1991-01-09T00:00:00"/>
        <d v="1991-01-19T00:00:00"/>
        <d v="1991-02-12T00:00:00"/>
        <d v="1991-02-24T00:00:00"/>
        <d v="1991-03-03T00:00:00"/>
        <d v="1991-04-03T00:00:00"/>
        <d v="1991-04-16T00:00:00"/>
        <d v="1991-04-24T00:00:00"/>
        <d v="1991-05-19T00:00:00"/>
        <d v="1991-05-26T00:00:00"/>
        <d v="1991-06-07T00:00:00"/>
        <d v="1991-06-26T00:00:00"/>
        <d v="1991-06-28T00:00:00"/>
        <d v="1991-06-29T00:00:00"/>
        <d v="1991-07-01T00:00:00"/>
        <d v="1991-07-07T00:00:00"/>
        <d v="1991-07-18T00:00:00"/>
        <d v="1991-07-27T00:00:00"/>
        <d v="1991-07-30T00:00:00"/>
        <d v="1991-08-09T00:00:00"/>
        <d v="1991-08-12T00:00:00"/>
        <d v="1991-08-26T00:00:00"/>
        <d v="1991-08-30T00:00:00"/>
        <d v="1991-09-08T00:00:00"/>
        <d v="1991-09-19T00:00:00"/>
        <d v="1991-10-05T00:00:00"/>
        <d v="1991-10-12T00:00:00"/>
        <d v="1991-11-01T00:00:00"/>
        <d v="1991-11-14T00:00:00"/>
        <d v="1991-11-19T00:00:00"/>
        <d v="1991-11-26T00:00:00"/>
        <d v="1991-12-04T00:00:00"/>
        <d v="1992-01-01T00:00:00"/>
        <d v="1992-01-03T00:00:00"/>
        <d v="1992-01-06T00:00:00"/>
        <d v="1992-01-08T00:00:00"/>
        <d v="1992-01-23T00:00:00"/>
        <d v="1992-01-29T00:00:00"/>
        <d v="1992-02-09T00:00:00"/>
        <d v="1992-02-14T00:00:00"/>
        <d v="1992-02-19T00:00:00"/>
        <d v="1992-03-08T00:00:00"/>
        <d v="1992-03-10T00:00:00"/>
        <d v="1992-03-28T00:00:00"/>
        <d v="1992-04-09T00:00:00"/>
        <d v="1992-04-24T00:00:00"/>
        <d v="1992-05-01T00:00:00"/>
        <d v="1992-05-22T00:00:00"/>
        <d v="1992-05-31T00:00:00"/>
        <d v="1992-06-01T00:00:00"/>
        <d v="1992-06-17T00:00:00"/>
        <d v="1992-06-19T00:00:00"/>
        <d v="1992-06-28T00:00:00"/>
        <d v="1992-07-08T00:00:00"/>
        <d v="1992-07-21T00:00:00"/>
        <d v="1992-07-23T00:00:00"/>
        <d v="1992-08-01T00:00:00"/>
        <d v="1992-08-17T00:00:00"/>
        <d v="1992-08-18T00:00:00"/>
        <d v="1992-08-21T00:00:00"/>
        <d v="1992-08-25T00:00:00"/>
        <d v="1992-08-29T00:00:00"/>
        <d v="1992-09-01T00:00:00"/>
        <d v="1992-09-10T00:00:00"/>
        <d v="1992-09-11T00:00:00"/>
        <d v="1992-09-13T00:00:00"/>
        <d v="1992-09-18T00:00:00"/>
        <d v="1992-10-01T00:00:00"/>
        <d v="1992-10-11T00:00:00"/>
        <d v="1992-10-15T00:00:00"/>
        <d v="1992-10-22T00:00:00"/>
        <d v="1992-10-29T00:00:00"/>
        <d v="1992-11-05T00:00:00"/>
        <d v="1992-11-06T00:00:00"/>
        <d v="1992-11-11T00:00:00"/>
        <d v="1992-11-12T00:00:00"/>
        <d v="1992-11-14T00:00:00"/>
        <d v="1992-11-23T00:00:00"/>
        <d v="1992-11-25T00:00:00"/>
        <d v="1992-11-29T00:00:00"/>
        <d v="1992-12-23T00:00:00"/>
        <d v="1992-12-28T00:00:00"/>
        <d v="1993-01-02T00:00:00"/>
        <d v="1993-01-04T00:00:00"/>
        <d v="1993-01-05T00:00:00"/>
        <d v="1993-01-23T00:00:00"/>
        <d v="1993-02-04T00:00:00"/>
        <d v="1993-02-18T00:00:00"/>
        <d v="1993-02-19T00:00:00"/>
        <d v="1993-03-01T00:00:00"/>
        <d v="1993-03-12T00:00:00"/>
        <d v="1993-03-14T00:00:00"/>
        <d v="1993-03-17T00:00:00"/>
        <d v="1993-03-22T00:00:00"/>
        <d v="1993-03-27T00:00:00"/>
        <d v="1993-04-01T00:00:00"/>
        <d v="1993-05-01T00:00:00"/>
        <d v="1993-06-01T00:00:00"/>
        <d v="1993-06-05T00:00:00"/>
        <d v="1993-06-09T00:00:00"/>
        <d v="1993-06-10T00:00:00"/>
        <d v="1993-06-11T00:00:00"/>
        <d v="1993-06-29T00:00:00"/>
        <d v="1993-06-30T00:00:00"/>
        <d v="1993-07-07T00:00:00"/>
        <d v="1993-07-30T00:00:00"/>
        <d v="1993-08-01T00:00:00"/>
        <d v="1993-08-12T00:00:00"/>
        <d v="1993-08-14T00:00:00"/>
        <d v="1993-08-15T00:00:00"/>
        <d v="1993-08-19T00:00:00"/>
        <d v="1993-08-21T00:00:00"/>
        <d v="1993-09-03T00:00:00"/>
        <d v="1993-09-09T00:00:00"/>
        <d v="1993-09-14T00:00:00"/>
        <d v="1993-09-16T00:00:00"/>
        <d v="1993-09-26T00:00:00"/>
        <d v="1993-09-30T00:00:00"/>
        <d v="1993-10-01T00:00:00"/>
        <d v="1993-10-10T00:00:00"/>
        <d v="1993-10-26T00:00:00"/>
        <d v="1993-10-30T00:00:00"/>
        <d v="1993-11-01T00:00:00"/>
        <d v="1993-11-12T00:00:00"/>
        <d v="1993-11-21T00:00:00"/>
        <d v="1993-11-28T00:00:00"/>
        <d v="1993-12-01T00:00:00"/>
        <d v="1994-01-03T00:00:00"/>
        <d v="1994-01-09T00:00:00"/>
        <d v="1994-01-12T00:00:00"/>
        <d v="1994-01-30T00:00:00"/>
        <d v="1994-01-31T00:00:00"/>
        <d v="1994-02-01T00:00:00"/>
        <d v="1994-02-12T00:00:00"/>
        <d v="1994-02-13T00:00:00"/>
        <d v="1994-02-19T00:00:00"/>
        <d v="1994-02-27T00:00:00"/>
        <d v="1994-03-01T00:00:00"/>
        <d v="1994-03-07T00:00:00"/>
        <d v="1994-03-23T00:00:00"/>
        <d v="1994-04-02T00:00:00"/>
        <d v="1994-04-03T00:00:00"/>
        <d v="1994-04-06T00:00:00"/>
        <d v="1994-04-15T00:00:00"/>
        <d v="1994-04-16T00:00:00"/>
        <d v="1994-05-15T00:00:00"/>
        <d v="1994-05-23T00:00:00"/>
        <d v="1994-05-24T00:00:00"/>
        <d v="1994-05-28T00:00:00"/>
        <d v="1994-05-31T00:00:00"/>
        <d v="1994-06-24T00:00:00"/>
        <d v="1994-07-08T00:00:00"/>
        <d v="1994-07-09T00:00:00"/>
        <d v="1994-07-24T00:00:00"/>
        <d v="1994-08-22T00:00:00"/>
        <d v="1994-09-05T00:00:00"/>
        <d v="1994-09-11T00:00:00"/>
        <d v="1994-09-21T00:00:00"/>
        <d v="1994-09-26T00:00:00"/>
        <d v="1994-10-05T00:00:00"/>
        <d v="1994-10-09T00:00:00"/>
        <d v="1994-10-17T00:00:00"/>
        <d v="1994-10-18T00:00:00"/>
        <d v="1994-11-06T00:00:00"/>
        <d v="1994-11-13T00:00:00"/>
        <d v="1994-11-25T00:00:00"/>
        <d v="1994-12-01T00:00:00"/>
        <d v="1994-12-09T00:00:00"/>
        <d v="1994-12-10T00:00:00"/>
        <d v="1994-12-11T00:00:00"/>
        <d v="1994-12-13T00:00:00"/>
        <d v="1994-12-18T00:00:00"/>
        <d v="1994-12-30T00:00:00"/>
        <d v="1995-01-02T00:00:00"/>
        <d v="1995-01-24T00:00:00"/>
        <d v="1995-02-01T00:00:00"/>
        <d v="1995-02-19T00:00:00"/>
        <d v="1995-03-05T00:00:00"/>
        <d v="1995-03-11T00:00:00"/>
        <d v="1995-03-21T00:00:00"/>
        <d v="1995-04-09T00:00:00"/>
        <d v="1995-04-13T00:00:00"/>
        <d v="1995-04-16T00:00:00"/>
        <d v="1995-05-12T00:00:00"/>
        <d v="1995-05-18T00:00:00"/>
        <d v="1995-05-24T00:00:00"/>
        <d v="1995-05-26T00:00:00"/>
        <d v="1995-05-31T00:00:00"/>
        <d v="1995-06-02T00:00:00"/>
        <d v="1995-06-13T00:00:00"/>
        <d v="1995-06-14T00:00:00"/>
        <d v="1995-06-16T00:00:00"/>
        <d v="1995-06-17T00:00:00"/>
        <d v="1995-06-23T00:00:00"/>
        <d v="1995-06-24T00:00:00"/>
        <d v="1995-06-30T00:00:00"/>
        <d v="1995-07-03T00:00:00"/>
        <d v="1995-07-06T00:00:00"/>
        <d v="1995-07-07T00:00:00"/>
        <d v="1995-07-23T00:00:00"/>
        <d v="1995-07-24T00:00:00"/>
        <d v="1995-07-28T00:00:00"/>
        <d v="1995-08-01T00:00:00"/>
        <d v="1995-08-07T00:00:00"/>
        <d v="1995-08-10T00:00:00"/>
        <d v="1995-08-13T00:00:00"/>
        <d v="1995-08-15T00:00:00"/>
        <d v="1995-08-19T00:00:00"/>
        <d v="1995-08-21T00:00:00"/>
        <d v="1995-08-22T00:00:00"/>
        <d v="1995-08-25T00:00:00"/>
        <d v="1995-08-26T00:00:00"/>
        <d v="1995-08-27T00:00:00"/>
        <d v="1995-08-31T00:00:00"/>
        <d v="1995-09-03T00:00:00"/>
        <d v="1995-09-11T00:00:00"/>
        <d v="1995-09-13T00:00:00"/>
        <d v="1995-09-16T00:00:00"/>
        <d v="1995-09-17T00:00:00"/>
        <d v="1995-09-19T00:00:00"/>
        <d v="1995-09-28T00:00:00"/>
        <d v="1995-09-30T00:00:00"/>
        <d v="1995-10-01T00:00:00"/>
        <d v="1995-10-11T00:00:00"/>
        <d v="1995-10-21T00:00:00"/>
        <d v="1995-10-28T00:00:00"/>
        <d v="1995-11-11T00:00:00"/>
        <d v="1995-11-17T00:00:00"/>
        <d v="1995-11-25T00:00:00"/>
        <d v="1995-12-18T00:00:00"/>
        <d v="1996-01-10T00:00:00"/>
        <d v="1996-01-12T00:00:00"/>
        <d v="1996-01-14T00:00:00"/>
        <d v="1996-01-16T00:00:00"/>
        <d v="1996-01-22T00:00:00"/>
        <d v="1996-01-23T00:00:00"/>
        <d v="1996-02-04T00:00:00"/>
        <d v="1996-02-05T00:00:00"/>
        <d v="1996-02-09T00:00:00"/>
        <d v="1996-02-19T00:00:00"/>
        <d v="1996-02-26T00:00:00"/>
        <d v="1996-03-01T00:00:00"/>
        <d v="1996-03-05T00:00:00"/>
        <d v="1996-04-07T00:00:00"/>
        <d v="1996-04-25T00:00:00"/>
        <d v="1996-04-28T00:00:00"/>
        <d v="1996-05-07T00:00:00"/>
        <d v="1996-05-10T00:00:00"/>
        <d v="1996-05-18T00:00:00"/>
        <d v="1996-05-24T00:00:00"/>
        <d v="1996-05-28T00:00:00"/>
        <d v="1996-06-04T00:00:00"/>
        <d v="1996-06-06T00:00:00"/>
        <d v="1996-06-25T00:00:00"/>
        <d v="1996-07-04T00:00:00"/>
        <d v="1996-07-10T00:00:00"/>
        <d v="1996-07-14T00:00:00"/>
        <d v="1996-07-20T00:00:00"/>
        <d v="1996-07-21T00:00:00"/>
        <d v="1996-07-23T00:00:00"/>
        <d v="1996-07-26T00:00:00"/>
        <d v="1996-08-11T00:00:00"/>
        <d v="1996-08-13T00:00:00"/>
        <d v="1996-08-29T00:00:00"/>
        <d v="1996-09-01T00:00:00"/>
        <d v="1996-09-02T00:00:00"/>
        <d v="1996-09-06T00:00:00"/>
        <d v="1996-09-18T00:00:00"/>
        <d v="1996-10-01T00:00:00"/>
        <d v="1996-10-03T00:00:00"/>
        <d v="1996-10-05T00:00:00"/>
        <d v="1996-10-09T00:00:00"/>
        <d v="1996-10-28T00:00:00"/>
        <d v="1996-11-18T00:00:00"/>
        <d v="1996-11-29T00:00:00"/>
        <d v="1996-12-01T00:00:00"/>
        <d v="1996-12-10T00:00:00"/>
        <d v="1996-12-29T00:00:00"/>
        <d v="1997-01-01T00:00:00"/>
        <d v="1997-01-03T00:00:00"/>
        <d v="1997-01-20T00:00:00"/>
        <d v="1997-01-25T00:00:00"/>
        <d v="1997-02-03T00:00:00"/>
        <d v="1997-02-20T00:00:00"/>
        <d v="1997-02-21T00:00:00"/>
        <d v="1997-02-28T00:00:00"/>
        <d v="1997-04-20T00:00:00"/>
        <d v="1997-05-17T00:00:00"/>
        <d v="1997-05-26T00:00:00"/>
        <d v="1997-05-31T00:00:00"/>
        <d v="1997-06-02T00:00:00"/>
        <d v="1997-06-07T00:00:00"/>
        <d v="1997-06-09T00:00:00"/>
        <d v="1997-06-15T00:00:00"/>
        <d v="1997-06-24T00:00:00"/>
        <d v="1997-07-02T00:00:00"/>
        <d v="1997-07-12T00:00:00"/>
        <d v="1997-07-14T00:00:00"/>
        <d v="1997-07-17T00:00:00"/>
        <d v="1997-07-21T00:00:00"/>
        <d v="1997-07-27T00:00:00"/>
        <d v="1997-08-02T00:00:00"/>
        <d v="1997-08-04T00:00:00"/>
        <d v="1997-08-05T00:00:00"/>
        <d v="1997-08-09T00:00:00"/>
        <d v="1997-08-10T00:00:00"/>
        <d v="1997-08-11T00:00:00"/>
        <d v="1997-08-14T00:00:00"/>
        <d v="1997-08-24T00:00:00"/>
        <d v="1997-08-27T00:00:00"/>
        <d v="1997-08-30T00:00:00"/>
        <d v="1997-09-06T00:00:00"/>
        <d v="1997-09-08T00:00:00"/>
        <d v="1997-09-09T00:00:00"/>
        <d v="1997-09-16T00:00:00"/>
        <d v="1997-10-04T00:00:00"/>
        <d v="1997-10-11T00:00:00"/>
        <d v="1997-10-21T00:00:00"/>
        <d v="1997-10-24T00:00:00"/>
        <d v="1997-10-28T00:00:00"/>
        <d v="1997-11-05T00:00:00"/>
        <d v="1997-11-09T00:00:00"/>
        <d v="1997-12-25T00:00:00"/>
        <d v="1997-12-28T00:00:00"/>
        <d v="1998-01-01T00:00:00"/>
        <d v="1998-01-14T00:00:00"/>
        <d v="1998-01-17T00:00:00"/>
        <d v="1998-01-25T00:00:00"/>
        <d v="1998-01-28T00:00:00"/>
        <d v="1998-02-01T00:00:00"/>
        <d v="1998-02-23T00:00:00"/>
        <d v="1998-03-08T00:00:00"/>
        <d v="1998-03-15T00:00:00"/>
        <d v="1998-03-31T00:00:00"/>
        <d v="1998-04-01T00:00:00"/>
        <d v="1998-04-17T00:00:00"/>
        <d v="1998-04-21T00:00:00"/>
        <d v="1998-04-26T00:00:00"/>
        <d v="1998-05-16T00:00:00"/>
        <d v="1998-05-25T00:00:00"/>
        <d v="1998-05-29T00:00:00"/>
        <d v="1998-05-30T00:00:00"/>
        <d v="1998-06-05T00:00:00"/>
        <d v="1998-06-08T00:00:00"/>
        <d v="1998-06-22T00:00:00"/>
        <d v="1998-06-28T00:00:00"/>
        <d v="1998-07-06T00:00:00"/>
        <d v="1998-07-11T00:00:00"/>
        <d v="1998-07-25T00:00:00"/>
        <d v="1998-07-26T00:00:00"/>
        <d v="1998-08-01T00:00:00"/>
        <d v="1998-08-12T00:00:00"/>
        <d v="1998-08-13T00:00:00"/>
        <d v="1998-08-15T00:00:00"/>
        <d v="1998-08-23T00:00:00"/>
        <d v="1998-08-26T00:00:00"/>
        <d v="1998-08-27T00:00:00"/>
        <d v="1998-08-30T00:00:00"/>
        <d v="1998-09-01T00:00:00"/>
        <d v="1998-09-14T00:00:00"/>
        <d v="1998-09-16T00:00:00"/>
        <d v="1998-09-22T00:00:00"/>
        <d v="1998-09-27T00:00:00"/>
        <d v="1998-10-01T00:00:00"/>
        <d v="1998-10-04T00:00:00"/>
        <d v="1998-10-10T00:00:00"/>
        <d v="1998-10-18T00:00:00"/>
        <d v="1998-10-24T00:00:00"/>
        <d v="1998-11-02T00:00:00"/>
        <d v="1998-11-05T00:00:00"/>
        <d v="1998-11-11T00:00:00"/>
        <d v="1998-11-14T00:00:00"/>
        <d v="1998-11-21T00:00:00"/>
        <d v="1998-12-15T00:00:00"/>
        <d v="1998-12-18T00:00:00"/>
        <d v="1998-12-20T00:00:00"/>
        <d v="1998-12-22T00:00:00"/>
        <d v="1998-12-24T00:00:00"/>
        <d v="1999-01-01T00:00:00"/>
        <d v="1999-01-03T00:00:00"/>
        <d v="1999-01-13T00:00:00"/>
        <d v="1999-01-29T00:00:00"/>
        <d v="1999-02-03T00:00:00"/>
        <d v="1999-02-23T00:00:00"/>
        <d v="1999-02-26T00:00:00"/>
        <d v="1999-03-05T00:00:00"/>
        <d v="1999-03-08T00:00:00"/>
        <d v="1999-03-14T00:00:00"/>
        <d v="1999-03-18T00:00:00"/>
        <d v="1999-04-01T00:00:00"/>
        <d v="1999-04-11T00:00:00"/>
        <d v="1999-04-22T00:00:00"/>
        <d v="1999-05-01T00:00:00"/>
        <d v="1999-05-29T00:00:00"/>
        <d v="1999-06-09T00:00:00"/>
        <d v="1999-06-12T00:00:00"/>
        <d v="1999-06-17T00:00:00"/>
        <d v="1999-06-19T00:00:00"/>
        <d v="1999-07-03T00:00:00"/>
        <d v="1999-07-04T00:00:00"/>
        <d v="1999-07-06T00:00:00"/>
        <d v="1999-07-15T00:00:00"/>
        <d v="1999-07-21T00:00:00"/>
        <d v="1999-07-26T00:00:00"/>
        <d v="1999-07-29T00:00:00"/>
        <d v="1999-08-05T00:00:00"/>
        <d v="1999-08-16T00:00:00"/>
        <d v="1999-08-21T00:00:00"/>
        <d v="1999-08-23T00:00:00"/>
        <d v="1999-08-24T00:00:00"/>
        <d v="1999-08-26T00:00:00"/>
        <d v="1999-09-04T00:00:00"/>
        <d v="1999-09-05T00:00:00"/>
        <d v="1999-09-10T00:00:00"/>
        <d v="1999-09-16T00:00:00"/>
        <d v="1999-09-24T00:00:00"/>
        <d v="1999-09-29T00:00:00"/>
        <d v="1999-10-01T00:00:00"/>
        <d v="1999-10-20T00:00:00"/>
        <d v="1999-10-30T00:00:00"/>
        <d v="1999-11-01T00:00:00"/>
        <d v="1999-11-06T00:00:00"/>
        <d v="1999-11-13T00:00:00"/>
        <d v="1999-11-15T00:00:00"/>
        <d v="1999-11-23T00:00:00"/>
        <d v="1999-11-30T00:00:00"/>
        <d v="1999-12-02T00:00:00"/>
        <d v="1999-12-06T00:00:00"/>
        <d v="1999-12-14T00:00:00"/>
        <d v="1999-12-26T00:00:00"/>
        <d v="1999-12-31T00:00:00"/>
        <d v="2000-01-05T00:00:00"/>
        <d v="2000-01-28T00:00:00"/>
        <d v="2000-02-01T00:00:00"/>
        <d v="2000-02-03T00:00:00"/>
        <d v="2000-02-14T00:00:00"/>
        <d v="2000-02-19T00:00:00"/>
        <d v="2000-02-21T00:00:00"/>
        <d v="2000-03-01T00:00:00"/>
        <d v="2000-03-02T00:00:00"/>
        <d v="2000-03-03T00:00:00"/>
        <d v="2000-03-09T00:00:00"/>
        <d v="2000-03-10T00:00:00"/>
        <d v="2000-03-14T00:00:00"/>
        <d v="2000-03-15T00:00:00"/>
        <d v="2000-03-24T00:00:00"/>
        <d v="2000-03-26T00:00:00"/>
        <d v="2000-03-30T00:00:00"/>
        <d v="2000-03-31T00:00:00"/>
        <d v="2000-04-09T00:00:00"/>
        <d v="2000-04-14T00:00:00"/>
        <d v="2000-05-07T00:00:00"/>
        <d v="2000-05-09T00:00:00"/>
        <d v="2000-05-13T00:00:00"/>
        <d v="2000-06-01T00:00:00"/>
        <d v="2000-06-02T00:00:00"/>
        <d v="2000-06-09T00:00:00"/>
        <d v="2000-06-10T00:00:00"/>
        <d v="2000-06-13T00:00:00"/>
        <d v="2000-06-19T00:00:00"/>
        <d v="2000-06-29T00:00:00"/>
        <d v="2000-06-30T00:00:00"/>
        <d v="2000-07-01T00:00:00"/>
        <d v="2000-07-02T00:00:00"/>
        <d v="2000-07-04T00:00:00"/>
        <d v="2000-07-06T00:00:00"/>
        <d v="2000-07-07T00:00:00"/>
        <d v="2000-07-09T00:00:00"/>
        <d v="2000-07-10T00:00:00"/>
        <d v="2000-07-12T00:00:00"/>
        <d v="2000-07-15T00:00:00"/>
        <d v="2000-07-16T00:00:00"/>
        <d v="2000-07-17T00:00:00"/>
        <d v="2000-07-22T00:00:00"/>
        <d v="2000-07-25T00:00:00"/>
        <d v="2000-08-01T00:00:00"/>
        <d v="2000-08-10T00:00:00"/>
        <d v="2000-08-11T00:00:00"/>
        <d v="2000-08-12T00:00:00"/>
        <d v="2000-08-13T00:00:00"/>
        <d v="2000-08-15T00:00:00"/>
        <d v="2000-08-21T00:00:00"/>
        <d v="2000-08-27T00:00:00"/>
        <d v="2000-08-30T00:00:00"/>
        <d v="2000-08-31T00:00:00"/>
        <d v="2000-09-01T00:00:00"/>
        <d v="2000-09-08T00:00:00"/>
        <d v="2000-09-10T00:00:00"/>
        <d v="2000-09-11T00:00:00"/>
        <d v="2000-09-12T00:00:00"/>
        <d v="2000-09-15T00:00:00"/>
        <d v="2000-09-16T00:00:00"/>
        <d v="2000-09-19T00:00:00"/>
        <d v="2000-09-24T00:00:00"/>
        <d v="2000-09-25T00:00:00"/>
        <d v="2000-09-29T00:00:00"/>
        <d v="2000-10-02T00:00:00"/>
        <d v="2000-10-06T00:00:00"/>
        <d v="2000-10-09T00:00:00"/>
        <d v="2000-10-14T00:00:00"/>
        <d v="2000-10-18T00:00:00"/>
        <d v="2000-10-20T00:00:00"/>
        <d v="2000-10-29T00:00:00"/>
        <d v="2000-11-04T00:00:00"/>
        <d v="2000-11-06T00:00:00"/>
        <d v="2000-11-10T00:00:00"/>
        <d v="2000-11-17T00:00:00"/>
        <d v="2000-11-20T00:00:00"/>
        <d v="2000-11-21T00:00:00"/>
        <d v="2000-12-01T00:00:00"/>
        <d v="2000-12-03T00:00:00"/>
        <d v="2000-12-05T00:00:00"/>
        <d v="2000-12-11T00:00:00"/>
        <d v="2000-12-12T00:00:00"/>
        <d v="2000-12-24T00:00:00"/>
        <d v="2001-01-06T00:00:00"/>
        <d v="2001-01-09T00:00:00"/>
        <d v="2001-01-21T00:00:00"/>
        <d v="2001-01-24T00:00:00"/>
        <d v="2001-02-04T00:00:00"/>
        <d v="2001-02-11T00:00:00"/>
        <d v="2001-02-26T00:00:00"/>
        <d v="2001-03-01T00:00:00"/>
        <d v="2001-03-03T00:00:00"/>
        <d v="2001-03-08T00:00:00"/>
        <d v="2001-03-09T00:00:00"/>
        <d v="2001-03-23T00:00:00"/>
        <d v="2001-04-02T00:00:00"/>
        <d v="2001-04-05T00:00:00"/>
        <d v="2001-04-08T00:00:00"/>
        <d v="2001-04-10T00:00:00"/>
        <d v="2001-04-11T00:00:00"/>
        <d v="2001-04-12T00:00:00"/>
        <d v="2001-04-13T00:00:00"/>
        <d v="2001-04-28T00:00:00"/>
        <d v="2001-05-01T00:00:00"/>
        <d v="2001-05-03T00:00:00"/>
        <d v="2001-05-04T00:00:00"/>
        <d v="2001-05-08T00:00:00"/>
        <d v="2001-05-11T00:00:00"/>
        <d v="2001-05-18T00:00:00"/>
        <d v="2001-05-20T00:00:00"/>
        <d v="2001-05-23T00:00:00"/>
        <d v="2001-05-29T00:00:00"/>
        <d v="2001-06-03T00:00:00"/>
        <d v="2001-06-09T00:00:00"/>
        <d v="2001-06-10T00:00:00"/>
        <d v="2001-06-12T00:00:00"/>
        <d v="2001-07-01T00:00:00"/>
        <d v="2001-07-03T00:00:00"/>
        <d v="2001-07-06T00:00:00"/>
        <d v="2001-07-15T00:00:00"/>
        <d v="2001-07-21T00:00:00"/>
        <d v="2001-07-24T00:00:00"/>
        <d v="2001-07-25T00:00:00"/>
        <d v="2001-07-26T00:00:00"/>
        <d v="2001-08-03T00:00:00"/>
        <d v="2001-08-04T00:00:00"/>
        <d v="2001-08-05T00:00:00"/>
        <d v="2001-08-12T00:00:00"/>
        <d v="2001-08-16T00:00:00"/>
        <d v="2001-08-18T00:00:00"/>
        <d v="2001-08-19T00:00:00"/>
        <d v="2001-08-21T00:00:00"/>
        <d v="2001-08-22T00:00:00"/>
        <d v="2001-08-25T00:00:00"/>
        <d v="2001-08-26T00:00:00"/>
        <d v="2001-08-27T00:00:00"/>
        <d v="2001-08-29T00:00:00"/>
        <d v="2001-08-31T00:00:00"/>
        <d v="2001-09-01T00:00:00"/>
        <d v="2001-09-02T00:00:00"/>
        <d v="2001-09-03T00:00:00"/>
        <d v="2001-09-07T00:00:00"/>
        <d v="2001-09-08T00:00:00"/>
        <d v="2001-09-13T00:00:00"/>
        <d v="2001-09-15T00:00:00"/>
        <d v="2001-09-16T00:00:00"/>
        <d v="2001-09-18T00:00:00"/>
        <d v="2001-09-24T00:00:00"/>
        <d v="2001-09-30T00:00:00"/>
        <d v="2001-10-02T00:00:00"/>
        <d v="2001-10-07T00:00:00"/>
        <d v="2001-11-07T00:00:00"/>
        <d v="2001-11-14T00:00:00"/>
        <d v="2001-11-23T00:00:00"/>
        <d v="2001-12-21T00:00:00"/>
        <d v="2002-01-01T00:00:00"/>
        <d v="2002-01-03T00:00:00"/>
        <d v="2002-01-04T00:00:00"/>
        <d v="2002-01-30T00:00:00"/>
        <d v="2002-02-07T00:00:00"/>
        <d v="2002-02-11T00:00:00"/>
        <d v="2002-02-16T00:00:00"/>
        <d v="2002-02-23T00:00:00"/>
        <d v="2002-03-03T00:00:00"/>
        <d v="2002-03-15T00:00:00"/>
        <d v="2002-03-19T00:00:00"/>
        <d v="2002-03-24T00:00:00"/>
        <d v="2002-03-25T00:00:00"/>
        <d v="2002-04-01T00:00:00"/>
        <d v="2002-04-02T00:00:00"/>
        <d v="2002-04-09T00:00:00"/>
        <d v="2002-04-12T00:00:00"/>
        <d v="2002-04-18T00:00:00"/>
        <d v="2002-04-20T00:00:00"/>
        <d v="2002-04-21T00:00:00"/>
        <d v="2002-04-30T00:00:00"/>
        <d v="2002-05-07T00:00:00"/>
        <d v="2002-05-10T00:00:00"/>
        <d v="2002-05-13T00:00:00"/>
        <d v="2002-05-21T00:00:00"/>
        <d v="2002-05-22T00:00:00"/>
        <d v="2002-05-31T00:00:00"/>
        <d v="2002-06-03T00:00:00"/>
        <d v="2002-06-09T00:00:00"/>
        <d v="2002-06-10T00:00:00"/>
        <d v="2002-06-11T00:00:00"/>
        <d v="2002-06-13T00:00:00"/>
        <d v="2002-06-16T00:00:00"/>
        <d v="2002-06-20T00:00:00"/>
        <d v="2002-07-04T00:00:00"/>
        <d v="2002-07-09T00:00:00"/>
        <d v="2002-07-10T00:00:00"/>
        <d v="2002-07-20T00:00:00"/>
        <d v="2002-07-26T00:00:00"/>
        <d v="2002-08-05T00:00:00"/>
        <d v="2002-08-06T00:00:00"/>
        <d v="2002-08-07T00:00:00"/>
        <d v="2002-08-11T00:00:00"/>
        <d v="2002-08-14T00:00:00"/>
        <d v="2002-08-17T00:00:00"/>
        <d v="2002-08-28T00:00:00"/>
        <d v="2002-09-05T00:00:00"/>
        <d v="2002-09-09T00:00:00"/>
        <d v="2002-09-13T00:00:00"/>
        <d v="2002-09-16T00:00:00"/>
        <d v="2002-09-21T00:00:00"/>
        <d v="2002-09-27T00:00:00"/>
        <d v="2002-09-29T00:00:00"/>
        <d v="2002-09-30T00:00:00"/>
        <d v="2002-10-03T00:00:00"/>
        <d v="2002-10-05T00:00:00"/>
        <d v="2002-10-11T00:00:00"/>
        <d v="2002-10-14T00:00:00"/>
        <d v="2002-10-30T00:00:00"/>
        <d v="2002-11-01T00:00:00"/>
        <d v="2002-11-02T00:00:00"/>
        <d v="2002-11-11T00:00:00"/>
        <d v="2002-11-14T00:00:00"/>
        <d v="2002-11-17T00:00:00"/>
        <d v="2002-11-28T00:00:00"/>
        <d v="2002-12-01T00:00:00"/>
        <d v="2002-12-16T00:00:00"/>
        <d v="2002-12-20T00:00:00"/>
        <d v="2002-12-21T00:00:00"/>
        <d v="2002-12-24T00:00:00"/>
        <d v="2002-12-29T00:00:00"/>
        <d v="2003-01-02T00:00:00"/>
        <d v="2003-01-03T00:00:00"/>
        <d v="2003-01-17T00:00:00"/>
        <d v="2003-02-08T00:00:00"/>
        <d v="2003-02-11T00:00:00"/>
        <d v="2003-02-15T00:00:00"/>
        <d v="2003-02-27T00:00:00"/>
        <d v="2003-03-10T00:00:00"/>
        <d v="2003-04-04T00:00:00"/>
        <d v="2003-04-09T00:00:00"/>
        <d v="2003-04-11T00:00:00"/>
        <d v="2003-04-15T00:00:00"/>
        <d v="2003-04-18T00:00:00"/>
        <d v="2003-04-19T00:00:00"/>
        <d v="2003-04-20T00:00:00"/>
        <d v="2003-04-21T00:00:00"/>
        <d v="2003-04-23T00:00:00"/>
        <d v="2003-04-25T00:00:00"/>
        <d v="2003-04-26T00:00:00"/>
        <d v="2003-05-01T00:00:00"/>
        <d v="2003-05-03T00:00:00"/>
        <d v="2003-05-07T00:00:00"/>
        <d v="2003-05-10T00:00:00"/>
        <d v="2003-05-14T00:00:00"/>
        <d v="2003-05-25T00:00:00"/>
        <d v="2003-06-01T00:00:00"/>
        <d v="2003-06-08T00:00:00"/>
        <d v="2003-06-19T00:00:00"/>
        <d v="2003-06-22T00:00:00"/>
        <d v="2003-06-24T00:00:00"/>
        <d v="2003-06-26T00:00:00"/>
        <d v="2003-06-30T00:00:00"/>
        <d v="2003-07-01T00:00:00"/>
        <d v="2003-07-04T00:00:00"/>
        <d v="2003-07-05T00:00:00"/>
        <d v="2003-07-10T00:00:00"/>
        <d v="2003-07-15T00:00:00"/>
        <d v="2003-07-20T00:00:00"/>
        <d v="2003-07-26T00:00:00"/>
        <d v="2003-08-08T00:00:00"/>
        <d v="2003-08-12T00:00:00"/>
        <d v="2003-08-19T00:00:00"/>
        <d v="2003-08-29T00:00:00"/>
        <d v="2003-09-01T00:00:00"/>
        <d v="2003-09-12T00:00:00"/>
        <d v="2003-09-13T00:00:00"/>
        <d v="2003-09-14T00:00:00"/>
        <d v="2003-09-17T00:00:00"/>
        <d v="2003-09-19T00:00:00"/>
        <d v="2003-09-21T00:00:00"/>
        <d v="2003-09-28T00:00:00"/>
        <d v="2003-09-29T00:00:00"/>
        <d v="2003-10-05T00:00:00"/>
        <d v="2003-10-06T00:00:00"/>
        <d v="2003-10-14T00:00:00"/>
        <d v="2003-10-24T00:00:00"/>
        <d v="2003-10-27T00:00:00"/>
        <d v="2003-10-31T00:00:00"/>
        <d v="2003-11-01T00:00:00"/>
        <d v="2003-11-06T00:00:00"/>
        <d v="2003-11-12T00:00:00"/>
        <d v="2003-11-22T00:00:00"/>
        <d v="2003-11-27T00:00:00"/>
        <d v="2003-11-30T00:00:00"/>
        <d v="2003-12-08T00:00:00"/>
        <d v="2003-12-13T00:00:00"/>
        <d v="2003-12-26T00:00:00"/>
        <d v="2003-12-31T00:00:00"/>
        <d v="2004-01-03T00:00:00"/>
        <d v="2004-01-07T00:00:00"/>
        <d v="2004-01-12T00:00:00"/>
        <d v="2004-01-15T00:00:00"/>
        <d v="2004-01-21T00:00:00"/>
        <d v="2004-01-22T00:00:00"/>
        <d v="2004-01-23T00:00:00"/>
        <d v="2004-01-25T00:00:00"/>
        <d v="2004-02-11T00:00:00"/>
        <d v="2004-02-14T00:00:00"/>
        <d v="2004-02-16T00:00:00"/>
        <d v="2004-02-21T00:00:00"/>
        <d v="2004-02-26T00:00:00"/>
        <d v="2004-02-29T00:00:00"/>
        <d v="2004-03-06T00:00:00"/>
        <d v="2004-03-14T00:00:00"/>
        <d v="2004-03-16T00:00:00"/>
        <d v="2004-03-22T00:00:00"/>
        <d v="2004-03-27T00:00:00"/>
        <d v="2004-03-28T00:00:00"/>
        <d v="2004-03-29T00:00:00"/>
        <d v="2004-03-31T00:00:00"/>
        <d v="2004-04-04T00:00:00"/>
        <d v="2004-04-05T00:00:00"/>
        <d v="2004-04-07T00:00:00"/>
        <d v="2004-04-13T00:00:00"/>
        <d v="2004-04-22T00:00:00"/>
        <d v="2004-04-26T00:00:00"/>
        <d v="2004-05-01T00:00:00"/>
        <d v="2004-05-04T00:00:00"/>
        <d v="2004-05-18T00:00:00"/>
        <d v="2004-05-22T00:00:00"/>
        <d v="2004-05-23T00:00:00"/>
        <d v="2004-05-28T00:00:00"/>
        <d v="2004-05-29T00:00:00"/>
        <d v="2004-06-02T00:00:00"/>
        <d v="2004-06-10T00:00:00"/>
        <d v="2004-06-14T00:00:00"/>
        <d v="2004-06-26T00:00:00"/>
        <d v="2004-07-02T00:00:00"/>
        <d v="2004-07-10T00:00:00"/>
        <d v="2004-07-15T00:00:00"/>
        <d v="2004-07-25T00:00:00"/>
        <d v="2004-07-27T00:00:00"/>
        <d v="2004-07-28T00:00:00"/>
        <d v="2004-07-30T00:00:00"/>
        <d v="2004-07-31T00:00:00"/>
        <d v="2004-08-01T00:00:00"/>
        <d v="2004-08-03T00:00:00"/>
        <d v="2004-08-06T00:00:00"/>
        <d v="2004-08-15T00:00:00"/>
        <d v="2004-08-20T00:00:00"/>
        <d v="2004-08-21T00:00:00"/>
        <d v="2004-08-29T00:00:00"/>
        <d v="2004-09-04T00:00:00"/>
        <d v="2004-09-08T00:00:00"/>
        <d v="2004-09-10T00:00:00"/>
        <d v="2004-09-20T00:00:00"/>
        <d v="2004-09-25T00:00:00"/>
        <d v="2004-10-01T00:00:00"/>
        <d v="2004-10-02T00:00:00"/>
        <d v="2004-10-06T00:00:00"/>
        <d v="2004-10-09T00:00:00"/>
        <d v="2004-10-10T00:00:00"/>
        <d v="2004-10-21T00:00:00"/>
        <d v="2004-10-30T00:00:00"/>
        <d v="2004-10-31T00:00:00"/>
        <d v="2004-11-01T00:00:00"/>
        <d v="2004-11-11T00:00:00"/>
        <d v="2004-11-15T00:00:00"/>
        <d v="2004-11-26T00:00:00"/>
        <d v="2004-11-27T00:00:00"/>
        <d v="2004-12-11T00:00:00"/>
        <d v="2004-12-16T00:00:00"/>
        <d v="2004-12-26T00:00:00"/>
        <d v="2005-01-08T00:00:00"/>
        <d v="2005-01-14T00:00:00"/>
        <d v="2005-01-19T00:00:00"/>
        <d v="2005-01-20T00:00:00"/>
        <d v="2005-02-04T00:00:00"/>
        <d v="2005-02-13T00:00:00"/>
        <d v="2005-02-16T00:00:00"/>
        <d v="2005-02-22T00:00:00"/>
        <d v="2005-02-26T00:00:00"/>
        <d v="2005-03-05T00:00:00"/>
        <d v="2005-03-09T00:00:00"/>
        <d v="2005-03-10T00:00:00"/>
        <d v="2005-03-12T00:00:00"/>
        <d v="2005-03-19T00:00:00"/>
        <d v="2005-03-25T00:00:00"/>
        <d v="2005-03-27T00:00:00"/>
        <d v="2005-03-28T00:00:00"/>
        <d v="2005-04-06T00:00:00"/>
        <d v="2005-04-07T00:00:00"/>
        <d v="2005-04-09T00:00:00"/>
        <d v="2005-04-13T00:00:00"/>
        <d v="2005-04-16T00:00:00"/>
        <d v="2005-04-17T00:00:00"/>
        <d v="2005-04-25T00:00:00"/>
        <d v="2005-05-02T00:00:00"/>
        <d v="2005-05-03T00:00:00"/>
        <d v="2005-05-14T00:00:00"/>
        <d v="2005-05-15T00:00:00"/>
        <d v="2005-05-25T00:00:00"/>
        <d v="2005-05-27T00:00:00"/>
        <d v="2005-05-28T00:00:00"/>
        <d v="2005-06-02T00:00:00"/>
        <d v="2005-06-04T00:00:00"/>
        <d v="2005-06-05T00:00:00"/>
        <d v="2005-06-07T00:00:00"/>
        <d v="2005-06-13T00:00:00"/>
        <d v="2005-06-16T00:00:00"/>
        <d v="2005-06-18T00:00:00"/>
        <d v="2005-06-20T00:00:00"/>
        <d v="2005-06-22T00:00:00"/>
        <d v="2005-06-25T00:00:00"/>
        <d v="2005-06-27T00:00:00"/>
        <d v="2005-07-01T00:00:00"/>
        <d v="2005-07-13T00:00:00"/>
        <d v="2005-07-15T00:00:00"/>
        <d v="2005-07-17T00:00:00"/>
        <d v="2005-07-22T00:00:00"/>
        <d v="2005-07-23T00:00:00"/>
        <d v="2005-07-27T00:00:00"/>
        <d v="2005-08-01T00:00:00"/>
        <d v="2005-08-06T00:00:00"/>
        <d v="2005-08-12T00:00:00"/>
        <d v="2005-08-14T00:00:00"/>
        <d v="2005-08-19T00:00:00"/>
        <d v="2005-08-21T00:00:00"/>
        <d v="2005-08-22T00:00:00"/>
        <d v="2005-08-24T00:00:00"/>
        <d v="2005-09-02T00:00:00"/>
        <d v="2005-09-04T00:00:00"/>
        <d v="2005-09-05T00:00:00"/>
        <d v="2005-09-07T00:00:00"/>
        <d v="2005-09-11T00:00:00"/>
        <d v="2005-09-20T00:00:00"/>
        <d v="2005-09-22T00:00:00"/>
        <d v="2005-09-23T00:00:00"/>
        <d v="2005-09-24T00:00:00"/>
        <d v="2005-09-27T00:00:00"/>
        <d v="2005-10-01T00:00:00"/>
        <d v="2005-10-03T00:00:00"/>
        <d v="2005-10-06T00:00:00"/>
        <d v="2005-10-11T00:00:00"/>
        <d v="2005-10-13T00:00:00"/>
        <d v="2005-10-15T00:00:00"/>
        <d v="2005-10-19T00:00:00"/>
        <d v="2005-10-21T00:00:00"/>
        <d v="2005-10-22T00:00:00"/>
        <d v="2005-10-25T00:00:00"/>
        <d v="2005-10-29T00:00:00"/>
        <d v="2005-11-02T00:00:00"/>
        <d v="2005-11-12T00:00:00"/>
        <d v="2005-11-15T00:00:00"/>
        <d v="2005-11-16T00:00:00"/>
        <d v="2005-11-20T00:00:00"/>
        <d v="2005-11-21T00:00:00"/>
        <d v="2005-11-25T00:00:00"/>
        <d v="2005-11-27T00:00:00"/>
        <d v="2005-11-29T00:00:00"/>
        <d v="2005-12-06T00:00:00"/>
        <d v="2005-12-11T00:00:00"/>
        <d v="2005-12-20T00:00:00"/>
        <d v="2005-12-21T00:00:00"/>
        <d v="2005-12-24T00:00:00"/>
        <d v="2006-01-01T00:00:00"/>
        <d v="2006-01-04T00:00:00"/>
        <d v="2006-01-07T00:00:00"/>
        <d v="2006-01-11T00:00:00"/>
        <d v="2006-01-15T00:00:00"/>
        <d v="2006-01-18T00:00:00"/>
        <d v="2006-01-23T00:00:00"/>
        <d v="2006-01-25T00:00:00"/>
        <d v="2006-01-28T00:00:00"/>
        <d v="2006-02-01T00:00:00"/>
        <d v="2006-02-08T00:00:00"/>
        <d v="2006-02-12T00:00:00"/>
        <d v="2006-02-13T00:00:00"/>
        <d v="2006-02-23T00:00:00"/>
        <d v="2006-02-27T00:00:00"/>
        <d v="2006-03-15T00:00:00"/>
        <d v="2006-03-18T00:00:00"/>
        <d v="2006-03-22T00:00:00"/>
        <d v="2006-03-23T00:00:00"/>
        <d v="2006-03-28T00:00:00"/>
        <d v="2006-04-03T00:00:00"/>
        <d v="2006-04-09T00:00:00"/>
        <d v="2006-04-11T00:00:00"/>
        <d v="2006-04-13T00:00:00"/>
        <d v="2006-04-19T00:00:00"/>
        <d v="2006-04-21T00:00:00"/>
        <d v="2006-04-23T00:00:00"/>
        <d v="2006-05-02T00:00:00"/>
        <d v="2006-05-04T00:00:00"/>
        <d v="2006-05-05T00:00:00"/>
        <d v="2006-05-19T00:00:00"/>
        <d v="2006-05-21T00:00:00"/>
        <d v="2006-05-24T00:00:00"/>
        <d v="2006-05-27T00:00:00"/>
        <d v="2006-05-28T00:00:00"/>
        <d v="2006-05-31T00:00:00"/>
        <d v="2006-06-05T00:00:00"/>
        <d v="2006-06-07T00:00:00"/>
        <d v="2006-06-15T00:00:00"/>
        <d v="2006-06-17T00:00:00"/>
        <d v="2006-06-18T00:00:00"/>
        <d v="2006-06-20T00:00:00"/>
        <d v="2006-06-24T00:00:00"/>
        <d v="2006-06-26T00:00:00"/>
        <d v="2006-06-27T00:00:00"/>
        <d v="2006-07-01T00:00:00"/>
        <d v="2006-07-08T00:00:00"/>
        <d v="2006-07-09T00:00:00"/>
        <d v="2006-07-10T00:00:00"/>
        <d v="2006-07-12T00:00:00"/>
        <d v="2006-07-13T00:00:00"/>
        <d v="2006-07-17T00:00:00"/>
        <d v="2006-07-23T00:00:00"/>
        <d v="2006-07-25T00:00:00"/>
        <d v="2006-07-28T00:00:00"/>
        <d v="2006-07-29T00:00:00"/>
        <d v="2006-07-31T00:00:00"/>
        <d v="2006-08-01T00:00:00"/>
        <d v="2006-08-13T00:00:00"/>
        <d v="2006-08-15T00:00:00"/>
        <d v="2006-08-20T00:00:00"/>
        <d v="2006-08-22T00:00:00"/>
        <d v="2006-08-27T00:00:00"/>
        <d v="2006-08-29T00:00:00"/>
        <d v="2006-09-02T00:00:00"/>
        <d v="2006-09-03T00:00:00"/>
        <d v="2006-09-04T00:00:00"/>
        <d v="2006-09-11T00:00:00"/>
        <d v="2006-09-14T00:00:00"/>
        <d v="2006-09-16T00:00:00"/>
        <d v="2006-09-18T00:00:00"/>
        <d v="2006-09-29T00:00:00"/>
        <d v="2006-09-30T00:00:00"/>
        <d v="2006-10-01T00:00:00"/>
        <d v="2006-10-05T00:00:00"/>
        <d v="2006-10-07T00:00:00"/>
        <d v="2006-10-10T00:00:00"/>
        <d v="2006-10-16T00:00:00"/>
        <d v="2006-10-31T00:00:00"/>
        <d v="2006-11-09T00:00:00"/>
        <d v="2006-11-11T00:00:00"/>
        <d v="2006-11-25T00:00:00"/>
        <d v="2006-12-02T00:00:00"/>
        <d v="2006-12-06T00:00:00"/>
        <d v="2006-12-10T00:00:00"/>
        <d v="2006-12-11T00:00:00"/>
        <d v="2006-12-18T00:00:00"/>
        <d v="2007-01-01T00:00:00"/>
        <d v="2007-01-07T00:00:00"/>
        <d v="2007-01-09T00:00:00"/>
        <d v="2007-01-14T00:00:00"/>
        <d v="2007-01-19T00:00:00"/>
        <d v="2007-01-23T00:00:00"/>
        <d v="2007-01-25T00:00:00"/>
        <d v="2007-02-01T00:00:00"/>
        <d v="2007-02-03T00:00:00"/>
        <d v="2007-02-04T00:00:00"/>
        <d v="2007-03-05T00:00:00"/>
        <d v="2007-03-11T00:00:00"/>
        <d v="2007-03-12T00:00:00"/>
        <d v="2007-03-14T00:00:00"/>
        <d v="2007-03-20T00:00:00"/>
        <d v="2007-03-21T00:00:00"/>
        <d v="2007-03-22T00:00:00"/>
        <d v="2007-03-31T00:00:00"/>
        <d v="2007-04-01T00:00:00"/>
        <d v="2007-04-09T00:00:00"/>
        <d v="2007-04-13T00:00:00"/>
        <d v="2007-04-20T00:00:00"/>
        <d v="2007-04-22T00:00:00"/>
        <d v="2007-04-26T00:00:00"/>
        <d v="2007-05-01T00:00:00"/>
        <d v="2007-05-04T00:00:00"/>
        <d v="2007-05-07T00:00:00"/>
        <d v="2007-05-08T00:00:00"/>
        <d v="2007-05-09T00:00:00"/>
        <d v="2007-05-10T00:00:00"/>
        <d v="2007-05-12T00:00:00"/>
        <d v="2007-05-16T00:00:00"/>
        <d v="2007-05-17T00:00:00"/>
        <d v="2007-05-24T00:00:00"/>
        <d v="2007-05-26T00:00:00"/>
        <d v="2007-06-05T00:00:00"/>
        <d v="2007-06-12T00:00:00"/>
        <d v="2007-06-17T00:00:00"/>
        <d v="2007-06-24T00:00:00"/>
        <d v="2007-06-25T00:00:00"/>
        <d v="2007-06-30T00:00:00"/>
        <d v="2007-07-01T00:00:00"/>
        <d v="2007-07-04T00:00:00"/>
        <d v="2007-07-05T00:00:00"/>
        <d v="2007-07-10T00:00:00"/>
        <d v="2007-07-17T00:00:00"/>
        <d v="2007-07-18T00:00:00"/>
        <d v="2007-07-21T00:00:00"/>
        <d v="2007-07-22T00:00:00"/>
        <d v="2007-07-28T00:00:00"/>
        <d v="2007-07-29T00:00:00"/>
        <d v="2007-08-07T00:00:00"/>
        <d v="2007-08-09T00:00:00"/>
        <d v="2007-08-11T00:00:00"/>
        <d v="2007-08-12T00:00:00"/>
        <d v="2007-08-15T00:00:00"/>
        <d v="2007-08-19T00:00:00"/>
        <d v="2007-08-20T00:00:00"/>
        <d v="2007-08-22T00:00:00"/>
        <d v="2007-08-25T00:00:00"/>
        <d v="2007-08-26T00:00:00"/>
        <d v="2007-08-28T00:00:00"/>
        <d v="2007-09-03T00:00:00"/>
        <d v="2007-09-04T00:00:00"/>
        <d v="2007-09-05T00:00:00"/>
        <d v="2007-09-08T00:00:00"/>
        <d v="2007-09-13T00:00:00"/>
        <d v="2007-09-16T00:00:00"/>
        <d v="2007-09-17T00:00:00"/>
        <d v="2007-09-20T00:00:00"/>
        <d v="2007-09-22T00:00:00"/>
        <d v="2007-09-27T00:00:00"/>
        <d v="2007-09-28T00:00:00"/>
        <d v="2007-09-30T00:00:00"/>
        <d v="2007-10-06T00:00:00"/>
        <d v="2007-10-07T00:00:00"/>
        <d v="2007-10-13T00:00:00"/>
        <d v="2007-10-15T00:00:00"/>
        <d v="2007-10-29T00:00:00"/>
        <d v="2007-11-03T00:00:00"/>
        <d v="2007-11-04T00:00:00"/>
        <d v="2007-11-06T00:00:00"/>
        <d v="2007-11-07T00:00:00"/>
        <d v="2007-11-08T00:00:00"/>
        <d v="2007-11-18T00:00:00"/>
        <d v="2007-12-07T00:00:00"/>
        <d v="2007-12-09T00:00:00"/>
        <d v="2007-12-10T00:00:00"/>
        <d v="2007-12-14T00:00:00"/>
        <d v="2007-12-15T00:00:00"/>
        <d v="2007-12-18T00:00:00"/>
        <d v="2007-12-19T00:00:00"/>
        <d v="2007-12-21T00:00:00"/>
        <d v="2008-01-10T00:00:00"/>
        <d v="2008-01-14T00:00:00"/>
        <d v="2008-01-19T00:00:00"/>
        <d v="2008-01-27T00:00:00"/>
        <d v="2008-01-29T00:00:00"/>
        <d v="2008-02-06T00:00:00"/>
        <d v="2008-02-07T00:00:00"/>
        <d v="2008-02-15T00:00:00"/>
        <d v="2008-02-21T00:00:00"/>
        <d v="2008-02-24T00:00:00"/>
        <d v="2008-03-07T00:00:00"/>
        <d v="2008-03-15T00:00:00"/>
        <d v="2008-03-21T00:00:00"/>
        <d v="2008-03-23T00:00:00"/>
        <d v="2008-03-25T00:00:00"/>
        <d v="2008-03-28T00:00:00"/>
        <d v="2008-04-03T00:00:00"/>
        <d v="2008-04-08T00:00:00"/>
        <d v="2008-04-09T00:00:00"/>
        <d v="2008-04-15T00:00:00"/>
        <d v="2008-04-17T00:00:00"/>
        <d v="2008-04-18T00:00:00"/>
        <d v="2008-04-19T00:00:00"/>
        <d v="2008-04-20T00:00:00"/>
        <d v="2008-04-25T00:00:00"/>
        <d v="2008-04-26T00:00:00"/>
        <d v="2008-04-27T00:00:00"/>
        <d v="2008-04-28T00:00:00"/>
        <d v="2008-05-01T00:00:00"/>
        <d v="2008-05-07T00:00:00"/>
        <d v="2008-05-10T00:00:00"/>
        <d v="2008-05-14T00:00:00"/>
        <d v="2008-05-23T00:00:00"/>
        <d v="2008-05-24T00:00:00"/>
        <d v="2008-05-26T00:00:00"/>
        <d v="2008-06-01T00:00:00"/>
        <d v="2008-06-02T00:00:00"/>
        <d v="2008-06-07T00:00:00"/>
        <d v="2008-06-11T00:00:00"/>
        <d v="2008-06-20T00:00:00"/>
        <d v="2008-06-21T00:00:00"/>
        <d v="2008-06-24T00:00:00"/>
        <d v="2008-06-26T00:00:00"/>
        <d v="2008-06-28T00:00:00"/>
        <d v="2008-07-01T00:00:00"/>
        <d v="2008-07-05T00:00:00"/>
        <d v="2008-07-09T00:00:00"/>
        <d v="2008-07-11T00:00:00"/>
        <d v="2008-07-13T00:00:00"/>
        <d v="2008-07-18T00:00:00"/>
        <d v="2008-07-19T00:00:00"/>
        <d v="2008-07-23T00:00:00"/>
        <d v="2008-07-24T00:00:00"/>
        <d v="2008-07-25T00:00:00"/>
        <d v="2008-07-26T00:00:00"/>
        <d v="2008-07-27T00:00:00"/>
        <d v="2008-07-30T00:00:00"/>
        <d v="2008-08-11T00:00:00"/>
        <d v="2008-08-12T00:00:00"/>
        <d v="2008-08-16T00:00:00"/>
        <d v="2008-08-18T00:00:00"/>
        <d v="2008-08-20T00:00:00"/>
        <d v="2008-08-24T00:00:00"/>
        <d v="2008-08-27T00:00:00"/>
        <d v="2008-08-28T00:00:00"/>
        <d v="2008-08-30T00:00:00"/>
        <d v="2008-09-01T00:00:00"/>
        <d v="2008-09-06T00:00:00"/>
        <d v="2008-09-07T00:00:00"/>
        <d v="2008-09-08T00:00:00"/>
        <d v="2008-09-09T00:00:00"/>
        <d v="2008-09-14T00:00:00"/>
        <d v="2008-09-15T00:00:00"/>
        <d v="2008-09-28T00:00:00"/>
        <d v="2008-10-06T00:00:00"/>
        <d v="2008-10-08T00:00:00"/>
        <d v="2008-10-11T00:00:00"/>
        <d v="2008-10-12T00:00:00"/>
        <d v="2008-10-21T00:00:00"/>
        <d v="2008-10-22T00:00:00"/>
        <d v="2008-11-06T00:00:00"/>
        <d v="2008-11-09T00:00:00"/>
        <d v="2008-11-24T00:00:00"/>
        <d v="2008-11-25T00:00:00"/>
        <d v="2008-11-28T00:00:00"/>
        <d v="2008-12-01T00:00:00"/>
        <d v="2008-12-10T00:00:00"/>
        <d v="2008-12-14T00:00:00"/>
        <d v="2008-12-20T00:00:00"/>
        <d v="2008-12-27T00:00:00"/>
        <d v="2008-12-30T00:00:00"/>
        <d v="2009-01-01T00:00:00"/>
        <d v="2009-01-06T00:00:00"/>
        <d v="2009-01-10T00:00:00"/>
        <d v="2009-01-11T00:00:00"/>
        <d v="2009-01-12T00:00:00"/>
        <d v="2009-01-13T00:00:00"/>
        <d v="2009-01-16T00:00:00"/>
        <d v="2009-01-18T00:00:00"/>
        <d v="2009-01-23T00:00:00"/>
        <d v="2009-01-24T00:00:00"/>
        <d v="2009-01-25T00:00:00"/>
        <d v="2009-01-26T00:00:00"/>
        <d v="2009-01-27T00:00:00"/>
        <d v="2009-02-07T00:00:00"/>
        <d v="2009-02-08T00:00:00"/>
        <d v="2009-02-11T00:00:00"/>
        <d v="2009-02-12T00:00:00"/>
        <d v="2009-02-18T00:00:00"/>
        <d v="2009-02-22T00:00:00"/>
        <d v="2009-03-01T00:00:00"/>
        <d v="2009-03-02T00:00:00"/>
        <d v="2009-03-06T00:00:00"/>
        <d v="2009-03-16T00:00:00"/>
        <d v="2009-03-17T00:00:00"/>
        <d v="2009-03-18T00:00:00"/>
        <d v="2009-03-19T00:00:00"/>
        <d v="2009-03-20T00:00:00"/>
        <d v="2009-03-21T00:00:00"/>
        <d v="2009-03-27T00:00:00"/>
        <d v="2009-04-03T00:00:00"/>
        <d v="2009-04-06T00:00:00"/>
        <d v="2009-04-11T00:00:00"/>
        <d v="2009-04-12T00:00:00"/>
        <d v="2009-04-17T00:00:00"/>
        <d v="2009-04-19T00:00:00"/>
        <d v="2009-04-20T00:00:00"/>
        <d v="2009-04-21T00:00:00"/>
        <d v="2009-04-25T00:00:00"/>
        <d v="2009-04-28T00:00:00"/>
        <d v="2009-05-12T00:00:00"/>
        <d v="2009-05-16T00:00:00"/>
        <d v="2009-05-17T00:00:00"/>
        <d v="2009-05-25T00:00:00"/>
        <d v="2009-05-31T00:00:00"/>
        <d v="2009-06-01T00:00:00"/>
        <d v="2009-06-02T00:00:00"/>
        <d v="2009-06-14T00:00:00"/>
        <d v="2009-06-16T00:00:00"/>
        <d v="2009-06-21T00:00:00"/>
        <d v="2009-06-27T00:00:00"/>
        <d v="2009-07-04T00:00:00"/>
        <d v="2009-07-05T00:00:00"/>
        <d v="2009-07-07T00:00:00"/>
        <d v="2009-07-11T00:00:00"/>
        <d v="2009-07-18T00:00:00"/>
        <d v="2009-07-22T00:00:00"/>
        <d v="2009-07-24T00:00:00"/>
        <d v="2009-07-29T00:00:00"/>
        <d v="2009-07-30T00:00:00"/>
        <d v="2009-07-31T00:00:00"/>
        <d v="2009-08-01T00:00:00"/>
        <d v="2009-08-06T00:00:00"/>
        <d v="2009-08-10T00:00:00"/>
        <d v="2009-08-11T00:00:00"/>
        <d v="2009-08-25T00:00:00"/>
        <d v="2009-08-29T00:00:00"/>
        <d v="2009-08-30T00:00:00"/>
        <d v="2009-09-01T00:00:00"/>
        <d v="2009-09-02T00:00:00"/>
        <d v="2009-09-07T00:00:00"/>
        <d v="2009-09-12T00:00:00"/>
        <d v="2009-09-13T00:00:00"/>
        <d v="2009-09-15T00:00:00"/>
        <d v="2009-09-18T00:00:00"/>
        <d v="2009-09-26T00:00:00"/>
        <d v="2009-10-01T00:00:00"/>
        <d v="2009-10-02T00:00:00"/>
        <d v="2009-10-09T00:00:00"/>
        <d v="2009-10-14T00:00:00"/>
        <d v="2009-10-17T00:00:00"/>
        <d v="2009-10-18T00:00:00"/>
        <d v="2009-10-19T00:00:00"/>
        <d v="2009-10-24T00:00:00"/>
        <d v="2009-10-28T00:00:00"/>
        <d v="2009-10-29T00:00:00"/>
        <d v="2009-10-30T00:00:00"/>
        <d v="2009-11-05T00:00:00"/>
        <d v="2009-11-08T00:00:00"/>
        <d v="2009-11-11T00:00:00"/>
        <d v="2009-11-13T00:00:00"/>
        <d v="2009-11-16T00:00:00"/>
        <d v="2009-11-24T00:00:00"/>
        <d v="2009-11-25T00:00:00"/>
        <d v="2009-12-05T00:00:00"/>
        <d v="2009-12-12T00:00:00"/>
        <d v="2009-12-13T00:00:00"/>
        <d v="2009-12-16T00:00:00"/>
        <d v="2009-12-18T00:00:00"/>
        <d v="2009-12-20T00:00:00"/>
        <d v="2009-12-22T00:00:00"/>
        <d v="2009-12-26T00:00:00"/>
        <d v="2009-12-29T00:00:00"/>
        <d v="2010-01-05T00:00:00"/>
        <d v="2010-01-06T00:00:00"/>
        <d v="2010-01-09T00:00:00"/>
        <d v="2010-01-12T00:00:00"/>
        <d v="2010-01-22T00:00:00"/>
        <d v="2010-01-27T00:00:00"/>
        <d v="2010-01-31T00:00:00"/>
        <d v="2010-02-01T00:00:00"/>
        <d v="2010-02-03T00:00:00"/>
        <d v="2010-02-04T00:00:00"/>
        <d v="2010-02-06T00:00:00"/>
        <d v="2010-02-11T00:00:00"/>
        <d v="2010-02-13T00:00:00"/>
        <d v="2010-02-15T00:00:00"/>
        <d v="2010-02-16T00:00:00"/>
        <d v="2010-03-10T00:00:00"/>
        <d v="2010-03-27T00:00:00"/>
        <d v="2010-04-04T00:00:00"/>
        <d v="2010-04-13T00:00:00"/>
        <d v="2010-04-19T00:00:00"/>
        <d v="2010-04-28T00:00:00"/>
        <d v="2010-05-01T00:00:00"/>
        <d v="2010-05-03T00:00:00"/>
        <d v="2010-05-18T00:00:00"/>
        <d v="2010-05-30T00:00:00"/>
        <d v="2010-06-01T00:00:00"/>
        <d v="2010-06-06T00:00:00"/>
        <d v="2010-06-10T00:00:00"/>
        <d v="2010-06-15T00:00:00"/>
        <d v="2010-06-25T00:00:00"/>
        <d v="2010-06-27T00:00:00"/>
        <d v="2010-07-02T00:00:00"/>
        <d v="2010-07-03T00:00:00"/>
        <d v="2010-07-04T00:00:00"/>
        <d v="2010-07-11T00:00:00"/>
        <d v="2010-07-16T00:00:00"/>
        <d v="2010-07-17T00:00:00"/>
        <d v="2010-07-19T00:00:00"/>
        <d v="2010-07-23T00:00:00"/>
        <d v="2010-07-25T00:00:00"/>
        <d v="2010-08-02T00:00:00"/>
        <d v="2010-08-05T00:00:00"/>
        <d v="2010-08-07T00:00:00"/>
        <d v="2010-08-08T00:00:00"/>
        <d v="2010-08-10T00:00:00"/>
        <d v="2010-08-14T00:00:00"/>
        <d v="2010-08-17T00:00:00"/>
        <d v="2010-08-18T00:00:00"/>
        <d v="2010-08-29T00:00:00"/>
        <d v="2010-09-02T00:00:00"/>
        <d v="2010-09-03T00:00:00"/>
        <d v="2010-09-04T00:00:00"/>
        <d v="2010-09-06T00:00:00"/>
        <d v="2010-09-07T00:00:00"/>
        <d v="2010-09-13T00:00:00"/>
        <d v="2010-09-21T00:00:00"/>
        <d v="2010-09-24T00:00:00"/>
        <d v="2010-09-27T00:00:00"/>
        <d v="2010-10-01T00:00:00"/>
        <d v="2010-10-02T00:00:00"/>
        <d v="2010-10-09T00:00:00"/>
        <d v="2010-10-20T00:00:00"/>
        <d v="2010-10-22T00:00:00"/>
        <d v="2010-10-23T00:00:00"/>
        <d v="2010-10-25T00:00:00"/>
        <d v="2010-10-28T00:00:00"/>
        <d v="2010-10-30T00:00:00"/>
        <d v="2010-11-12T00:00:00"/>
        <d v="2010-11-14T00:00:00"/>
        <d v="2010-11-15T00:00:00"/>
        <d v="2010-11-19T00:00:00"/>
        <d v="2010-11-27T00:00:00"/>
        <d v="2010-11-30T00:00:00"/>
        <d v="2010-12-01T00:00:00"/>
        <d v="2010-12-03T00:00:00"/>
        <d v="2010-12-05T00:00:00"/>
        <d v="2010-12-11T00:00:00"/>
        <d v="2010-12-17T00:00:00"/>
        <d v="2010-12-26T00:00:00"/>
        <d v="2011-01-03T00:00:00"/>
        <d v="2011-01-12T00:00:00"/>
        <d v="2011-01-15T00:00:00"/>
        <d v="2011-01-20T00:00:00"/>
        <d v="2011-01-26T00:00:00"/>
        <d v="2011-01-28T00:00:00"/>
        <d v="2011-01-31T00:00:00"/>
        <d v="2011-02-02T00:00:00"/>
        <d v="2011-02-04T00:00:00"/>
        <d v="2011-02-12T00:00:00"/>
        <d v="2011-02-13T00:00:00"/>
        <d v="2011-02-17T00:00:00"/>
        <d v="2011-02-18T00:00:00"/>
        <d v="2011-02-23T00:00:00"/>
        <d v="2011-02-28T00:00:00"/>
        <d v="2011-03-10T00:00:00"/>
        <d v="2011-03-16T00:00:00"/>
        <d v="2011-03-21T00:00:00"/>
        <d v="2011-03-23T00:00:00"/>
        <d v="2011-03-24T00:00:00"/>
        <d v="2011-03-29T00:00:00"/>
        <d v="2011-04-08T00:00:00"/>
        <d v="2011-04-13T00:00:00"/>
        <d v="2011-04-16T00:00:00"/>
        <d v="2011-04-22T00:00:00"/>
        <d v="2011-04-23T00:00:00"/>
        <d v="2011-04-26T00:00:00"/>
        <d v="2011-05-04T00:00:00"/>
        <d v="2011-05-07T00:00:00"/>
        <d v="2011-05-10T00:00:00"/>
        <d v="2011-05-13T00:00:00"/>
        <d v="2011-05-21T00:00:00"/>
        <d v="2011-05-22T00:00:00"/>
        <d v="2011-05-25T00:00:00"/>
        <d v="2011-05-29T00:00:00"/>
        <d v="2011-05-30T00:00:00"/>
        <d v="2011-06-01T00:00:00"/>
        <d v="2011-06-06T00:00:00"/>
        <d v="2011-06-12T00:00:00"/>
        <d v="2011-06-14T00:00:00"/>
        <d v="2011-06-15T00:00:00"/>
        <d v="2011-06-19T00:00:00"/>
        <d v="2011-06-21T00:00:00"/>
        <d v="2011-06-24T00:00:00"/>
        <d v="2011-06-28T00:00:00"/>
        <d v="2011-06-29T00:00:00"/>
        <d v="2011-06-30T00:00:00"/>
        <d v="2011-07-05T00:00:00"/>
        <d v="2011-07-06T00:00:00"/>
        <d v="2011-07-07T00:00:00"/>
        <d v="2011-07-13T00:00:00"/>
        <d v="2011-07-15T00:00:00"/>
        <d v="2011-07-19T00:00:00"/>
        <d v="2011-07-22T00:00:00"/>
        <d v="2011-07-25T00:00:00"/>
        <d v="2011-07-30T00:00:00"/>
        <d v="2011-07-31T00:00:00"/>
        <d v="2011-08-01T00:00:00"/>
        <d v="2011-08-11T00:00:00"/>
        <d v="2011-08-15T00:00:00"/>
        <d v="2011-08-16T00:00:00"/>
        <d v="2011-08-17T00:00:00"/>
        <d v="2011-08-18T00:00:00"/>
        <d v="2011-08-23T00:00:00"/>
        <d v="2011-08-24T00:00:00"/>
        <d v="2011-08-26T00:00:00"/>
        <d v="2011-08-28T00:00:00"/>
        <d v="2011-08-31T00:00:00"/>
        <d v="2011-09-02T00:00:00"/>
        <d v="2011-09-04T00:00:00"/>
        <d v="2011-09-11T00:00:00"/>
        <d v="2011-09-16T00:00:00"/>
        <d v="2011-09-17T00:00:00"/>
        <d v="2011-09-19T00:00:00"/>
        <d v="2011-09-20T00:00:00"/>
        <d v="2011-09-24T00:00:00"/>
        <d v="2011-09-28T00:00:00"/>
        <d v="2011-09-30T00:00:00"/>
        <d v="2011-10-01T00:00:00"/>
        <d v="2011-10-02T00:00:00"/>
        <d v="2011-10-05T00:00:00"/>
        <d v="2011-10-09T00:00:00"/>
        <d v="2011-10-10T00:00:00"/>
        <d v="2011-10-11T00:00:00"/>
        <d v="2011-10-19T00:00:00"/>
        <d v="2011-10-20T00:00:00"/>
        <d v="2011-10-22T00:00:00"/>
        <d v="2011-10-28T00:00:00"/>
        <d v="2011-10-29T00:00:00"/>
        <d v="2011-11-01T00:00:00"/>
        <d v="2011-11-11T00:00:00"/>
        <d v="2011-11-12T00:00:00"/>
        <d v="2011-11-20T00:00:00"/>
        <d v="2011-11-22T00:00:00"/>
        <d v="2011-11-28T00:00:00"/>
        <d v="2011-11-29T00:00:00"/>
        <d v="2011-12-02T00:00:00"/>
        <d v="2011-12-05T00:00:00"/>
        <d v="2011-12-06T00:00:00"/>
        <d v="2011-12-07T00:00:00"/>
        <d v="2011-12-11T00:00:00"/>
        <d v="2011-12-21T00:00:00"/>
        <d v="2011-12-23T00:00:00"/>
        <d v="2011-12-25T00:00:00"/>
        <d v="2011-12-26T00:00:00"/>
        <d v="2011-12-31T00:00:00"/>
        <d v="2012-01-02T00:00:00"/>
        <d v="2012-01-03T00:00:00"/>
        <d v="2012-01-13T00:00:00"/>
        <d v="2012-01-15T00:00:00"/>
        <d v="2012-01-18T00:00:00"/>
        <d v="2012-01-19T00:00:00"/>
        <d v="2012-01-22T00:00:00"/>
        <d v="2012-01-27T00:00:00"/>
        <d v="2012-02-06T00:00:00"/>
        <d v="2012-02-20T00:00:00"/>
        <d v="2012-02-25T00:00:00"/>
        <d v="2012-02-26T00:00:00"/>
        <d v="2012-03-01T00:00:00"/>
        <d v="2012-03-03T00:00:00"/>
        <d v="2012-03-04T00:00:00"/>
        <d v="2012-03-05T00:00:00"/>
        <d v="2012-03-06T00:00:00"/>
        <d v="2012-03-14T00:00:00"/>
        <d v="2012-03-15T00:00:00"/>
        <d v="2012-03-20T00:00:00"/>
        <d v="2012-03-22T00:00:00"/>
        <d v="2012-03-24T00:00:00"/>
        <d v="2012-03-31T00:00:00"/>
        <d v="2012-04-03T00:00:00"/>
        <d v="2012-04-11T00:00:00"/>
        <d v="2012-04-19T00:00:00"/>
        <d v="2012-05-06T00:00:00"/>
        <d v="2012-05-09T00:00:00"/>
        <d v="2012-05-12T00:00:00"/>
        <d v="2012-05-16T00:00:00"/>
        <d v="2012-05-20T00:00:00"/>
        <d v="2012-05-23T00:00:00"/>
        <d v="2012-05-29T00:00:00"/>
        <d v="2012-05-31T00:00:00"/>
        <d v="2012-06-02T00:00:00"/>
        <d v="2012-06-03T00:00:00"/>
        <d v="2012-06-10T00:00:00"/>
        <d v="2012-06-12T00:00:00"/>
        <d v="2012-06-14T00:00:00"/>
        <d v="2012-06-15T00:00:00"/>
        <d v="2012-06-18T00:00:00"/>
        <d v="2012-06-19T00:00:00"/>
        <d v="2012-06-20T00:00:00"/>
        <d v="2012-06-22T00:00:00"/>
        <d v="2012-06-26T00:00:00"/>
        <d v="2012-06-28T00:00:00"/>
        <d v="2012-07-06T00:00:00"/>
        <d v="2012-07-07T00:00:00"/>
        <d v="2012-07-08T00:00:00"/>
        <d v="2012-07-14T00:00:00"/>
        <d v="2012-07-19T00:00:00"/>
        <d v="2012-07-21T00:00:00"/>
        <d v="2012-07-23T00:00:00"/>
        <d v="2012-07-24T00:00:00"/>
        <d v="2012-07-30T00:00:00"/>
        <d v="2012-07-31T00:00:00"/>
        <d v="2012-08-04T00:00:00"/>
        <d v="2012-08-06T00:00:00"/>
        <d v="2012-08-08T00:00:00"/>
        <d v="2012-08-11T00:00:00"/>
        <d v="2012-08-15T00:00:00"/>
        <d v="2012-08-26T00:00:00"/>
        <d v="2012-08-28T00:00:00"/>
        <d v="2012-08-31T00:00:00"/>
        <d v="2012-09-02T00:00:00"/>
        <d v="2012-09-04T00:00:00"/>
        <d v="2012-09-06T00:00:00"/>
        <d v="2012-09-08T00:00:00"/>
        <d v="2012-09-09T00:00:00"/>
        <d v="2012-09-10T00:00:00"/>
        <d v="2012-09-16T00:00:00"/>
        <d v="2012-09-24T00:00:00"/>
        <d v="2012-09-25T00:00:00"/>
        <d v="2012-10-02T00:00:00"/>
        <d v="2012-10-10T00:00:00"/>
        <d v="2012-10-11T00:00:00"/>
        <d v="2012-10-16T00:00:00"/>
        <d v="2012-10-18T00:00:00"/>
        <d v="2012-10-19T00:00:00"/>
        <d v="2012-10-23T00:00:00"/>
        <d v="2012-10-27T00:00:00"/>
        <d v="2012-10-30T00:00:00"/>
        <d v="2012-11-04T00:00:00"/>
        <d v="2012-11-19T00:00:00"/>
        <d v="2012-11-22T00:00:00"/>
        <d v="2012-11-27T00:00:00"/>
        <d v="2012-11-30T00:00:00"/>
        <d v="2012-12-01T00:00:00"/>
        <d v="2012-12-02T00:00:00"/>
        <d v="2012-12-05T00:00:00"/>
        <d v="2012-12-19T00:00:00"/>
        <d v="2012-12-25T00:00:00"/>
        <d v="2012-12-28T00:00:00"/>
        <d v="2012-12-30T00:00:00"/>
        <d v="2012-12-31T00:00:00"/>
        <d v="2013-01-05T00:00:00"/>
        <d v="2013-01-13T00:00:00"/>
        <d v="2013-01-16T00:00:00"/>
        <d v="2013-01-21T00:00:00"/>
        <d v="2013-01-25T00:00:00"/>
        <d v="2013-01-26T00:00:00"/>
        <d v="2013-02-01T00:00:00"/>
        <d v="2013-02-09T00:00:00"/>
        <d v="2013-02-10T00:00:00"/>
        <d v="2013-02-21T00:00:00"/>
        <d v="2013-02-27T00:00:00"/>
        <d v="2013-03-03T00:00:00"/>
        <d v="2013-03-10T00:00:00"/>
        <d v="2013-03-12T00:00:00"/>
        <d v="2013-03-16T00:00:00"/>
        <d v="2013-03-21T00:00:00"/>
        <d v="2013-03-29T00:00:00"/>
        <d v="2013-03-31T00:00:00"/>
        <d v="2013-04-01T00:00:00"/>
        <d v="2013-04-02T00:00:00"/>
        <d v="2013-04-04T00:00:00"/>
        <d v="2013-04-10T00:00:00"/>
        <d v="2013-04-13T00:00:00"/>
        <d v="2013-04-14T00:00:00"/>
        <d v="2013-04-17T00:00:00"/>
        <d v="2013-04-21T00:00:00"/>
        <d v="2013-04-24T00:00:00"/>
        <d v="2013-04-28T00:00:00"/>
        <d v="2013-05-04T00:00:00"/>
        <d v="2013-05-08T00:00:00"/>
        <d v="2013-05-23T00:00:00"/>
        <d v="2013-05-27T00:00:00"/>
        <d v="2013-06-06T00:00:00"/>
        <d v="2013-06-14T00:00:00"/>
        <d v="2013-06-15T00:00:00"/>
        <d v="2013-06-16T00:00:00"/>
        <d v="2013-06-17T00:00:00"/>
        <d v="2013-06-18T00:00:00"/>
        <d v="2013-06-25T00:00:00"/>
        <d v="2013-06-27T00:00:00"/>
        <d v="2013-06-30T00:00:00"/>
        <d v="2013-07-02T00:00:00"/>
        <d v="2013-07-07T00:00:00"/>
        <d v="2013-07-11T00:00:00"/>
        <d v="2013-07-14T00:00:00"/>
        <d v="2013-07-15T00:00:00"/>
        <d v="2013-07-17T00:00:00"/>
        <d v="2013-07-19T00:00:00"/>
        <d v="2013-07-22T00:00:00"/>
        <d v="2013-07-28T00:00:00"/>
        <d v="2013-07-29T00:00:00"/>
        <d v="2013-07-30T00:00:00"/>
        <d v="2013-07-31T00:00:00"/>
        <d v="2013-08-05T00:00:00"/>
        <d v="2013-08-08T00:00:00"/>
        <d v="2013-08-11T00:00:00"/>
        <d v="2013-08-13T00:00:00"/>
        <d v="2013-08-14T00:00:00"/>
        <d v="2013-08-17T00:00:00"/>
        <d v="2013-08-18T00:00:00"/>
        <d v="2013-08-25T00:00:00"/>
        <d v="2013-08-26T00:00:00"/>
        <d v="2013-08-29T00:00:00"/>
        <d v="2013-08-31T00:00:00"/>
        <d v="2013-09-01T00:00:00"/>
        <d v="2013-09-02T00:00:00"/>
        <d v="2013-09-07T00:00:00"/>
        <d v="2013-09-08T00:00:00"/>
        <d v="2013-09-12T00:00:00"/>
        <d v="2013-09-14T00:00:00"/>
        <d v="2013-09-21T00:00:00"/>
        <d v="2013-09-25T00:00:00"/>
        <d v="2013-09-29T00:00:00"/>
        <d v="2013-10-06T00:00:00"/>
        <d v="2013-10-08T00:00:00"/>
        <d v="2013-10-10T00:00:00"/>
        <d v="2013-10-11T00:00:00"/>
        <d v="2013-10-19T00:00:00"/>
        <d v="2013-10-20T00:00:00"/>
        <d v="2013-10-23T00:00:00"/>
        <d v="2013-10-24T00:00:00"/>
        <d v="2013-10-26T00:00:00"/>
        <d v="2013-10-28T00:00:00"/>
        <d v="2013-10-31T00:00:00"/>
        <d v="2013-11-07T00:00:00"/>
        <d v="2013-11-10T00:00:00"/>
        <d v="2013-11-12T00:00:00"/>
        <d v="2013-11-22T00:00:00"/>
        <d v="2013-11-23T00:00:00"/>
        <d v="2013-11-29T00:00:00"/>
        <d v="2013-11-30T00:00:00"/>
        <d v="2013-12-02T00:00:00"/>
        <d v="2013-12-05T00:00:00"/>
        <d v="2013-12-10T00:00:00"/>
        <d v="2013-12-11T00:00:00"/>
        <d v="2013-12-13T00:00:00"/>
        <d v="2013-12-16T00:00:00"/>
        <d v="2013-12-25T00:00:00"/>
        <d v="2014-01-04T00:00:00"/>
        <d v="2014-01-25T00:00:00"/>
        <d v="2014-01-26T00:00:00"/>
        <d v="2014-02-07T00:00:00"/>
        <d v="2014-02-08T00:00:00"/>
        <d v="2014-02-17T00:00:00"/>
        <d v="2014-02-20T00:00:00"/>
        <d v="2014-03-02T00:00:00"/>
        <d v="2014-03-12T00:00:00"/>
        <d v="2014-03-13T00:00:00"/>
        <d v="2014-03-18T00:00:00"/>
        <d v="2014-03-21T00:00:00"/>
        <d v="2014-03-22T00:00:00"/>
        <d v="2014-03-29T00:00:00"/>
        <d v="2014-04-03T00:00:00"/>
        <d v="2014-04-04T00:00:00"/>
        <d v="2014-04-12T00:00:00"/>
        <d v="2014-04-15T00:00:00"/>
        <d v="2014-04-22T00:00:00"/>
        <d v="2014-04-24T00:00:00"/>
        <d v="2014-05-01T00:00:00"/>
        <d v="2014-05-06T00:00:00"/>
        <d v="2014-05-10T00:00:00"/>
        <d v="2014-05-11T00:00:00"/>
        <d v="2014-05-13T00:00:00"/>
        <d v="2014-05-14T00:00:00"/>
        <d v="2014-05-15T00:00:00"/>
        <d v="2014-05-22T00:00:00"/>
        <d v="2014-05-23T00:00:00"/>
        <d v="2014-05-24T00:00:00"/>
        <d v="2014-06-01T00:00:00"/>
        <d v="2014-06-07T00:00:00"/>
        <d v="2014-06-08T00:00:00"/>
        <d v="2014-06-09T00:00:00"/>
        <d v="2014-06-17T00:00:00"/>
        <d v="2014-06-18T00:00:00"/>
        <d v="2014-06-25T00:00:00"/>
        <d v="2014-06-27T00:00:00"/>
        <d v="2014-07-03T00:00:00"/>
        <d v="2014-07-05T00:00:00"/>
        <d v="2014-07-09T00:00:00"/>
        <d v="2014-07-12T00:00:00"/>
        <d v="2014-07-13T00:00:00"/>
        <d v="2014-07-14T00:00:00"/>
        <d v="2014-07-16T00:00:00"/>
        <d v="2014-07-20T00:00:00"/>
        <d v="2014-07-21T00:00:00"/>
        <d v="2014-07-22T00:00:00"/>
        <d v="2014-07-27T00:00:00"/>
        <d v="2014-08-01T00:00:00"/>
        <d v="2014-08-02T00:00:00"/>
        <d v="2014-08-05T00:00:00"/>
        <d v="2014-08-06T00:00:00"/>
        <d v="2014-08-08T00:00:00"/>
        <d v="2014-08-09T00:00:00"/>
        <d v="2014-08-10T00:00:00"/>
        <d v="2014-08-12T00:00:00"/>
        <d v="2014-08-16T00:00:00"/>
        <d v="2014-08-24T00:00:00"/>
        <d v="2014-08-25T00:00:00"/>
        <d v="2014-08-27T00:00:00"/>
        <d v="2014-08-28T00:00:00"/>
        <d v="2014-08-29T00:00:00"/>
        <d v="2014-08-31T00:00:00"/>
        <d v="2014-09-01T00:00:00"/>
        <d v="2014-09-02T00:00:00"/>
        <d v="2014-09-03T00:00:00"/>
        <d v="2014-09-06T00:00:00"/>
        <d v="2014-09-09T00:00:00"/>
        <d v="2014-09-12T00:00:00"/>
        <d v="2014-09-13T00:00:00"/>
        <d v="2014-09-21T00:00:00"/>
        <d v="2014-10-02T00:00:00"/>
        <d v="2014-10-03T00:00:00"/>
        <d v="2014-10-05T00:00:00"/>
        <d v="2014-10-07T00:00:00"/>
        <d v="2014-10-11T00:00:00"/>
        <d v="2014-10-12T00:00:00"/>
        <d v="2014-10-14T00:00:00"/>
        <d v="2014-10-17T00:00:00"/>
        <d v="2014-10-18T00:00:00"/>
        <d v="2014-10-19T00:00:00"/>
        <d v="2014-10-20T00:00:00"/>
        <d v="2014-10-22T00:00:00"/>
        <d v="2014-10-29T00:00:00"/>
        <d v="2014-10-31T00:00:00"/>
        <d v="2014-11-08T00:00:00"/>
        <d v="2014-11-10T00:00:00"/>
        <d v="2014-11-13T00:00:00"/>
        <d v="2014-11-16T00:00:00"/>
        <d v="2014-11-17T00:00:00"/>
        <d v="2014-11-19T00:00:00"/>
        <d v="2014-11-20T00:00:00"/>
        <d v="2014-11-29T00:00:00"/>
        <d v="2014-12-03T00:00:00"/>
        <d v="2014-12-15T00:00:00"/>
        <d v="2014-12-23T00:00:00"/>
        <d v="2014-12-28T00:00:00"/>
        <d v="2014-12-29T00:00:00"/>
        <d v="2015-01-01T00:00:00"/>
        <d v="2015-01-03T00:00:00"/>
        <d v="2015-01-06T00:00:00"/>
        <d v="2015-01-08T00:00:00"/>
        <d v="2015-01-16T00:00:00"/>
        <d v="2015-01-17T00:00:00"/>
        <d v="2015-01-19T00:00:00"/>
        <d v="2015-01-24T00:00:00"/>
        <d v="2015-01-27T00:00:00"/>
        <d v="2015-01-30T00:00:00"/>
        <d v="2015-02-05T00:00:00"/>
        <d v="2015-02-08T00:00:00"/>
        <d v="2015-02-09T00:00:00"/>
        <d v="2015-02-14T00:00:00"/>
        <d v="2015-02-15T00:00:00"/>
        <d v="2015-03-07T00:00:00"/>
        <d v="2015-03-10T00:00:00"/>
        <d v="2015-03-11T00:00:00"/>
        <d v="2015-03-16T00:00:00"/>
        <d v="2015-03-18T00:00:00"/>
        <d v="2015-03-21T00:00:00"/>
        <d v="2015-03-26T00:00:00"/>
        <d v="2015-03-29T00:00:00"/>
        <d v="2015-03-31T00:00:00"/>
        <d v="2015-04-03T00:00:00"/>
        <d v="2015-04-11T00:00:00"/>
        <d v="2015-04-12T00:00:00"/>
        <d v="2015-04-13T00:00:00"/>
        <d v="2015-04-25T00:00:00"/>
        <d v="2015-04-26T00:00:00"/>
        <d v="2015-04-29T00:00:00"/>
        <d v="2015-05-02T00:00:00"/>
        <d v="2015-05-03T00:00:00"/>
        <d v="2015-05-07T00:00:00"/>
        <d v="2015-05-09T00:00:00"/>
        <d v="2015-05-15T00:00:00"/>
        <d v="2015-05-20T00:00:00"/>
        <d v="2015-05-24T00:00:00"/>
        <d v="2015-05-25T00:00:00"/>
        <d v="2015-05-29T00:00:00"/>
        <d v="2015-06-01T00:00:00"/>
        <d v="2015-06-05T00:00:00"/>
        <d v="2015-06-07T00:00:00"/>
        <d v="2015-06-11T00:00:00"/>
        <d v="2015-06-13T00:00:00"/>
        <d v="2015-06-14T00:00:00"/>
        <d v="2015-06-17T00:00:00"/>
        <d v="2015-06-19T00:00:00"/>
        <d v="2015-06-23T00:00:00"/>
        <d v="2015-06-24T00:00:00"/>
        <d v="2015-06-25T00:00:00"/>
        <d v="2015-06-26T00:00:00"/>
        <d v="2015-06-27T00:00:00"/>
        <d v="2015-06-30T00:00:00"/>
        <d v="2015-07-01T00:00:00"/>
        <d v="2015-07-02T00:00:00"/>
        <d v="2015-07-03T00:00:00"/>
        <d v="2015-07-04T00:00:00"/>
        <d v="2015-07-06T00:00:00"/>
        <d v="2015-07-08T00:00:00"/>
        <d v="2015-07-10T00:00:00"/>
        <d v="2015-07-19T00:00:00"/>
        <d v="2015-07-22T00:00:00"/>
        <d v="2015-07-23T00:00:00"/>
        <d v="2015-07-25T00:00:00"/>
        <d v="2015-07-26T00:00:00"/>
        <d v="2015-07-31T00:00:00"/>
        <d v="2015-08-10T00:00:00"/>
        <d v="2015-08-18T00:00:00"/>
        <d v="2015-08-19T00:00:00"/>
        <d v="2015-08-20T00:00:00"/>
        <d v="2015-08-22T00:00:00"/>
        <d v="2015-08-29T00:00:00"/>
        <d v="2015-09-01T00:00:00"/>
        <d v="2015-09-03T00:00:00"/>
        <d v="2015-09-04T00:00:00"/>
        <d v="2015-09-05T00:00:00"/>
        <d v="2015-09-06T00:00:00"/>
        <d v="2015-09-08T00:00:00"/>
        <d v="2015-09-17T00:00:00"/>
        <d v="2015-09-18T00:00:00"/>
        <d v="2015-09-20T00:00:00"/>
        <d v="2015-09-24T00:00:00"/>
        <d v="2015-09-26T00:00:00"/>
        <d v="2015-09-29T00:00:00"/>
        <d v="2015-10-04T00:00:00"/>
        <d v="2015-10-05T00:00:00"/>
        <d v="2015-10-07T00:00:00"/>
        <d v="2015-10-08T00:00:00"/>
        <d v="2015-10-09T00:00:00"/>
        <d v="2015-10-13T00:00:00"/>
        <d v="2015-10-17T00:00:00"/>
        <d v="2015-10-19T00:00:00"/>
        <d v="2015-10-21T00:00:00"/>
        <d v="2015-10-25T00:00:00"/>
        <d v="2015-10-28T00:00:00"/>
        <d v="2015-10-30T00:00:00"/>
        <d v="2015-11-01T00:00:00"/>
        <d v="2015-11-03T00:00:00"/>
        <d v="2015-11-07T00:00:00"/>
        <d v="2015-11-10T00:00:00"/>
        <d v="2015-11-15T00:00:00"/>
        <d v="2015-11-16T00:00:00"/>
        <d v="2015-11-20T00:00:00"/>
        <d v="2015-12-08T00:00:00"/>
        <d v="2015-12-11T00:00:00"/>
        <d v="2015-12-13T00:00:00"/>
        <d v="2015-12-19T00:00:00"/>
        <d v="2015-12-21T00:00:00"/>
        <d v="2015-12-22T00:00:00"/>
        <d v="2015-12-25T00:00:00"/>
        <d v="2015-12-26T00:00:00"/>
        <d v="2016-01-02T00:00:00"/>
        <d v="2016-01-05T00:00:00"/>
        <d v="2016-01-11T00:00:00"/>
        <d v="2016-01-23T00:00:00"/>
        <d v="2016-01-24T00:00:00"/>
        <d v="2016-01-25T00:00:00"/>
        <d v="2016-01-28T00:00:00"/>
        <d v="2016-01-29T00:00:00"/>
        <d v="2016-02-04T00:00:00"/>
        <d v="2016-02-05T00:00:00"/>
        <d v="2016-02-10T00:00:00"/>
        <d v="2016-02-12T00:00:00"/>
        <d v="2016-02-19T00:00:00"/>
        <d v="2016-02-22T00:00:00"/>
        <d v="2016-03-02T00:00:00"/>
        <d v="2016-03-03T00:00:00"/>
        <d v="2016-03-04T00:00:00"/>
        <d v="2016-03-10T00:00:00"/>
        <d v="2016-03-11T00:00:00"/>
        <d v="2016-03-13T00:00:00"/>
        <d v="2016-03-26T00:00:00"/>
        <d v="2016-03-28T00:00:00"/>
        <d v="2016-03-30T00:00:00"/>
        <d v="2016-03-31T00:00:00"/>
        <d v="2016-04-07T00:00:00"/>
        <d v="2016-04-08T00:00:00"/>
        <d v="2016-04-09T00:00:00"/>
        <d v="2016-04-13T00:00:00"/>
        <d v="2016-04-18T00:00:00"/>
        <d v="2016-04-19T00:00:00"/>
        <d v="2016-04-22T00:00:00"/>
        <d v="2016-04-23T00:00:00"/>
        <d v="2016-04-25T00:00:00"/>
        <d v="2016-05-02T00:00:00"/>
        <d v="2016-05-03T00:00:00"/>
        <d v="2016-05-15T00:00:00"/>
        <d v="2016-05-18T00:00:00"/>
        <d v="2016-05-21T00:00:00"/>
        <d v="2016-05-22T00:00:00"/>
        <d v="2016-05-29T00:00:00"/>
        <d v="2016-05-31T00:00:00"/>
        <d v="2016-06-02T00:00:00"/>
        <d v="2016-06-04T00:00:00"/>
        <d v="2016-06-05T00:00:00"/>
        <d v="2016-06-07T00:00:00"/>
        <d v="2016-06-11T00:00:00"/>
        <d v="2016-06-14T00:00:00"/>
        <d v="2016-06-15T00:00:00"/>
        <d v="2016-06-21T00:00:00"/>
        <d v="2016-06-23T00:00:00"/>
        <d v="2016-06-24T00:00:00"/>
        <d v="2016-06-25T00:00:00"/>
        <d v="2016-06-27T00:00:00"/>
        <d v="2016-07-04T00:00:00"/>
        <d v="2016-07-06T00:00:00"/>
        <d v="2016-07-07T00:00:00"/>
        <d v="2016-07-08T00:00:00"/>
        <d v="2016-07-14T00:00:00"/>
        <d v="2016-07-15T00:00:00"/>
        <d v="2016-07-16T00:00:00"/>
        <d v="2016-07-17T00:00:00"/>
        <d v="2016-07-20T00:00:00"/>
        <d v="2016-07-23T00:00:00"/>
        <d v="2016-07-24T00:00:00"/>
        <d v="2016-07-26T00:00:00"/>
        <d v="2016-07-27T00:00:00"/>
        <d v="2016-07-28T00:00:00"/>
        <d v="2016-07-29T00:00:00"/>
        <d v="2016-08-04T00:00:00"/>
        <d v="2016-08-06T00:00:00"/>
        <d v="2016-08-07T00:00:00"/>
        <d v="2016-08-25T00:00:00"/>
        <d v="2016-08-27T00:00:00"/>
        <d v="2016-08-29T00:00:00"/>
        <d v="2016-09-01T00:00:00"/>
        <d v="2016-09-04T00:00:00"/>
        <d v="2016-09-05T00:00:00"/>
        <d v="2016-09-06T00:00:00"/>
        <d v="2016-09-07T00:00:00"/>
        <d v="2016-09-11T00:00:00"/>
        <d v="2016-09-15T00:00:00"/>
        <d v="2016-09-16T00:00:00"/>
        <d v="2016-09-17T00:00:00"/>
        <d v="2016-09-18T00:00:00"/>
      </sharedItems>
      <fieldGroup par="16"/>
    </cacheField>
    <cacheField name="Type" numFmtId="0">
      <sharedItems count="6">
        <s v="Unprovoked"/>
        <s v="Provoked"/>
        <s v="Invalid"/>
        <s v="Boating"/>
        <s v="Boat"/>
        <s v="Sea Disaster"/>
      </sharedItems>
    </cacheField>
    <cacheField name="Country" numFmtId="0">
      <sharedItems count="167">
        <s v="Australia"/>
        <s v="USA"/>
        <s v="Croatia"/>
        <s v="South Africa"/>
        <s v="Philippines"/>
        <s v="Yemen"/>
        <s v="Italy"/>
        <s v="Cyprus"/>
        <s v="New Zealand"/>
        <s v="Egypt"/>
        <s v="Nicaragua"/>
        <s v="Mexico"/>
        <s v="Falkland Islands"/>
        <s v="Cuba"/>
        <s v="New Caledonia"/>
        <s v="Unknown"/>
        <s v="India"/>
        <s v="Iceland"/>
        <s v="Indian Ocean"/>
        <s v="Panama"/>
        <s v="Sweden"/>
        <s v="Mediterranean Sea"/>
        <s v="Spain"/>
        <s v="France"/>
        <s v="Greenland"/>
        <s v="Seychelles"/>
        <s v="Caribbean Sea"/>
        <s v="Madagascar"/>
        <s v="Japan"/>
        <s v="Tuvalu"/>
        <s v="Lebanon"/>
        <s v="England"/>
        <s v="Pacific Ocean"/>
        <s v="Ocean"/>
        <s v="Libya"/>
        <s v="Haiti"/>
        <s v="Jamaica"/>
        <s v="Vietnam"/>
        <s v="Reunion"/>
        <s v="Fiji"/>
        <s v="Singapore"/>
        <s v="Okinawa"/>
        <s v="Azores"/>
        <s v="Tonga"/>
        <s v="Papua New Guinea"/>
        <s v="Trinidad &amp; Tobago"/>
        <s v="Venezuela"/>
        <s v="Curacao"/>
        <s v="New Guinea"/>
        <s v="Iran"/>
        <s v="Solomon Islands"/>
        <s v="Bahamas"/>
        <s v="Indonesia"/>
        <s v="Mid-Pacifc Ocean"/>
        <s v="Southwest Pacific Ocean"/>
        <s v="Iraq"/>
        <s v="Persian Gulf"/>
        <s v="Sri Lanka"/>
        <s v="Martinique"/>
        <s v="Greece"/>
        <s v="Samoa"/>
        <s v="Atlantic Ocean"/>
        <s v="Grenada"/>
        <s v="Senegal"/>
        <s v="Vanuatu"/>
        <s v="Costa Rica"/>
        <s v="Marshall Islands"/>
        <s v="Palau"/>
        <s v="Bermuda"/>
        <s v="Tunisia"/>
        <s v="Montenegro"/>
        <s v="Mediterranean Sea?"/>
        <s v="Mozambique"/>
        <s v="Malta"/>
        <s v="China"/>
        <s v="North Atlantic Ocean"/>
        <s v="Nigeria"/>
        <s v="Kuwait"/>
        <s v="Ireland"/>
        <s v="San Domingo"/>
        <s v="Canada"/>
        <s v="Barbados"/>
        <s v="Guyana"/>
        <s v="French Polynesia"/>
        <s v="South Atlantic Ocean"/>
        <s v="Brazil"/>
        <s v="Turkey"/>
        <s v="Cape Verde"/>
        <s v="Kiribati"/>
        <s v="Mauritius"/>
        <s v="Honduras"/>
        <s v="Israel"/>
        <s v="Chile"/>
        <s v="Italy / Croatia"/>
        <s v="United Kingdom"/>
        <s v="Scotland"/>
        <s v="Bay Of Bengal"/>
        <s v="Solomon Islands / Vanuatu"/>
        <s v="Sierra Leone"/>
        <s v="Central Pacific"/>
        <s v="Portugal"/>
        <s v="North Pacific Ocean"/>
        <s v="Java"/>
        <s v="Iran / Iraq"/>
        <s v="Hong Kong"/>
        <s v="Tanzania"/>
        <s v="Kenya"/>
        <s v="Northern Mariana Islands"/>
        <s v="Mid Atlantic Ocean"/>
        <s v="Saudi Arabia"/>
        <s v="El Salvador"/>
        <s v="Netherlands Antilles"/>
        <s v="Sudan"/>
        <s v="Argentina"/>
        <s v="Sudan?"/>
        <s v="The Balkans"/>
        <s v="Ecuador"/>
        <s v="American Samoa"/>
        <s v="Mayotte"/>
        <s v="Gabon"/>
        <s v="Taiwan"/>
        <s v="Andaman / Nicobar Islandas"/>
        <s v="Maldive Islands"/>
        <s v="Guam"/>
        <s v="North Sea"/>
        <s v="Johnston Island"/>
        <s v="Red Sea / Indian Ocean"/>
        <s v="Columbia"/>
        <s v="New Britain"/>
        <s v="British West Indies"/>
        <s v="Admiralty Islands"/>
        <s v="Guatemala"/>
        <s v="Federated States Of Micronesia"/>
        <s v="Dominican Republic"/>
        <s v="South Pacific Ocean"/>
        <s v="Thailand"/>
        <s v="Malaysia"/>
        <s v="Micronesia"/>
        <s v="British Isles"/>
        <s v="Western Samoa"/>
        <s v="Bangladesh"/>
        <s v="South China Sea"/>
        <s v="Namibia"/>
        <s v="South Korea"/>
        <s v="Somalia"/>
        <s v="Northern Arabian Sea"/>
        <s v="Egypt / Israel"/>
        <s v="Turks &amp; Caicos"/>
        <s v="Uruguay"/>
        <s v="Russia"/>
        <s v="Liberia"/>
        <s v="Grand Cayman"/>
        <s v="St. Maartin"/>
        <s v="Belize"/>
        <s v="Gulf Of Aden"/>
        <s v="Norway"/>
        <s v="British Virgin Islands"/>
        <s v="Nevis"/>
        <s v="United Arab Emirates (Uae)"/>
        <s v="Antigua"/>
        <s v="Palestinian Territories"/>
        <s v="Diego Garcia"/>
        <s v="Cayman Islands"/>
        <s v="St. Martin"/>
        <s v="Puerto Rico"/>
        <s v="Aruba"/>
        <s v="United Arab Emirates"/>
      </sharedItems>
    </cacheField>
    <cacheField name="Area" numFmtId="0">
      <sharedItems/>
    </cacheField>
    <cacheField name="Location" numFmtId="0">
      <sharedItems containsBlank="1" count="3528">
        <s v="Lane Cove River, Sydney Harbor (Estuary)"/>
        <s v="Bridgeport, Fairfield County"/>
        <s v="Makapu'u Point, O'ahu"/>
        <s v="Volosko, Opatija"/>
        <s v="Southport, Brunswick County"/>
        <s v="Waikiki Beach, Oahu"/>
        <s v="Coddington Cove"/>
        <s v="Townsville"/>
        <s v="Woodstock Beach, Cape Town"/>
        <s v="Three Anchor Bay"/>
        <s v="Middle Harbour, Sydney "/>
        <s v="Brisbane"/>
        <s v="Island of Panay, Iliolo"/>
        <m/>
        <s v="Capo Santa Croce"/>
        <s v="Windmill Beach"/>
        <s v="Larnaca"/>
        <s v=" Port Isabela de Basilan"/>
        <s v="Durban"/>
        <s v="Kerosene Bay"/>
        <s v="Poverty Bay"/>
        <s v="Algoa Bay"/>
        <s v="Tzortzou Reef, Marsa Matruh"/>
        <s v="Near mouth of River Cumalarang, 5 miles from Port Isabela, Basilan Island"/>
        <s v="Atlantic City, Atlantic County"/>
        <s v="Galliera dock, Genoa"/>
        <s v="Kalihi, O'ahu"/>
        <s v="Porec"/>
        <s v="Nicotera"/>
        <s v="Near Port Lavaca, Calhoun County"/>
        <s v="Greytown"/>
        <s v="Logan River"/>
        <s v="Sydney"/>
        <s v="Coatzacoalcos"/>
        <s v="Georges River"/>
        <s v="Havana Harbor"/>
        <s v="Noumea"/>
        <s v="Waitara"/>
        <s v="River Cochin"/>
        <s v="Between Manhattan and The Bronx"/>
        <s v="Ancona"/>
        <s v="Shrewsbury River,  Monmouth County"/>
        <s v="Caibarien Harbor"/>
        <s v="Talkknefiord"/>
        <s v="Taboga &amp; Isla del Rey"/>
        <s v="Bohuslän"/>
        <s v="Guadalquivir River"/>
        <s v="St. Tropez"/>
        <s v="Inner Harbor, Olongapo"/>
        <s v="Maliu, Hawai'i"/>
        <s v="Port Jackson"/>
        <s v="Alexandria"/>
        <s v="Elwood"/>
        <s v="Uo, Lahaina, Maui"/>
        <s v="Between St. Bart's and Saba"/>
        <s v=" Chennai (formerly Madras)"/>
        <s v="Sydney Harbor"/>
        <s v="Charleston Harbor, Charleston County"/>
        <s v="Granada, Granada Department"/>
        <s v="San Francisco Bay (or San Leandro Bay), near cannery, Alameda County"/>
        <s v="Mount Pleasant, Charleston County"/>
        <s v="Moreton Bay"/>
        <s v="Off the Battery"/>
        <s v="Corio Bay, Port Phillip"/>
        <s v="Semaphore"/>
        <s v="Matanzas"/>
        <s v="Manning River"/>
        <s v="Between Nanumea &amp; Nanumaga Atolls"/>
        <s v="Batroun"/>
        <s v="Between De Grey River and Port Walcott"/>
        <s v="Balmain, Sydney (Estuary)"/>
        <s v="River mouth"/>
        <s v="Campbell’s Point"/>
        <s v="At Panihattu, Barrackpore, Dackhineshwar, Barahonagore, Kashipur &amp; Chitpur down to Baug Bazar ghats"/>
        <s v="In the bay near the naval yard at Pensacola, Escambia County"/>
        <s v="Maryborough"/>
        <s v="Bull’s Bay, near Charleston"/>
        <s v="Off Tripoli"/>
        <s v="Derwent River (empties into the sea at Hobart)"/>
        <s v="Tuticorin"/>
        <s v="Lampton Harbour, Wellington"/>
        <s v="Badu Island"/>
        <s v="Port Said"/>
        <s v="Dampier's Creek, Broome"/>
        <s v="Ramshorn Creek"/>
        <s v="Kingston Harbor"/>
        <s v="Nuevitas Harbor"/>
        <s v="St. John's River"/>
        <s v="Tayabas"/>
        <s v="Off Diamond Head, Honolulu, O'ahu"/>
        <s v="Cape Lookout, Carteret County"/>
        <s v="Nha Trang"/>
        <s v="Pepe'ekeo, Honomu, Hawai'i"/>
        <s v="Woy Woy"/>
        <s v="Hilo, Hawai'i"/>
        <s v="Polinao Point, Manila"/>
        <s v="Texas City, Galveston"/>
        <s v="Bridport"/>
        <s v="Lismore"/>
        <s v="Isla Cabrera"/>
        <s v="Barachoise bridge"/>
        <s v="Barachois"/>
        <s v="Brighton"/>
        <s v="Tripoli"/>
        <s v="Near Cairns"/>
        <s v="Near Panama City, Bay County"/>
        <s v="Tugela River"/>
        <s v="Stanley Bay, Auckland Harbor"/>
        <s v="Back Beach, Durban"/>
        <s v="Sea Bright, Monmouth County"/>
        <s v="Ocean City (offshore)"/>
        <s v="Suva Harbor, Suva"/>
        <s v="Rarotonga"/>
        <s v="Sea View Beach"/>
        <s v="Mossel Bay"/>
        <s v="15 miles up the Cataract River"/>
        <s v="Thursday Island"/>
        <s v="Tugela River Mouth"/>
        <s v="Cape Canaveral, Brevard County"/>
        <s v="Indian River area"/>
        <s v="Garden Island, Sydney"/>
        <s v="North End Beach, Port Elizabeth"/>
        <s v="Niuafo'ou Island "/>
        <s v="Kowie River Mouth, Port Alfred"/>
        <s v="Port Phillip Bay, Port Melbourne"/>
        <s v="Port Germein"/>
        <s v="Manzanilla Bay, St. Andrew County"/>
        <s v="On one of the sounds near Wilmington"/>
        <s v="Bilanhlolo River Mouth, Ramsgate"/>
        <s v="El Falito, near Puerto Cabello"/>
        <s v="Aroma Passage"/>
        <s v="Bagalina, North coast Misima Island"/>
        <s v="Kerema "/>
        <s v="Kidd's Beach"/>
        <s v="Winkelspruit"/>
        <s v="Ahvaz, on the Karun River"/>
        <s v="Gaire Village, between Rigo &amp; Port Moresby"/>
        <s v="Munda"/>
        <s v="Anchored off the largest island in the group"/>
        <s v="Surabaya"/>
        <s v="Simon’s Bay"/>
        <s v="Simon's Bay"/>
        <s v="Bella Vista Beach"/>
        <s v="River Tigris"/>
        <s v="Guadalcanal"/>
        <s v="Midway, Northwestern Hawaiian Islands"/>
        <s v="Shatt-al Arab River"/>
        <s v="Mouth of Rio Dudio, 50 miles west of the city of Colon"/>
        <s v="Cojimar"/>
        <s v="Plettenberg Bay"/>
        <s v="Table Bay"/>
        <s v="Finschafen  "/>
        <s v="Tung Island, off the west coast of Buka Island"/>
        <s v="False Bay"/>
        <s v="Orava (Aravo) Islet , near Kieta. "/>
        <s v="Sabara Island, Calvados Chain 11.4S, 153E"/>
        <s v="Kulengei, southeast of Kalili, Kavieng"/>
        <s v="Enang , Kavieng"/>
        <s v="Sohano Island, Buka Passage"/>
        <s v="Kerpuna "/>
        <s v="Triabunna"/>
        <s v="Heda Oya Estuary"/>
        <s v="Dodnduwa"/>
        <s v="Jacksonville Beach, Duval County"/>
        <s v="300 yards west of mouth of the Chagres River"/>
        <s v="Voh, near meatworks"/>
        <s v="Manam Island"/>
        <s v="Samo Plantation, east coast "/>
        <s v="Manus Island"/>
        <s v="Momote, Manus Island"/>
        <s v="Near Key West"/>
        <s v="Kahuli, Buka Island"/>
        <s v="Juno Beach, Palm Beach County"/>
        <s v="Volupai, Talasea"/>
        <s v="Hesamabad area of Shushtar, 420 km from the sea"/>
        <s v="Moloka'i"/>
        <s v="Vero Beach, Indian River County"/>
        <s v="Chicago (Lake Michigan)"/>
        <s v="Lavongai"/>
        <s v="Virginia Beach, Princess Anne County"/>
        <s v="Kérkira"/>
        <s v="Singour, 60 miles south of Madang"/>
        <s v="Geyser Bank"/>
        <s v="Kimuta, Renard Island"/>
        <s v="Hus Island "/>
        <s v="Enuk Island "/>
        <s v="Havana"/>
        <s v="Great Astrolabe Reef"/>
        <s v="Colombo Harbor"/>
        <s v="Fort Pierce, St. Lucie County"/>
        <s v="Miami, Miami-Dade County"/>
        <s v="near Band Misan in Shustar, 420 km from the sea"/>
        <s v="Mailu area  "/>
        <s v="Hesamabad"/>
        <s v="Duke of York Island"/>
        <s v="North of Northeast Samoa"/>
        <s v="Brooker Island , Calvados Chain"/>
        <s v="Bulu, Talasea"/>
        <s v="Kombe, Talasea"/>
        <s v="Korem, Finschhafen "/>
        <s v="Poi, Kombe Talasea"/>
        <s v="Kalapiai, Kombe"/>
        <s v="Enuk Island, Kavieng"/>
        <s v="Black Point Bay"/>
        <s v="West Nakanai,  Talasea"/>
        <s v="San Jan del Sur"/>
        <s v="Thiaroye Guedi"/>
        <s v="South coast"/>
        <s v="Maui"/>
        <s v="Aigua Blava"/>
        <s v="Dana Point, San Clemente, Orange County"/>
        <s v="Island of Paam'a"/>
        <s v="Parismina"/>
        <s v="Key West, Monroe County"/>
        <s v="Jensen Beach, Martin County"/>
        <s v="Pablo Beach, Jacksonville, Duval County"/>
        <s v="Novigrad"/>
        <s v="Southport"/>
        <s v="Queensberry Bay"/>
        <s v="Aulong Channel"/>
        <s v="Preluka Harbour"/>
        <s v="Off Lahaina, Maui"/>
        <s v="Cocoa Beach, Brevard County"/>
        <s v="Ranon, Ambryn"/>
        <s v="South Kohala, Hawai'i"/>
        <s v="Bonza Bay"/>
        <s v="Byron Bay"/>
        <s v="Lacona, Isola d'Elba"/>
        <s v="Biodola, Isola d'Elba"/>
        <s v="Bechateur"/>
        <s v="Off the beach opposite Atchin Island, Malakula"/>
        <s v="San Francisco"/>
        <s v="Indiatlantic, Brevard County"/>
        <s v="Port Sandwich Bay, Lamap, Malakula"/>
        <s v="Ramin, near Ahvaz"/>
        <s v="Linda Mar Beach, Pedro Point, San Mateo County"/>
        <s v="Mogren Beach, Budva"/>
        <s v="Marciana Marina, Isola d'Elba"/>
        <s v="Kavieng"/>
        <s v="Coral Gardens Reef, 6 miles SSE of Chicoteague Inlet"/>
        <s v="Pensacola, Escambia County"/>
        <s v="Gladstone Reef"/>
        <s v="Carolina Beach"/>
        <s v="Pawleys Island, Georgetown County"/>
        <s v="Hole-in-the Wall"/>
        <s v="Wreck of the Navy Barge, 22 miles SE of Rudee "/>
        <s v="Hospital Rock, Dyers Island"/>
        <s v="Sandridge Beach, Virginia Beach, Princess Anne County"/>
        <s v="Boca Grande, Lee County"/>
        <s v="Redgate Beach"/>
        <s v="Ocracoke, Hyde County"/>
        <s v="Stewart Island"/>
        <s v="Naples"/>
        <s v="Davis Shore, east of Beaufor, Carteret Countyt"/>
        <s v="Manila Bay"/>
        <s v="Waverly, Sydney"/>
        <s v="Geraldton"/>
        <s v="Battery Beach, Durban"/>
        <s v="Mototapu Island"/>
        <s v="Moodie Beach"/>
        <s v="40 miles from Tahane Island"/>
        <s v="Lizard Island"/>
        <s v="Western Port Bay"/>
        <s v="Aru Islands"/>
        <s v="Lourenco Marques"/>
        <s v="Bay St. Louis, Hancock County"/>
        <s v="Tangier Sound, Somerset County"/>
        <s v="Avalon, Los Angeles County"/>
        <s v="Mabiuag"/>
        <s v="Lorok Bay"/>
        <s v="Cabaritta River mouth"/>
        <s v="Ross Creek"/>
        <s v="Port Moeraki"/>
        <s v="Marsaskala"/>
        <s v="Garden Key, Charlotte County"/>
        <s v="Salina Cruz"/>
        <s v="Small creek near Coles Island"/>
        <s v="Karra Garra"/>
        <s v="Su?uraj, Hvar Island"/>
        <s v="Lower Delaware Bay"/>
        <s v="Krk Island"/>
        <s v="Sucurja, Hvar Island,"/>
        <s v=" Kalepolepo, Kihei, Maui"/>
        <s v="Aux Cayes (now Les Cayes)"/>
        <s v="Merewether Beach, near Newcastle"/>
        <s v="Sharp Peak, Sai Kung Peninsula, New Territories"/>
        <s v="Near Thursday Island"/>
        <s v="Middle Harbour, Sugarloaf Bay, Sydney (Estuary)"/>
        <s v="Mana, Kaua'i"/>
        <s v=" Marathon, Monroe County"/>
        <s v="Jakarta Harbor"/>
        <s v="Matupi"/>
        <s v="Off Ras Gharib"/>
        <s v="Medola"/>
        <s v="Tazacorte, La Palma"/>
        <s v="Cape Finisterre"/>
        <s v="Redondo, Los Angeles County"/>
        <s v="Stilbaai"/>
        <s v="Off Capo San Croce, near Augusta (Catania)"/>
        <s v="Near the equator"/>
        <s v="Possession Island"/>
        <s v="Pa'uwela, Maui"/>
        <s v="Puente Mayorga, San Roque, Cádiz"/>
        <s v="Middleton Reef, 300 nm from Brisbane"/>
        <s v="Zacatula"/>
        <s v="Cape Town"/>
        <s v="Panama City, Bay County"/>
        <s v="Rockaway"/>
        <s v="Pensacola Bay, Escambia County"/>
        <s v="Lewes, Sussex County"/>
        <s v="16 miles north of Fort Pierce Inlet, Indian River County "/>
        <s v="Bondi"/>
        <s v="20 miles off Sydney"/>
        <s v="Newcastle Harbor"/>
        <s v="Bunbury"/>
        <s v="Pearl Harbor, O'ahu"/>
        <s v="Waikanae Beach, Gisborne"/>
        <s v="Cristobal"/>
        <s v="Off Fort Gaines, Dauphin Island, Mobile County"/>
        <s v="Portuguese territory"/>
        <s v="LaBarra"/>
        <s v="Mackay"/>
        <s v="Fremantle"/>
        <s v="Rijeka"/>
        <s v="Off Legendre Island"/>
        <s v="Rockport, Aransas County"/>
        <s v="Victoria Bay"/>
        <s v="Delaware Lightship"/>
        <s v="Ceuta"/>
        <s v="Galveston Ship Channel"/>
        <s v="Great Barrier Reef"/>
        <s v="Off Charleston"/>
        <s v="Beqa"/>
        <s v="Fig Tree Bridge, Lane Cove River, near Sydney "/>
        <s v="Coogee"/>
        <s v="Takapuna"/>
        <s v="Point Halsey, Wellington"/>
        <s v="Savo"/>
        <s v="Sullivan's Island"/>
        <s v="Tybee Island, Chatham County"/>
        <s v="Apia Harbor"/>
        <s v="John's Pass, Pinellas County"/>
        <s v="Charleston"/>
        <s v="Lavalette, Ocean County"/>
        <s v="Spring Lake, Monmouth County"/>
        <s v="Pula"/>
        <s v="West Palm Beach, Palm Beach County"/>
        <s v="Sandgate Jetty, Brisbane"/>
        <s v="Lagos"/>
        <s v="Palm Beach, Palm Beach County"/>
        <s v="Paramatta River"/>
        <s v="Marion Bay"/>
        <s v="Honomu, Hawai'i"/>
        <s v="St. Augustine, St Johns County"/>
        <s v="Boca Ciega Bay, Pinellas County"/>
        <s v="Sandringham"/>
        <s v="Between St. Stjepan and Budva"/>
        <s v="New Orleans"/>
        <s v="Biograd na moru"/>
        <s v="Lake Pontchartrain"/>
        <s v="Port Royal"/>
        <s v="Opposite Apelima &amp;  Manona"/>
        <s v="Manly"/>
        <s v="Magnetic Island"/>
        <s v="Sirius Cove, Sydney Harbor"/>
        <s v="Otaki"/>
        <s v="Wynnum-Manley"/>
        <s v="Tampico"/>
        <s v="Santa Maria Bar"/>
        <s v="Cabbage Tree Creek, Sandgate"/>
        <s v=" Thursday Island"/>
        <s v="Curl Curl"/>
        <s v="Carrum"/>
        <s v="Manley Beach"/>
        <s v="Beach Haven, Ocean County"/>
        <s v="Olongapo Harbor, Subic Bay"/>
        <s v="Las Palmas"/>
        <s v="50 miles off Bahamas"/>
        <s v="Matawan Creek, 10 miles from the sea, Monmouth County"/>
        <s v="In Matawan Creek, off NJ Clay Company brickyards at Cliffwood, Monmouth County, 9.5 miles from the sea, Monmouth County"/>
        <s v="Sheepshead Bay, Brooklyn"/>
        <s v="Somewhere between Hatteras and Beaufort"/>
        <s v="Atlantic, near New Bern, Craven County"/>
        <s v="Grand Lake"/>
        <s v="Sewell’s Point, near Palm Beach"/>
        <s v="Kissing Point Camp, Townsville"/>
        <s v="Panama Canal"/>
        <s v="Seven Shillings Beach, Middle Harbor, Sydney (Estuary)"/>
        <s v="Yeppoon, near Ross Creek"/>
        <s v="Canacao Bay"/>
        <s v="Calibogue Sound"/>
        <s v="82 miles from Fastnet"/>
        <s v="Florida Keys "/>
        <s v="Nanakuli, Oah’u"/>
        <s v="Off Inhaca Island"/>
        <s v="Port Hedland"/>
        <s v="Newcastle"/>
        <s v="Papaikou plantation "/>
        <s v="Muchoir Banks"/>
        <s v="Ross River, Townsville"/>
        <s v="Tahuna Beach, Nelson"/>
        <s v="Newcastle Beach"/>
        <s v="Florida Keys 25ºN,82ºW"/>
        <s v="James Island Sound, Charleston"/>
        <s v="Gadsden Point, Tampa Bay"/>
        <s v="Where Colorado River enters the sea"/>
        <s v="Darwin"/>
        <s v="Pelican Island, Macleay River"/>
        <s v="Brible Island"/>
        <s v="Throsby Creek, Newcastle"/>
        <s v="Arlington Reef"/>
        <s v="Zwartkops River"/>
        <s v="Between Bay Rock &amp; Magnetic Island, Cleveland Bay"/>
        <s v="Slaunwhite's Ledge, Hubbard Cove"/>
        <s v="Englewood Beach, Charlotte County"/>
        <s v="200 miles from MacKay"/>
        <s v="Woodcliff Channel, Freeport, Long Island"/>
        <s v="Cottesloe Beach"/>
        <s v="Marine Dock"/>
        <s v="Fort Frank, Manila Bay"/>
        <s v="Weymouth"/>
        <s v="Barrier Reef"/>
        <s v="Off Hinchinbrook Island"/>
        <s v="Rewa River"/>
        <s v="Gay’s Corner, Bulimba Reach of Brisbane River"/>
        <s v="Fitzroy River at  Rockhampton"/>
        <s v="Stockton Beach, Newcastle"/>
        <s v="Bilgola Beach, Sydney"/>
        <s v="Coogee "/>
        <s v="Hawkesbury River"/>
        <s v="Simon’s Town, False Bay"/>
        <s v="Savanna-la-Mar"/>
        <s v="Municipal Pier, St. Petersburg, Tampa bay"/>
        <s v="Nahant"/>
        <s v="Hornsea"/>
        <s v="Keawanui, Kamalo, Moloka'i"/>
        <s v="Pie Corner"/>
        <s v="Botany Bay, Sydney"/>
        <s v="Pialba Beach near Maryborough"/>
        <s v="San Juan"/>
        <s v="20 miles from Havana"/>
        <s v="In Swan River at Freshwater Bay, Claremont, 5 miles from river mouth"/>
        <s v="Southgates, near Geraldton"/>
        <s v="Outside Vera Cruz Harbor"/>
        <s v="Bellambi Reef"/>
        <s v="Off the Demerara River "/>
        <s v=" Black Head, south of Taree"/>
        <s v="Bellinger Head"/>
        <s v="Condon, 88 km NE of Port Hedland"/>
        <s v="Urunga, Belliger Heads"/>
        <s v="Murwillumbah, Tweed River"/>
        <s v="Near Asbestos Works, Camellia, Parramatta River"/>
        <s v="St. George’s Strand, Port Elizabeth"/>
        <s v="South Beach, Durban"/>
        <s v="Currumbin"/>
        <s v="Bronte"/>
        <s v="Sisargas Islands"/>
        <s v="Savo Island"/>
        <s v="Kiama"/>
        <s v="Bayboro, Pinellas County"/>
        <s v="Newport Beach, Orange County"/>
        <s v="Folly Island, near Charleston"/>
        <s v="Port Melbourne"/>
        <s v="Rangiroa"/>
        <s v="Santurce"/>
        <s v="Pacific Anchorage off the Panama Canal"/>
        <s v="Second Narrows in Burrard Inlet"/>
        <s v="Miami Beach, Miami-Dade County"/>
        <s v="Hula"/>
        <s v="Condado Beach, San Juan"/>
        <s v="Princess Royal Harbor, near King George’s Sound"/>
        <s v="Off Shanklin"/>
        <s v="Valencia"/>
        <s v="Hamburg"/>
        <s v="West Beach, Brighton"/>
        <s v="Hilo Bay Yacht Club, Hilo, Hawai'i"/>
        <s v="Steamship bound from Cape Town to Philadelphia"/>
        <s v="Hale'iwa, O'ahu"/>
        <s v="Casa Antunez Beach, Barcelona"/>
        <s v="20 miles off Seabright"/>
        <s v="Varazze"/>
        <s v="Seaside, Ocean County"/>
        <s v="Near Port Moresby"/>
        <s v="Clarence River"/>
        <s v="18 miles southwest of Bermuda "/>
        <s v="Roku Point"/>
        <s v="Palm Island"/>
        <s v="Grey’s Point, Port Hacking"/>
        <s v="Catalina Channel, Los Angeles County"/>
        <s v="Kidd’s Beach"/>
        <s v="Menzies Bay, Banks Peninsula, "/>
        <s v="Brisbane River"/>
        <s v="A shark was caught, its head severed from body and hung from the anchor davit onboard the U.S.S. Borie"/>
        <s v="Mereweather Beach"/>
        <s v="Off Cairns"/>
        <s v="Bondoc Peninsula"/>
        <s v="a river"/>
        <s v="Kiah Creek, Eden"/>
        <s v="90 miles off Albrohos Island"/>
        <s v="Bradleys Head, Sydney "/>
        <s v="Little Brak River"/>
        <s v="Kei River mouth"/>
        <s v="Salt Vlei, Port Alfred"/>
        <s v="Deliverance Island"/>
        <s v="Near Barrow Point, Queensland"/>
        <s v="Cooks Hill, Newcastle"/>
        <s v="Graceville"/>
        <s v="Coal wharf, Port Royal"/>
        <s v="Barrow Point, 100 miles north of Cooktown, Queensland"/>
        <s v="Daytona Beach, Volusia County"/>
        <s v="Viareggio"/>
        <s v="Off shore"/>
        <s v="Corpus Christi"/>
        <s v="Taboga Island Bay"/>
        <s v="200 miles off Hampton Roads, Virginia, USA"/>
        <s v="Seabright, Monmouth County"/>
        <s v="Suva Harbor"/>
        <s v="San Stefano"/>
        <s v="Miranda Head, Hauriki Gulf"/>
        <s v="Alma Bay, Magnetic Island, Townsville"/>
        <s v="Glenelg"/>
        <s v="Maroubra Bay"/>
        <s v="Ardrossan"/>
        <s v="Near Dauan Island"/>
        <s v="Sea Spray, Palm Beach"/>
        <s v="Bribie Passage, Caloundra"/>
        <s v="Fort Pierce, St Lucie County"/>
        <s v="Tarrafal"/>
        <s v="Fort Moultrie"/>
        <s v="Nasareth Beach"/>
        <s v="Near Badu Island"/>
        <s v="Cienfuegos"/>
        <s v="Nikumaroro Island"/>
        <s v="Collaroy"/>
        <s v="White Bay, near Bald Rock Jetty, Sydney Harbor "/>
        <s v="Two miles from shore in Tamarind Bay"/>
        <s v="Melkbaai, False Bay"/>
        <s v="Panuco River Mouth"/>
        <s v="Onslow"/>
        <s v="Middle Brighton, Port Phillip"/>
        <s v="70 miles off Tarpon Springs"/>
        <s v="Bashee River"/>
        <s v="Ye?ilköy"/>
        <s v="Off Porto Limon"/>
        <s v="High Island"/>
        <s v="Near Mabuiag Island"/>
        <s v="LaPlaya Beach / Vedado, Havana"/>
        <s v="Palm Beach Inlet, Palm Beach County"/>
        <s v="El Escabonal, Tenerife "/>
        <s v="St. Helena Island, Moreton Bay"/>
        <s v="Parramata River"/>
        <s v="Rosebud"/>
        <s v="Sailor Bay, Middle Harbour, Sydney"/>
        <s v="Homebush Bay, Parramatta River, Sydney"/>
        <s v="Maroubra Beach"/>
        <s v="Encounter Bay"/>
        <s v="Bakurköy, Istanbul"/>
        <s v="Île Saint-Paul"/>
        <s v="Kempsey"/>
        <s v="Key West, Monroe County "/>
        <s v="Sea Girt, Monmouth County"/>
        <s v="Tamavua River"/>
        <s v="Port Douglas"/>
        <s v="Sandy Hook (ocean side), Monmouth County"/>
        <s v="Off Brownsville"/>
        <s v="Miramar, Havana"/>
        <s v="Miramar subdivision, Havana"/>
        <s v="1 mile ESE of Navesink, Monmouth County"/>
        <s v="Vedado Baths, Miramar, Havana"/>
        <s v="Kahala, O'ahu"/>
        <s v="Municipal Beach, West Palm Beach, Palm Beach County"/>
        <s v="East Beach, Kingsston"/>
        <s v="Barrier Reef near Innisfail"/>
        <s v="Descano Point"/>
        <s v="Frankston"/>
        <s v="Ipswich"/>
        <s v="Fort Mills"/>
        <s v="Calliope River"/>
        <s v="1 mile off Mala Wharf, Lahaina, Maui"/>
        <s v="Near Warrior Reefs"/>
        <s v="Nabukeru "/>
        <s v="Off Ocean City, Cape May County"/>
        <s v="10 miles offshore from Sea Isle City, Cape May County"/>
        <s v="16 km west of Digby Gut"/>
        <s v="Galveston"/>
        <s v="Nassau"/>
        <s v="Offshore, between Mantoloking &amp; Point Pleasant, Ocean County"/>
        <s v="Navua"/>
        <s v="São Vicente "/>
        <s v="Redhead Beach, Newcastle"/>
        <s v="Mahurangi River Mouth"/>
        <s v="Arnhem Land"/>
        <s v="Strand Beach, Kissing Point, Townsville"/>
        <s v="Port River, Adelaide"/>
        <s v="Adelaide"/>
        <s v="Off Jaimanitas Yacht Club, Havana"/>
        <s v="Off Stradbroke Island"/>
        <s v="Off Pelican Island"/>
        <s v="North end of Morris Island at mouth of Charleston Harbor"/>
        <s v="Broome"/>
        <s v="San Diego, San Diego County"/>
        <s v="Mystic River"/>
        <s v="Hermosa Beach, Los Angeles County"/>
        <s v="Pawley’s Island, north of Charleston"/>
        <s v="Nabi Rubin"/>
        <s v="Off Bloomfield River"/>
        <s v="Near Barrow Point"/>
        <s v="Near Boydong Cay"/>
        <s v="Queenscliff"/>
        <s v="Lambeth Street Wharf, George’s River, East Hills (20 miles from river mouth)"/>
        <s v="Haydarpasa jetty, Istanbul"/>
        <s v="Coquimbo"/>
        <s v="Adolphus Channel"/>
        <s v="Cronulla"/>
        <s v="Dee Why, north of Queenscliff "/>
        <s v="Danger Pool, Winkelspruit"/>
        <s v="North Steyne"/>
        <s v="Granny’s Pool, Winkelspruit"/>
        <s v="Elephant Rock, Currumbin near Southport"/>
        <s v="Melbourne, Brevard County"/>
        <s v="Off Mooloolabah"/>
        <s v="Thunderbolt, Chatham County"/>
        <s v="Susak (Rijeka, Istria)"/>
        <s v="Kralievica"/>
        <s v="Off Eva Island 20 miles from Cardwell"/>
        <s v="Catania"/>
        <s v="Nine miles off Frasconi Flats"/>
        <s v="Hamilton Parish"/>
        <s v="Redcliff, Cobourg Peninsula"/>
        <s v="Warrior Reefs"/>
        <s v="Woy Woy on the Brisbane Waters"/>
        <s v="Woy Woy  on the Brisbane Waters"/>
        <s v="George’s River at Kentucky"/>
        <s v=" St. George’s River at Moorebank, near Milperra Bridge"/>
        <s v="Seaforth River, near MacKay"/>
        <s v="Sidny Ali"/>
        <s v="Off Ben Buckler, near Sydney"/>
        <s v="Austinmer"/>
        <s v="North Narrabeen Beach"/>
        <s v="Pimpana River"/>
        <s v="Three Mile Reef off Lizard Island 50 miles north of Cooktown"/>
        <s v="North Pier, Durban"/>
        <s v="Barrier Reef off Mackay"/>
        <s v="On edge of reef near Warrior Island"/>
        <s v="Off Port Broughton"/>
        <s v="Dobu Passage,  D'Entrecasteaux Islands (between Normanby &amp; Fergusson Islands)"/>
        <s v="Makira Island"/>
        <s v="50 miles offshore"/>
        <s v="Susak / Fiume (Rijeka, Istria)"/>
        <s v="off Culebra"/>
        <s v="Santa Barbara Channel"/>
        <s v="Near Warrior Reefs, Queensland"/>
        <s v="Atherfield"/>
        <s v="At Flat Top, near Mackay"/>
        <s v="Brown’s Inlet on New River, Onslow Beach"/>
        <s v="150 yards from the pier at Lorne"/>
        <s v="North Bondi"/>
        <s v="Main Beach, Southport"/>
        <s v="West Beach, near Adelaide"/>
        <s v="South Steyne, Manly"/>
        <s v="Angourie, near Yamba"/>
        <s v="Between Cape Hotham &amp; Darwin (50 miles from Darwin)"/>
        <s v="Near Shelburne Bay, Queenland"/>
        <s v="Near Forbes Island, Barrier Reef"/>
        <s v="Miami, Miami-Date County"/>
        <s v="Arlington Reef near Cairns"/>
        <s v="Nepean Island"/>
        <s v="Cape Point"/>
        <s v="Off Nepean Island"/>
        <s v="Long Branch, Monmouth County (offshore)"/>
        <s v="Hollywood Beach, just above Mattapoisett Harbor, Buzzards Bay"/>
        <s v="Pamlico Sound off Frisco, Dare County"/>
        <s v="Bathurst Island"/>
        <s v="Georges Bank"/>
        <s v="Lahaina, Maui"/>
        <s v="Mordialloc"/>
        <s v="Honokohau, Maui"/>
        <s v="Lake Conjola, near Milton"/>
        <s v="Moreton Island"/>
        <s v=" Botany Bay "/>
        <s v="Bar Beach, Newcastle"/>
        <s v="South Cronulla"/>
        <s v="Wallamba River, near entrance to Wallis Lake"/>
        <s v="Salonika?"/>
        <s v="Borgeo Verezzi"/>
        <s v="Elcho Island"/>
        <s v="Limon Bay"/>
        <s v="Istanbul"/>
        <s v="Mabuiag Island, between New Guinea &amp; Australia"/>
        <s v="Carradale Bay, Kintyre Peninsula"/>
        <s v="Fallen Rocks"/>
        <s v="Arran"/>
        <s v="Byron Bay "/>
        <s v="Kirra Beach, Coolangatta"/>
        <s v="Ota Reef"/>
        <s v="Off Cape Hatteraa"/>
        <s v="Lady Martin’s Beach, Sydney Harbor"/>
        <s v="Vetch’s Pier, Durban"/>
        <s v="Tweed Heads"/>
        <s v="Liverpool River"/>
        <s v="Singatoka River"/>
        <s v="Hooghley River near Budge-Budge"/>
        <s v="Ashar Canal, where people wash clothes &amp; kitchen pans"/>
        <s v="Off Bathurst Island"/>
        <s v="Dana Point, Orange County"/>
        <s v="Near Encino, Los Angeles County"/>
        <s v="Outer harbor, Hong Kong"/>
        <s v="Between Wynnum &amp; St. Helena Island"/>
        <s v="North Beach, Belligen River"/>
        <s v="Matakana River Mouth"/>
        <s v="Port Moresby"/>
        <s v="Bulolol"/>
        <s v="At sea, several hundred miles south east of Cape Henry, Virginia"/>
        <s v="West Bay, 19 miles from Galveston"/>
        <s v="Blue Hole"/>
        <s v="Off San Pedro, Los Angeles County"/>
        <s v="Kane'ohe Bay, Mokapu, O'ahu"/>
        <s v="Near Restoration Rock off Portland Roads "/>
        <s v="Wollongong"/>
        <s v="Maroubra"/>
        <s v="Rubbish Dump Creek, Mackay"/>
        <s v="Cabramatta Creek, George’s River "/>
        <s v="Malagil, Barrier Reef"/>
        <s v="Warner Beach, South Coast"/>
        <s v="Surfers Paradise, near Southport"/>
        <s v="North Brighton, Botany Bay"/>
        <s v="Sydney Harbour"/>
        <s v="Inyoni Rocks, South Coast"/>
        <s v="Gerringong"/>
        <s v="Danger Pool, Winkelspruit, South Coast"/>
        <s v="Holden Beach, Brunswick County"/>
        <s v="Folly Beach, Charleston County"/>
        <s v="Otoque Island"/>
        <s v="Double Island Beach"/>
        <s v="Off Sierra Leone"/>
        <s v="Bogue (near Falmouth)"/>
        <s v="Santa Monica, Los Angeles County"/>
        <s v="750 miles off the African coast"/>
        <s v="Between Esmeraldas &amp; Salinas"/>
        <s v="15 miles south of Jones Inlet"/>
        <s v="Nankuli, O'ahu"/>
        <s v="Brielle, Monmouth County (Offshore)"/>
        <s v="Sullivan's Island at entrance to Charleston Harbor"/>
        <s v="Montauk"/>
        <s v="125 nm north of Aruba"/>
        <s v="Shark Bay"/>
        <s v="Carnarvon"/>
        <s v="Fairy Bower, near North Steyne"/>
        <s v="Egg Rock, Middle Harbor, Sydney"/>
        <s v="Fairy Bower"/>
        <s v="George’s River"/>
        <s v="30 nm southeast of Guantanamo Bay"/>
        <s v="300 nm from shore"/>
        <s v="Great Barrier Reef, off Cairns"/>
        <s v="Savona"/>
        <s v="Trinity Beach, 17 km northwast of Cairns"/>
        <s v="360 miles north of Ascension Island"/>
        <s v="Cape Esperance (near Savo Islands)"/>
        <s v="Clifton"/>
        <s v="Off Savo Island"/>
        <s v="Off Guadalcanal"/>
        <s v="North of Guadalcanal, Solomon Islands while enroute to Vanuatu"/>
        <s v="Battle of Guadalcanal"/>
        <s v="Bound from Cape Town for St. Helena"/>
        <s v="Umkomaas"/>
        <s v="50 km off St. Lucia"/>
        <s v="Bantry Bay, near Ironstone Point, Middle Harbor, Sydney"/>
        <s v="Near the Abrolhos Archipelago "/>
        <s v="North Beach, Durban"/>
        <s v="3 miles from shore off McGregor Point, Maui"/>
        <s v="Off Brisbane"/>
        <s v="68 miles east of Wallis Island"/>
        <s v="Villa del Mar Beach, Veracruz"/>
        <s v="Sines"/>
        <s v="40 miles off Islamorada, near Cay Sal"/>
        <s v="Tyrrhenian Sea"/>
        <s v="North shore of Rey Island, Las Perlas archipelago"/>
        <s v="Victim was on said to be on tanker that collided off Florida coast on 10-20-1943"/>
        <s v="22º08'S  : 178º06'W"/>
        <s v="Inyoni Rocks, Amazimtoti "/>
        <s v="First Beach, Forster"/>
        <s v="Cottesloe, Perth"/>
        <s v="Triplicane Beach, Chennai"/>
        <s v="Country Club Beach, Durban"/>
        <s v="Atlantic Beach, Mayport,  Duval County"/>
        <s v="Aircraft went down on 6/12/1944. He survived on raft for 11 days and was 150 miles off Guam when rescued"/>
        <s v="Margate"/>
        <s v="North Beach"/>
        <s v="Tewantin"/>
        <s v="225 miles east of Hong Kong"/>
        <s v="Off Cape Engano"/>
        <s v="Maroochydore Beach"/>
        <s v="Freetown"/>
        <s v="3 miles north of the inlet at Palm Beach"/>
        <s v="Scottburgh"/>
        <s v="Ocracoke Inlet, Carteret County"/>
        <s v="Trinity Beach, Cairns"/>
        <s v="Off Cheribon"/>
        <s v="200 miles Leyte"/>
        <s v="Ocracoke"/>
        <s v="Vicinity of Abadan"/>
        <s v="Bashamir"/>
        <s v="Tweed Beach"/>
        <s v="Pollock Beach, Port Elizabeth"/>
        <s v="Oatley Bay near Como, George’s River"/>
        <s v="City Beach, Perth"/>
        <s v="Grange"/>
        <s v="Port Newby"/>
        <s v="Dar-es-Salaam harbor"/>
        <s v="Chennai"/>
        <s v="Dorquain, on the Karun River"/>
        <s v="Ahvaz, on the Karun River, 275 km from the sea"/>
        <s v="Ellis Beach, 20 miles from Cairns"/>
        <s v="Jura Village"/>
        <s v="Mark’s Point, Swan Bay, Lake Macquarie"/>
        <s v="40 miles off Thursday Island"/>
        <s v="Auckland Creek, Gladstone"/>
        <s v="Berry's Bay, Sydney Harbour"/>
        <s v="Copacabana"/>
        <s v="Cable Beach"/>
        <s v="Palm Beach"/>
        <s v="Off Central American coast at 8N.79W"/>
        <s v="Rocket Hut Beach, Durban"/>
        <s v="Kilindini Harbor, Mombasa"/>
        <s v="Off Waianae, O'ahu"/>
        <s v="Dodecanese Islands"/>
        <s v="Darwin Harbour"/>
        <s v="In a canal 10 miles north of St Augustine"/>
        <s v="Piedade"/>
        <s v="Mornington Island, Gulf of Carpentaria"/>
        <s v="Maria River, Port Macquarie, 12 miles from river mouth"/>
        <s v="Knobby's Beach, Newcastle"/>
        <s v="3 miles out to sea off Glenelg"/>
        <s v="Tiaroye, near Dakar, Cap Vert Peninsula"/>
        <s v="Watson Taylor's Lake, 25 miles south of Port Macquarie"/>
        <s v="Mona Vale, near Sydney"/>
        <s v="Gulf of Mexico between Brownsville &amp; Carmen, Mexico"/>
        <s v="Punam Passage, Rataman census div, Namatanai"/>
        <s v="Between Joal &amp; Sangomar near Dakar"/>
        <s v="Gansbaai"/>
        <s v="St. John, Genti Bay"/>
        <s v="Lerner Marine Laboratory"/>
        <s v="Bound from New York to London in ballast"/>
        <s v="Off Makapauu Point, O'ahu"/>
        <s v="Keratsini "/>
        <s v="Saibai Island, 80 miles north of Cape York"/>
        <s v="500 nautical miles southwest of Johnston Island"/>
        <s v="Rib Reef off Townsville"/>
        <s v="10 miles off Cape Maisi"/>
        <s v="Abadan"/>
        <s v="King’s Beach, Caloundra"/>
        <s v="Lancelin Island"/>
        <s v="Leighton Beach, North Fremantle"/>
        <s v="Off North Bondi"/>
        <s v="Bar Beach, Newcastle "/>
        <s v="Miramar Beach, Tampico"/>
        <s v="Nerang River, Southpot"/>
        <s v="Nelson's Bay"/>
        <s v="Between Tientsin &amp; Hong Kong"/>
        <s v="10 miles off Redondo Beach, Los Angeles County"/>
        <s v="Oketee River, Jasper County"/>
        <s v="Cosenza"/>
        <s v="Flinders Island"/>
        <s v="Elba Island"/>
        <s v="Yorkey’s Knob Beach near Cairns"/>
        <s v="Port Phillip Bay"/>
        <s v="Kurnell, Botany Bay "/>
        <s v="Seaholme"/>
        <s v="Between  Cuba  &amp; Costa Rica"/>
        <s v="South Werribee Beach"/>
        <s v="Kahakuloa, Maui"/>
        <s v="Off bank of Ntshala River, Morgan Bay"/>
        <s v="Cooper's Point"/>
        <s v="Off Port Elizabeth breakwater"/>
        <s v="Sprizze, Isola d'Elba"/>
        <s v="Port Edward"/>
        <s v="275 miles northeast of Miami"/>
        <s v="Beach 103rd Street, Rockaway "/>
        <s v="Rock Harbor, Key Largo, Monroe County"/>
        <s v="Galveston Bay"/>
        <s v="Near Port Arthur"/>
        <s v="Ariakeno Bay"/>
        <s v="Streaky Bay"/>
        <s v="East of the Ras Tanura-Jubail area "/>
        <s v="50 miles off Port La Libertad"/>
        <s v="Peterson's Beach, Sarina"/>
        <s v="Imperial Beach, San Diego County"/>
        <s v="Yeppoon"/>
        <s v="Burleigh Heads, Brisbane"/>
        <s v="Goulburn Island"/>
        <s v="Palm Beach North, 5 miles north of Burleigh Heads, Brisbane"/>
        <s v="Jervis Bay"/>
        <s v="Kirra"/>
        <s v="Native Beach, Durban"/>
        <s v="Bondi Beach"/>
        <s v="Windang, near the entrance to Lake Illawarra"/>
        <s v="Port St. Johns"/>
        <s v="Avalon"/>
        <s v="Torre del Greco, Naples"/>
        <s v="Outer edge of Hikueru, one of the Central Tuamotu atolls"/>
        <s v="Kapehu Beach, Laupahoehoe, Hawai'i"/>
        <s v="In Los Angeles – Honolulu yacht race"/>
        <s v="Long Beach, Los Angeles County"/>
        <s v="Torre Colimena"/>
        <s v="Off Royal Residence"/>
        <s v="Fitzroy River near Rockhampton"/>
        <s v="Salerno"/>
        <s v="Amalfi"/>
        <s v="400 miles off the le"/>
        <s v="Ocean baths, Kissing Point Beach "/>
        <s v="Merewether Beach, Newcastle"/>
        <s v="Catembe "/>
        <s v="Evans Head"/>
        <s v="Port Louis"/>
        <s v="Suakin Harbor, Suakin Island"/>
        <s v="Off Trivandrum (west coast)"/>
        <s v="Boyup Brook"/>
        <s v="Mona Island, 40 miles west of the mainland "/>
        <s v="Seabrook Beach"/>
        <s v="Panacea, Wakulla County"/>
        <s v="Off Santa Monica, Los Angeles County"/>
        <s v="Between Ala Moana Channel &amp; Kewalo Basin, O'ahu"/>
        <s v="Riva Trigoso"/>
        <s v="Giulianova"/>
        <s v="Nelson’s Rock"/>
        <s v="Lalaura Village"/>
        <s v="Maile Beach, O'ahu"/>
        <s v="Pacific Grove, Monterey Bay, Monterey County"/>
        <s v="Cape Douglas"/>
        <s v="Portsea Beach, near Melbourne"/>
        <s v="Wynyard"/>
        <s v="Largs Bay"/>
        <s v="Cave at Shell Harbour"/>
        <s v="Barber’s Point, O'ahu"/>
        <s v="Long Reef, Collaroy"/>
        <s v="Between Straits of Malacca and Sri Lanka"/>
        <s v="Off Rossel Island, Louisiade Archipelago"/>
        <s v="Schnapper Rock, Kirton Point"/>
        <s v="near Ahvaz, 275 km from the sea"/>
        <s v="South Padre Island"/>
        <s v="1.5 miles off shore"/>
        <s v="60 miles offshore "/>
        <s v="Kaula Rock near Niihau "/>
        <s v="Fourchu, Cape Breton Island"/>
        <s v="Santa Catalina Island, Los Angeles County"/>
        <s v="Manzanillo"/>
        <s v="Acapulco"/>
        <s v="Waiau, Pearl Harbor, O'ahu"/>
        <s v="Rockaway Beach"/>
        <s v="200 miles east of Savannah"/>
        <s v="Bohol"/>
        <s v="Boat Harbour, north of Cronulla"/>
        <s v="Port Elizabeth"/>
        <s v="Second Beach, Port St. Johns"/>
        <s v="Miramar Beach, 46 km south of Mar de Plata, Buenos Aires "/>
        <s v="Naghir Island"/>
        <s v="Avoca Beach"/>
        <s v="Muizenberg"/>
        <s v="The Entrance, near Gosford"/>
        <s v="Southern part "/>
        <s v="Wailupe, O'ahu"/>
        <s v="Near Madang Town"/>
        <s v="Wewak"/>
        <s v="Fitzroy Island"/>
        <s v="Kalamata"/>
        <s v="Elbow Beach"/>
        <s v="Florida Keys"/>
        <s v="Between Punta Grossa &amp; Koper"/>
        <s v="Off Chioggia"/>
        <s v="Singapore Harbor"/>
        <s v="Boqueron"/>
        <s v="Finale Ligure"/>
        <s v="Darnley Island, Torres Strait"/>
        <s v="Junk Bay"/>
        <s v="La Jolla, San Diego County"/>
        <s v="Oomura Bay"/>
        <s v="Lika-Senj, Pag Island"/>
        <s v="Off Fleetwood"/>
        <s v="150 miles off Cape Henry"/>
        <s v="Wilkes Islet Lagoon (Pacific Ocean north of the Marshall Islands)"/>
        <s v="Kila Beach, Port Moresby"/>
        <s v="Point Lonsdale"/>
        <s v="Near tuna cannery in Pago Pago Harbor"/>
        <s v="A ford known as Brodies Coffin in St. Lucia Bay"/>
        <s v="Wyargine Point, Edwards Beach, Balmoral Beach, Sydney"/>
        <s v="Parramatta River"/>
        <s v="Coff’s Harbor"/>
        <s v="Vanagiri, Madras (Chennai), Bay of Bengal"/>
        <s v="Sugarloaf Bay, Middle Harbor, Sydney"/>
        <s v="Pacific Grove, Monterey County"/>
        <s v="Trinidad Bay, Humboldt County"/>
        <s v="Woodman’s Point"/>
        <s v="Kabiman, West coast"/>
        <s v="Wamberal"/>
        <s v="Abau"/>
        <s v="Hadrian’s (Haidana?) Island, near Port Moresby"/>
        <s v="Lou Island, south of Manus Island"/>
        <s v="Malibu, Los Angeles County"/>
        <s v="Occupasstuxet  (Patuxent) Cove"/>
        <s v="Telegraph Bay"/>
        <s v="Budva"/>
        <s v="Usimado-no-Seto"/>
        <s v="Port Augusta"/>
        <s v="Windy Hill Beach"/>
        <s v="Pago Pago Bay"/>
        <s v="Opatija"/>
        <s v="Zuma Beach, Santa Monica, Los Angeles County"/>
        <s v="Mikura-jima Island, 150 miles south of Tokyo"/>
        <s v="Venice Beach, Los Angeles County"/>
        <s v="East Moloka'i"/>
        <s v="Between Wake &amp; Johnston Islands"/>
        <s v="Tully, North Queensland"/>
        <s v="Low Island, Manus"/>
        <s v="Kalautu Village, Baibara at the mouth of Oibada River"/>
        <s v="½ mile offshore &amp; 9 miles north of Fort Pierce"/>
        <s v="San Juan River"/>
        <s v="Cowes"/>
        <s v="Pioneer River near Mackay"/>
        <s v="Wake Island"/>
        <s v="Portsea Beach, near entrance to Port Phillip Bay"/>
        <s v="Cronulla, near Sydney"/>
        <s v="Genova, S. Nazaro, Punta Vagno"/>
        <s v="Venezuelan aircraft lost"/>
        <s v="Off Funchal"/>
        <s v="Fishman's Island (near Port Moresby, PNG) "/>
        <s v="Isle of Palms, Charleston County"/>
        <s v="Marsascala"/>
        <s v="Van Ness Municipal Pier, San Francisco"/>
        <s v="Aquadilla"/>
        <s v="Chain Rocks, Amanzimtoti"/>
        <s v="The Lizard"/>
        <s v="between Filfla Island and Wied iz-Zurrieq"/>
        <s v="Yule Island"/>
        <s v="Fisherman's Island, near Port Moresby"/>
        <s v="Pismo Beach, San Luis Obispo County"/>
        <s v="North coast"/>
        <s v="Near Southport"/>
        <s v="Paga Point, Port Moresby "/>
        <s v="Paga Point or Fishermans Island, Port Moresby"/>
        <s v="1.5 miles south of  San Felice Circeo "/>
        <s v="Isle de Gorée"/>
        <s v="Kapakapa "/>
        <s v="Glencairn, False Bay"/>
        <s v="North Auckland"/>
        <s v="Owendo"/>
        <s v="Samarai Island"/>
        <s v="Samarai Island (south end)"/>
        <s v="Umgeni River Mouth"/>
        <s v="Cape Levêque"/>
        <s v="South Beach, Fort Pierce, St Lucie County"/>
        <s v="Kieta"/>
        <s v="Thursday Island Harbour, Queensland"/>
        <s v="Ormond Beach, Volusia County"/>
        <s v="Atascadero Beach, Morro Bay, San Luis Obispo County"/>
        <s v="8 miles off St. Marks, Wakulla County"/>
        <s v="Tea Gardens, north of Newcastle"/>
        <s v="Salter Path, Atlantic Beach, Carteret County"/>
        <s v="Miami Seaquarium, Virginia Key, Miami, Miami-Dade County"/>
        <s v="Parry Island"/>
        <s v="Honiara"/>
        <s v="Off Scotts"/>
        <s v="Karridene"/>
        <s v="Uvongo"/>
        <s v="Splash Rock, Port Edward"/>
        <s v="Port Hughes, 100 miles from Adelaide in Spencer Gulf"/>
        <s v="Mito"/>
        <s v="Scotburgh"/>
        <s v="Brunswick Heads"/>
        <s v="5 miles south of Sussex Inlet at mouth of Berara Lake"/>
        <s v="Water Island"/>
        <s v="Nasigilatu (Near Malasanga, Finschhafen, in the Huon Gulf)"/>
        <s v="Off Cape of Pi-tou"/>
        <s v="1 mile off Miami Beach"/>
        <s v="King Reef off Park Rynie"/>
        <s v="Green Island"/>
        <s v="Key Biscayne"/>
        <s v="Turtle Beach, Siesta Key, Sarasota County"/>
        <s v="Sanibel Island, Lee County"/>
        <s v="North of Walkers Cay"/>
        <s v="Maritzoan, east coast of Namatanai"/>
        <s v="Sarasota, Sarasota County"/>
        <s v="Siesta Key, Sarasota County"/>
        <s v="600 miles northwest of Honolulu"/>
        <s v="Port Kilindeni / Mombasa Harbor"/>
        <s v="Longboat Key, Sarasota, Sarasota County"/>
        <s v="9 miles north of Turtle Beach, Siesta Key, Sarasota County"/>
        <s v="Moš?eni?ka Draga"/>
        <s v="Ensenada"/>
        <s v="Staten Island"/>
        <s v="off yacht Serenade"/>
        <s v="East Nakanai, Talasea"/>
        <s v="Baker's Haulover, Miami Beach"/>
        <s v="Coronado Strand, San Diego County"/>
        <s v="Pacific Beach, San Diego County"/>
        <s v="M'Buke, south of Manus Island"/>
        <s v="Surfer's Paradise"/>
        <s v="Van Camp wharf"/>
        <s v="Near Twin Islands off Lanikai, O'ahu (east coast)"/>
        <s v="Taludig"/>
        <s v="Constantinople"/>
        <s v="Badger Head"/>
        <s v="Uga, Banaira, Milne Bay"/>
        <s v="Melkbaai"/>
        <s v="Alexandra Headland near Mooloolaba"/>
        <s v="Safety Cove"/>
        <s v="Whale Bay, King Island, Bass Strait"/>
        <s v="Crewing on  the tuna clipper Mary Barbara"/>
        <s v="South Perth"/>
        <s v="Port Shepstone"/>
        <s v="Ururumba, mouth of Kikori River 7.45S, 144.40E"/>
        <s v="Margarita Island"/>
        <s v="Miami"/>
        <s v="Mouth of Langoyan River, Davao City"/>
        <s v="Vaca Cut Channel &amp; bridge under Marathon, Monroe County"/>
        <s v="Thirroul"/>
        <s v="Hilo, off Kaua'i"/>
        <s v="Port Elizabeth "/>
        <s v="Coconut Island , 100 miles east of Thursday Island"/>
        <s v="Paget Parish"/>
        <s v="Baker Beach, San Francisco County"/>
        <s v="Indian Rocks Beach, Clearwater, Pinellas County"/>
        <s v="Bird Island, Algoa Bay"/>
        <s v="Dillon Beach, Marin County"/>
        <s v="San Pedro Nolasco Island"/>
        <s v="Capistrano, Orange County"/>
        <s v="Off Mezitli"/>
        <s v="Between Bimini &amp; Miami"/>
        <s v="Chinchorro Banks"/>
        <s v="Delray Beach, Palm Beach County"/>
        <s v="Off Cristobal, 200 miles northeast of the entrance to the Panama Canal"/>
        <s v="Off La Jolla Cove, San Diego County"/>
        <s v="Mission Beach, San Diego County"/>
        <s v="Ushimado"/>
        <s v="Alligator Head, La Jolla, San Diego County"/>
        <s v="In kelp beds off La Jolla, San Diego County"/>
        <s v="Cala del Corvo, Isola del Giglio"/>
        <s v="Savannah Beach, Savannah, Chatham County"/>
        <s v="Isonoura Beach, Wakayama City "/>
        <s v="LaJolla, San Diego County"/>
        <s v="Between Unisan &amp; Angadanan Islands"/>
        <s v="Cabuli Island"/>
        <s v="Okushiri Island, Hiyama Subprefecture"/>
        <s v="Sao Miguel"/>
        <s v="Oak Beach, Fire Inlet"/>
        <s v="Machhagan"/>
        <s v="Off Port Everglades, Broward County"/>
        <s v="Albergotti Creek, near Air Station boat docks, Beaufort"/>
        <s v="Astwood's Cove"/>
        <s v="Luang Dulag"/>
        <s v="Levuka, Ovalau Island"/>
        <s v="Bodega Rock, Sonoma County"/>
        <s v="Xefina Island, Bay of Maputo"/>
        <s v="Rapindik Beach, Rabaul"/>
        <s v=" Perth"/>
        <s v="Near Paradise Cove, Malibu, Los Angeles County"/>
        <s v="Near Port Vincent"/>
        <s v="Swartklip, False Bay"/>
        <s v="120 miles southeast of New Orleans"/>
        <s v="Surfer's Paradise, Northcliffe"/>
        <s v="North Burleigh, near Brisbane"/>
        <s v="Fairhaven Beach, Lorne"/>
        <s v="Moko Hinau "/>
        <s v="Laura Bay"/>
        <s v="Altona, Melbourne"/>
        <s v="Off Wynnum in Moreton Bay, near Brisbane"/>
        <s v="Balud"/>
        <s v="Kaparoka"/>
        <s v="Leichardt, Sydney"/>
        <s v="Scotts Point Beach "/>
        <s v="Eaglehawk Neck"/>
        <s v="Just below Roseville Bridge, opposite Killarney picnic reserve, Middle Harbor, Sydney"/>
        <s v="Millicent"/>
        <s v="Off Taludig Village, at mouth of the Murnass River"/>
        <s v="Wattamolla National Park"/>
        <s v="Near Bondi Beach"/>
        <s v="Tupuselei Village, about 40 miles east of Port Moresby"/>
        <s v="Ziguinchor"/>
        <s v="Mangawhai, near Wellsford"/>
        <s v="Between Keawakapu &amp; Makena, Maui"/>
        <s v="Ralph Bay"/>
        <s v="Off Boca Raton Hotel &amp; Club, Boca Raton, Palm Beach County"/>
        <s v="Hog Bay"/>
        <s v="Off the Bua coast"/>
        <s v="Bataan"/>
        <s v="Saldanha Bay"/>
        <s v="Canadian Bay near Mount Eliza, 30 miles from Melbourne"/>
        <s v="Off Broughton Island near Port Stephens"/>
        <s v="Off Rottnest Island"/>
        <s v="Horseshoe Bay, near Kempsey"/>
        <s v="Royal Canadian Navy CS2F-1 aircraft ditched in the sea 180 nautical miles WNW of Bermuda at 01h30"/>
        <s v="Port Alfred"/>
        <s v="Rottnest Island"/>
        <s v="Tomales Point, Marin County"/>
        <s v="Amanzimtoti"/>
        <s v="Lignum Vitae Channel, Florida Keys, Monroe County"/>
        <s v="Aptos, Santa Cruz County"/>
        <s v="Elbow Beach /  Coral Beach"/>
        <s v="Off Diable Island"/>
        <s v="North picnic area, Jekyll Island, Glynn County"/>
        <s v="10 miles off Santa Barbara, Santa Barbara County"/>
        <s v="2 miles east of Dania Beach, Broward County"/>
        <s v="On board  East German fishing trawler, I Mai"/>
        <s v="Tory Channel"/>
        <s v="Little River Beach, Horry County"/>
        <s v="Bimat, Bogia"/>
        <s v="Hog Island"/>
        <s v="Mississippi City"/>
        <s v="Taupota, Samarai "/>
        <s v="Parris Island"/>
        <s v="Off the south Devon coast"/>
        <s v="Mispillion Light, Delaware Bay"/>
        <s v="Key Largo Sound"/>
        <s v="Bella Vista"/>
        <s v="Seaside Park, Ocean County"/>
        <s v="Off Eames Monument, Bridgeport, Fairfield County"/>
        <s v="30 miles east of Corpus Christi"/>
        <s v="off Dakar"/>
        <s v="Ocean City, Cape May County"/>
        <s v="Lagoon along Sand Island"/>
        <s v="Frenchman Bay"/>
        <s v="Atlantic Beach, Horry County"/>
        <s v="North Head"/>
        <s v="Haulover Inlet"/>
        <s v="Jacobs Bay Reef, Saldanha Bay"/>
        <s v="Off Point Mugu, Ventura County"/>
        <s v="5 km from Gordon’s Bay, False Bay"/>
        <s v="Toro Passage"/>
        <s v="Abau Subdistrict"/>
        <s v="Hamelin Bay"/>
        <s v="Scott’s Point, Redcliffe Peninsula"/>
        <s v="Hutchinson Island Beach, Martin County"/>
        <s v="Black’s Beach, 9 miles north of Mackay"/>
        <s v="Colledge's Crossing, Brisbane River"/>
        <s v="College’s Crossing, 54 miles above mouth of the Brisbane River"/>
        <s v="Bondi Beach, Sydney"/>
        <s v="Maile Point, O'ahu"/>
        <s v="Roncador Bank, 135 nm north of San Andres "/>
        <s v="Off Tasman Island"/>
        <s v="Strandfontein"/>
        <s v="190 km to 240 km from the sea"/>
        <s v="East of La Grande Island, North of Panama Canal"/>
        <s v="Stokes Hill Wharf, Darwin"/>
        <s v="Cook Island"/>
        <s v="Frikkies Bay"/>
        <s v="Nahoon"/>
        <s v="Carnac Island"/>
        <s v="Topanga Canyon Beach, Santa Monica Bay"/>
        <s v="Sea Point"/>
        <s v="Fairmount Park Aquarium, Philadelphia"/>
        <s v="Mount Martha Beach"/>
        <s v="Wotua Beach, 70 miles from Suva"/>
        <s v="St. Lucia"/>
        <s v="Leeward side of island, directly in back of Mid-Pac barrel storage area"/>
        <s v="Aldinga Beach"/>
        <s v="Lady Beach at Warrnambool"/>
        <s v="Glenelg Breakwater"/>
        <s v="Dubai"/>
        <s v="Xai Xai"/>
        <s v="10 miles off Nambucca Heads  onboard trawler"/>
        <s v="Otford"/>
        <s v="Fowey Rock Light, Miami"/>
        <s v="Port Elizabeth Oceanarium"/>
        <s v="Sepulveda Beach, Xai Xai"/>
        <s v="Trial Bay, north of Kempsey"/>
        <s v="Palm Beach County"/>
        <s v="Quinn’s Rocks, south of Yanchep"/>
        <s v="Laguna Beach, Bay County"/>
        <s v="Kokopo"/>
        <s v="Rossun, Manus"/>
        <s v="Rabaul"/>
        <s v="Ponte Vedra Beach, St. Johns County"/>
        <s v="500 yards from Fowey Rock Light, 9 miles east of Key Biscayne, Miami"/>
        <s v="Jarque, just south of Pi?as Bay"/>
        <s v="Riccione"/>
        <s v="Cape Moreton"/>
        <s v="?nciralti Beach, ?zmir "/>
        <s v="Whitewood Point on Lloyd Neck in Oyster Bay"/>
        <s v="Vanimo  on Musu side of Wutong anchorage"/>
        <s v="Pearl Harbor Channel, O'ahu"/>
        <s v="6 miles from shore"/>
        <s v="Pawley’s Island, Georgetown County"/>
        <s v="Portuguese Beach at mouth of Salmon Creek, Sonoma County"/>
        <s v=" Chioggia"/>
        <s v="Khark Island"/>
        <s v="Opatija, northwestern coast of Rijeka Bay"/>
        <s v="Near entrance to Dar-es-Salaam Harbour"/>
        <s v="Florida Keys, Monroe County"/>
        <s v="Boca Raton, Palm Beach County"/>
        <s v=" Lelepa Island"/>
        <s v="Ocean Ridge, Boca Raton, Palm Beach County"/>
        <s v="Northwest of Acapulco"/>
        <s v="Horn Island, near Thursday Island"/>
        <s v="Praia Sepulveda"/>
        <s v="Noosa Heads"/>
        <s v="Cowell"/>
        <s v="North of main swimming area in Waterman's Bay Beach, Perth"/>
        <s v="Lambert's Beach, Mackay"/>
        <s v="Umhlanga Rocks"/>
        <s v="Lambert’s Beach, Mackay"/>
        <s v="Roi-namur Island"/>
        <s v="Seaspray, near Sale"/>
        <s v="6 km off Groot Brak River"/>
        <s v="Dicky Beach"/>
        <s v="Lake Illawarra"/>
        <s v="Ceduna"/>
        <s v="Jukuataia Village"/>
        <s v="Fairdown Beach, 5 miles north of Westport"/>
        <s v="Marino"/>
        <s v="Lennox Head, Ballina"/>
        <s v="Farallon Islands"/>
        <s v="Long Reef, North Manly"/>
        <s v="Slipper Island, Coromandel Peninsula"/>
        <s v="Pigeon Bay, Canterbury"/>
        <s v="Oreti Beach"/>
        <s v="North Coast, Guadalcanal Island"/>
        <s v="South of New Plymouth"/>
        <s v="Greenmount Beach"/>
        <s v="Between Smith’s Rock &amp; Moreton Island"/>
        <s v="Long Beach"/>
        <s v="Fisherman’s Island near Port Moresby"/>
        <s v="Matukar village "/>
        <s v="Alderman Islands"/>
        <s v="Norah Head"/>
        <s v="East London"/>
        <s v="Umhlali"/>
        <s v="Nobbys Beach"/>
        <s v="Near Suva"/>
        <s v="8 miles off Newport Beach, Orange County"/>
        <s v="Jupiter, Palm Beach County"/>
        <s v="Riviera Beach, near Palm Beach Inlet, Palm Beach County"/>
        <s v="12' tank at Steinhart Aquarium, San Francisco"/>
        <s v="Emu Point"/>
        <s v="Hilton Head, Beaufort County"/>
        <s v="Mouth of Suareng River, a mile from Taludig"/>
        <s v="San Francisco Bay"/>
        <s v="New Smyrna Beach, Volusia County"/>
        <s v="Millers Point, False Bay"/>
        <s v="Fernandina Beach, Nassau County"/>
        <s v="Near Mykonos Island"/>
        <s v="Jekyll Island, Glynn County"/>
        <s v="St. Simons Island or Jeykll Island, Glynn County"/>
        <s v="30 miles south of San Clemente Island"/>
        <s v="Onboard tuna boat, M.V. Toscui Maru"/>
        <s v="Off Hilton Head, Beaufort County "/>
        <s v="Pekinberui Village, Tabar Island"/>
        <s v="Circeo, Secca del Faro"/>
        <s v="Manasquan, Ocean County"/>
        <s v="Off Andy Bowie Park, Padre Island, near Port Isabel"/>
        <s v="Robbesteen"/>
        <s v="6 miles north of Palm Beach"/>
        <s v="Solana Beach, San Diego County"/>
        <s v="Kufulu Point"/>
        <s v="Ucagiz"/>
        <s v="2 km north of Apollonia"/>
        <s v="Circeo, Secca del Quadro"/>
        <s v="Off the passenger liner Stirling Castle"/>
        <s v="Long Cay"/>
        <s v="2 miles off Santa Catalina Island"/>
        <s v="Sisi  (west coast of island)"/>
        <s v="Paradise Reef"/>
        <s v="Off Bermuda"/>
        <s v="Off Kisma"/>
        <s v="Swartklip"/>
        <s v="Carrickalinga Head"/>
        <s v="Shark tank at Oceanographic Research Institute"/>
        <s v="Limpopo River, 547 km from the sea"/>
        <s v="Off Franklin Island between Streaky Bay &amp; Ceduna"/>
        <s v="Selection Reef, Umdhloti"/>
        <s v="Peace Cottage, Umdhloti"/>
        <s v="Humewood"/>
        <s v="Petone Beach, Wellington"/>
        <s v="Sugarloaf Bay, Middle Harbour, Sydney"/>
        <s v="Off Key West"/>
        <s v="Taibaisa Passage, Gau Island"/>
        <s v="Wombarra Beach near Austinmeer"/>
        <s v="Namatanai"/>
        <s v="Hapuna Beach, Hawai'i"/>
        <s v="Awili, South Kona, Hawai'i"/>
        <s v="Yallingup"/>
        <s v="St. Thomas, Magens Bay"/>
        <s v="Clarence Head"/>
        <s v="100 miles southeast of Manila"/>
        <s v="San Mateo County"/>
        <s v="Near Fisherman's Island"/>
        <s v="near Trikerion Island"/>
        <s v="4 miles from Tuwala, near Mulatuppu"/>
        <s v="Horn Island"/>
        <s v="Koop Reef, Truk (Chuuk)"/>
        <s v="Rio Haina Port"/>
        <s v="Snapper Point Jetty, Miami, Dade County"/>
        <s v="Wanda Beach"/>
        <s v="Susukana Plantation"/>
        <s v="100 miles offshore"/>
        <s v="El Panul, 12km south of Coquimbo"/>
        <s v="Biltmore Beach, near Panama City"/>
        <s v="Koror"/>
        <s v="8 miles south of Elliot Key, Miami-Dade County"/>
        <s v="Mermaid Beach"/>
        <s v="Off Mondello Lighthouse"/>
        <s v="Dravuwalu, Totoya Island"/>
        <s v="Kukipi, 150 miles west of Port Moresby in the Lakekamu River area"/>
        <s v="Charteris Bay, Lyttleton Harbour"/>
        <s v="Pomio"/>
        <s v="55 miles south of Adelaide"/>
        <s v="Umvoti"/>
        <s v="Hartenbos"/>
        <s v="Woolgoolga, Coffs Harbour"/>
        <s v="Next to West Street groyne, Durban"/>
        <s v="Gonubie River Mouth"/>
        <s v="Figtree Ledge, Hervey Bay"/>
        <s v="Catfish Rock, between Salt Rock &amp; Shaka’s Rock"/>
        <s v="Metro coast"/>
        <s v="White Island"/>
        <s v="Tuvuca Isalnd"/>
        <s v="Southeast Farallon Island"/>
        <s v="20 m from shore at Strand"/>
        <s v="70 miles from Suva"/>
        <s v="Ngatuka Bay, near Picton"/>
        <s v="Puntarenas"/>
        <s v="St. Clair Beach, Dunedin"/>
        <s v="Hokio Beach, near Levin"/>
        <s v="West of Pukerua Bay, Wellington"/>
        <s v="Palliser Bay, Whatarangi (east of Wellington)"/>
        <s v="Nailou Village, Tunuloa Natewa Bay"/>
        <s v="Savuli Reef"/>
        <s v="Bel Air, Dakar"/>
        <s v="Fort Lauderdale, Broward County"/>
        <s v="Surfers Paradise Beach near Victor Harbour"/>
        <s v="30 miles from Port Moresby"/>
        <s v="Inshore side of reef near Madang"/>
        <s v="Achutupu, a small island ner Ailigandi"/>
        <s v="Naviti"/>
        <s v="Near Rabaul"/>
        <s v="Tovu, Totoya Island"/>
        <s v="Long Island"/>
        <s v="2 miles south of Castle Island Harbour entrance to Hamilton"/>
        <s v="A reef off New Hanover (Northern end)"/>
        <s v="Southern end"/>
        <s v="Island Rock"/>
        <s v="3 days out of Old Saybrook, Connecticut, 37.04'N, 67.57'W, Southern fringe of Gulf Stream"/>
        <s v="Lerner Marine Lab"/>
        <s v="Off Achutuppu Island near Ailigandi"/>
        <s v="Saidaiji"/>
        <s v="2 miles off Jupiter, Palm Beach County"/>
        <s v="5 miles south of Palm Beach"/>
        <s v="Hollywood Beach, Broward County"/>
        <s v="Tamsui Beach"/>
        <s v="Tamsui Beach, Taipai"/>
        <s v="Avalon Beach, near Mandurah, 50 miles south of Perth"/>
        <s v="Near US Air Force Base at Elgin, Okaloosa County"/>
        <s v="North Solitary Island, 8 miles from Wolli"/>
        <s v="Fingal Beach, near Tweed Heads"/>
        <s v="Lady Julia Percy Island"/>
        <s v="Off Sing Village, Buka Island"/>
        <s v="Buka Island"/>
        <s v="Port Jervis"/>
        <s v="Off Gaire Village"/>
        <s v="East of Station Pier, Port Melbourne"/>
        <s v="Granite Pier, Rockport"/>
        <s v="Amatikulu"/>
        <s v="Pompano Beach, Palm Beach County"/>
        <s v="60 miles offshore north of San Juan"/>
        <s v="American Shoals off Key West"/>
        <s v="Pacifica, San Mateo County"/>
        <s v="Hobe Sound, Martin County"/>
        <s v="Mocambo"/>
        <s v="Playa Mocambo"/>
        <s v="Huhunoti Island"/>
        <s v="150 miles southeast of Cape Kennedy"/>
        <s v="In front of Key Biscayne Beach Club, Key Biscayne"/>
        <s v="Steel Pier, Atlantic City, Atlantic County"/>
        <s v="Grounded off Scarborough Shoals, 150 miles northwest of Manila in the South China Sea"/>
        <s v="Playa Villa del Mar"/>
        <s v="Moem Village near Wewak"/>
        <s v="Sek Harbor"/>
        <s v="Outside the reef off Moputu Village, near Talasea"/>
        <s v="Florida Strait"/>
        <s v="Oak Beach"/>
        <s v="Golfo de los Mosquitos"/>
        <s v="Near Brisbane"/>
        <s v="Japanese fishing boat Taihei Maru No.10"/>
        <s v="Cape Jervis"/>
        <s v="Bathurst Reef, Rottnest Island"/>
        <s v="Hollywood, Broward County"/>
        <s v="Oakura Beach, Taranaki"/>
        <s v="Woodman Point"/>
        <s v="Riet River"/>
        <s v="Off Cartagena"/>
        <s v="Bellambi"/>
        <s v="Pebble Beach, Cypress Point, Monterey County"/>
        <s v="Near Belawan"/>
        <s v="Strandfontein Beach"/>
        <s v="Coledale Beach"/>
        <s v="Off Cebu"/>
        <s v="7 miles offshore on east coast of Australia"/>
        <s v=" Bellingen"/>
        <s v="Tahiti"/>
        <s v="Bolivar Peninsula"/>
        <s v="Ft. Lauderdale, Broward County"/>
        <s v="Reeds Bay, Brigantine, Atlantic County"/>
        <s v="Between USA &amp; Cuba"/>
        <s v="Key Biscayne, Miami, Dade County"/>
        <s v="Point Comfort, Calhoun County"/>
        <s v="South Jetty, Galveston"/>
        <s v="Municipal Bathing area, Riviera Beach, Palm Beach County"/>
        <s v="Fenwick Island"/>
        <s v="Pulsano, near Taranto"/>
        <s v="Ye Leow"/>
        <s v="Bakar"/>
        <s v="Butliwan Village, 15 miles north of Rabaul"/>
        <s v="Tongue of the Ocean"/>
        <s v="Roe Reef off Rottnest Island"/>
        <s v="Albany"/>
        <s v="Little Beach Reef, Bremer Bay"/>
        <s v="50 miles NE of Honolulu"/>
        <s v="Broomfield Island, 11 miles from Heron Island on the Great Barrier Reef"/>
        <s v="Mission Beach, Lambon Island, near Duke of York Islands"/>
        <s v="Lamassa Island, 16 miles from Lambom Island"/>
        <s v="Singapore"/>
        <s v="Trial Bay"/>
        <s v="South West Rocks"/>
        <s v="Piccaninny Point, 10 miles from Bicheno"/>
        <s v="Goolwa"/>
        <s v="Xefina Island"/>
        <s v="Whittle Rock False Bay"/>
        <s v="Melkbosstrand"/>
        <s v="Cabo Rojo"/>
        <s v="Barawon Beach, near Rabaul"/>
        <s v="St. Kilda Beach"/>
        <s v="Dover Heights, Sydney"/>
        <s v="Geelong"/>
        <s v="Leigh"/>
        <s v="Aquarium"/>
        <s v="Stretto di Messina"/>
        <s v="Kucukada Island"/>
        <s v="Andros Island"/>
        <s v="Hann"/>
        <s v="Hamilton"/>
        <s v="Jurien Bay"/>
        <s v=" Marinella Sarzana, La Spezia "/>
        <s v="Sakaide"/>
        <s v="Ventura"/>
        <s v="Lamassa Island, 16 miles from Lambon Island"/>
        <s v="Lambom Island"/>
        <s v="Brindisi"/>
        <s v="Kailua Bay, O'ahu"/>
        <s v="McArthur Beach, Singer Island, Palm Beach Shores"/>
        <s v="Veracruz"/>
        <s v="Brighton Beach"/>
        <s v="Off Sibuyan Island"/>
        <s v="Cheviot Beach, Portsea, Port Phillip Bay"/>
        <s v="Finschafen"/>
        <s v="Pilot Bay, Mt Maunganui "/>
        <s v="Swan River"/>
        <s v="Richards Bay"/>
        <s v="Stockton Bight"/>
        <s v="Orokolo Bay"/>
        <s v="Palm Beach Shores, Riviera Beach, Singer Island, Palm Beach County"/>
        <s v="Mullet Key, Pinellas County"/>
        <s v="Spanish Wells "/>
        <s v="Children's Bay Cay near Rollerville"/>
        <s v="Stono Inlet, near Charleston, Charleston County"/>
        <s v="Makuaka Caño, Taganga"/>
        <s v="Pulau Aur"/>
        <s v="Okaloosa County"/>
        <s v="Half mile north of Juno Beach Pier"/>
        <s v="Otago Harbor"/>
        <s v="Riviera Beach, Palm Beach County"/>
        <s v="Egmont Key, Hillsborough County"/>
        <s v="Ramsgate"/>
        <s v="Bluff, Durban"/>
        <s v="Thistle Island"/>
        <s v="Marineland Aquarium, Manley, Sydney"/>
        <s v="Port St. John's"/>
        <s v="Port MacDonnel"/>
        <s v="Beecroft Head"/>
        <s v="Cooktown"/>
        <s v="Taroona"/>
        <s v="Makaha, O'ahu"/>
        <s v="Kingscliffe Beach, south of Tweed Heads"/>
        <s v="Broomfield Reef"/>
        <s v="Sarasota County"/>
        <s v="Packery Channel"/>
        <s v="Off Rocky Point"/>
        <s v="Pigeon Point, San Mateo County"/>
        <s v="St. Petersburg, Pinnellas County"/>
        <s v="Marathon, Monroe County"/>
        <s v="40 miles south of Nantucket"/>
        <s v="North Beach, St. Lucie County"/>
        <s v="Bird Rock, Tomales Point, near Marin County / Sonoma County border"/>
        <s v="Hawaii"/>
        <s v="Marineland, Sydney"/>
        <s v="Swan River, 13 miles upstream"/>
        <s v="Teignmouth"/>
        <s v="A few miles south of Port Suez"/>
        <s v="Gijana, 150 km inland"/>
        <s v="3.2 km inland"/>
        <s v="Manatee County"/>
        <s v="Waimea Bay, O'ahu"/>
        <s v="Grenville"/>
        <s v="Shark tank, Oceanographic Research Institute, Durban"/>
        <s v="Dania, Broward County"/>
        <s v="Between St. Kitts &amp; Nevis"/>
        <s v="Pinellas County"/>
        <s v="Outside barrier reef"/>
        <s v="Truk Lagoon"/>
        <s v="Matanzas Inlet, St Johns County"/>
        <s v="Brennecke Beach, Po'ipu, Kaua'i"/>
        <s v="Kauai"/>
        <s v="Pisarach (Pisaras)"/>
        <s v="Inhambe Bay Estuary, 10 to 12 miles inland from the sea"/>
        <s v="Inhasoka, Inhambe Bay"/>
        <s v="Kosi Bay"/>
        <s v="Dunedin"/>
        <s v="Copacabana Beach, Acapulco"/>
        <s v="Buffels Bay"/>
        <s v="Watamu"/>
        <s v="Beesands"/>
        <s v="Point Purisima, Santa Barbara County"/>
        <s v="Manly Marineland, Sydney"/>
        <s v="Ika"/>
        <s v="Emerald Isle, Carteret County"/>
        <s v="Sea Ranch, Sonoma County"/>
        <s v="Ft. Pierce, St Lucie County"/>
        <s v="Gladstone"/>
        <s v="Fish Hoek, False Bay"/>
        <s v="Smokey Cape"/>
        <s v="St. George’s Strand"/>
        <s v="Elliot's Cove"/>
        <s v="Wilson's Promontory, Waratah Bay"/>
        <s v="Waihe'e, Wailuku, Maui"/>
        <s v="Wellington Point"/>
        <s v="Nu’ulua"/>
        <s v="Ahé Atoll"/>
        <s v="Bird Rock, near Tomales Point, Marin County"/>
        <s v="Pancake Creek"/>
        <s v="Laguna Beach, Orange County"/>
        <s v="Tasman Island"/>
        <s v="Waimanu, Honoka'a, Hawai'i"/>
        <s v="Crescent Beach, St. Johns County"/>
        <s v="Inhaca Island"/>
        <s v="Point Sur, Monterey County"/>
        <s v="Wanganui"/>
        <s v="St. Croix, Cane Bay"/>
        <s v="Tabourie Beach"/>
        <s v="Stevens Reef, 70 miles from Mackay"/>
        <s v="Basse Vallée"/>
        <s v="Currumbin Rock"/>
        <s v="Revolcadero Beach, Acapulco"/>
        <s v="Millers Point"/>
        <s v="Ho'okipa Beach, Pa'ia, Maui"/>
        <s v="Chongeone, Xai Xai"/>
        <s v="False Cape"/>
        <s v="Point Lookout, Stradbroke Island"/>
        <s v="Palm Cove Beach"/>
        <s v="Southern end of the Sinai Peninsula"/>
        <s v="Guadalupe Island"/>
        <s v="Memory Rock, 18 miles from NW end of the Island"/>
        <s v="Mission Rocks"/>
        <s v="Gin Arm Creek"/>
        <s v="Ormond By The Sea, Volusia County"/>
        <s v="Acapulco Bay"/>
        <s v="Kalama Beach, Kihei, Maui"/>
        <s v="Cape Vidal"/>
        <s v="Macassar"/>
        <s v="Inyoni Rocks, Amanzimtoti"/>
        <s v="Haulover Beach, Miami-Dade County"/>
        <s v="Glengariff"/>
        <s v="Arniston"/>
        <s v="Gulf of Mexico"/>
        <s v="Back River, Savannah Beach, Chatham County"/>
        <s v="Albion Cove, Albion, Mendocino County"/>
        <s v="San Gregorio Beach, San Mateo County"/>
        <s v=" Lokva Rogoznica, Omis"/>
        <s v="Myers Creek"/>
        <s v="Junpinpin, off Stradbroke Island"/>
        <s v="Franklin Point, San Mateo County"/>
        <s v="North Beach, Eilat"/>
        <s v="North Farallon Island, Farallon Islands"/>
        <s v="North of Point Sur, Monterey County"/>
        <s v="Geographe Bay"/>
        <s v="Coffin Bay"/>
        <s v="Beespens, False Bay"/>
        <s v="Anglesea"/>
        <s v="(Point Sinclair) Penong"/>
        <s v="Boggomsbaai, Mossel Bay"/>
        <s v="Southport Aquarium"/>
        <s v="Clearwater Beach, Pinellas County"/>
        <s v="Mornington Island"/>
        <s v="Tongaat"/>
        <s v="Cervara"/>
        <s v=" New Smyrna Beach, Volusia County"/>
        <s v="5 miles off the coast"/>
        <s v="North Myrtle Beach, Horry County"/>
        <s v="Windy Hill, near Myrtle Beach, Horry County"/>
        <s v="15 km north of Lancelin, north of Perth"/>
        <s v="Point Conception, Santa Barbara County"/>
        <s v="Perch Rock, Point Conception, Santa Barbara County"/>
        <s v="Maroochydore"/>
        <s v="Fluted Cape, Bruny Island"/>
        <s v="Usal Creek, Bear Harbor, Mendocino County"/>
        <s v="Cape St. Francis"/>
        <s v="Seal Beach, Orange County"/>
        <s v="Sandy Hook, Monmouth County"/>
        <s v="Lookout Point"/>
        <s v="Queenscliff, Sydney"/>
        <s v="Porpoise Pool, Tweed Heads"/>
        <s v="Te Kaha, East coast"/>
        <s v="Off Fort Pierce, St Lucie County"/>
        <s v="Kalk Bay"/>
        <s v="Harvey Bay"/>
        <s v="2 km from Macassar, False Bay"/>
        <s v="Robberg Point"/>
        <s v="Galveston Island"/>
        <s v="40 km off Cape Point"/>
        <s v="Bovalino"/>
        <s v="Kama'ole Beach, Park No. 1, Kihei, Maui"/>
        <s v="St. Andrews State Park, Bay County"/>
        <s v="St. Lucie County"/>
        <s v="Maha'ulepu, Koloa, Kaua'i"/>
        <s v="Scofield - Sandy Point"/>
        <s v="Winchester Bay"/>
        <s v="Emerald Isle Pier (near Morehead City), Carteret County"/>
        <s v="Sebastian, Indian River County"/>
        <s v="Jacksonville, Duval County"/>
        <s v="Point Lowly, north of Whyalla"/>
        <s v="Sarcelle"/>
        <s v="Moonstone Beach, Humboldt County"/>
        <s v="Gordon’s Bay"/>
        <s v="Warner Beach"/>
        <s v="Southport Bar"/>
        <s v="San Miguel Island, Santa Barbara County"/>
        <s v="Caloundra"/>
        <s v="La Playa Hornos (near Acapulco)"/>
        <s v="I'le Ouen"/>
        <s v="Sorrento Back Beach"/>
        <s v="Near Moreton Island in Moreton Bay"/>
        <s v="Lappiesbaai Beach, Stilbaai"/>
        <s v="Ka'anapali, Maui"/>
        <s v="Tallebudgera"/>
        <s v="13 km off Knysna "/>
        <s v="Padre Island"/>
        <s v="12 miles northeast of Mayport,  Duval County"/>
        <s v="Off San Diego, San Diego County"/>
        <s v="St. Petersburg, Pinellas County"/>
        <s v="McClure Beach, near Tomales Point, Marin County"/>
        <s v="Off Macassar Beach"/>
        <s v="Buddina Beach, south of Noosa"/>
        <s v="Cactus Beach, near Ceduna"/>
        <s v="Bluegums Rock, Partridge Point"/>
        <s v="Klein River Lagoon"/>
        <s v="Macassar, False Bay"/>
        <s v="Qolera River"/>
        <s v="Hobe Sound, Palm Beach County"/>
        <s v="2 miles off Keahole Airport"/>
        <s v="Glenashley"/>
        <s v="Miller's Point, False Bay"/>
        <s v="Seal Island, False Bay"/>
        <s v="Gulu Deep, East London"/>
        <s v="Enewetak Atoll"/>
        <s v="Acqua alta research platform"/>
        <s v="Cagayan de Oro"/>
        <s v="Neptune Beach, Duval County"/>
        <s v="South of Neptune Beach, Duval County"/>
        <s v="Florida Straits"/>
        <s v="Pajaro Dunes, Santa Cruz County"/>
        <s v="Cape Pillar, Storm Bay"/>
        <s v="Capo d'Anzio"/>
        <s v="Fishing camp, St. Lucia Estuary"/>
        <s v="Ewa, O'ahu"/>
        <s v="Sodwana"/>
        <s v="Bribie Island"/>
        <s v="Seal Island"/>
        <s v="Five Mile Beach, I'le Ouen"/>
        <s v="Ano Nuevo Island, San Mateo, County"/>
        <s v="Singer Island, Riviera Beach, Palm Beach County"/>
        <s v="Municipal Beach, Boyton Beach, Palm Beach County"/>
        <s v="Public Beach (Carlin Park), Jupiter, Palm Beach County"/>
        <s v="Ile Yandé (between Poum and Bélep)"/>
        <s v="Balade"/>
        <s v="Mbibi"/>
        <s v="Hangklip, False Bay"/>
        <s v="Fort Walton Beach, Okaloosa County"/>
        <s v="10 miles off Cape Canaveral"/>
        <s v="Mirs Bay"/>
        <s v="Haystack Rock, Cannon Beach, Clatsop County"/>
        <s v="Sao Jorge, Madeira Island"/>
        <s v="Kenton-on-Sea"/>
        <s v="Punta Negra, Pichidangui"/>
        <s v="King’s Beach"/>
        <s v="Sardinia Bay"/>
        <s v="Anstey’s"/>
        <s v="South of Lamu Island"/>
        <s v="Ballito"/>
        <s v="Velddrif"/>
        <s v="250 miles southwest of Manila"/>
        <s v="Copacabana Beach, Rio de Janiero"/>
        <s v="Umdhloti"/>
        <s v="Mazatlán"/>
        <s v="Maestre de Campo Island, 120 miles south of Manila"/>
        <s v="Priestman's River area, East Portland"/>
        <s v="Fuller’s Bay"/>
        <s v="Off San Clemente Island, Los Angeles County"/>
        <s v="Dewey Beach"/>
        <s v="San Juan de la Rambla, Tenerife"/>
        <s v="Puamana, Lahaina, Maui"/>
        <s v="Ocean Isle, Brunswick County"/>
        <s v="Off Umpqua River"/>
        <s v="Mnini"/>
        <s v="Lancelin"/>
        <s v="Petite-Ile"/>
        <s v="Widenham"/>
        <s v="20 miles from Mayport"/>
        <s v="Cabo Frio"/>
        <s v="Parker's Point, Rottnest Island"/>
        <s v="Leighton Beach, north of Freemantle"/>
        <s v="Umtentweni"/>
        <s v="Bahia Totoralillo, 80  km north of Coquimbo"/>
        <s v="Ntlonyane Bay"/>
        <s v="Walvis Bay"/>
        <s v="Sands Cut, Elliot Key"/>
        <s v="Wae-yeon Island"/>
        <s v="Ha'ena Beach Park, Kaua'i"/>
        <s v="Honoli'i Pali, Hilo Bay ('Alae Point), Hawai'i"/>
        <s v="Isle of Wight"/>
        <s v="Clansthal"/>
        <s v="Carter Cay"/>
        <s v="St. Petersburg Beach, Pinellas County"/>
        <s v="Gingerbread Reef, east of Little Isaac Island "/>
        <s v="Ormond Beach / Daytona Beach, Volusia County"/>
        <s v="Gulf Island National Seashore Park"/>
        <s v="Keaukaha, Hilo, Hawai'i"/>
        <s v="Patrick Air Force Base, Brevard County"/>
        <s v="Tampa Bay, Manatee County"/>
        <s v="Melbourne Beach, Brevard County"/>
        <s v="Playalinda Beach, Brevard County"/>
        <s v="Jupiter Island, Brevard County"/>
        <s v="La'au Point, Moloka'i"/>
        <s v="Vicendo"/>
        <s v="Nimitz Beach, Barbers Point, O'ahu"/>
        <s v="South Moss Beach, Spanish Bay, Monterey Peninsula"/>
        <s v="Mpekeweni"/>
        <s v="Elliot Key"/>
        <s v="Stillwater Cove, Sonoma County"/>
        <s v="White Plains Beach, Barbers Point, O'ahu"/>
        <s v="South Cape Bay"/>
        <s v="Tallow Beach, Byron Bay"/>
        <s v="Daws Island, Broad River (near Beaufort)"/>
        <s v="North Rat Cay Reef"/>
        <s v="Ntlonyana Bay"/>
        <s v="Sarcelle, Isle of Pines"/>
        <s v="Stuart Beach, Martin County "/>
        <s v="Point Buchon, San Luis Obispo County"/>
        <s v="Nahoon, East London"/>
        <s v="Skanes, near Monaster"/>
        <s v="Morro Rock, Morro Bay, San Obispo County"/>
        <s v="Langebaan"/>
        <s v="Ariake Bay"/>
        <s v="Bear Harbor, Mendocino County"/>
        <s v="Monastery Beach, Carmel Bay, Monterey County"/>
        <s v="North Dade- Interama area of Biscayne Bay"/>
        <s v="Holbaai"/>
        <s v="60 miles southeast of Beaufort"/>
        <s v="Mtunzini"/>
        <s v="We, Lifou"/>
        <s v="Lake Worth Beach, Palm Beach County"/>
        <s v="Mpande"/>
        <s v="Haulover Inlet, Dade County"/>
        <s v=" Riviera Beach, Palm Beach County"/>
        <s v="Intracoastal Waterway, Boca Raton, Palm Beach County"/>
        <s v="Whale Cay"/>
        <s v="Riomaggiore (Ligura)"/>
        <s v="Off Sandy Point, Great Abaco Island"/>
        <s v="Off 12th Street, Miami Beach"/>
        <s v="Green Turtle Cay"/>
        <s v="Caloosahatchee River, Lee County"/>
        <s v="Seal Point, Cape St. Francis"/>
        <s v="Off Lodestone Reef, Great Barrier Reef, north of Townsville"/>
        <s v="6 miles south of Boca Chica Key, Monroe County "/>
        <s v="Cape Kiwanda,Tillamook County"/>
        <s v="Off Lake Worth, Palm Beach County"/>
        <s v="Stuart Beach, Martin County"/>
        <s v="LaMercy"/>
        <s v="Great Fish River"/>
        <s v="Dangerous Reef, South Neptune Island"/>
        <s v="Umlaas Canal"/>
        <s v="Derwent Island"/>
        <s v="Shark tank at Oceanographic Research Insitute, Durban"/>
        <s v="Paradise Beach, Jeffrey’s Bay"/>
        <s v="Coral Bay"/>
        <s v="Swartkops River mouth"/>
        <s v="Kane'ohe Bay, O'ahu"/>
        <s v="Atchin Island, off Malakula"/>
        <s v="Muizenberg, False Bay"/>
        <s v="Bali"/>
        <s v="Off Crystal River, Citrus County"/>
        <s v="Volusia County"/>
        <s v="&quot;Turnaround&quot;, Cape Kiwanda, Tillamook County"/>
        <s v="Bob Graham Beach, Martin County"/>
        <s v="Boynton Beach, Palm Beach County"/>
        <s v="Wabasso Beach, Indian River County"/>
        <s v="3 miles south of Sebastian Inlet State Park, Indian River County"/>
        <s v="Fowey Rock, Key Biscayne"/>
        <s v="Jupiter Island Beach, Martin County"/>
        <s v="1 km off Black's Beach"/>
        <s v="Salt Rock"/>
        <s v="Amedee Island"/>
        <s v="Buffels Bay, False Bay"/>
        <s v="Christchurch"/>
        <s v="Umbogintwini"/>
        <s v="Umzimkulu"/>
        <s v="Struisbaai"/>
        <s v="15 miles north of Sebastian Inlet, Brevard County"/>
        <s v="Wiseman’s Beach, Peake Bay, Port Lincoln"/>
        <s v="Off Shelter Cover (between Fort Bragg &amp; Eureka), Humboldt County"/>
        <s v="Bayport, Hernando County"/>
        <s v="Palmetto Dunes, Hilton Head, Beaufort County"/>
        <s v="Fort Pierce Inlet, St Lucie County"/>
        <s v="T.O. Strand"/>
        <s v="Elephant Rock near Tomales Point, Marin County"/>
        <s v="Gulf Shores, Baldwin County"/>
        <s v="Barbers Point, O'ahu"/>
        <s v="Little Glass Shacks, Princeville, Kaua'i"/>
        <s v="5 miles south of Redondo Beach"/>
        <s v="Southeast Farallon Island, Farallon Islands"/>
        <s v="New Hanover County"/>
        <s v="Garvies Beach"/>
        <s v="Jan Juc Beach"/>
        <s v="King's Beach, Port Elizabeth"/>
        <s v="Cape Recife"/>
        <s v="The Fence, King's Beach, Port Elizabeth"/>
        <s v="Tarifa "/>
        <s v="Lloret-de-Mar"/>
        <s v="Kaliiwi, Kauai"/>
        <s v="North Head, Sydney Harbour"/>
        <s v="Myrtle Beach, Horry County"/>
        <s v="3 km west of Rottnest Island"/>
        <s v="Gruissan"/>
        <s v="Reef on seaward side of Geyser Island"/>
        <s v="Masonboro Inlet, New Hanover County"/>
        <s v="Ponce Inlet, New Smyrna Beach, Volusia County"/>
        <s v="Pinellas Point, Tampa Bay"/>
        <s v="Floridana Beach, Brevard County"/>
        <s v="Direction Island, Cocos Islands"/>
        <s v="St. Michaels"/>
        <s v="Umhlanga"/>
        <s v="Tiger Shores Beach, Martin County"/>
        <s v="Platbank"/>
        <s v="Monastery Beach, Carmel River State Park, Monterey Peninsula, Monterey California"/>
        <s v="Off Cay Sal  Banks"/>
        <s v="SAOU Strand"/>
        <s v="Agulhas Banks"/>
        <s v="Eerste River"/>
        <s v="Fourth Beach / Twilgth Beach"/>
        <s v="Vao Island"/>
        <s v="Kailua-Kona, Hawai'i"/>
        <s v="Mustang Island, near Port Aransas"/>
        <s v="St Augustine, St. Johns County"/>
        <s v="Nest Key, Monroe County"/>
        <s v="Sampson Cay"/>
        <s v="Winyah Bay"/>
        <s v="Tunitas Beach, San Mateo County"/>
        <s v="Satellite  Beach, Brevard County"/>
        <s v="Still Bay"/>
        <s v="Merino Rocks, Adelaide"/>
        <s v="Mona Passage"/>
        <s v="Davenport Light, San Mateo County"/>
        <s v="North of Jupiter Inlet, Palm Beach County"/>
        <s v="Shoalhaven"/>
        <s v="Off Manila"/>
        <s v="Great Brak River"/>
        <s v="18 km west of Bunbury"/>
        <s v="Brighton Beach, Durban"/>
        <s v="Pic du Diable"/>
        <s v="Isipingo"/>
        <s v="Running Waters Beach, Ninini Point, Kaua'i"/>
        <s v="La Lucia"/>
        <s v="Waihe'e, Maui"/>
        <s v="North of Morro Rock, San Luis Obispo County"/>
        <s v="Embouchure de l'étang du Gol"/>
        <s v="Paradise Beach Park, Brevard County"/>
        <s v="Sea Pines Beach Club, Hilton Head, Beaufort County"/>
        <s v="Sculphoek"/>
        <s v="Klamath River, Del Norte County"/>
        <s v="Ogasawara Islands"/>
        <s v="Ippocampo"/>
        <s v="Shell Island Panama City Beach, Bay County"/>
        <s v="Moama Beach"/>
        <s v="Playalinda, Brevard County"/>
        <s v="Fort Pierce, St. Lucie County "/>
        <s v="Phillip Island"/>
        <s v="Indian Beach, Ecola State Park, just north of Cannon Beach, Clatsop County "/>
        <s v="Off North Keppel Island, off Yeppoon"/>
        <s v="Valpariso"/>
        <s v="Half Tide Beach, Evans Head"/>
        <s v="Wailua, Kaua'i"/>
        <s v="Waialua Beach, Moloka'i"/>
        <s v="Latigo Point / Paradise Cove, west of Malibu, Los Angeles County"/>
        <s v="Latigo Point / Paradise Cove,west of Malibu, Los Angeles County"/>
        <s v="Golfo di Baratti, near Piombino (Tuscany)"/>
        <s v="Near Broome in Roebuck Bay"/>
        <s v="Waitpinga Beach, near Victor Harbor, Encounter Bay"/>
        <s v="Kekaha Beach, Kaua'i"/>
        <s v="Monterey Bay, Monterey County"/>
        <s v="Pacific Beach, Grays Harbor County"/>
        <s v="Loggerhead Park, Juno Beach, Palm Beach County"/>
        <s v="Gonubie"/>
        <s v="Jeffreys Bay"/>
        <s v="Marinella, between Punta Blanca &amp; Marine del Carrara "/>
        <s v="40 miles off Cocodrie"/>
        <s v="Anahola, Kaua'i"/>
        <s v="Sargent Beach, Matagorda County"/>
        <s v="Temple Tamoule"/>
        <s v="Highborn Cay"/>
        <s v="Lennox Head"/>
        <s v="St Augustine, St Johns County"/>
        <s v="SeaWorld Theme Park"/>
        <s v="24 km off Santa Catalina Island in the Channel Islands"/>
        <s v="Salvo, Dare County"/>
        <s v="Off Palos Verdes Estates, Los Angeles"/>
        <s v="Gulf of Mexico, 22 miles from Pensacola"/>
        <s v="Smitswinkel, False Bay"/>
        <s v="Surfers Point, Phillip Island"/>
        <s v="Between Wrightsville Beach &amp; Carolina Beach, New Hanover County"/>
        <s v="Surfside Beach"/>
        <s v="Kahe Point, O'ahu"/>
        <s v="Shelly Point "/>
        <s v="Edith Falls"/>
        <s v="Mermaid Waters"/>
        <s v="Ehukai Beach Park, Sunset Beach, O'ahu"/>
        <s v="Kilcunda"/>
        <s v="Fraser Island"/>
        <s v="Gove Peninsula near Darwin"/>
        <s v="90 miles east of Hilo, Hawai'i"/>
        <s v="Montera Beach, San Mateo County"/>
        <s v="Monster Hole, Sebastian Inlet, Indian River County"/>
        <s v="Mokapu, Kane'ohe Marine Air Corps Station, O'ahu"/>
        <s v="Baie de la Mare"/>
        <s v="Silver (Silva) Channels, Waialua, O'ahu"/>
        <s v="Fingal Beach"/>
        <s v="Dingo Reef, 80 nm off Townsville"/>
        <s v="Cintsa East"/>
        <s v="Outer Barrier Reef near Port Douglas"/>
        <s v="Protea Reef"/>
        <s v="Bimini"/>
        <s v="Perdido Key near the Florida Panhandle, Escambia County"/>
        <s v="Mustang Island State Park, Nueces County"/>
        <s v="Near Port Aransas, Nueces County"/>
        <s v="Mustang Island, Nueces County"/>
        <s v="Trinidad Head, Humboldt County"/>
        <s v="Juno Beach / North Palm Beach, Palm Beach County"/>
        <s v="Trinidad State Beach, Humboldt County"/>
        <s v="Russian Gulch, Jenner, Sonoma County"/>
        <s v="Oudekraal"/>
        <s v="Hanalei Point, Kaua'i"/>
        <s v="North end of County Beach, Palm Beach County"/>
        <s v="Goolwa Beach"/>
        <s v="Indialantic, Brevard County"/>
        <s v="Spanish River Park Beach, Palm Beach County"/>
        <s v="Nerang River"/>
        <s v="Pelican Banks near Gladstone"/>
        <s v="Scarborough"/>
        <s v="Miller’s Point"/>
        <s v="Neskowin, Tillamook County"/>
        <s v="Bass Point"/>
        <s v="One'ula Beach Park, 'Ewa Beach, O'ahu"/>
        <s v="South of Ponce Inlet, New Smyrna Beach, Volusia County"/>
        <s v="Baltimore Aquarium"/>
        <s v="Praia de Pau Amarelo, Recife"/>
        <s v="Ma'ili Beach, O'ahu"/>
        <s v="Tampa Bay, Hillsborough County"/>
        <s v="Silverstrand Beach, near Hung Hau "/>
        <s v="Sai Kung"/>
        <s v="Basalt Island, 9km from Silverstrand"/>
        <s v="Croatan Beach, Virginia Beach, "/>
        <s v="Ravine des Sables, Saint Leu"/>
        <s v="8.5 miles south of Ano Nuevo State Reserve, Davenport County"/>
        <s v="South Miami Beach, Dade County"/>
        <s v="150 miles from Crystal River"/>
        <s v="John Pennekamp Marine Park, Monroe County"/>
        <s v="Portofino, 20 miles offshore, Tigullio Bay, Santa Margherita Ligure (Liguria)"/>
        <s v="Florida Bay"/>
        <s v="On board the Japanese longline trawler Fukuya No.38, 100 nm northeast of Brisbane"/>
        <s v="Snapper Point, Aldinga Beach, Adelaide"/>
        <s v="Horseshoe Reef, Scott Creek, Davenport, Santa Cruz County"/>
        <s v="Backbeach, Halls Head"/>
        <s v="Near Port Canaveral Coast Guard Base"/>
        <s v="Maliko Point, Maui"/>
        <s v="Olowalu, Maui"/>
        <s v="Shelter Cover, north of Fort Bragg, Shelter Cove, Mendocino County"/>
        <s v="Kanazawa?"/>
        <s v="Matsuyama"/>
        <s v="Mahebourg"/>
        <s v="Sheffield Beach"/>
        <s v="Revine-3-Bassins"/>
        <s v="Clifton Beach, southwest of Hobart"/>
        <s v="Leftovers, near Waimea Bay, O'ahu"/>
        <s v="Winchester Bay, Douglas County"/>
        <s v="Nagahama-cho, 40 km southwest of Matsuyama "/>
        <s v="Cannons, at Ha'ena on the north shore of Kaua'i Island"/>
        <s v="Meteorologic Station on Campbell Island, 370 nautical miles south of New Zealand"/>
        <s v="Isla Mujeres"/>
        <s v="Lieu-dit Cayenne"/>
        <s v="Wreck of the U-352 "/>
        <s v="1.5 km north of Igata-cho, 60 km south of Matsyama"/>
        <s v="Port Sandwich, Malakula"/>
        <s v="Cap de la Marianne"/>
        <s v="Praia da Marcela, São Marcos Bay"/>
        <s v="Manasota Beach, Sarasota County"/>
        <s v="Wai'anae, O'ahu"/>
        <s v="Manalapan, Palm Beach County"/>
        <s v="Twin Arches, Hana Ranch, Maui"/>
        <s v="Lipson Cove, Tumby Bay"/>
        <s v="Double Breasted Cays "/>
        <s v="St Lucie County"/>
        <s v="Boa Viagem, Recife"/>
        <s v="South Jetty, New Smyrna Beach, Volusia County"/>
        <s v="Gold Beach, Curry County"/>
        <s v="North Point Beach, Moreton Island"/>
        <s v="Praia de São Marcus, Sáo Luiz"/>
        <s v="Avalon Beach"/>
        <s v="Lanaikea, O'ahu"/>
        <s v="Castle Rock, San Miguel Island, Santa Barbara County"/>
        <s v="Kea'au Beach Park, O'ahu"/>
        <s v="North Jetty Park, Fort Pierce, St Lucie County"/>
        <s v="San Nicholas Island, Santa Barbara County"/>
        <s v="Ano Nuevo, San Mateo County"/>
        <s v="Brevard County, a mile north of Sebastian Inlet"/>
        <s v="San Onofre, San Diego County "/>
        <s v="Chun's Reef, Laniakea, O'ahu"/>
        <s v="Honomuni, Moloka'i"/>
        <s v="Bastendorf Beach, Coos County"/>
        <s v="Off Dominican Republic"/>
        <s v="Line Reef, northeast of Hamilton Island, Whitsundays"/>
        <s v="Mooloolaba"/>
        <s v="Between 'Ata and Tongapatu"/>
        <s v="Île de Casey"/>
        <s v="Paradise Bay (next to Wailua Bay), Maui"/>
        <s v="Iyo"/>
        <s v="Paiva"/>
        <s v="Barren Joey Island"/>
        <s v="Arroyo Beach, Mogadishu"/>
        <s v="Sheung Sz Wan"/>
        <s v="Hamstead, Pender County"/>
        <s v="Tenth Island (King Island)"/>
        <s v="Julian Rocks, Byron Bay"/>
        <s v="Goats Island (Moku’auia Island), Malaekahana State Recreation Area, Laie, O'ahu"/>
        <s v="Santa Rosa Shallows, Cozumel"/>
        <s v="Silverstrand"/>
        <s v="Ile Moro"/>
        <s v="La Libertad"/>
        <s v="Abalone Point, Westport Union Landing, Mendocino County"/>
        <s v="Pamlico Sound"/>
        <s v="Between Santa Cruz Island and Santa Barbara"/>
        <s v="Bethune Beach, Volusia County"/>
        <s v="Paukukalo, Maui"/>
        <s v="Matinella Reef, 15 to 20 miles west of Walkers Cay"/>
        <s v="Playa de las Arenas, Valencia "/>
        <s v="Little Talbot Island, Jacksonville, Duval County"/>
        <s v="Huguenot Memorial Park, Duval County"/>
        <s v="near El Cocal Beach"/>
        <s v="El Cocal Beach"/>
        <s v="Danger Point"/>
        <s v="Mogadishu"/>
        <s v="Mouth of Wallua River, Kaua'i"/>
        <s v="Goat Rock, Bodega Bay, Sonoma County?"/>
        <s v="Treasure Shores Beach, Indian River County"/>
        <s v="&quot;Bunkers&quot; Eureka, Humboldt County"/>
        <s v="Horners, Wailua, Kaua'i"/>
        <s v=" A pearl  farm in Roebuck Bay"/>
        <s v="North Beach Jetty, St Lucie County"/>
        <s v="Waipo"/>
        <s v="Hibberdene"/>
        <s v="Katana Downs Reach, Brisbane River"/>
        <s v="Nahoon Beach, East London"/>
        <s v="Velzyland, north shore of O'ahu"/>
        <s v="Cap Goulvain"/>
        <s v="Beachview Holiday Resort"/>
        <s v="Kailua Bay"/>
        <s v="Saxon Reef"/>
        <s v="300 miles east of Easter Island"/>
        <s v="Miami Beach, Dade County"/>
        <s v="Rum Cay"/>
        <s v="Sunset Cliffs, San Diego, San Diego County"/>
        <s v="Spessard Holland Park, Melbourne Beach, Brevard County"/>
        <s v="3 miles east of Jacksonville Beach, Duval County"/>
        <s v="Ponce Inlet, Volusia County"/>
        <s v=" Daytona Beach, Volusia County"/>
        <s v="Freeport"/>
        <s v="Tatsugo-cho"/>
        <s v="Makaha Surf Beach"/>
        <s v="Short Sand Beach, Oswald West State Park"/>
        <s v="North Forest Beach, near Hilton Head, Beaufort County"/>
        <s v="Bill Baggs Cape Florida State Recreation Area, Miami-Dade County"/>
        <s v="Kealia Beach, Kaua'i"/>
        <s v="Off the Hanalei River, Kaua'i"/>
        <s v="Hinchinbrook Channel, Queensland"/>
        <s v="Aniwa Island"/>
        <s v="Kinikini, Mana, Kaua'i"/>
        <s v="Praia do Olho D'Água, São Luis"/>
        <s v="Cactus Beach"/>
        <s v="Clark Island, Sydney Harbour"/>
        <s v="Atsumi Peninsula"/>
        <s v="Honeysuckle Point, Eden"/>
        <s v="Jangkodo Island"/>
        <s v="Bernier Island, Shark Bay"/>
        <s v="Waya Island"/>
        <s v="Sai Kung Beach"/>
        <s v="Sheung Sze Wan Beach"/>
        <s v="First Beach"/>
        <s v="Opposite Grand Wailea Resort, Wailea, Maui"/>
        <s v="Jensen Beach Park, Martin County"/>
        <s v="Garden City Beach, Horry County"/>
        <s v="LaJolla Shores, San Diego County"/>
        <s v="Bluefish Cove, Pt. Lobos State Park, Monterey County"/>
        <s v="Cat Island, Harrison County"/>
        <s v="Port Aransas"/>
        <s v="Candeias"/>
        <s v="Neiafu"/>
        <s v="Carmel, Monterey County"/>
        <s v="Ponce de Leon Inlet, Volusia County "/>
        <s v="Ocean Lakes Campground, south of Myrtle Beach, Horry County"/>
        <s v="Daytona Beach, Volusia County "/>
        <s v="Near Tapana Island"/>
        <s v="Cape Lookout Bight"/>
        <s v="Ponce de Leon Inlet, Volusia County"/>
        <s v="Wrightsville Beach, New Hanover County"/>
        <s v="Off Masonboro Island, New Hanover County"/>
        <s v="North Beach Inlet, St. Lucie County"/>
        <s v="Bald Head Island, Brunswick County"/>
        <s v="Shelter Cove, Humboldt County"/>
        <s v="Honeymoon Island, near Hopetown"/>
        <s v="Alligator Reef, off Islamorada, Monroe County"/>
        <s v="Matanzas Bay Inlet, St. Johns County"/>
        <s v="Davenport Landing, Santa Cruz County"/>
        <s v="Crescent Beach, St. Augustine, St. Johns County"/>
        <s v="North Beach, Hutchinson Island, St. Lucie County"/>
        <s v="Pialba, Hervey Bay"/>
        <s v="Great Keppel Island"/>
        <s v="Ha'ena, Kaua'i"/>
        <s v="Southwest of O'ahu"/>
        <s v="Embouchure de l'étang de Saint Paul"/>
        <s v="Eight-mile reef off Port Kembla"/>
        <s v="Mutton Bird Island, Albany"/>
        <s v="Ka’eleki’I Point, Maui"/>
        <s v="Brown's Inlet, Broadwater"/>
        <s v="Ned's Beach, Lord Howe Island"/>
        <s v="Boeing 757 enroute from Porta Plata"/>
        <s v="Madang"/>
        <s v="St. Louis"/>
        <s v="Charles Street Wharf, Parramatta River"/>
        <s v="Lord Howe Island"/>
        <s v="Heron Island"/>
        <s v="Mona Vale"/>
        <s v="La'ie Point, O'ahu"/>
        <s v="Shark Shallows, Ponce Inlet, Volusia County"/>
        <s v="South of Ponce Inlet, Volusia County"/>
        <s v="Wreck of paddle steamer, Koputai, 6 km off Bondi Beach"/>
        <s v="The Steps, Wilderness"/>
        <s v="Suicide Point, Point Leo"/>
        <s v="Fripp Island, Beaufort County"/>
        <s v="Public Beach, Siesta Key, Sarasota County"/>
        <s v="Nakalele Point, Maui"/>
        <s v="Truro (Cape Cod), Barnstable County"/>
        <s v="Hirara City"/>
        <s v="1 km off the mouth of Marsa Bereika, north of Ras Mohammed"/>
        <s v="Wiggins Pass, Collier County"/>
        <s v="Bayshore Garden, Sarasota Bay, Sarasota County"/>
        <s v="Bird Rock, Tomales Point"/>
        <s v="Behune Beach, Volusia County"/>
        <s v="Waihere Bay"/>
        <s v="North Salmon Creek Beach, Sonoma County"/>
        <s v="Boragawa Beach"/>
        <s v="Barra de Jangada"/>
        <s v="Coral Cove Park, Palm Beach County"/>
        <s v="Salmon Creek Beach, Sonoma County"/>
        <s v="L'llot Maetre"/>
        <s v="Duck Pond, Sardina Bay near Port Elizabeth"/>
        <s v="Coolum Beach"/>
        <s v="Seal Rocks, Phillip Island"/>
        <s v="la Pointe-au-Sel"/>
        <s v="Whitehaven Beach, Whitsundays Island"/>
        <s v="Iron Cove, Sydney"/>
        <s v="Sunset Beach, O'ahu"/>
        <s v="Carrara, Nerang River"/>
        <s v="Whitsunday Passage"/>
        <s v="Manguinhos, Ilha Feia, Búzios"/>
        <s v="Walkers Cay"/>
        <s v="Powell Cay"/>
        <s v="Flagler Beach, Flagler County"/>
        <s v="In Gulf of Mexico 17 miles off Weeki Wachee "/>
        <s v="Daytona Beach Shores,  Volusia County"/>
        <s v="Copacabana, Rio de Janeiro"/>
        <s v=" Palm Beach County"/>
        <s v="Off a small island 5 km from Garden Island Resort"/>
        <s v="Sunset Beach, Oahu"/>
        <s v="Hirara"/>
        <s v="Breezy Point, Ntlonyana"/>
        <s v="Pincushion, north of Maroochydore Beach"/>
        <s v="Carysfort Lighthouse, Key Largo, Monroe County"/>
        <s v="East Beach, Galveston"/>
        <s v="Safaga"/>
        <s v="Santa Rosa, Cozumel"/>
        <s v="Clam Beach, near Eureka, Humboldt County"/>
        <s v="Volusia County  "/>
        <s v="Off Port Alfred"/>
        <s v="North Jetty, Fort Pierce Inlet State Park, St. Lucie County"/>
        <s v="Waiokapua Bay/Majors Bay, Brennecke Beach, Poipu, Kaua'i Island"/>
        <s v="Cottesloe Beach, Perth"/>
        <s v="Botany Bay?"/>
        <s v="Pringle Bay, 44 miles southeast of Cape Town"/>
        <s v="St. Francis Bay"/>
        <s v="l'Anse-Vata"/>
        <s v="Ponta do Ouro"/>
        <s v="Middleton Beach"/>
        <s v="Whale Beach"/>
        <s v="Waibana Passage"/>
        <s v="Île de Sable"/>
        <s v="Gleneden Beach"/>
        <s v="Bilene Bay, 180 km north of Maputo"/>
        <s v="Pecks Lake, Martin County"/>
        <s v="Keurbooms"/>
        <s v="Walden Rocks, St. Lucie County"/>
        <s v="Sardinia Bay near Port Elizabeth"/>
        <s v="Pollock Beach"/>
        <s v="Jeffrey's Bay"/>
        <s v="Gonubie, 13 km northeast of East London"/>
        <s v="South Neptune Island"/>
        <s v="Buffalo Bay, near Knysna"/>
        <s v="Pringle Bay"/>
        <s v="National Zoological Gardens Aquarium, Pretoria"/>
        <s v="Ambergris Cay"/>
        <s v="Virginia Beach"/>
        <s v="Stinson Beach, Marin County"/>
        <s v="12 miles off Senigallia (Adriatic Sea)"/>
        <s v="Yoff Island"/>
        <s v="Kowie River"/>
        <s v="The Rocks, Hutchinson Island, Martin County"/>
        <s v="Boa Viagem Beach, Recife"/>
        <s v="Sebastian Inlet, Indian River County"/>
        <s v="Jupiter Beach, Palm Beach County"/>
        <s v=" Boa Viagem Beach, Recife"/>
        <s v="460 miles off Iwakuni"/>
        <s v="South Beach Park, Indian River County"/>
        <s v="Ocean Beach, Jaycee Park, Vero Beach, Indian River County"/>
        <s v="Papamoa, near Tauranga, Bay of Plenty"/>
        <s v="Gulf of Carpenteria"/>
        <s v="Pointe au Sel"/>
        <s v="Bonza Beach"/>
        <s v="Belle-Mare"/>
        <s v="Scotts Head"/>
        <s v="Frying Pan Shoals"/>
        <s v="Quarter mile offshore in Kaanapali, West Maui"/>
        <s v="Ouvea"/>
        <s v="Olowalu side of Lahina, Maui "/>
        <s v="Codfish Island (Whenua Hau) west of Stewart Island"/>
        <s v="Atol das Rochas"/>
        <s v="Hobe Sound Beach, Palm Beach County"/>
        <s v="Roche-aux-Oiseaux"/>
        <s v="Pointe aux Canonniers"/>
        <s v="Hardwicke Bay, Yorke Peninsula"/>
        <s v="Atlantic Dunes Park, Delray Beach, Palm Beach County"/>
        <s v="Atlantiic Beach, Duval County"/>
        <s v="11 miles off Dog Island in the Gulf of Mexico, Franklin County"/>
        <s v="Cintsa East, East London"/>
        <s v="Pensacola  Beach, Escambia County"/>
        <s v="Buffels Bay (near Knysna)"/>
        <s v="Honoli'i in Hilo (west side of Big Island)"/>
        <s v="Two miles off Key Colony Beach, Monroe County"/>
        <s v="Kogebaai"/>
        <s v="Grand Cay"/>
        <s v="Grand Strand, Myrtle Beach, Horry County"/>
        <s v="Kwajalein Atoll"/>
        <s v="Fort Fisher, New Hanover County"/>
        <s v="Bethune Beach, south of New Smyrna Beach, Volusia County"/>
        <s v="World Typhoon Lagoon, Disney Water Park, Orange County"/>
        <s v="Fort Pierce Inlet, St. Lucie County"/>
        <s v="San Benedetto"/>
        <s v="South side of Ponce de Leon Inlet, Volusia County"/>
        <s v="Old Kona Airport State Park"/>
        <s v="Pet Den, Satellite Beach, Brevard County"/>
        <s v="Gulfstream Park beach, Palm Beach County"/>
        <s v="Island J4H"/>
        <s v="Rio de Janeiro, Guanabara Bay"/>
        <s v="Waddell Reef, Santa Cruz County"/>
        <s v="Big Island off Kona Village Resort, North Kona"/>
        <s v="Off Ventura, Anacapa &amp; Santa Cruz Islands"/>
        <s v="Phang nga Island"/>
        <s v="Saint Pierre"/>
        <s v="Point Sinclair, Cactus Beach near Penong"/>
        <s v="Oreti Beach (reported as the 4th person bitten in NZ in 2000)"/>
        <s v="The Fountain Pub in Tenbury Wells"/>
        <s v="Struis Bay"/>
        <s v="Midnight Lump (38 miles offshore)"/>
        <s v="Taronga Wharf, Athol Bay, Sydney Harbor"/>
        <s v="Between the Kakanui River and Campbell's Bay"/>
        <s v="McMasters Beach, Central Coast"/>
        <s v="Poum"/>
        <s v="Main Beach, Gold Coast"/>
        <s v="Santa Rosa Sound Escambia County"/>
        <s v="Municipal Beach, Riviera Beach, Palm Beach County"/>
        <s v="On the south side of Ponce Inlet, Volusia County"/>
        <s v="Long Island near Madang, about 500 km (310 miles) north of the South Pacific nation's capital of Port Moresby"/>
        <s v="Koonya Beach, Melbourne"/>
        <s v="Mont Dore"/>
        <s v="Coco Beach in Oyster Bay, 7 km north of Dar-es-Salaam"/>
        <s v="27th Avenue, New Smyrna Beach, Volusia County"/>
        <s v="J.P. Luby Surf Park, Corpus Christi"/>
        <s v="Seminole Avenue, Ormond Beach, Volusia County"/>
        <s v="Papamoa Beach, Bay of Plenty"/>
        <s v="Coco Beach, Dar-es-Salaam"/>
        <s v="Smyrna Dunes  Park, New Smyrna Beach, Volusia County"/>
        <s v="Smyrna Dunes Park, New Smyrna Beach, Volusia County"/>
        <s v="Artifical reef 3 miles off Manatee Beach, Manatee County"/>
        <s v="Pine Island, Corolla, Currituck County"/>
        <s v="Mustang Island, Corpus Christi"/>
        <s v="Neptune Avenue, Ormond Beach, Volusia County"/>
        <s v="Daytona  Beach, Volusia County"/>
        <s v="Treated at Nuku-alofa"/>
        <s v="South of Durban"/>
        <s v="Oceanic Pier, Wrightsville Beach, New Hanover County"/>
        <s v="Big Pine Key, Monroe County "/>
        <s v="St. Augustine, St. Johns County"/>
        <s v="South Jacksonville Beach, Duval County"/>
        <s v="Kanaha Beach, Maui"/>
        <s v="Bouges Bank, Emerald Isle, Carteret County"/>
        <s v="Prince William Sound"/>
        <s v="Boca Ciega Bay, Tampa, Pinellas County"/>
        <s v="Pic du Diable "/>
        <s v="Coco Beach, Dar-es-Salaam (Reported as the 5th fatality in 3 months at Coco Beach)"/>
        <s v="Dyer Island"/>
        <s v="Daytona Beach Shores, Volusia County"/>
        <s v="Sebastian Inlet, Indian River or Brevard County"/>
        <s v="Sunayama Beach"/>
        <s v="Cactus Beach near Penong"/>
        <s v="Black Point, Eyre Peninsula"/>
        <s v="Mavericks, Half Moon Bay, San Mateo County"/>
        <s v="Lake Worth Inlet/West Palm Beach, Palm Beach County"/>
        <s v="South Beach, Sebastian, Indian River County"/>
        <s v="Olowalu"/>
        <s v="Fort Pierce Inlet State Park, St Lucie County"/>
        <s v="Peel Island"/>
        <s v="1/4 to 1/2 m north of the jetty at Bunkers, Eureka, Humboldt County"/>
        <s v="Vaughn Beach, Flagler County"/>
        <s v="Bonita Springs, Lee County"/>
        <s v="Orpheus Island"/>
        <s v="Arorangi, Rarotonga"/>
        <s v="Sykes Reef, Great Barrier Reef"/>
        <s v="Bay of Fundy"/>
        <s v="3 km off Port Victoria, Yorke Peninsula"/>
        <s v="Garden Island Resort"/>
        <s v="Flinders Cay"/>
        <s v="Sandy Bay/Whananaki"/>
        <s v="Sunset Cliffs, San Diego"/>
        <s v="Off Blau Costa Verde resort"/>
        <s v="Broome Head"/>
        <s v="Pulau Pangkor (Pangkor Island)"/>
        <s v="Albany (incident took place 200 metres from swimmers)"/>
        <s v="Between St. Maarten &amp; Anguilla"/>
        <s v="Nova Vicosa"/>
        <s v="Coral Cove Park, Jupiter Island, Martin County"/>
        <s v="Sandy Beach, Oahu"/>
        <s v="Nambucca River Entrance"/>
        <s v="Bronte Beach"/>
        <s v="New Smyrna Beach / Waveland, Volusia County"/>
        <s v="Ewa Beach, O'ahu"/>
        <s v="Waveland Beach, Hutchinson Island, St Lucie County"/>
        <s v="Noraville"/>
        <s v="Shipwrecked Ferry M/V Samsonnette"/>
        <s v="Coligny Beach, Hilton Head, Beaufort County"/>
        <s v="Off 21st Avenue, Isle of Palms, Charleston County"/>
        <s v="Lord Howe Island (island group 440 miles northeast of Sydney)"/>
        <s v="Catalina Island"/>
        <s v="Padre Island National Seashore"/>
        <s v="Isle of Palms, Charleston County "/>
        <s v="Gulf Islands National Seashore"/>
        <s v="Amelia Island, Nassau County"/>
        <s v="Santa Rosa Island, Escambia County"/>
        <s v="Chatham Island"/>
        <s v="Marathon , Monroe County"/>
        <s v="Taverniier, Monroe County"/>
        <s v="Rimini"/>
        <s v="Near 70th Avenue, Myrtle Beach, Horry County"/>
        <s v="Laem Mae Pim Beach"/>
        <s v="High Rock, 25 to 30 miles east of Freeport"/>
        <s v="Wilbur-by-the-Sea, Volusia County"/>
        <s v="Daytona, Volusia County "/>
        <s v="Coquina Beach, Anna Maria Island, Manatee County"/>
        <s v="North of Grand Cay"/>
        <s v="Sandbridge Beach, Princess Anne County"/>
        <s v="Mayport Naval Station, Jacksonville, Duval Country"/>
        <s v="Avon, Hatteras Island, Outer Banks, Dare County"/>
        <s v="Key Biscayne, Dade County"/>
        <s v="Waites Island, Horry County"/>
        <s v="Everglades National Park, Monroe County"/>
        <s v="Blue Planet Aquarium, Ellesmere Port"/>
        <s v="North Topsail Beach, Onslow County"/>
        <s v="A quarter mile north of Fort Pierce Inlet"/>
        <s v="2 miles off Pompano Beach, Broward County"/>
        <s v="Ixtapa"/>
        <s v="Moreton Bay, NE of Brisbane "/>
        <s v="200 miles offshore"/>
        <s v="Salt Rock "/>
        <s v="Leighton Beach, south of North Cottesloe"/>
        <s v="Kapalua, Maui"/>
        <s v="Flat Rock Beach, Lennox Head"/>
        <s v="Honeycombs, 250 km south of Perth"/>
        <s v="Durban Harbor"/>
        <s v="Just north of Fingal Spit"/>
        <s v="Collie River "/>
        <s v="Paramatta River (near Sydney)"/>
        <s v="Sunshine Beach"/>
        <s v="Lifou"/>
        <s v="Deerfield Beach (near Boca Raton), Broward County"/>
        <s v="Brenecke Beach, Po'ipu, Kaua'i"/>
        <s v="Lauderdale-By-The-Sea, Broward County"/>
        <s v="St. Augustine Beach, St. Johns County"/>
        <s v="26 nautical miles out to sea off Lake Macquarie"/>
        <s v="Smoky Bay, near Ceduna, on the Eyre Peninsula"/>
        <s v="Pina, Recife"/>
        <s v="Ten Thousand Islands National Wildlife Refuge, Collier County"/>
        <s v="Tewatewa Island"/>
        <s v="Playa Grande"/>
        <s v="Atlantic Avenue, Palm Beach County"/>
        <s v="a pier at the end of Caxambas Drive, Marco Island "/>
        <s v="St. George Island (near Apachicola), Franklin County"/>
        <s v="Off Mkhambati "/>
        <s v="Jensen Beach, Martin County "/>
        <s v="St Augustine Beach, St Johns County"/>
        <s v="Anini Beach, Kaua'i"/>
        <s v="Gawa Reefs, Sudest Island"/>
        <s v="Shark caught in Indonesia, offloaded to trawler that docked at Samut Prakan, 20 miles south of Bangkok, Thailand"/>
        <s v="100 miles off Ocean City, Maryland, in 7000' of water"/>
        <s v="Piedade Beach, Recife"/>
        <s v="Topsail Beach, Pender County"/>
        <s v="Gulf of Mexico, 65 miles offshore from Mobile"/>
        <s v="Kewalo Basin Channel, O'ahu"/>
        <s v="Piedade Beach, Jaboatão dos Guararapes City"/>
        <s v="Hideaways Beach, Princeville, Kaua'i"/>
        <s v="Cape Kiwanda"/>
        <s v="Swimming with humpback whales"/>
        <s v="Key Largo, Monroe County"/>
        <s v="Sebastian Inlet, Brevard County"/>
        <s v="Opposite main gate at Patrick Air Force Base, Cape Canaveral, Brevard County"/>
        <s v="Piedade Beach, Jaboatão dos Guararapes City, Recife"/>
        <s v="Kama'ole Beach Park I, Kihei, Maui"/>
        <s v="Tetiaroa"/>
        <s v="French Cay"/>
        <s v="Ka'anapali"/>
        <s v="Salmon Creek, Sonoma County"/>
        <s v="Pision Reef, Truk"/>
        <s v="Miami Lake"/>
        <s v="Golden Beach"/>
        <s v="Depth of 40 m on the wreck of the St. Paul off Brisbane"/>
        <s v="Great Barrier Reef  (near Upolu Bay)"/>
        <s v="Left break at the ‘Hot Spot’ at Sheringa Beach"/>
        <s v="Playa Tamarindo "/>
        <s v="Near the lagoon at Table View, Cape Peninsula"/>
        <s v="Burleigh Lake on the Gold Coast"/>
        <s v="Coogee Bay, near Sydney"/>
        <s v="Goolwa Beach, Fleurieu Peninsula"/>
        <s v="East side of Bench Island in the Foveaux Strait"/>
        <s v="Petting Tank, Florida Aquarium, Tampa, Hillsborough County"/>
        <s v="El Yaqu, Isla de Margarita"/>
        <s v="North Beach, Patrick AFB, Brevard County"/>
        <s v="New Smyrna Beach, Volusia County  "/>
        <s v="Sunglow Pier, Daytona Beach Shores, Volusia County"/>
        <s v="Shepard Park, Cocoa Beach, Brevard County "/>
        <s v="Melbourne Beach, Brevard County "/>
        <s v="Pau Amarelo Beach, Paulista District (17 km from Recife)"/>
        <s v="Limay"/>
        <s v="Between Magic Sands Beach and Kahaluu Beach on the Kona coast"/>
        <s v="Coral Cove Park, Jupiter Inlet, Palm Beach County"/>
        <s v="Masonboro Island, New Hanover County"/>
        <s v="Makua Beach, Oahu"/>
        <s v="Piedade, Recife"/>
        <s v="St Augustine Beach. St. Johns County"/>
        <s v="Moorea"/>
        <s v="Beveridge Reef"/>
        <s v="10 miles west of Walker’s Cay"/>
        <s v="Near New Smyrna Jetty, Volusia County"/>
        <s v="Canova Beach, Brevard County"/>
        <s v="Bakers Bay"/>
        <s v="Nhulunbuy"/>
        <s v="Jeffrey’s Bay"/>
        <s v="Avila Beach, San Luis Obispo County"/>
        <s v="1.5 miles off Surfside "/>
        <s v="Near the wreck of the Kakapo off Noordhoek Beach"/>
        <s v="Bathtub Reef Beach, Martin County"/>
        <s v="North Hutchinson Island, St. Lucie Couny"/>
        <s v="Welagi coastal reef off Drekeniwai"/>
        <s v="Stuart Park Beach, Martin County"/>
        <s v="Cove Beach / Kalama Beach, Kihei, Maui"/>
        <s v="Crawford Road beach approach at New Smyrna Beach, Volusia County"/>
        <s v="Ocean Reef Park, Singer Island, Palm Beach County"/>
        <s v="Palm Beach?"/>
        <s v="Near Patrick Air Force Base Brevard County"/>
        <s v="Honolua Bay"/>
        <s v="Tunnels surf break off Makua Beach, Kaua'i"/>
        <s v="Lighthouse Beach, Seal Rocks"/>
        <s v="Seal Rocks, north of Newcastle"/>
        <s v="Sha’ab Mahmud, Ras Mohamed Park"/>
        <s v="Mahabalipuram beach, 37 km south of Chennai"/>
        <s v="Perth? (Margaret River District)"/>
        <s v="Collendina Beach east of Ocean Grove"/>
        <s v="Pukapuka Northern Group"/>
        <s v="Miami, Dade County"/>
        <s v="Whiritoa, Eastern Cormandel"/>
        <s v="Off Sharm El-Sheikh"/>
        <s v="West Beach, Port Alfred"/>
        <s v="Bushrangers Pass at Bass Point"/>
        <s v="Santa Cruz Beach, Mochima National Park, 250 km from Caracas"/>
        <s v="Playa Colorada Beach, Mochima National Park, only 200 m west of Santa Cruz Beach"/>
        <s v="90 Mile Beach"/>
        <s v="Ensenada de la Coronilla"/>
        <s v="Binningup"/>
        <s v="Caves Beach"/>
        <s v="Coral Bay, Sharm-el-Sheikh"/>
        <s v="Fido's Reef, 300 m east of Cook Island. Cook Island is 2 miles from Tweed Heads, Gold Coast"/>
        <s v="Taree, Old Bar Beach"/>
        <s v="South Beach"/>
        <s v="5 nm off Cervantes"/>
        <s v="Punaluu"/>
        <s v="Kalihiwai Beach, Kauai"/>
        <s v="Te Arai Point"/>
        <s v="Spot de la gare"/>
        <s v="Pelican Beach Park, Satellite Beach, Brevard County"/>
        <s v="Piedade Beach"/>
        <s v="Stuart Rocks, Martin County"/>
        <s v="Velzyland"/>
        <s v="Surfers' Corner, Muizenberg, False Bay"/>
        <s v="Kahana Beach, Maui"/>
        <s v="30 nautical miles offshore"/>
        <s v="Motunui"/>
        <s v="Latitude Reef, near Forster"/>
        <s v="Piedade "/>
        <s v="Channel between South Padre Island &amp; Padre Island National Seashore"/>
        <s v="St. Augustine  St. Johns County"/>
        <s v="St. Augustine, St. John's County"/>
        <s v="Pirate's Beach, Galveston Island"/>
        <s v="Disney / Vero Beach, Indian River County"/>
        <s v="San Onofre State Beach, San Diego County"/>
        <s v="Floreat Beach"/>
        <s v="Gulf Shores Beach, Baldwin County"/>
        <s v="The lagoon at Dahab"/>
        <s v="Lefthanders Beach, Margaret River"/>
        <s v="Susami"/>
        <s v="Bryan Beach, Brazoria County"/>
        <s v="Carolina Beach, New Hanover County"/>
        <s v="Rodanthe, Dare County"/>
        <s v="Kunashir Island, 70 km from northern Japan"/>
        <s v="Cocoa  Beach, Brevard County"/>
        <s v="Park Rynie"/>
        <s v="Big Bayou, St. Petersburg, Pinellas County "/>
        <s v="Kibesillah, Mendocino County"/>
        <s v="204s, San Clemente, Orange County"/>
        <s v="New Smyrna Beach / Cape Canaveral  National Seashore, Brevard County"/>
        <s v="North of Apache Pier, Myrtle Beach, Horry County"/>
        <s v="Gold  Beach"/>
        <s v="Batt Reef"/>
        <s v="Lifeguard Tower 16, Huntington Beach, Orange County"/>
        <s v="P' tit Paris, Saint-Pierre"/>
        <s v="Limantour Beach, Point Reyes National Seashore"/>
        <s v="Stockton Beach"/>
        <s v="Whangarei"/>
        <s v="Santa Lucia"/>
        <s v="Koumac"/>
        <s v="Bunkers, Humboldt Bay, Eureka, Humboldt County"/>
        <s v="Malakula (Malakula Island)"/>
        <s v="Opal Reef"/>
        <s v="West Beach, Adelaide"/>
        <s v="Pasikudha"/>
        <s v="Taupiri Bay"/>
        <s v="Blairgowrie"/>
        <s v="Uvero"/>
        <s v="Ilhéus"/>
        <s v="Fort Lauderdale"/>
        <s v="Rocky Point, north shore of O'ahu"/>
        <s v="Long Key, Monroe County"/>
        <s v="Waiapu River mouth , East Cape"/>
        <s v="Albuquerue Aquarium, Albuquerue"/>
        <s v="Wreck Point, Abrolhos Islands"/>
        <s v="Punta Caracas"/>
        <s v="Noordhoek"/>
        <s v="Utila"/>
        <s v="Isla Blanca Park, South Padre Island, Cameron County"/>
        <s v="Central Gulf Coast, St. John County"/>
        <s v="Crescent Beach, Sarasota County"/>
        <s v="Bremer Island"/>
        <s v="Crookhaven"/>
        <s v="Bermagui"/>
        <s v="Noreiga's, Maui"/>
        <s v="Off Sullivans Island"/>
        <s v="North Kihei, Maui"/>
        <s v="50 km east of Townsville"/>
        <s v="Sand Key Beach, Clearwater, Pinellas County"/>
        <s v="Daytona Beach Shores"/>
        <s v="Miller's Point"/>
        <s v="Surf City, Long Beach Island, Ocean County"/>
        <s v="Kiawah Island, Charleston County"/>
        <s v="Dando/Kaeui Island "/>
        <s v="Howard E. Futch Memorial Park at Paradise Beach, Brevard County"/>
        <s v="San Luis beach"/>
        <s v="Atchin Island off Malakula"/>
        <s v="Destin, Walton County"/>
        <s v="Cape San Blas, Gulf County"/>
        <s v="Port Bolivar, Galveston County"/>
        <s v="Ocean World, Changfeng Park"/>
        <s v="Quarter mile south of Ponce de Leon Inlet, Volusia County"/>
        <s v="Off Zelda Boulevard, Daytona Beach, Volusia Countyy"/>
        <s v="Off North Island"/>
        <s v="Carolina Beach off Texas Avenue, New Hanover County"/>
        <s v="Milnerton Lagoon, Cape Town"/>
        <s v="Crystal Beach (east of Galveston)"/>
        <s v="34th Avenue North, Myrtle Beach, Horry County"/>
        <s v="6th Avenue North, Myrtle Beach, Horry County"/>
        <s v="Glenelg "/>
        <s v="Scripps, LaJolla, San Diego County"/>
        <s v="On deck of fishing trawler 100 nautical miles offshore"/>
        <s v="Fishery Bay, Eyre Peninsula"/>
        <s v="Park Beach, Coff's Harbour"/>
        <s v="Folly Beach"/>
        <s v="Tigertail Beach, Collier County"/>
        <s v="Scarborough Beach, Perth"/>
        <s v="Kangaroo Island"/>
        <s v="Arakoon's Little Bay"/>
        <s v="Sunny Cove, Fish Hoek"/>
        <s v="Jack McKenney's Canyon"/>
        <s v="Honokowai, Maui"/>
        <s v="Salmon Beach, Sonoma County"/>
        <s v="Klamath River mouth, Del Norte County"/>
        <s v="Uilenkraalsmond (near Gansbaai)"/>
        <s v="Sunterra Beach"/>
        <s v="Ocean Beach, San Francisco, San Francisco County"/>
        <s v="New Smyrna  Beach, Volusia County"/>
        <s v="Aston Bay"/>
        <s v="Flinders"/>
        <s v="6 km off Collendina, south of Melbourne"/>
        <s v="Middle Beach, 40 km north of Adelaide"/>
        <s v="St. Crispin Reef"/>
        <s v="Keawakapu Beach, Maui"/>
        <s v="Tillamook Head, Clatsop County"/>
        <s v="Soetwater"/>
        <s v="Round Island Park, Indian River County"/>
        <s v="Amity Point, North Stradbroke Island"/>
        <s v="Sandy Cay"/>
        <s v="Off City Beach, Perth"/>
        <s v="Santa Cruz, Santa Cruz County"/>
        <s v="Coffee Bay"/>
        <s v="Tu’anuku"/>
        <s v="Off Pu'u Ola'l, Makena, Maui"/>
        <s v="Point Vernon, Hervey Bay"/>
        <s v="Brighton Beach, Adelaide"/>
        <s v="Golden Beach, Caloundra"/>
        <s v="Makena, Maui"/>
        <s v="Bondi, Sydney"/>
        <s v="Sigatoka"/>
        <s v="Lumely Beach, Freetown"/>
        <s v="Marco Island, Collier County"/>
        <s v="Port of the Islands, Collier County"/>
        <s v="Alligator Reef off Islamorada, Monroe County"/>
        <s v="Moffat Beach, Caloundra"/>
        <s v="Hutchinson Island, St. Lucie County"/>
        <s v="Cocoa Beach, Brevard  County"/>
        <s v="Gun Beach"/>
        <s v="Lanai"/>
        <s v="North Shore, O'ahu"/>
        <s v="French Frigate Shoals"/>
        <s v="O'ahu"/>
        <s v="Waitpinga"/>
        <s v="Monterey, Monterey County"/>
        <s v="Punta Del Chifre Beach, Olinda"/>
        <s v="Mangrove Cay"/>
        <s v="Fort Myers"/>
        <s v="Playalinda Beach, Canaveral National Seashore, Brevard County"/>
        <s v="Debordieu Beach, Georgetown County"/>
        <s v="Body recovered at Goiana"/>
        <s v="San Juan Beach  "/>
        <s v="Singleton Beach, Hilton Head Island, Beaufort County"/>
        <s v="Western Province"/>
        <s v="Fish Hoek"/>
        <s v="Broad Beach, Malibu, Los Angeles County"/>
        <s v="Oswald State Park"/>
        <s v="Newport Aquarium, Newport"/>
        <s v="Le Port"/>
        <s v="Sunrise Beach, Muizenberg"/>
        <s v="Danger Reef"/>
        <s v="Pointe du Diable"/>
        <s v="Lampedusa Island"/>
        <s v="Pina"/>
        <s v="Near Ramon's Village"/>
        <s v="Les Aigrettes, near Boucan-Canot"/>
        <s v="Florence, Lane County"/>
        <s v="Pennington Bay, Kangaroo Island"/>
        <s v="Great Barrier Reef  "/>
        <s v="Singer Island, Riviera Beach"/>
        <s v="Onslow Beach"/>
        <s v="Off Key Largo, Monroe County"/>
        <s v="Isla Blanca Park, South Padre Island"/>
        <s v="Sebastian Inlet"/>
        <s v="Siletz River mouth, Lincoln County"/>
        <s v="Kihei, Maui"/>
        <s v="Off Bilisan Point, Hinatuarn Island"/>
        <s v="Wharton Beach"/>
        <s v="Mowarry Point"/>
        <s v="Raglan, Manu Bay"/>
        <s v="Winki Pop, Bells Beach"/>
        <s v="Majors Bay, Kaua'i"/>
        <s v="Smith Point, Long Island"/>
        <s v="Sandbar Beach"/>
        <s v="Second Beach, Port St. John's"/>
        <s v="Cape Howe"/>
        <s v="Kaala-Gomen "/>
        <s v="100 miles off Ft. Myers Beach"/>
        <s v="Ouvéa"/>
        <s v="Shelly Beach"/>
        <s v="Penhryn Island"/>
        <s v="Moore Park, north of Bundaberg"/>
        <s v="Delray Beach"/>
        <s v="South Golden Beach"/>
        <s v="Jupiter Inlet"/>
        <s v="Ras-Alkalb"/>
        <s v="Waveland Beach, Hutchinson Island, St. Lucie County"/>
        <s v="Normandy Beach, Hutchinson Island,  St. Lucie County"/>
        <s v="Dumbéa"/>
        <s v="Kingscliff Beach"/>
        <s v="Warrnambool"/>
        <s v="Warra Beach, Coral Bay"/>
        <s v="Folkestone"/>
        <s v="Virginia Aquarium &amp; Marine Science Center, Virginia Beach "/>
        <s v="Garden City"/>
        <s v="Shelly Beach, Crescent Head"/>
        <s v="Vilano Beach, St.  Johns County"/>
        <s v="Silva's Channel, Mokuleia, O'ahu"/>
        <s v="Marques Island"/>
        <s v="Will Rogers State Beach, Los Angeles County"/>
        <s v="Boucan Canot"/>
        <s v="Allan-Pensacola Cay"/>
        <s v="Atlantic Beach, Carteret County"/>
        <s v="Faria Beach, Ventura County"/>
        <s v="North Topsail Beach, Onslow  County"/>
        <s v="Sjøstrand"/>
        <s v="Bean Hollow State Beach, San Mateo County"/>
        <s v="Islamorada, Monroe County"/>
        <s v="Ponce Inlet,  New Smyrna Beach, Volusia County"/>
        <s v="Sarasota Bay"/>
        <s v="Lakewood Campground, Grand Strand, Horry County"/>
        <s v="Islamorada Founder's Park, Plantation Key, Monroe County"/>
        <s v="Indian River Inlet, Rehoboth Beach"/>
        <s v="North Carolina Aquarium at Fort Fisher"/>
        <s v="Ka'a'awa, Oahu"/>
        <s v="Marina State Beach, Monterey County"/>
        <s v="Pepper Park Beach, St. Lucie County"/>
        <s v="Kicha Island"/>
        <s v="Huguenot Park"/>
        <s v="Daedalus Reef "/>
        <s v="Sweetings Cay"/>
        <s v="Bay of Luengoni, Lifou Island"/>
        <s v="Off Cagayancillo"/>
        <s v="Venice Pier, Venice, Los Angeles County"/>
        <s v="Holmes Reef"/>
        <s v="Wailea, Maui"/>
        <s v="The Strand"/>
        <s v="Wategos Beach, Byon Bay"/>
        <s v="In a tidal creek    5 km from Wickham"/>
        <s v="Itamaracá"/>
        <s v="Kaikoura"/>
        <s v="Waialua Bay, O'ahu"/>
        <s v="Bondi "/>
        <s v="South Stradbroke Island"/>
        <s v="Jimmy's Beach"/>
        <s v="San Cristobal Island"/>
        <s v="Omaha Beach"/>
        <s v="Marfells Beach"/>
        <s v="200 km east of Coolangatta  "/>
        <s v="Suncoast Pirates Beach, Durban"/>
        <s v="Opposite Patrick Air Force Base, Brevard County"/>
        <s v="Horseshoe Bay"/>
        <s v="Dive site known as &quot;The End of the Map&quot;"/>
        <s v=" Huntington Beach, Orange County"/>
        <s v="Lovers Key State Park, Bonita Springs, Lee County"/>
        <s v="Beachway Avenue Approach, New Smyrna Beach, Volusia County"/>
        <s v="South of Ponce de Leon Jetty, New Smyrna Beach, Volusia County"/>
        <s v="Palm Beach Shores, Palm Beach County"/>
        <s v="New Smyrna Beach / Ponce Inlet, Volusia County"/>
        <s v="Near Cocoa Beach, Brevard  County"/>
        <s v="Lighthouse Beach, Ballina"/>
        <s v="1.4 miles south of Ponce de Leon Jetty, New Smyrna Beach, Volusia County"/>
        <s v="Duranbah, Greenmount Beach"/>
        <s v="Delfines Beach, Cancun"/>
        <s v="Aliwal Shoal"/>
        <s v="Crescent Head"/>
        <s v="Poindimié"/>
        <s v="Troncones Beach"/>
        <s v="Hienghène"/>
        <s v="Turtle Island"/>
        <s v="Pantla Beach"/>
        <s v="Playa Linda"/>
        <s v="Off West End"/>
        <s v="Hammocks Beach State Park, Bear Island, Onslow County"/>
        <s v="Cherry Grove"/>
        <s v="Balintore Bay"/>
        <s v="Punta Del Chifre, Olinda"/>
        <s v="West Cove, Catalina Island"/>
        <s v="Guarajuba"/>
        <s v="Kamilo Point, Hawai'i"/>
        <s v="Rock-a-Nore, Hastings"/>
        <s v="Litchfield Beach, Georgetown County"/>
        <s v="Daedalus Reef"/>
        <s v="Topsail Island, Pender County"/>
        <s v="Surf City, Topsail Island, Pender County"/>
        <s v="Lahilahi Point, Oahu"/>
        <s v="Playa Teta"/>
        <s v="Levys Beach"/>
        <s v="Ala Moana Beach Park, Oah'u"/>
        <s v="Buck Island"/>
        <s v="McKenzie Beach Park in Pahoa, Hawai'i "/>
        <s v=" Lundy Island"/>
        <s v="Hutchinson Island"/>
        <s v="Clarks Beach, Byron Bay"/>
        <s v="Surf Beach, Lompoc, Santa Barbara County"/>
        <s v="Ormond-by-the-Sea, Volusia County"/>
        <s v="Near Croker Island"/>
        <s v="Bethune Beach"/>
        <s v="Smokvina Bay, Vis Island"/>
        <s v="Santa Rosa Beach, Walton County"/>
        <s v="Lake Macquarie"/>
        <s v="Oceanworld, Manley"/>
        <s v="off Paoay, Ilocos Norte Province"/>
        <s v="50 miles off Kaohsiung"/>
        <s v="North Haven"/>
        <s v="Santa Cruz"/>
        <s v="Luzon Strait"/>
        <s v="Elphinstone Reef"/>
        <s v="Chidenguele"/>
        <s v="Maraetai"/>
        <s v="Seal Rocks"/>
        <s v="Long Reef, north of Sydney"/>
        <s v="Port Kennedy Beach"/>
        <s v="near Schouten Island"/>
        <s v="Guantanamo"/>
        <s v="Haumoana "/>
        <s v="Isla Isabella"/>
        <s v="Hawkes Bay"/>
        <s v="Binalong Bay"/>
        <s v="Windang,       Lake Illawara"/>
        <s v="Shark Alley, off Gansbaai"/>
        <s v="Karitane Beach"/>
        <s v="Off Tower Hill"/>
        <s v="Olho d'Água "/>
        <s v="Surf Beach, Batemans Bay"/>
        <s v="Guantanamo Bay"/>
        <s v="Praia do Olho d'Aqua"/>
        <s v="Onboard the fishing vessel Nuevo Cedes "/>
        <s v="Cellito Beach"/>
        <s v="Sandon"/>
        <s v="Quebradillas"/>
        <s v="Garden Point, Woolloomooloo Sydney Harbour"/>
        <s v="Shelly Beach, near Port Macquarie"/>
        <s v="Taranaki"/>
        <s v="Off Cape Point"/>
        <s v="Bourail"/>
        <s v="The Natural Jetty, Rottnest Island"/>
        <s v="Alenuihaha Channel"/>
        <s v="Pulau Payar Island"/>
        <s v="South Broulee"/>
        <s v="Bateman's Bay"/>
        <s v="Blue Bay"/>
        <s v="2-3 km north of Sunday's River mouth"/>
        <s v="San Diego County"/>
        <s v="Kona"/>
        <s v="Fingal Bay"/>
        <s v="Walton Rocks, St Lucie County"/>
        <s v="Carlin Park, Jupiter Inlet"/>
        <s v="Mabini"/>
        <s v="Ritidian Point"/>
        <s v="Onboard the fishing vessel Chin Sheng Fa 13  "/>
        <s v="Habili Gafar"/>
        <s v="Shell Beach, San Luis Obispo County"/>
        <s v="Seven Mile Beach, Gerroa"/>
        <s v="Biscayne National Park, Miami"/>
        <s v="Jogensfontein, Stilbaai"/>
        <s v="Quy Nhon "/>
        <s v="Intracoastal Waterway,      St. Petersburg"/>
        <s v="Holden Beach. Brunswick County"/>
        <s v="Sant Salvador"/>
        <s v="Likoni Channel"/>
        <s v="Broken Head"/>
        <s v="Spanish Cay"/>
        <s v="Curlew Island, Breton Sound"/>
        <s v="Kawa'a "/>
        <s v="Ponce, Volusia County"/>
        <s v="Alkantstrand "/>
        <s v="Terramar Beach, Carlsbad, San Diego County"/>
        <s v="Glentana"/>
        <s v="Huntington Beach, Orange County"/>
        <s v="Kirakira, Makira Island (formerly San Cristobal)"/>
        <s v="Castle Beach"/>
        <s v="Corolla, Currituck County"/>
        <s v="300 miles off the coast "/>
        <s v="Key Colony Beach, Monroe County"/>
        <s v="Red Frog Beach"/>
        <s v="Mewstone Rock"/>
        <s v="Deep Sea World Aquarium"/>
        <s v="Playa La Cabaña "/>
        <s v="Kalama Park, Maui"/>
        <s v="Lennox Heads"/>
        <s v="Off Vilanculo"/>
        <s v="Portland"/>
        <s v="Davenport, Santa Cruz County"/>
        <s v="Second Valley"/>
        <s v="Loch Lomond, Marin County"/>
        <s v="Lori Wilson Park, Cocoa Beach, Brevard County"/>
        <s v="Adventure Aquarium, Camden"/>
        <s v="Hawks Nest Beach"/>
        <s v="Coffee Head"/>
        <s v="Clark Island"/>
        <s v="Lamont Reef"/>
        <s v="Mudjimba Island"/>
        <s v="Umm Suqeim Beach, Dubai"/>
        <s v="Archie's Beach"/>
        <s v="Atlantis Beach, near Tramandai"/>
        <s v="Stuart, Martin County"/>
        <s v="Achang Reef"/>
        <s v="Turners' Beach"/>
        <s v="Cosy Nook"/>
        <s v="Riviera Beach"/>
        <s v="Mona Vale Beach, Sydney"/>
        <s v="Dent Island, Whitsundays"/>
        <s v="Nara Reef"/>
        <s v="Yellow Sands Point"/>
        <s v="Sharm-el-Sheikh"/>
        <s v="Bittern"/>
        <s v="Sharm el-Sheikh "/>
        <s v="East Beach, Port Alfred"/>
        <s v="Hanalei Bay, Kauai"/>
        <s v="Hanalei Bay"/>
        <s v="New Smyrna Beach"/>
        <s v=" Ambatolaoka, Nosy Be Island"/>
        <s v="Point Plomer"/>
        <s v="Off Tarpon Springs"/>
        <s v="Ponte Vedra Beach, St Johns County"/>
        <s v="Conspicuous Beach, near Walpole"/>
        <s v="Jacksonville"/>
        <s v="Fripp Island"/>
        <s v="Eight Mile Beach, Galveston"/>
        <s v="Pismo Beach, San Luis  Obispo County"/>
        <s v="Dog Patch, San Onofre"/>
        <s v="Off Long Island"/>
        <s v="Two Mile Reef, Sodwana Bay"/>
        <s v="Sardina del Norte, Gáldar"/>
        <s v="Myrtle Beach"/>
        <s v="Micklers Landing, St. Johns County"/>
        <s v="Near oil rig Hondo, 5 nm from Gaviota, Santa Barbara County"/>
        <s v="Figure Eight Island, Wilmington, New Hanover County"/>
        <s v="Off Fort St. Elmo, Valetta"/>
        <s v="Jeju Island"/>
        <s v="Three Mile Creek, Townsville"/>
        <s v="Cowaramup Bay"/>
        <s v="Crescent Beach St. Johns County"/>
        <s v="Off Jaws Beach, New Providence Island"/>
        <s v="Fraser's Reef"/>
        <s v="Between Dyer Island and Pearly Beach"/>
        <s v="Sandridge Beach"/>
        <s v="Melkbaai, Strand"/>
        <s v="Elbow Cay"/>
        <s v="Mullaway Headland"/>
        <s v="Surf Beach, Vandenberg AFB, Santa Barbara County"/>
        <s v="Wedge Island"/>
        <s v="Burnt Cove near Eastport, Washington County"/>
        <s v="350 miles from Faial Island"/>
        <s v="Cheynes Beach"/>
        <s v="Florence"/>
        <s v="Off Garden Island"/>
        <s v="Between Carnac and Garden Islands"/>
        <s v="Balian"/>
        <s v="Boca Chica"/>
        <s v="Native Dog Beach"/>
        <s v="Coral Bay, Sharm el-Sheikh"/>
        <s v="Ras Nasrani, Sharm el-Sheikh"/>
        <s v="Middle Garden, Sharm el-Shiekh"/>
        <s v="Tavares Bay, Maui"/>
        <s v=" Kahului, Maui"/>
        <s v="Busselton"/>
        <s v="Xcalak "/>
        <s v="Cudgen Creek "/>
        <s v="Tiger Beach"/>
        <s v="Revillagigedo Islands"/>
        <s v="Cancun"/>
        <s v="Sundays River Mouth, Port Elizabeth"/>
        <s v="Manzanillo, Revillagigedo Islands"/>
        <s v="Exmouth"/>
        <s v="Off Perforated Island near Coffin Bay"/>
        <s v="Trois-Roches"/>
        <s v="Bay of Bweedro, Ouvéa"/>
        <s v="Between "/>
        <s v="Jimmys Beach, Port Stephens"/>
        <s v="Nukudamu "/>
        <s v="Crowdy Head"/>
        <s v="Gaviotas Beach, Cancun"/>
        <s v="Matagorda Beach"/>
        <s v="Malake Island, Ra Province"/>
        <s v="Snapper Point"/>
        <s v="Red Bluffs"/>
        <s v="Khor Fakkan "/>
        <s v="Kendec"/>
        <s v="Levan Point"/>
        <s v="Lyman Beach, Kailua-Kona"/>
        <s v="Robberg Beach"/>
        <s v="Follett's Island, Brazoria County"/>
        <s v="Palau Payar"/>
        <s v="Albuquerque Cay"/>
        <s v="Off Jupiter Inlet, Palm Beach County"/>
        <s v="St. Ives"/>
        <s v="Boucan-Canot"/>
        <s v="Perdido Key, Escambia County"/>
        <s v="Praia do Pina"/>
        <s v="Mudjin Harbor"/>
        <s v="Libertad, San Onofre"/>
        <s v="Roches Noires"/>
        <s v="Sunday Beach, Matagorda Island, Calhoun  County"/>
        <s v="Off Lucaya"/>
        <s v="South Padre Island, Cameron County"/>
        <s v="Brisants. "/>
        <s v="Ocracoke Island, Hyde County"/>
        <s v="Cintza Beach, East London"/>
        <s v="Egg Harbor, Atlantic County"/>
        <s v="Anse Lazio "/>
        <s v="Beaufort Inlet"/>
        <s v=" Vieques"/>
        <s v="Teahupoo, Tahiti"/>
        <s v="Vityaz"/>
        <s v="Kure Beach, New Hanover County"/>
        <s v="Zheltukhin Island"/>
        <s v="Lookout Beach, near the Keurbooms river mouth in Plettenberg Bay"/>
        <s v="Buxton Beach, Dare County"/>
        <s v="Slavyanka"/>
        <s v="Grass Island, Aransas County"/>
        <s v="Fantome Island"/>
        <s v=" Bunker Bay"/>
        <s v="Nimitz State Beach, Oahu"/>
        <s v="Hula, near Port Moresby"/>
        <s v="Samoa Beach, Humboldt County"/>
        <s v="Mama Ngina Beach, Mombasa "/>
        <s v="Santa Maria Island, Manatee County"/>
        <s v="Clovely Beach"/>
        <s v="Playa Jackson "/>
        <s v="Hatillo Beach"/>
        <s v="Cap La Houssaye"/>
        <s v="Seaside"/>
        <s v="Cape Canaveral"/>
        <s v="Elwood Beach"/>
        <s v="Newport, Lincoln County"/>
        <s v="Spey Bay"/>
        <s v="uShaka Aquarium, Durban"/>
        <s v="Sainte-Rose"/>
        <s v="Pigeon Island"/>
        <s v="Pigeon Point"/>
        <s v="Peregian"/>
        <s v="Tabanan"/>
        <s v="Bushy Ilet"/>
        <s v="Seaside Cove"/>
        <s v="Between Sodwana &amp; Cape Vidal"/>
        <s v="Angourie"/>
        <s v="Noordhoek, Port Elizabeth"/>
        <s v="Makahuena Point, Kauai"/>
        <s v="Barandúa Beach"/>
        <s v="Fort James Beach"/>
        <s v="Duranbah"/>
        <s v="North Avoca Beach"/>
        <s v="Lincoln City, Lincoln County"/>
        <s v="Taimali"/>
        <s v="Redhead Beach"/>
        <s v="Cat Island"/>
        <s v="Wurtulla"/>
        <s v="Broughton Island"/>
        <s v="Antofagasta"/>
        <s v="Off Duba"/>
        <s v="Port de la Marine"/>
        <s v="Shipwreck Cove, Melbourne Aquarium"/>
        <s v="Opunake, Taranake"/>
        <s v="Nobby's Beach"/>
        <s v="Kalbarri"/>
        <s v="Stratham Beach"/>
        <s v="Leftovers near Chun's Reef, Oahu"/>
        <s v="Dolphin Bay, Innes National Park"/>
        <s v="Caves near Kogel Bay"/>
        <s v="Off Catalina Island"/>
        <s v="Leffingwell Landing, Cambria,  San Luis Obispo County"/>
        <s v="Matacucu Reef "/>
        <s v="Iroquiois Point, Oahu"/>
        <s v=" Boca de la Leña, La Unión"/>
        <s v="Muravera"/>
        <s v="Port Campbell"/>
        <s v="Summerland Key, Monroe County"/>
        <s v="Mullaloo Beach, Perth"/>
        <s v="Bathtub Reef  Beach, Stuart, Martin County"/>
        <s v="Buccari Bay"/>
        <s v="Sandstrand, Jongensfontein"/>
        <s v="Ship's Graveyard off Point Lonsdale"/>
        <s v="Pleasure Point, Santa Cruz County"/>
        <s v="Off Wedge Island"/>
        <s v="Tofino, Vancouver"/>
        <s v="Off Radix Village, Mayoro County"/>
        <s v="Maha‘ulepu Beach, Kauai"/>
        <s v="Ballston Beach, Truro, Cape Cod"/>
        <s v="Topanga Beach, Los Angeles County"/>
        <s v="Kaukura Atoll"/>
        <s v="Key Largo"/>
        <s v="Ocean Reef"/>
        <s v="Coral Cove, Cabo de Santo Agostinho"/>
        <s v="Red Bluff near Quobba Station"/>
        <s v="Off the Isle of Islay"/>
        <s v="Spreckelsville, Maui"/>
        <s v="St. Augustine Beach, St. John's County"/>
        <s v="Lori Wilson Park, Cocoa Beach, Brevard  County"/>
        <s v="South Beach, Miami-Dade County"/>
        <s v="Eueiki Island"/>
        <s v=" Cocoa Beach, Brevard  County"/>
        <s v="Spanish House Beach, Brevard County"/>
        <s v="Oboro"/>
        <s v="Hobe Sound"/>
        <s v="Seaport, Brevard County"/>
        <s v="Makena Landing, Maui"/>
        <s v="Humboldt Bay, Eureka, Humboldt County"/>
        <s v="Davidson's Surf Break, Kekaha, Kaua'i"/>
        <s v="Nuevo Altata"/>
        <s v="Sunday Cove, Fiordland"/>
        <s v="Trigg Beach"/>
        <s v="Kylie's Beach, Diamond Head"/>
        <s v="Between Dee Why and Long Reef"/>
        <s v="Near Legendre Island"/>
        <s v="Great Mercury Island"/>
        <s v="Kiholo Bay"/>
        <s v="Bullcock Beach"/>
        <s v="Noosa"/>
        <s v="Cape Nelson"/>
        <s v="Pedro Cays"/>
        <s v="Tapu, a dive site on the outer reefs of Bora Bora"/>
        <s v="&quot;Stuart Rocks&quot;, Martin County"/>
        <s v="Ka'anapali, Honokowai, Maui"/>
        <s v="Paia Bay, Maui"/>
        <s v="Muriwai"/>
        <s v="African Reef off Geraldton"/>
        <s v="Off Likas Island"/>
        <s v="Pillikin Red Light area "/>
        <s v="De Mond"/>
        <s v="Hawston Beach"/>
        <s v="Savannah Sound"/>
        <s v="Ile Platte"/>
        <s v="Terrigal Beach"/>
        <s v="Perth"/>
        <s v="Ka’anapali Shores"/>
        <s v="North Pass, Fakarava"/>
        <s v="Near Boynton Beach, Palm Beach County"/>
        <s v="Seagull Beach, Cancun"/>
        <s v="Emerald Beach"/>
        <s v="Brisant Beach"/>
        <s v="Tourmaline Surf Park, San Diego County"/>
        <s v="Gaza"/>
        <s v="Coral Cove Beach"/>
        <s v="Halewia, Oahu"/>
        <s v="Off Snipe Point, Florida Keys, Monroe County"/>
        <s v="Target Beach"/>
        <s v="Atlantic Beach, Duval County"/>
        <s v="Surfside Beach, Brazoria County"/>
        <s v="Kona Coast State Park"/>
        <s v="Pacific State , San Mateo County"/>
        <s v="Flinders, Mornington Penisula"/>
        <s v="Sant Marti d’Empuries Beach, L’Escala"/>
        <s v="Le cimetière marin"/>
        <s v="Butler Beach, St Augustine,       St. Johns County"/>
        <s v="Scotland Cay"/>
        <s v="Compass Cay"/>
        <s v="White Plains Beach, Oahu"/>
        <s v="Ulua Beach, Maui"/>
        <s v="Ka'a Point, Maui"/>
        <s v="Makenat, Maui"/>
        <s v="Pillar Point, Half-Moon Bay, San Mateo County"/>
        <s v="Pohoiki "/>
        <s v="Winterhaven Park,           Ponce Inlet, Volusia County"/>
        <s v="Smiths"/>
        <s v="Catalina Channel"/>
        <s v="Freetown Beach"/>
        <s v="Butterfly Beach, Montecito, Santa Barbara County"/>
        <s v="Key West Aquarium"/>
        <s v="New Smyrna Beach,  Volusia County"/>
        <s v="St. Helena Island, Beaufort County"/>
        <s v="Casino Beach, Pensacola, Escambia County"/>
        <s v="Carlin Park, Jupiter, Palm Beach County"/>
        <s v="Ashdod"/>
        <s v="Off Poison Creek, Cape Arid"/>
        <s v="Destin, Okaloosa County"/>
        <s v="Albatros Point, near Jeffrey's Bay"/>
        <s v="Miami Beach"/>
        <s v="Pila'a Beach, Kaua'i"/>
        <s v="Waiehu, Maui"/>
        <s v="South Narrabeen Beach"/>
        <s v="Ravine Mula"/>
        <s v="Little Island, near Hillarys"/>
        <s v="Turquoise Bay"/>
        <s v="Bay Head, Ocean County"/>
        <s v="Off Cape Eleuthera"/>
        <s v="Trigg Beach, Perth"/>
        <s v="Gleneden Beach, Lincoln County"/>
        <s v="Gracetown"/>
        <s v="Keawekapu Beach, Kihei, Maui"/>
        <s v="Riecks Point,  Campbell’s Beach, "/>
        <s v="Between  Makena &amp; Molokini, Maui"/>
        <s v="Ninole Bay, Hawaii County"/>
        <s v="Die Platt"/>
        <s v="Lindéralique, Hienghène"/>
        <s v="Off Miyako Island"/>
        <s v="Garden Bay near Cosy Nook"/>
        <s v="Umina Beach"/>
        <s v="Porpoise Bay"/>
        <s v="Goldsmith Beach, Yorke Peninsula"/>
        <s v="Huahine"/>
        <s v="Santa Lucea Beach, South Hutchinson Island, St. Lucie County"/>
        <s v="Lighthouse Beach"/>
        <s v="Winkipop Beach"/>
        <s v="Macarthur State Park"/>
        <s v="Second Beach, Port St Johns"/>
        <s v="Off Dawesville Cut"/>
        <s v="Tathra"/>
        <s v="South Passage, south of Coral Bay"/>
        <s v="Bethel Shoals, Indian River County"/>
        <s v="Playa Brava, Turtle Bay"/>
        <s v="Elliston, Eyre Peninsula"/>
        <s v="Juan Ponce de León Landing, Melbourne Beach, Brevard County"/>
        <s v="The Australian Shark and Ray Centre"/>
        <s v="Wallis Island"/>
        <s v="Nerang River near Chevron Island"/>
        <s v="West Beach, Galveston"/>
        <s v="Aichi"/>
        <s v="Cape Henlopen State Park, Sussex County"/>
        <s v="Parsons Beach,  Fleurieu Peninsula"/>
        <s v="500 km off the coast of Pernambuco"/>
        <s v="Horizontal Falls"/>
        <s v="Middleton Point, Fleurieu Peninsula"/>
        <s v="20 miles from shore"/>
        <s v="Manhattan Beach, Los Angeles County"/>
        <s v="Oceano Dunes State Beach, San Luis Obispo County"/>
        <s v="Okaloosa Island"/>
        <s v="Teresita, Santa Cruz, Tenerife"/>
        <s v="Sunset Beach, Brunswick County"/>
        <s v="Table Beach, Brevard County"/>
        <s v="South of Cocoa Beach, Brevard County"/>
        <s v="Lake Ponchartain off Southshore Harbor, New Orleans"/>
        <s v="Hallandale Beach, Broward County"/>
        <s v="3 to 4 miles west of Indian Pass, Gulf County"/>
        <s v="Gnaraloo"/>
        <s v="Apalachicola Bay "/>
        <s v="Figure Eight Island,  New Hanover County"/>
        <s v="Benidorm"/>
        <s v="Surfside Beach, Horry  County"/>
        <s v="Assateague National Seashore"/>
        <s v="Salou"/>
        <s v="Fletcher Beach, Hutchinson Island, Martin County"/>
        <s v="Manomet Point, Plymouth, Plymouth County"/>
        <s v="Katrina Cut, Dauphin Island, Mobile County"/>
        <s v="Clarkes Beach, Byron Bay"/>
        <s v="Tiahura Lagoon"/>
        <s v="Manresa State Beach, Santa Cruz County"/>
        <s v="Kelpids Beach, Wylie Bay, Esperance"/>
        <s v="Walls Beach, Vandenberg AFB, Santa Barbara County"/>
        <s v="Santa Barbara County"/>
        <s v="Cherie Down Park, Brevard County"/>
        <s v="Castle Rock, north of Dunsborough"/>
        <s v="Hilton Head Island, Beaufort County"/>
        <s v="Maalaea, South Maui"/>
        <s v="Leadbetter Beach, Santa Barbara County"/>
        <s v="Kahului, Maui"/>
        <s v="Wallabi Point"/>
        <s v="North Kohala, Hawaii County"/>
        <s v="Fort Pierce Inlet State Park, St. Lucie County"/>
        <s v="Moonee Beach"/>
        <s v="Airplane Beach, Lahina, West Maui"/>
        <s v="Indian Harbor Beach, Brevard County"/>
        <s v="Freo"/>
        <s v="Pyramids Beach, Port Bouvard"/>
        <s v="Off Motril"/>
        <s v="Rudder Reef"/>
        <s v="Montaña de Oro State Park, San Luis Obispo County "/>
        <s v="Paradise Beach"/>
        <s v="33 nautical miles off Othonoi Island"/>
        <s v="Three Stripes near Cheynes Beach"/>
        <s v="Bherwerre Beach"/>
        <s v="Windsor Beach, Indian River County"/>
        <s v="Chintsa East Beach"/>
        <s v="Tahiti Beach, Elbow Cay"/>
        <s v="Mollymook Beach, Bannister Head"/>
        <s v="Off Blacksmith Beach"/>
        <s v="Off Panama City"/>
        <s v="Flat Rock"/>
        <s v="Lahaina"/>
        <s v="Nerang River, Surfer's  Paradise"/>
        <s v="Seven Mile Beach, Byron Bay"/>
        <s v="Tupapati, Hikueru Atoll"/>
        <s v="Mazlatan"/>
        <s v="Anau"/>
        <s v="Hapuna Beach"/>
        <s v="Marsa Alam"/>
        <s v="Praia del Chifre, Olinda"/>
        <s v="3 miles off Jupiter, Palm Beach County"/>
        <s v="McKenzies Beach"/>
        <s v="Cap Homard"/>
        <s v="Fishery Bay"/>
        <s v="Resident's Beach, Marco Island"/>
        <s v="Kanahena Cove "/>
        <s v="Saltwater Beach"/>
        <s v="Kouare "/>
        <s v="Avatoru Pass"/>
        <s v="Folette"/>
        <s v="Off San Diego"/>
        <s v="Oak Island, Brunswick County"/>
        <s v="Off Cabo Rojo"/>
        <s v="Surf City"/>
        <s v="Denmark"/>
        <s v="Belongil Beach, Byron Bay"/>
        <s v="Lookout Beach, Plettenberg Bay"/>
        <s v="South Beach, Hunting Island State Park, Beaufort County"/>
        <s v="Buffels Bay near Knysna"/>
        <s v="Isle of Palms County Park, Isle of Palms, Charleston County"/>
        <s v="Flat Rock, Yamba"/>
        <s v="Ocracoke, Lifeguard Beach, National Park Service, Hyde County"/>
        <s v="East Ballina"/>
        <s v="Port Lucaya, Freeport"/>
        <s v="Off Surf City, Pender County"/>
        <s v="St. Leu"/>
        <s v="Tyrendarra Beach near Portland"/>
        <s v="Lachan Island, Mercury Passage"/>
        <s v="Edisto Beach, Colleton County"/>
        <s v="Cortes Bank"/>
        <s v="Poniente Beach, Benidorm"/>
        <s v="Murrells Inlet, Georgetown County"/>
        <s v="Morro Bay, San Luis Obispo County"/>
        <s v="Morro Strand State Beach, San Luis Obispo County"/>
        <s v="Karon Beach"/>
        <s v="Hallidays Point"/>
        <s v="Deer Creek Beach, Ventura County"/>
        <s v="El Pescador Beach, Los Angeles County"/>
        <s v="North Shelly Beach"/>
        <s v="Big Talbot Island, Duval County"/>
        <s v="Fernandina Beach, Amelia Island, Nassau County"/>
        <s v="Upolu Point, North Kohala, Big Island"/>
        <s v="Horseshoe Rock, Santa Barbara County"/>
        <s v="Russel Island, Frankland Group"/>
        <s v="Pyramids Beach"/>
        <s v="Maxixe, Inhambane Bay"/>
        <s v="Shipyard Beach Club, Hilton Head Island, Beaufort County"/>
        <s v="Leftovers, Oahu"/>
        <s v="Off Leffingwell Landing, San Luis Obispo County"/>
        <s v="Waikiki, "/>
        <s v="Nahaduga, Inhambane Bay"/>
        <s v="Lanikai Beach, Kailua, Oahu"/>
        <s v="Deerfield Beach, Broward County"/>
        <s v="Stil Bay"/>
        <s v="Malaka, Oahu"/>
        <s v="Bald Island"/>
        <s v="Maxixe"/>
        <s v="Kehena Beach, Hawaii"/>
        <s v="Paradise Beach, Melbourne, Brevard County"/>
        <s v="Punta Vicente Roca, Isabella Island"/>
        <s v="Off Andros Island"/>
        <s v="Boat capsized"/>
        <s v="Fernano de Noronha"/>
        <s v="La'aloa Beach Park"/>
        <s v="Arinaga Beach, Aguimes, Gran Canaria"/>
        <s v="Westbrook Beach"/>
        <s v="Miall Island"/>
        <s v="Happy Valley Beach, Caloundra"/>
        <s v="Wailea Beach, Maui"/>
        <s v="Off Surfside"/>
        <s v="35 miles off Fujairah"/>
        <s v="Hanalei Bay, Kauai, "/>
        <s v="Hams Beach"/>
        <s v="Stradbroke Island"/>
        <s v="Stingray City Bar"/>
        <s v="Nettley Bay"/>
        <s v="Bavaro Beach, Punta Cana"/>
        <s v="Yate"/>
        <s v="Ricaudy Reef, Noumea"/>
        <s v="Escalerio Beach Balneário Camboriú"/>
        <s v="Wrights Bay"/>
        <s v="Vero Beach, St. Lucie County"/>
        <s v="Bolsa Chica State Park, Orange County"/>
        <s v="North Cronulla Beach"/>
        <s v="Fort Myers Beach, Lee County"/>
        <s v="Bombo Beach"/>
        <s v="Corners Beach, Jupiter, Palm Beach County"/>
        <s v="Poe Beach"/>
        <s v="Off Singer Island, Palm Beach County"/>
        <s v="Makemo Atoll"/>
        <s v="First Sun Beach, Byron Bay"/>
        <s v="Robberg Beach, Plettenberg Bay"/>
        <s v="Cormandel"/>
        <s v="Ponte Vedra, St. Johns County"/>
        <s v="Hugenot Beach , Jacksonville, Duval County"/>
        <s v="Neptune, Duval County"/>
        <s v="Corona Del Mar, Newport, Orange County"/>
        <s v="Falcon Beach, Mandurah"/>
        <s v="Kingscliff"/>
        <s v=" Côte-Blanche, Nouméa "/>
        <s v="Ain Sokhna"/>
        <s v="Mindarie"/>
        <s v="Atlantic Beach, Emerald Isle, Carteret County"/>
        <s v="Pirates Beach, Galveston"/>
        <s v="Kalapaki Beach, Kauai"/>
        <s v="Ryspunt"/>
        <s v="Palm Cove "/>
        <s v="Off Gloucester, Essec County"/>
        <s v="Off Palos Verdes peninsula, Los Angeles County"/>
        <s v="Las Teresitas, Tenerife"/>
        <s v="Capitola, Santa Cruz County"/>
        <s v="8 miles off Mobile"/>
        <s v="20 k off The Spit, off the Gold Coast"/>
        <s v="Clifton Beach"/>
        <s v="Irino Beach"/>
        <s v="Sharpes Beach, Ballina"/>
        <s v="Near Albany"/>
        <s v="Arenales del Sol"/>
        <s v="Refugio State Beach, Santa Barbara County"/>
        <s v="Kingston Plantation, Myrtle Beach, Horry County"/>
        <s v="Injidup "/>
        <s v="Makaha, Oahu"/>
        <s v="Bells Beach"/>
        <s v="Thirteenth Beach"/>
      </sharedItems>
    </cacheField>
    <cacheField name="Activity" numFmtId="0">
      <sharedItems containsMixedTypes="1" containsNumber="1" containsInteger="1" minValue="0" maxValue="0" count="1265">
        <s v="Standing, gathering oysters"/>
        <s v=" "/>
        <s v="Hunting seashells"/>
        <s v="Swimming"/>
        <s v="Bathing"/>
        <s v="Floating"/>
        <s v="Diving"/>
        <s v="Diving around anchored liner"/>
        <s v="Taking catch from a fish weir in which the shark was snared"/>
        <n v="0"/>
        <s v="Dangling feet in the water"/>
        <s v="Standing on ship deck"/>
        <s v="Sponge diving"/>
        <s v="Fishing"/>
        <s v="Catching crabs"/>
        <s v="Suicide"/>
        <s v="Swimming, after falling overboard"/>
        <s v="Fell overboard"/>
        <s v="Swimming after his hat"/>
        <s v="Ship lay at anchor &amp; man was working on its rudder"/>
        <s v="Swimming "/>
        <s v="Sailing"/>
        <s v="Ship's boat capsized in squall, captain &amp; 2 sailors clinging onto hull"/>
        <s v="Lost his footing &amp; fell overboard"/>
        <s v="Pearl diving"/>
        <s v="Fell overboard from a frigate &amp; was swallowed by a shark. The captain fired a gun at the shark, and &quot;the creature cast the man out of his throat.&quot;"/>
        <s v="Bathing alongside US Naval ship"/>
        <s v="Surfing"/>
        <s v="a corsair's boat was overturned"/>
        <s v="Wreck of the schooner Driver"/>
        <s v="Washed off catamaran in the surf"/>
        <s v="Unknown, but it was said to be the &quot;First known attack in Sydney Harbour&quot;"/>
        <s v="Portuguese seaman fell overboard. Boat lowered to pick up with 1st mate &amp; 4 crew, but done hurriedly &amp; all were thrown into the water. As a second boat was lowered, a shark went after the 1st mate but he was rescued. Then the shark went after Mr. Andrews "/>
        <s v="Hard hat diving"/>
        <s v="Vessel capsized, wading ashore carrying an oar"/>
        <s v="Fell into the water"/>
        <s v="He was fighting a shark when his boat capsized &amp; he disappeared"/>
        <s v="Boat of a Hawaiian brig was stove in by  whale"/>
        <s v="Boarding a ship"/>
        <s v="Painting a ship"/>
        <s v="Fleet of canoes caught by a squall and charged by sharks."/>
        <s v="Bathing in 2 feet of water"/>
        <s v="Floating with life buoy after pilot launch capsized"/>
        <s v="During &quot;an exhibition&quot; he was tied in sack &amp; thrown overboard "/>
        <s v="British ship Macedon was thrown on her beam ends by a sudden squall"/>
        <s v="Wading"/>
        <s v="Dress diving"/>
        <s v="Swimming ashore from a &quot;filibuster&quot;"/>
        <s v="Fishing (Seining)"/>
        <s v="Trailing hand in the water"/>
        <s v="Attempting to escape by swimming to shore"/>
        <s v="Loss of the schooner Nomad"/>
        <s v="Rowing"/>
        <s v="Diving on a wreck"/>
        <s v="Harpooning turtles"/>
        <s v="Net fishing, fell into the water"/>
        <s v="Fishing, thrown into water by heavy sea, clinging to rocks at the water line"/>
        <s v="Diving for sponges"/>
        <s v="Splashing"/>
        <s v="Hoisting shark aboard fishing boat"/>
        <s v="Diving for coins tossed from passenger ship"/>
        <s v="Shark hoisted on board liner Tahiti"/>
        <s v="Dived onto shark from floating stage"/>
        <s v="Swimming to mail boat"/>
        <s v="Standing"/>
        <s v="Hardhat diving "/>
        <s v="Swimming, carrying tin can with mail to steamer"/>
        <s v="Collecting fish by lamplight in gully"/>
        <s v="12 of the Penang's crew were returning to the ship when their 12' dinghy capsized"/>
        <s v="Body surfing"/>
        <s v="Swimming to anchored boat"/>
        <s v="male"/>
        <s v="Standing in water with child in her arms"/>
        <s v="Slipped off rocks and fell into the water"/>
        <s v="Swimming along side N.E.L. vessel Saluda"/>
        <s v="Captured Allied soldiers were squeezed into 3' bamboo pig baskets &amp; fed to waiting sharks"/>
        <s v="Jumped overboard from torpedoed Panamanian freighter"/>
        <s v="Plane forced down, 3 men on rubber life raft. Put hand over side to feel drift of boat "/>
        <s v="Ditched plane in the sea &amp; were adrift on a rubber life raft. "/>
        <s v="Days before the surrender of Singapore, the 3 men escaped to Sumatra where they acquired a 17' dinghy. After 125 days at sea they drifted back to Sumatra"/>
        <s v="B-24 aircraft crashed  into the sea"/>
        <s v="Fell overboard from USS Ward"/>
        <s v="Bathing with her mother"/>
        <s v="Playing on rock, slipped &amp; fell into the water"/>
        <s v="Bitten after dhow shipwrecked"/>
        <s v="Fishing, holding fish in right hand"/>
        <s v="Spearfishing"/>
        <s v="Swimming close to wharf"/>
        <s v="Sitting on side of dinghy mending a net"/>
        <s v="Shark fishing"/>
        <s v="Bathing "/>
        <s v="Diving for coins"/>
        <s v="Spearfishing, but walking carrying fish on end of speargun"/>
        <s v="Washing"/>
        <s v="Free diving"/>
        <s v="Standing in knee-deep water"/>
        <s v="Swimming off yacht"/>
        <s v="Shipwreck"/>
        <s v="Removing shark from net "/>
        <s v="Fishing for sharks"/>
        <s v="Helmet diving in Miami Seaquarium"/>
        <s v="Dynamiting fish"/>
        <s v="Placed hand in disemboweled shark’s jaws"/>
        <s v="Skindiving"/>
        <s v="Fishing, holding fish"/>
        <s v="Fishing (trolling)"/>
        <s v="Paddling &amp; sailing from Buenos Aires to Miami"/>
        <s v="Spear fishing"/>
        <s v="Spear fishing, removing fish from spear"/>
        <s v="Free diving for molluscs"/>
        <s v="Fishing for mackerel"/>
        <s v="Light aircraft ditched at sea"/>
        <s v="Fishing for turtles"/>
        <s v="Swimming after his canoe capsized"/>
        <s v="Free diving, collecting shells"/>
        <s v="Scuba diving (submerged)"/>
        <s v="Scuba diving &amp; U/W photography"/>
        <s v="Scuba diving"/>
        <s v="Surf-skiing"/>
        <s v="Boat"/>
        <s v="Fishing on a boat"/>
        <s v="Ran into the water"/>
        <s v="Steinhart Aquarium"/>
        <s v="Jumped into the water from a cliff"/>
        <s v="Scuba diving, hand feeding sharks"/>
        <s v="Spearfishing using scuba &amp; trailing a string of bleeding fish"/>
        <s v="Snorkeling"/>
        <s v="Spearfishing on scuba &amp; transferring fish onto a stringer"/>
        <s v="Fishing for tarpon"/>
        <s v="Filming a documentary"/>
        <s v="Swimming from naptha launch after a day of fishing"/>
        <s v="A man's head found in a shark caught by British steamer Syria"/>
        <s v="Floating or standing"/>
        <s v="Washing horses"/>
        <s v="."/>
        <s v="The schooner Tahitienne foundered in a hurricane"/>
        <s v="Diving for beche-de-mer "/>
        <s v="Shooting sharks "/>
        <s v="Row boat (from the gunboat Elcano) was sinking, put finger in hole"/>
        <s v="Fishing,  tarpon being chased by shark  leapt across his skiff, breaking it in half &amp; Larkin became tangled in the net"/>
        <s v="Floating in creek"/>
        <s v="Diving, retrieving fish caught in net "/>
        <s v="Reached out to disentangle rope &amp; fell overboard"/>
        <s v="Gathering fish stunned by dynamite"/>
        <s v="native boats sunk in storm"/>
        <s v="The British steamer Caribbee foundered"/>
        <s v="The 168-ton Belmore foundered in heavy seas"/>
        <s v="Boating"/>
        <s v="Fell overboard from P&amp;O steamship Arabia"/>
        <s v="On fishing boat &amp; trailing hand in the water"/>
        <s v="Fell from the jetty"/>
        <s v="Swimming ashore from capsized boat"/>
        <s v="On December 28, 1908, an earthquake, followed by tsunamis, destroyed coastal towns in Silcily and southern Italy, killing more than 100,000 people"/>
        <s v="Jumped overboard "/>
        <s v="Wreck of the 1308-ton Norwegian ship Auckland"/>
        <s v="Diving (Helmet) for sponges"/>
        <s v="Reported swept away by waves while gathering opihi"/>
        <s v="1446-ton Norwegian barque Errol, bound from Peru to Newcastle with 22 on board wrecked. Survivors shelterd on the wreck of the Annasona. Subsequently the Master, his wife &amp; 4 children perished along with several crew. Survivors (5) were rescued 7/12/1909"/>
        <s v="Fell overboard while fishing for sharks"/>
        <s v="Fell overboard from fishing schooner Halycon"/>
        <s v="Seine netting"/>
        <s v="Surf bathing"/>
        <s v="Hard hat diving, laying some charge of powder"/>
        <s v="Fell overboard from USS cruiser Tacoma"/>
        <s v="Unknown, their unoccupied yawlboat was recovered"/>
        <s v="Steamer Durao struck rock &amp; filled, boats capsized, passengers &amp; crew tried to swim to shore"/>
        <s v="Shipwrecked pearling schooner"/>
        <s v="3-masted steel barque Glenbank foundered during a cyclone"/>
        <s v="Fell overboard &amp; swimming"/>
        <s v="Jumped overboard to rescue companion"/>
        <s v="Fell overboard from steamship Rio Grande"/>
        <s v="Washed overboard"/>
        <s v="Hauling in net"/>
        <s v="Boat swamped"/>
        <s v="Canoeing"/>
        <s v="Washed into sea while picking opihi &amp; attacked by 2 large sharks "/>
        <s v="Swimming ashore from swamped 13-ft boat"/>
        <s v="Fishing boat"/>
        <s v="Washing clothes"/>
        <s v="Copra vessel with 19 on board was wrecked in a squall"/>
        <s v="Skin diving for trepang but at surface next to the boat"/>
        <s v="Clinging to overturned rowing boat"/>
        <s v="Jumped overboard from Norwegian steamship Venator"/>
        <s v="S.S. Ramos foundered in a hurricane. Captain &amp; 14 crew in water-logged lifeboats. "/>
        <s v="Swimming (recovering remains of Stilwell) "/>
        <s v="Netting shrimp"/>
        <s v="Fishing, attempted to take a netted shark"/>
        <s v="Taking wife to beach &amp; about 1 m from the shore"/>
        <s v="Swimming 10 m from shore"/>
        <s v="Diving for pearls"/>
        <s v="Swimming beside launch"/>
        <s v="Ship Mariston torpedoed &amp; sunk"/>
        <s v="Swimming to shore from the Medic"/>
        <s v="Stuffing a shark into an automobile"/>
        <s v="Swimming, towing an empty barrel"/>
        <s v="Wreck of the tug Magellan"/>
        <s v="Steamer Una wrecked with 75 laborers onboard. Survivors took to rafts &amp; lifeboats."/>
        <s v="Wading (shrimping)"/>
        <s v="Cutter capsized"/>
        <s v="Knocked into the water"/>
        <s v="&quot;Swimming vigorously&quot;"/>
        <s v="Small vessel with 13 men on board capsized crossing the bar and 6 men drowned.  The 7 survivors were swimming to shore"/>
        <s v="Sitting in a boat"/>
        <s v="Floating face down"/>
        <s v="Boat capsized, swimming to shore"/>
        <s v="Harpooned shark"/>
        <s v="Diving for trochus shell"/>
        <s v="The coastwise steamer San Basilio capsized in a typhoon"/>
        <s v="Dived into a school of baitfish"/>
        <s v="Diving for beche-de-mer"/>
        <s v="Fell from his father's back into the water"/>
        <s v="Wading to dinghy, carrying his son"/>
        <s v="Bathing in knee-deep water"/>
        <s v="Freediving, inspecting Kaunakakai wharf construction after blasting &amp; dredging "/>
        <s v="Bathing in 3' to 4' of water"/>
        <s v="seaplane Columbus ditched in the sea"/>
        <s v="Diving?"/>
        <s v="Dismantling cable buoys of the cable ship All America"/>
        <s v="After rowing skiff was holed by shark, he was attempting to swim ashore"/>
        <s v="Diving for pearl"/>
        <s v="Dry shelling"/>
        <s v="Fishing, standing in waist-deep water"/>
        <s v="Had just dived into water &amp; was swimming"/>
        <s v="Bathing in 5' of water"/>
        <s v="Floating, after falling or jumping off the Standard Oil tanker Frederick W. Weller"/>
        <s v="Fishing, fell in water &amp; swimming strongly to shore"/>
        <s v="Removing shark from a net"/>
        <s v="Inebriated, woke from sleep and fell off deck into the water "/>
        <s v="The Ward liner Esperanza stranded during a gale &amp; she leapt overboard to rescue her dog which had been swept overboard."/>
        <s v="Diving, repairing water main at depth of 90'"/>
        <s v="Floating on his back"/>
        <s v="Fell overboard from SS Ripley Castle"/>
        <s v="Swimming with dog near canning factory"/>
        <s v="Jumped out of canoe"/>
        <s v="British patrol boat 1250-ton HMS  Valerian foundered in a hurricane"/>
        <s v="Jumped into the water"/>
        <s v="Diving for trochus"/>
        <s v="Attempting to rescue drowning man"/>
        <s v="Feeling the shark’s teeth"/>
        <s v="Body surfing / treading water"/>
        <s v="Walking"/>
        <s v="Sea disaster"/>
        <s v="Standing, collecting bananas"/>
        <s v="Riding horseback across the creek"/>
        <s v="Italian liner Principessa Mafalda sank"/>
        <s v="The steamer Tahiti collided with the ferry Greycliffe"/>
        <s v="Retrieving meat from a cage in the water"/>
        <s v="Standing in waist-deep water"/>
        <s v="Treading water"/>
        <s v="Sea Disaster, sinking of the  SS Vestris"/>
        <s v="Diving for coins thrown from ship S.S. Moeraki"/>
        <s v="Launching rowboat through the surf"/>
        <s v="Swimming between boats"/>
        <s v="Diving for trepang"/>
        <s v="Fell from wharf into water &amp; attacked immediately"/>
        <s v="Fishing "/>
        <s v="Sea Disaster, wreck of the  SS Norwich City"/>
        <s v="Bathing or body surfing "/>
        <s v="Diving by wharf"/>
        <s v="Swimming to shore after a squall  capsized their motorized shark fishing boat"/>
        <s v="Fishing schooner Jose Luis foundered"/>
        <s v="Removing shark from a trap"/>
        <s v="Diving off pier &amp; treading water"/>
        <s v="Air disaster"/>
        <s v="Swimming / floating"/>
        <s v="Thrown into water from fishing dinghy"/>
        <s v="Fishing, hauling in net, shark in net"/>
        <s v="Fishing with a cast net"/>
        <s v="Fishing, boat capsized"/>
        <s v="Crabbing"/>
        <s v="Gaffing &amp; attempting to bring onboard a harpooned shark"/>
        <s v="Fishing, had just speared a ulua"/>
        <s v="Fell overboard?"/>
        <s v="Swimming a quarter mile offshore"/>
        <s v="Fishing for bluefish"/>
        <s v="Diving off wharf"/>
        <s v="Diving for trochus from lugger"/>
        <s v="Working near fish traps"/>
        <s v="Fishing with dynamite"/>
        <s v="Free diving with goggles"/>
        <s v="Fishing, hauling in fishing gear"/>
        <s v="On expedition filming a feature movie &amp; standing on tripod"/>
        <s v="Catching a turtle"/>
        <s v="Hurricane &amp; Tidal Wave"/>
        <s v="Diving for trochus  from dinghy when seized by shark 6' below the surface"/>
        <s v="Standing on his hands"/>
        <s v="Swimming to shore from capsized sailboat"/>
        <s v="Yacht of Michael Howell capsized"/>
        <s v="Sitting in 3' of water"/>
        <s v="Fishing, caught a 15' shark &amp; took it onboard"/>
        <s v="Free diving for trochus "/>
        <s v="Swimming on sandbar adjacent to channel"/>
        <s v="Swimming outside the safety enclosure attempting to retrieve a tennis ball drifting toward midstream "/>
        <s v="Splashing in water "/>
        <s v="Swimming in hip-deep water"/>
        <s v="Swimming in waist-deep water "/>
        <s v="Dived into sea from launch &amp; bitten immediately"/>
        <s v="Freediving for trochus shell (submerged)"/>
        <s v="Swimming &amp; splashing"/>
        <s v="Taken as he dived into the water"/>
        <s v="Swimming (lead swimmer in race)"/>
        <s v="Surfing (pneumatic surfboard)"/>
        <s v="Hauling in net with shark in it"/>
        <s v="Pearl diving, but standing in the water"/>
        <s v="Put foot inside mouth of supposedly dead shark"/>
        <s v="Diving from dinghy for trochus shell"/>
        <s v="Disappeared 11 days earlier, probable homicide victim"/>
        <s v="Put foot inside a landed &amp; supposedly dead shark"/>
        <s v="Fishing for bluefish, shark leapt into dory"/>
        <s v="Fishing with dynamite, afterwards in water retrieving catch"/>
        <s v="fishing boat exploded &amp; sank"/>
        <s v="Diving for beche-de-mer from lugger"/>
        <s v="Fell overboard, hanging onto lifebuoy"/>
        <s v="Cruising"/>
        <s v="Paddleskiing"/>
        <s v="Swimming. Passer-by, Len Bedford, heard him shriek , saw shark leap from the water &amp; swimmer disappeared"/>
        <s v="Sculling"/>
        <s v="Touching the mouth of a supposedly dead shark"/>
        <s v="Rowing "/>
        <s v="Among 31 survivors of crew from the sampan Fukulya Maru (which reached Thursday Island in rowing boat) was a man whose arm had been bitten off by shark. The sampan wrecked west of McArthur island "/>
        <s v="Diving for trochus , but swimming on surface"/>
        <s v="Fishing, catching snoek, Thyrsites atun"/>
        <s v="Swimming crawl stroke"/>
        <s v="Fishing for cod"/>
        <s v="Trochus diving, but floating on surface"/>
        <s v="Spearfishing "/>
        <s v="Fishing for the shark that killed George Lundberg"/>
        <s v="Diving, attempting to retrieve body of drowning victim wedged between rocks"/>
        <s v="Holding shark's tail "/>
        <s v="Swimming ashore after launch capsized"/>
        <s v="Refused permission to cross on the ferry, he was swimming across the river"/>
        <s v="Fishing from launch, fell into net with shark"/>
        <s v="Diving from the lugger San, operated by the Protector of the Aborigines"/>
        <s v="Pleasure boating"/>
        <s v="Swimming near jetty"/>
        <s v="Surf skiing"/>
        <s v="Two canoes with 14 aboard blown to sea in a storm. While adrift for 3 week, one person fell overboard and was killed by a shark"/>
        <s v="Tzenny Chandris, a Greek freighter laden with scrap iron, foundered in heavy weather"/>
        <s v="Diving off jetty"/>
        <s v="Watching seine netters with friends, one of whom picked up a netted shark"/>
        <s v="Canoe capsized by shark"/>
        <s v="Swimming, naked"/>
        <s v="Hardhat diving"/>
        <s v="The schooner Elizabeth, bound from Bluefields, Nicaragua to the river port of San Carlos foundered"/>
        <s v="Hardhat diving from Japanese pearling lugger, Reiyo Maru"/>
        <s v="Fishing, removing gaff from shark's mouth"/>
        <s v="Swimming alongside warship   Tsingt-ao"/>
        <s v="Scooping prawns"/>
        <s v="Dived for a coin"/>
        <s v="Washed off freighter Huncliff by a freak wave"/>
        <s v="Dress diving, filming shark &amp; pulling it through the water for a motion picture scene"/>
        <s v="Japanese freighter Bokuyo Maru burned &amp; sank"/>
        <s v="Spearfishing &amp; had just speared a ulua"/>
        <s v="Free diving for trochus shell, swimming to dinghy"/>
        <s v="Dived into the water"/>
        <s v="Free diving for lobster"/>
        <s v="Standing "/>
        <s v="Collecting fish in military trap when bitten by captured shark that had been shot by soldiers with Garten"/>
        <s v="Standing on sandbank"/>
        <s v="Adrift on raft after their ship was sunk by an Axis raider "/>
        <s v="Rescuing seaman after ship sunk by German raider"/>
        <s v="The troopship Britannia was sunk by the German raider Thor"/>
        <s v="Ditched aircraft, 3 men in the water. Swam for 31 hours"/>
        <s v="Fishing from 32' boat"/>
        <s v="Fishing for tuna"/>
        <s v="Swimming at edge of channel"/>
        <s v="SS Ethel Skakel foundered in Central America Hurricane of 1941"/>
        <s v="German raider Kormoran was sunk in an engagement with HMAS Sydney"/>
        <s v="British cruiser Dunedin torpedoed &amp; sunk by the U-124"/>
        <s v="HMAS Parramatta torpedoed &amp; sunk by the U-559"/>
        <s v="Torpedoed &amp; burning British  light cruiser with a crew of 450 men"/>
        <s v="Esso Bolivar was torpedoed &amp; shelled by the German submarine U-126"/>
        <s v="H.M.S. Cornwall &amp; H.M.S.Dorsetshire sunk by Japanese dive bombers. Officers &amp; men in the water formed a circle with 60 of their dead in the center for 36 hours"/>
        <s v="Diving from lugger"/>
        <s v="On life raft tethered to lifeboat. A seaman put hand over side to rinse a cup"/>
        <s v="Plane crashed in water, men in life raft"/>
        <s v="boat capsized during filming"/>
        <s v="A 210-ton brig was sunk by a Japanese submarine. Some of the survivors were machine-gunned &amp; some were taken by sharks"/>
        <s v="The SS Potlach was torpedoed &amp; sunk by the U-153 on 27-Jun-1942. "/>
        <s v="Japanese aircraft shot down. He was one of two survivors rescued by the U.S. destroyer Mugford"/>
        <s v="The Pacquebot Laconia, enroute to Liverpool with 600 Italian prisoners onboard, was torpedoed by the German submarine  U-156 and only 2 rafts were launched before the ship went down. Unable to board an overcrowded raft, he was swimming."/>
        <s v="The 6015-ton British ship Empire Avocet was torpedoed by the German submarine U-125. "/>
        <s v="His ship, the US destroyer Duncan DD 485, had been  sunk by crossfire from Japanese warships. He was wearing a kapok lifejacket &amp; using 2 aluminum powder tins for floatation  "/>
        <s v="In rubber dinghy with Captain Eddie Rickenbacker for 21 days. "/>
        <s v="Dutch merchant ship Zaandam torpedoed  by the U-174 amidships, sank &amp; dozens of survivors took to rafts &amp; boats. One man, Izzi, who drifted 83 days on a raft related that sharks attacked many men in the water when the ship went down"/>
        <s v="Anti-Aircraft cruiser USS Atlanta (CL,-05) travelling in convoy after the Battle of Midway, encountered a Japanese flotilla  (Battle of Guadalcanal) &amp;, heavily damaged by gunfire, she was lost off Lunga Point. Victim was swimming when bitten."/>
        <s v="Explosion &amp; sinking of the USS Juneau after being torpedoed by the submarine  I-85"/>
        <s v="Thrown from destroyer when shell hit"/>
        <s v="On 6-Nov-1942, the German submarine U-68 sank the City of Cairo 5 days from Cape Town, survivors took to lifeboats &amp; rafts. On the 15th day, a fireman jumped over the stern &amp; was taken by sharks"/>
        <s v="U-177 torpedoed &amp; sank the troopship Nova Scotia"/>
        <s v="Dog paddling or standing"/>
        <s v="The USS Wahoo torpedoes &amp; sank the Japanese troop transport Buyo Maru"/>
        <s v="The 3540-ton Alfonso Penna was torpedoed &amp; sunk by the Italian submarine Barbarigo"/>
        <s v="The 21,516-ton troopship Empress of Canada torpedoed and sunk by the Italian submarine Leonardo da Vinci"/>
        <s v="Small boat swamped, 4  people swimming to shore but he fell behind the other 3 and vanished"/>
        <s v="ship torpedoed 400 miles off the African coas. Man was clinging to hatch cover"/>
        <s v="Hospital Ship Centaur torpedoed &amp; sunk by the Japanese submarine I-177"/>
        <s v="S2N Navy scout plane went down, E.H. Almond &amp; Lieut A.G. Reading in water"/>
        <s v="B-24 crashed during a search mission. Survivors in raft for 47 days "/>
        <s v="Treading water after survivng crash of the US Navy airship K-74 that was hit by the German submarine U-134"/>
        <s v="Flying Fortress bomber aircraft went down after daytime raid on Naples. He was swimming on the surface"/>
        <s v="Dived overboard to check propeller of US Navy motor torpedo boat"/>
        <s v="The 6711-ton American freighter &amp; troop transport Cape San Juan was torpedoed by the Japanese submarine I-21"/>
        <s v="Swimming with board"/>
        <s v="The Cuban freighter Libertad was torpedoed and sunk by the German submarine U-129"/>
        <s v="Washed overboard by swell"/>
        <s v="Fell overboard from US Navy PC boat"/>
        <s v="Japanese POW ship Arisan Maru with 1800 American prisoners of war on board bound for slave labor camps was torpedoed by an American submarine"/>
        <s v="USS Johnston DD 557 sunk on 10/24/1944 in the Battle off Samara. Crewmen were swimming beside a raft."/>
        <s v="Parachuted into Pacific"/>
        <s v="USS Gambier Bay CVE-73  shelled &amp; sunk  at 09h57 on 10/24/1944, by Japanes fleet enroute to attack the Allied landing force at Leyte."/>
        <s v="USS Hoel DD 533 sunk on 10/24/1944 in the Battle off Samar. 2 crewmen were swimmng alongside a floater net &amp;"/>
        <s v="90 European civilians, many women &amp; children, were placed on the deck of a Japanese submarine that submerged when it was well offshore"/>
        <s v="American cruiser Indianapolis torpedoed &amp; sunk by the Japanese submarine I-58"/>
        <s v="American minesweeper USS YMS-350 lost in a typhoon - swimming to shore"/>
        <s v="American minesweeper USS YMS-472 foundered in a typhoon - swimming to shore"/>
        <s v="Jumping in swells"/>
        <s v="Fishing, probably with a net"/>
        <s v="Swimming after a tennis ball"/>
        <s v="Pearl diving from lugger"/>
        <s v="Swimming near jetty with 2' piece of wood"/>
        <s v="Attempting to ride a shark"/>
        <s v="Moving shark from tuna vessel when boat rolled, placing both man &amp; shark in chest-deep water"/>
        <s v="Fishing in waist-deep water"/>
        <s v="Fishing from surf ski"/>
        <s v="Fishing / diving"/>
        <s v="C47 aircraft carrying 5,000 lbs of ice ditched in the sea"/>
        <s v="Bringing hooked, harpooned shark onboard boat"/>
        <s v="Fishing, shark caught in his net"/>
        <s v="Spearing a shark"/>
        <s v="Bathing or washing"/>
        <s v="Leicester abandoned in a hurricane"/>
        <s v="Air/Sea Disaster involving C-54 Air Force Transport No. 2686 with 37 on board"/>
        <s v="2 messboys (Jeppsen) &amp; Tony Latona (13) were playing on the afterdeck of the Danish ship Grete Maersk. Jeppsen fell overboard, Latona threw a lifebelt then jumped in to help him. Ship didn’t notice they were missing"/>
        <s v="Treading water, waiting for a wave"/>
        <s v="Lifesaving exhibition"/>
        <s v="Bathing in water 0.9 m deep"/>
        <s v="Examining netted shark, that had been shot"/>
        <s v="A 75-ton  Japanese fishing ship was sunk by  Chinese Nationalist gunboat, shipwrecked men were clinging to debris"/>
        <s v="Swimming near shore"/>
        <s v="No details"/>
        <s v="Free diving or wading back to shore"/>
        <s v="Lying on the bottom of a 16' dinghy"/>
        <s v="Sea Disaster, sinking of the motorship Wingate"/>
        <s v="Fishing, one of three fishermen swept into the sea by a large wave "/>
        <s v="Lifesaving drill"/>
        <s v="Sea Disaster, sinking of the fishing  launch Mavis"/>
        <s v="Fishing, sitting in stern of small boat, feet dangling in the water"/>
        <s v="Survived crash of two-engine  C-46 transport plane carrying 62 migrant workers from Puerto Rico to USA "/>
        <s v="Goggle-diving for seaweeds, but standing in water"/>
        <s v="Swept off deck of S.S.Frontenac enroute from West Indies to US"/>
        <s v="Jerked overboard while pole fishing for tuna"/>
        <s v="Paddling a canoe"/>
        <s v="Diving "/>
        <s v="Paddling a surfboat"/>
        <s v="Spearfishing (but treading water on the surface)"/>
        <s v="Fishing, casting in the surf"/>
        <s v="Fell off surf ski"/>
        <s v="Swept out to sea while fishing"/>
        <s v="Diving (Hookah)"/>
        <s v="Body found on deserted luxury yacht, 38’ Christine"/>
        <s v="Fishing for squid"/>
        <s v="cargo ship Southern Isle sank at 04h00"/>
        <s v="Shipwrecked; adrift on raft for 2 days &amp; 2 nights"/>
        <s v="Spearfishing, speared a small shark"/>
        <s v="Went to aid of child being menaced by the shark"/>
        <s v="Fishing for white sharks"/>
        <s v="Fishing, standing in water next to purse net"/>
        <s v="Fishing, standing in water washing fish"/>
        <s v="Swimming on surface"/>
        <s v="Spearfishing, carrying fish on spear"/>
        <s v="Fishing for trout "/>
        <s v="Boat exploded"/>
        <s v="Swimming from fishing boat setting nets"/>
        <s v="Body surfing &amp; treading water"/>
        <s v="Fishing, setting nets"/>
        <s v="Lying prone on surfboard"/>
        <s v="Bitten while cutting shark from net"/>
        <s v="Adrift on a 4'  raft for 32 days"/>
        <s v="Went over side of boat at trochus ground"/>
        <s v="Swimming in midriver near sewage outlet &amp; 400 m from a slaughterhouse"/>
        <s v="Landing hooked shark in boat"/>
        <s v="Retrieving bait box that had fallen overboard"/>
        <s v="Accidentally dragged overboard from the sampan Holokahana into school of yellowfin tuna"/>
        <s v="Fishing for lobsters"/>
        <s v="Royal Hawaiian skymaster DC-6B aircraft went down with  58 passenger &amp; crew"/>
        <s v="Fishing from market fishboat Sea Spray"/>
        <s v="Surf fishing"/>
        <s v="Aircaft exploded"/>
        <s v="Swimming or wading out  to warn bathers that a shark had been seen"/>
        <s v="Crouching in the water"/>
        <s v="Body boarding"/>
        <s v="Fishing from shore"/>
        <s v="Fishing / cleaning fish, dived into water to retrieve a lost fish"/>
        <s v="Bathing alongside ship"/>
        <s v="Pearl diving from lugger Whyalla"/>
        <s v="Grabbed shark &amp; threw it on deck"/>
        <s v="Fishing trawler Flavio Gioia "/>
        <s v="Closed circuit diving (submerged). Diving to recover jettisoned packets of opium for police"/>
        <s v="Tuna fishing, standing on stern platform that was submerged by waves"/>
        <s v="Spearfishing, hunting crayfish"/>
        <s v="Fishing  (trawling)"/>
        <s v="American freighter Mormackite, bound from Buenos Aires for Baltimore, capsized &amp; sank in heavy seas"/>
        <s v="Swimming near canoe"/>
        <s v="Dived overboard &amp; was swimming near stern of trawler"/>
        <s v="Crossing the bay at the ford"/>
        <s v="Hunting lobsters in 2.4 m of water"/>
        <s v="Rowing toward snapper grounds"/>
        <s v="Competing in U/W endurance record, standing beside drum in 10' of water"/>
        <s v="Swimming with speared fish"/>
        <s v="Fishing from boat, Kaimamla"/>
        <s v="Spearfishing or fishing"/>
        <s v="Swimming near breakwater"/>
        <s v="Hunting turtle"/>
        <s v="&quot;Flying Tiger&quot; transport plane went down with 5 men onboard"/>
        <s v="Spearfishing &amp; lassoed shark"/>
        <s v="Fishing for pompano"/>
        <s v="Ocean racing"/>
        <s v="Diving into water"/>
        <s v="Attempting to set underwater endurance record"/>
        <s v="Fishing, wading with string of fish"/>
        <s v="Swimming, attacked at  surf carnival"/>
        <s v="Free diving, working on U/W scenes for motion picture"/>
        <s v="Air/Sea Disaster"/>
        <s v="Longling fishing"/>
        <s v="Line fishing from Lakotoi, saw shoal of fish, dived overboard, had speared second fish &amp; surfaced for air"/>
        <s v="Floating in inner tube"/>
        <s v="Free diving for crayfish"/>
        <s v="Attempting to kill a shark with explosives"/>
        <s v="Swimming near pier"/>
        <s v="Skin diving"/>
        <s v="Climbing back on ship"/>
        <s v="Skindiving, fish at belt"/>
        <s v="Spearfishing, holding 5' speared fish"/>
        <s v="Free diving for sinkers"/>
        <s v="Skindiving for specimens"/>
        <s v="Diving from canoe"/>
        <s v="Swimming between  anchored  pearling luggers"/>
        <s v="3 men &amp; 2 boys picked up wearing life jackets and with inner tube"/>
        <s v="Competing in spearfishing championship &amp; towing dead fish"/>
        <s v="M.V. Tropical sank. Sole survivor rode oil drums for 8 days without food or water."/>
        <s v="Spearfishing on Scuba"/>
        <s v="Attempting to net shark in shark channel"/>
        <s v="Air/Sea Disaster Pan-American Airlines Stratocruiser with 44 people onboard crashed into the sea"/>
        <s v="Spearfishing / swimming on surface"/>
        <s v="Fishing, holding fish in his left hand"/>
        <s v="Swimming with goggles"/>
        <s v="Paddling in knee-deep water"/>
        <s v="Swimming, towing the shark"/>
        <s v="Spearfishing, had fish on his spear"/>
        <s v="U.S. Airforce C124 enroute from Hickham Air Base to Japan went down. The 3 survivors fashioned raft from mailbags  &amp; were rescued 3 days after the crash."/>
        <s v="Swimming, ducking for shells in water 0.9 m deep"/>
        <s v="Boat stopped to repair electric pump"/>
        <s v="&quot;Climbing up to ship after repairing the stern in water&quot;"/>
        <s v="Collecting shells"/>
        <s v="Slapped shark on tail as it swam by"/>
        <s v="Cleaning hull of ship "/>
        <s v="Surfing on air mattress"/>
        <s v="Spearfishing / free diving"/>
        <s v="Swimming ashore from fishing boat swamped and sunk by a squall"/>
        <s v="Dragging banana seeds through the shallows"/>
        <s v="Surfing, but treading water"/>
        <s v="In deep water about 100 yards from his ship"/>
        <s v="Swimming with motor tube"/>
        <s v="Washed overboard into school of fish"/>
        <s v="Working prawn net"/>
        <s v="Fell into water while attempting to boat a swordfish"/>
        <s v="Fishing for snapper"/>
        <s v="On boat, preparing to dive"/>
        <s v="Lifeboat capsized"/>
        <s v="Diving for pearl shell"/>
        <s v="Jumped overboard to rescue a man"/>
        <s v="Free diving for abalone"/>
        <s v="Columbian petrol barge Rio Atrato burned and sank"/>
        <s v="Dragging stranded shark ashore"/>
        <s v="Spearfishing (but on surface)"/>
        <s v="Pulling anchor"/>
        <s v="Spearfishing with Joe Turner (24). Shark attracted to speared halibut on belt of one diver, tried to bite Ide’s speargun &amp; he shot it in the mouth"/>
        <s v="Fishing boat capsized "/>
        <s v="The 240-ton motor vessel Pilar II with 100 people on board capsized in high winds &amp; rough seas"/>
        <s v="On inflatable raft"/>
        <s v="Adrift, hanging onto cushion, after his 17' skiff ran out of gas &amp; capsized 3 miles from shore"/>
        <s v="Gigging for flounder"/>
        <s v="Dived overboard to retrieve dinghy"/>
        <s v="Diving for abalone"/>
        <s v="Spearfishing, shot shark, hauled it onto boat"/>
        <s v="Swimming at surface through school of feeding 2.5' to 5’ sharks"/>
        <s v="Fishing for tunny"/>
        <s v="National Airlines DC7B enroute from Miami to Los Angeles with 42 or 46 people on board went down in heavy fog"/>
        <s v="Trailing the field in a surf race"/>
        <s v="Standing in chest-deep water"/>
        <s v="17 Maldivians adrift in open boat for 31 days"/>
        <s v="Spearfishing, Smith  &amp; Walker touched shark with tip of their guns"/>
        <s v="Dived from dinghy to retrieve oar in heavy seas"/>
        <s v="ship M.V. Rizal sank during typhoon"/>
        <s v="Swimming underneath house on pilings"/>
        <s v="Paddling"/>
        <s v="Standing, watching seine netters"/>
        <s v="Setting crayfish pots"/>
        <s v="Fishing, lifting shark out of craypot"/>
        <s v="Portuguese Airliner with 9 people aboard went down. "/>
        <s v="S2F-1 airplane crashed immediately after carrier take-off"/>
        <s v="Wading, fishing for flounder"/>
        <s v="Spearfishing, carrying fish on belt"/>
        <s v="Fishing in shoulder-deep water"/>
        <s v="Fishing, hooked shark towed boat out to sea, storm swamped boat"/>
        <s v="Speared a grouper, saw shark but it came for him instead of the fish so he fired spear into shark’s mouth. Then shark took grouper but unable to swallow because of the spear in its mouth."/>
        <s v="Spearfishing, shot a sandtiger shark. Cord to spear tangled round his legs &amp; a wave washed him onto a reef."/>
        <s v="Floating on a raft"/>
        <s v="Fishing, hauling in a set line"/>
        <s v="Skindiving for abalone (but at surface)"/>
        <s v="Free diving but treading water at surface"/>
        <s v="Spearfishing, free diving, possibly ascended into path of cruising shark"/>
        <s v="Diving for shells, saw shark circling wife near the surface, intercepted shark &amp; it pulled him beneath the water"/>
        <s v="Testing classified underwater electronic gear for Raytheon Corporation, vessel torn apart by explosion"/>
        <s v="Fishing, tossing netted shark onboard"/>
        <s v="Pulling raft out to ride to shore"/>
        <s v="Swimming from camp"/>
        <s v="Helping angler land a shark"/>
        <s v="Fishing, Struck by another shark when removing shark from line"/>
        <s v="Holding shark on leader &amp; dangling it above the water"/>
        <s v="boat with 46 people on board capsized"/>
        <s v="Free-diving"/>
        <s v="Aircraft crashed into sea"/>
        <s v="Air disaster: crash of Air France Super Constellation "/>
        <s v="Swimming 3 miles offshore"/>
        <s v="Free diving / Spearfishing"/>
        <s v="R5D aircraft went down with 29 on board"/>
        <s v="Fishing inside net"/>
        <s v="Free diving / photography, kneeling on sand"/>
        <s v="Cargo ship El Gamil entroute Suez to Yemen (Aden) when her cargo shifted and she sank. 19 Egyption sailors jumped into the water and swam for several hours before being bitten by sharks"/>
        <s v="Fishing for rock lobsters"/>
        <s v="Ejected from F3H-2 aircraft "/>
        <s v="Hand lining for shad"/>
        <s v="Spearfishing, speared fish retreated to cave where shark grabbed his arm"/>
        <s v="Chasing shark out of bathing area while riding on a surf-ski"/>
        <s v="Fell overboard, prop slashed arm"/>
        <s v="Fishing, when line became snagged on rock &amp; he dived into water to free it "/>
        <s v="Swept out to sea while net fishing"/>
        <s v="Taking boat from California to Florida when it ran aground &amp; he was swimming back to boat"/>
        <s v="Pacific Seafarer of US Navy"/>
        <s v="Collecting aquarium specimens"/>
        <s v="Fishing for kob"/>
        <s v="Collecting crayfish"/>
        <s v="Spearfishing, shark grabbed his white t-shirt and towed him "/>
        <s v="Cleaning a tank"/>
        <s v="Floating on back"/>
        <s v="Fishing from dinghy"/>
        <s v="Cargo ship Dara sank after collision with another ship during a severe storm"/>
        <s v="Swimming, using bundles of sticks as raft"/>
        <s v="Checking fish traps, fell into the water"/>
        <s v="Splashing "/>
        <s v="Walking in chest-deep water"/>
        <s v="Collecting dynamited fish"/>
        <s v="Fishing, speared shark upset canoe &amp; man fell in water"/>
        <s v="Scuba diving &amp; spearfishing "/>
        <s v="Fishing (trolling)  from canoe"/>
        <s v="Fishing, two large sharks passed. He speared one and it bit him"/>
        <s v="Net fishing, picking catch from the net"/>
        <s v="Attaching a line at sea"/>
        <s v="Free diving, surveying a pipeline &amp; examing cathodes under jetty"/>
        <s v="Survived US Naval aircraft crash, climbing onboard rescue vessel when he fell back into sea "/>
        <s v="Paddling outrigger canoe"/>
        <s v="Gathering shells"/>
        <s v="Swimming with other crew near wharf"/>
        <s v="Surfing, pushing board ashore"/>
        <s v="Fishing, hauling in a 5-lb snapper"/>
        <s v="Fishing with hand net in 2' of water"/>
        <s v="Spearfishing / Scuba diving (at surface)"/>
        <s v="Fishing, slipped on rocks &amp; fell into sea"/>
        <s v="Swimming outside fishing net"/>
        <s v="Fishing for snappers &amp; cleaning mullet. Put mullet over side of boat to wash it"/>
        <s v="Swimming along a row of nets"/>
        <s v="Fishing &amp; spearfishing"/>
        <s v="25-foot cabin cruiser Happy Jack sank in heavy seas"/>
        <s v="Scuba diving, attempting to catch a captive shark"/>
        <s v="Escaping from Alacatraz"/>
        <s v="Rolled off raft"/>
        <s v="On a &quot;shark hunt&quot;"/>
        <s v="U.S. Airforce crewman reported missing after bailing out of jet"/>
        <s v="Dived from inner-tube"/>
        <s v="Playing in surf with his child  (9)"/>
        <s v="Fishing for albacore"/>
        <s v="Finning the shark"/>
        <s v="Beach seine netting"/>
        <s v="Surf fishing in waist-deep water"/>
        <s v="Spearfishing with Scuba gear"/>
        <s v="When  a deckhand  jumped overboard, McIver dived after him with a rescue line."/>
        <s v="Sitting in shallows"/>
        <s v="Overcome by CO fumes, fell overboard from 36' fishing cruiser &amp; prop slashed arm"/>
        <s v="Adrift after wave swamped engine"/>
        <s v="Abandoning burning ship Captain George in raging seas"/>
        <s v="Spearfishing, Scuba diving"/>
        <s v="Free diving, hunting crayfish"/>
        <s v="Freediving"/>
        <s v="S.S. Marine Sulphur Queen, laden with molten sulphur was bound from Beaumont, Texas for Norfolk, VA, when she disappeared with 39 on board"/>
        <s v="The 500-ton coastal trader Polurrian foundered "/>
        <s v="Washed into sea while picking opihi"/>
        <s v="Surfing "/>
        <s v="Surfing on &quot;chest board&quot; (boogie board?)"/>
        <s v="Boat, with 42 passengers onboard, capsized in rough seas"/>
        <s v="Seining for bait, standing in chest-deep water"/>
        <s v="63' fishing boat Sno' Bay foundered"/>
        <s v="Fishing, on charter boat Silver Dollar"/>
        <s v="Swimming, when caught in heavy seas"/>
        <s v="Spearfishing, pulled shark’s tail"/>
        <s v="Spearing fish"/>
        <s v="Commercial fishing vessel, Ev-nn, struck object &amp; sank. Ken Crosby and  Jame &amp; Ann Dumas adrift on makeshift raft."/>
        <s v="Surf fishing, wading "/>
        <s v="Testing anti-shark cage"/>
        <s v="Catching sharks under government contract"/>
        <s v="Fishing / standing in waist deep water"/>
        <s v="Treading water while alongside capsized yacht"/>
        <s v="Splashing in surf"/>
        <s v="Helping friend land hooked shark"/>
        <s v="Greek steamship Lakonia caught fire, 98 of her 646 passengers, and 30 of her crew of 376 perished"/>
        <s v="Sitting on gunwale of boat"/>
        <s v="Diving for sinkers"/>
        <s v="Shark watching"/>
        <s v="Lying in 2 feet of water"/>
        <s v="preparing to go skin diving"/>
        <s v="Free diving for shell"/>
        <s v="Skin diving "/>
        <s v="Canoe capsized with 10 occupants, 8 survived,  Hamilton swam off to seek help"/>
        <s v="Attempting to swim across the Atlantic Ocean"/>
        <s v="Conducting a promotional film project for the Gemini space program (a practice astronaut recovery)"/>
        <s v="Standing / fishing"/>
        <s v="Tagging sharks"/>
        <s v="Yacht Gooney Bird foundered, 4 survivors on raft"/>
        <s v="Searching for remains of  Dr. Marais"/>
        <s v="Attempting to anesthetize shark"/>
        <s v="Free diving / Spearfishingat edge of reef"/>
        <s v="Spearfishing using scuba"/>
        <s v="Floating on his back in an inner tube"/>
        <s v="Surfing, but swimming to his board"/>
        <s v="Boat Miss Becky  sank 12 miles from shore"/>
        <s v="Longline fishing"/>
        <s v="Filming underwater, carrying powerhead"/>
        <s v="Swimming out to rescue swimmers in difficulty"/>
        <s v="Free diving with seals"/>
        <s v="Fishing with hand line tied to wrist &amp; was pulled into the water"/>
        <s v="Canoe swamped, swimming back to canoe"/>
        <s v="Paddling rescue ski"/>
        <s v="Motor boat Rebel Belle lost"/>
        <s v="Aircraft exploded"/>
        <s v="Walking on reef"/>
        <s v="Paddling on surfboard"/>
        <s v="Diving, retrieving film package from Titan 3C rocket"/>
        <s v="Arsinoe, a French tanker"/>
        <s v="Fishing (rod &amp; line)"/>
        <s v="Spearfishing, shot a turtle"/>
        <s v="Sunbathing on beach when he saw child being attacked by the shark"/>
        <s v="Playing in the water"/>
        <s v="The boat Caribou II sank"/>
        <s v="Argentine Air Force C-54"/>
        <s v="Fishing from 34' boat when pulled overboard by hooked shark"/>
        <s v="Hauling dead shark aboard, when another shark leapt out of the water &amp; bit him"/>
        <s v="Spearfishing, but standing in knee-deep water"/>
        <s v="Body surfing "/>
        <s v="Colombian  (Avianca) DC-4 airliner plunged into the sea 5 minutes after takeoff"/>
        <s v="Free diving / spearfishing (resting on the surface)"/>
        <s v="wreck of the State Oil Company ship Permina"/>
        <s v="Helping men land a shark"/>
        <s v="The World Liberty and the tanker Mosli collided. The  Halcyon Breeze sent a lifeboat to the rescue, but it was smashed, throwing 6 men in the  water."/>
        <s v="Fishing (big game)"/>
        <s v="Overturned skiff"/>
        <s v="Spearfishing / Scuba diving"/>
        <s v="The passenger ship Pioneer Cebu  capsized &amp; sank in Typhoon Irma"/>
        <s v="Sinking of the dredge World Atlas"/>
        <s v="Clamming"/>
        <s v="Killing a shark"/>
        <s v="Diving for sand dollars"/>
        <s v="Attacked shark with fists"/>
        <s v="Lobster diving using Scuba"/>
        <s v="Netting sharks"/>
        <s v="Diving / UW photography"/>
        <s v="Hunting crayfish "/>
        <s v="Free diving, carrying speargun"/>
        <s v="A father bathing his smallest daughter when the shark bumped her out of his arms and carried her into deep water"/>
        <s v="Swimming in the channel"/>
        <s v="Spearfishing Competition"/>
        <s v="Fishing for rock lobster"/>
        <s v="The shrimper Loless Maurine capsized in heavy seas &amp; the men were swimming ashore  "/>
        <s v="Vehicle plunged over cliff into the water"/>
        <s v="Feeding a shark"/>
        <s v="Photographing sharks underwater using Scuba"/>
        <s v="Anti-sabotage night dive exercise alongside destroyer (Scuba diving)"/>
        <s v="Spearfishing, dived to pick up a float line"/>
        <s v="Pulling shark from the water"/>
        <s v="Boat capsized between O'ahu &amp; Molokai"/>
        <s v="Standing on sandbar"/>
        <s v="Sinking of the M/V Mindoro during a typhoon"/>
        <s v="Picking up shark by the tail"/>
        <s v="Wading &amp; pushing dinghy toward  the shallows"/>
        <s v="Diving. Shark “swallowed’ his hand, so he threw his other around the shark and went “shark-back riding” for 30 yards until the shark opened its jaws"/>
        <s v="Schooner sank during a storm"/>
        <s v="Small boat with 2 men onboard hit a submerged coral formation. Men began swimming to shore"/>
        <s v="Dynamite fishing"/>
        <s v="Leaving the water"/>
        <s v="Playing with a frisbee in the shallows"/>
        <s v="Sinking of the ferryboat Dumaguete "/>
        <s v="Feeding mullet to sharks"/>
        <s v="Netting pilchards"/>
        <s v="Surf-fishing"/>
        <s v="Freediving for abalone (at surface)"/>
        <s v="Scuba diving for lobsters"/>
        <s v="Attempted to return injured shark to the sea"/>
        <s v="Motor launch Baby Princesa capsized with 22 people on board"/>
        <s v="Sea Disaster Sinking of ferryboat Christina"/>
        <s v="Fishing for prawns"/>
        <s v="Wreck of the 1689-ton Portuguese  coaster Angoche"/>
        <s v="Hookah diving (submerged)"/>
        <s v="Scuba diving &amp; feeding fish"/>
        <s v="Freedom Swimming"/>
        <s v="Fishing from paddleski"/>
        <s v="Crabbing (spearing crabs)"/>
        <s v="Free diving, Spearfishing"/>
        <s v="Being pulled to shore from wreck of 25-ton fishing vessel Alan S"/>
        <s v="Swimming alongside yacht Mexico Fiesta"/>
        <s v="Sitting"/>
        <s v="Fishing for red fish"/>
        <s v="Fishing boat swamped in a storm"/>
        <s v="Free diving (but on surface)"/>
        <s v="Adrift after the sinking of the motor yacht Princess Dianne"/>
        <s v="Free diving for abalone (submerged)"/>
        <s v="3.3 m fishing boat sank. Treveluwe &amp; Peter Hodgson (wearing lifejackets) were drifting in the current"/>
        <s v="Scuba diving (but on surface)"/>
        <s v="Hookah diving for abalone"/>
        <s v="Crayfishing"/>
        <s v="Swimming underwater from crayfish cage to a fishing bait"/>
        <s v="Ferry capsized"/>
        <s v="Attempting to drag hooked shark ashore by its tail"/>
        <s v="Diving &amp; force-feeding the shark"/>
        <s v="Swimming near his boat"/>
        <s v="Scuba diving for abalone (at surface)"/>
        <s v="Scuba diving for abalone"/>
        <s v="Floating on a small orange raft "/>
        <s v="Filming &amp; feeding captive sharks"/>
        <s v="Scuba diving &amp; spearfishing"/>
        <s v="Attempting to drive shark away from the beach"/>
        <s v="Fishing for snoek &amp; yellowtail"/>
        <s v="Competing in a light tackle game fishing"/>
        <s v="Sitting in bow of her father's 5 m boat"/>
        <s v="Playing"/>
        <s v="Surfing, fell off surfboard"/>
        <s v="3,909-ton Panamanian freighter Chieh Lee sank in a typhoon"/>
        <s v="Skindiving,"/>
        <s v="Fishing for white shark"/>
        <s v="Thrashing the water / imitating the shark victim from &quot;Jaws&quot;"/>
        <s v="Hookah diving for abalone (submerged)"/>
        <s v="Pushed surfmat of a young girl out of the shark's path, drawing shark's attention to his own board"/>
        <s v="Their 9 m launch was run down by a 25,000-ton Japanese freighter  on the night of 3-11-1977 &amp; they drifted, clinging to an icebox for 2 days"/>
        <s v="Fishing for yellowtail"/>
        <s v="Collecting fish from net"/>
        <s v="40' fishing boat sank"/>
        <s v="Free diving for abalone (surfacing)"/>
        <s v="Floating on an inflatable raft"/>
        <s v="Fishing for bottom fish"/>
        <s v="Swimming, after single-engine aircraft went down in the sea"/>
        <s v="Explosion destroyed 28' boat, survivors in the water "/>
        <s v="Floating on inner tube raft"/>
        <s v="Surfing, collided with shark"/>
        <s v="Floating with life preserver after his boat foundered"/>
        <s v="Murdered by Thai pirates"/>
        <s v="Kayaking"/>
        <s v="Hookah Diving"/>
        <s v="Sinking of the ferryboat Bongbong 1"/>
        <s v="Sinking of the ferryboat      Don Juan"/>
        <s v="Resting on body board"/>
        <s v="Diving in tuna net"/>
        <s v="Commercial spearfishing"/>
        <s v="Exercising his dog in the shallows"/>
        <s v="Free diving Spearfishing"/>
        <s v="Foundering of the Israeli freighter Mezada"/>
        <s v="Standing / Wading"/>
        <s v="Finning the shark that bit him"/>
        <s v="Shell diving"/>
        <s v="Scuba diving, reportedly also spearfishing"/>
        <s v="Catching sardines"/>
        <s v="Snorkeling on surface"/>
        <s v="16' catamaran capsized previous night, occupants stayed with wreckage until morning, then attempted to swim ashore"/>
        <s v="Inspecting teeth of supposedly dead (hooked &amp; shot) shark"/>
        <s v="Diving to untangle a crab trap line from boat's propeller"/>
        <s v="Spearfishing, but swimming on surface"/>
        <s v="Sailboarding, fell into water 100 yards outside the breakwater"/>
        <s v="Paddle Boarding"/>
        <s v="Boogie boarding"/>
        <s v="Windsurfing"/>
        <s v="Free diving for abalone from Zodiac (submerged)"/>
        <s v="In waist-deep water"/>
        <s v="Water-skiing"/>
        <s v="Surfing &amp; dangling foot in water amid baitfish"/>
        <s v="Floating on air mattress"/>
        <s v="Swimming from the New Venture "/>
        <s v="14 m prawn trawler New Venture capsized  &amp; sank in heavy seas Three people in the water"/>
        <s v="Ferry boat sank"/>
        <s v="Murder"/>
        <s v="Towing her sister on plastic ski board"/>
        <s v="During a shark fishing tournament, the 18' Boatem was capsized by waves, throwing 3 men into the water "/>
        <s v="Sea disaster, foundering of the cargo vessle M/V Dorolonda"/>
        <s v="Boat capsized?"/>
        <s v="Surfing (sitting on his board)"/>
        <s v="Free diving , but surfacing"/>
        <s v="Surfing or body surfing"/>
        <s v="Sailing on catamaran &amp; fell into the water"/>
        <s v="Investigating shark sighting"/>
        <s v="Scuba Diving for lobster (at surface)"/>
        <s v="Free diving for scallops"/>
        <s v="Surfing, but lying prone on his board"/>
        <s v="Playing in knee-deep water"/>
        <s v="Bottom fishing for lingcod &amp; had hooked a fish"/>
        <s v="Free diving &amp; spearfishing (descending)"/>
        <s v="Floating on inner tube after diving for lobster"/>
        <s v="Fishing, fell from rocks &amp; disappeared"/>
        <s v="Racing ski"/>
        <s v="NSB Meshing"/>
        <s v="Free diving  &amp; spearfishing (submerged)"/>
        <s v="Adrift after ditching plane in the sea"/>
        <s v="The inter-island ferry Vula sank in heavy weather"/>
        <s v="Swimming from shore to anchored sailboat"/>
        <s v="Dropping anchor"/>
        <s v="Scuba Diving for scallops"/>
        <s v="Vessel caught fire &amp; capsized, survivors in the water"/>
        <s v="Ferry boat Dona Paz with 4431 passengers exploded &amp; caught fire when she collided with an  oil tanker "/>
        <s v="Returning to shore, collided with shark"/>
        <s v="Attempting to lasso shark's tail"/>
        <s v="Fell overboard  from the Taiwanese fishing trawler Lien Cheng Feu "/>
        <s v="Drift fishing"/>
        <s v="Lying atop surfboard"/>
        <s v="Onboard 21' powerboat that capsized in rough seas"/>
        <s v="pêcheur de bichiques"/>
        <s v="Surfing / treading water"/>
        <s v="Sittting in water with his child"/>
        <s v="Free diving &amp; spearfishing "/>
        <s v="Diving in Sharkey's Reef restaurant’s aquarium"/>
        <s v="The MV Dona Marilyn sank in Typhoon Unsang with the loss of 389 lives"/>
        <s v="The Christie V sank on 11/6/1988, survivors were adrift on a dinghy"/>
        <s v="Surfing with dolphins"/>
        <s v="Swimming in strong current with 3 others when he disappeared"/>
        <s v="Scuba diving, but swimming on surface"/>
        <s v="Surfing (lying prone on his board)"/>
        <s v="Windsurfing (urinating on his board)"/>
        <s v="Fell off surfboard 20' from shore"/>
        <s v="Playing "/>
        <s v="Feeding fish"/>
        <s v="Filming 5' blue shark"/>
        <s v="Hookah diving for abalone (descending)"/>
        <s v="Observing a shark feeding on a carcass of a humpback whale"/>
        <s v="Fishing, stepped on hooked shark's head"/>
        <s v="Swimming in canal"/>
        <s v="Wading, knocked down &amp; swept away by large waves"/>
        <s v="Free diving &amp; spearfishing"/>
        <s v="On board 51' fishing vessel One Ki"/>
        <s v="Board sailing"/>
        <s v="Sitting on surfboard"/>
        <s v="Free diving for trochus"/>
        <s v="Lying on surfboard &amp; paddling"/>
        <s v="Resting on surfboard"/>
        <s v="Wade fishing"/>
        <s v="Free diving / spearfishing, from paddleboard &amp; floating on the surface"/>
        <s v="Surfing (or sailboarding)"/>
        <s v="Swimming behind sailboat"/>
        <s v="Swimming from makeshift raft  to life vest after fishing boat sank"/>
        <s v="Fishing from rocks, swept out to sea by large wave &amp; treading water"/>
        <s v="Hookah diving for sea urchins"/>
        <s v="Diving for pen shells"/>
        <s v="Hookah diving for pen shells "/>
        <s v="Fishing for yellowtail, Seriola quinqueradiata"/>
        <s v="Surfing, paddling seawards"/>
        <s v="Scuba diving &amp; filming"/>
        <s v="Scuba diving "/>
        <s v="Preparing to fish for jack-mackerel"/>
        <s v="Zosimo &amp; his son, Jeffrey Popa, failed to return from overnight fishing trip in a 14' boat, Boat apparently sank, debris recovered but his son &amp; boat were never found"/>
        <s v="Fisherman"/>
        <s v="Fell from cliff while fishing &amp; disappeared in strong current"/>
        <s v="Snorkeling, carrying a speared fish in her hand"/>
        <s v="Lying on surfboard"/>
        <s v="Standing in waist-deep water, helping his father tend a gill net containing dead fish"/>
        <s v="   "/>
        <s v="Free diving &amp; spearfishing (ascending)"/>
        <s v="Scuba diving at seal colony"/>
        <s v="Paddling on surfboard or body board"/>
        <s v="Oyster fishing"/>
        <s v="Free diving for abalone (ascending)"/>
        <s v="Riding floatation device"/>
        <s v="Watching the shark feeding on a dead pinniped"/>
        <s v="Stamding"/>
        <s v="Surfing, paddling shorewards"/>
        <s v="Swimming, after falling off towed kneeboard"/>
        <s v="Removing shark from tank in nightclub "/>
        <s v="Swimming alongside NOAA research vessel Discoverer"/>
        <s v="Freediving for seashells"/>
        <s v="Jumped off rocks into white water"/>
        <s v="Adrift on refugee raft"/>
        <s v="Commercial diver (submerged or treading water)"/>
        <s v="Murder victim"/>
        <s v="Surfing, sitting on board"/>
        <s v="Wind surfing"/>
        <s v="Scuba diving for bivalves"/>
        <s v="Sleeping in anchored boat"/>
        <s v="Playing / jumping"/>
        <s v="Scuba diving (ascending using scooter)"/>
        <s v="&quot;Riding waves on a board&quot;"/>
        <s v="On a float"/>
        <s v="Abalone diving using Hookah (resting on the surface)"/>
        <s v="Abalone diving using Hookah (near calving whales)"/>
        <s v="Body-boarding"/>
        <s v="Playing / standing"/>
        <s v="Diving, gathering shellfish"/>
        <s v="Fell off aircraft carrier"/>
        <s v="Chumming for sharks"/>
        <s v="Swimming with mask &amp; snorkel"/>
        <s v="Boeing 757 enroute from Porta Plata plunged into the sea"/>
        <s v="Swimming in fish tank"/>
        <s v="Dived naked into the water on a bet"/>
        <s v="Fishing in knee-deep water"/>
        <s v="Swimming breast stoke"/>
        <s v="Tech diving "/>
        <s v="Free diving with a pod of dolphins"/>
        <s v="Surfing / Swimming"/>
        <s v="Swimming or snorkeling"/>
        <s v="Attempting to attract dolphins"/>
        <s v="Watching seals"/>
        <s v="Body surfing, stood up on sandbar"/>
        <s v="Spearfishing / night diving"/>
        <s v="Fishing for octopus"/>
        <s v="Wading / Surfing"/>
        <s v="Wade-fishing"/>
        <s v="Floating on raft"/>
        <s v="Walking / surfing"/>
        <s v="Fishingat"/>
        <s v="Body boarding or surfing"/>
        <s v="Unknown"/>
        <s v="Scuba diving (submerged riding a scooter)"/>
        <s v="Swimming or paddle boarding"/>
        <s v="Snorkeling – hunting crayfish and abalone"/>
        <s v="Towing rubber dinghy"/>
        <s v="Swimming / surfing"/>
        <s v="Surfing (or body boarding)"/>
        <s v="Moving a shark in a net "/>
        <s v="Fishing / washing bait off hands"/>
        <s v="Inflatable boat"/>
        <s v="Paddle Skiing"/>
        <s v="Swimming near pod of whales"/>
        <s v="Body surfing or body boarding"/>
        <s v="Swimming, towing a kayak"/>
        <s v="Spearfishing &amp; diving for paua"/>
        <s v="Scientific research (Dr. Sonny Gruber's student)"/>
        <s v="Swimming after being swept into sea by a large wave"/>
        <s v="Splashing / wading"/>
        <s v="Adrift in a life jacket"/>
        <s v="Wading in school of baitfish"/>
        <s v="Swimming with dolphins"/>
        <s v="Spearfishing &amp; holding catch"/>
        <s v="Lying prone in 2' of water"/>
        <s v="Wading with surfboard"/>
        <s v="Wading to shore after surfing"/>
        <s v="Surfing, lying on surfboard"/>
        <s v="Spearfishing, but swimming at surface"/>
        <s v="Canoe with 3 men onboard sank"/>
        <s v="Feeding prawns to captive sharks"/>
        <s v="Boogie boarding / wading"/>
        <s v="Air Disaster - Piper aircraft crashed into the sea, killing all on board"/>
        <s v="Spearfishing, holding mesh bag with speared fish"/>
        <s v="Jumping"/>
        <s v="Attempting to illegally enter the USA"/>
        <s v="Surfing / Wading"/>
        <s v="Windsurfing, but sitting on his board"/>
        <s v="Swimming out to porpoises "/>
        <s v="Conducting research"/>
        <s v="Swimming / Body surfing"/>
        <s v="Standing / surfing"/>
        <s v="Fell onto dead shark"/>
        <s v="Swimming / snorkeling"/>
        <s v="Shipwrecked"/>
        <s v="Diving (shell maintenance)"/>
        <s v="Diving for sea urchins"/>
        <s v="Fishing for whiting"/>
        <s v="Swimming back from anchored sailboat"/>
        <s v="Sinking of the 40' Esperanza off St. Maartin with 36 refugees on board"/>
        <s v="Attempting to catch a crocodile"/>
        <s v="Standing alongside surfboard"/>
        <s v="Spearfishing, carrying his catch"/>
        <s v="Hiking on the beach"/>
        <s v="Floating face-down in knee-deep water"/>
        <s v="Fell off banana boat"/>
        <s v="Walking in shallows"/>
        <s v="Wreck / Technical diving"/>
        <s v="Surfing, fell off surfboard &amp; stepped on the shark."/>
        <s v="Kite-Boarding"/>
        <s v="Capsized fishing boat"/>
        <s v="Swimming /  boogie boarding"/>
        <s v="Swimming / Wading"/>
        <s v="Surfing, but standing in water alongside board"/>
        <s v="Fishing (Drowned 2-Apr-2002)"/>
        <s v="Scallop diving (using surface-supplied air &amp; a POD) "/>
        <s v="Fishing from prawn trawler"/>
        <s v="Collecting beche-de-mer"/>
        <s v="Playing in the surf with his 2 dogs"/>
        <s v="Fishing, removing the shark from his line"/>
        <s v="Snorkeling (filming the sardine run)"/>
        <s v="Attempting to retreive a dinghy"/>
        <s v="Wading, when he stepped on the shark"/>
        <s v="Boogie boarding or Surfing"/>
        <s v="Fishing from Surfboard"/>
        <s v="Fishing, standing in 2' of water"/>
        <s v="Petting captive sharks"/>
        <s v="Swimming (using a float)"/>
        <s v="Killing  sharks"/>
        <s v="Swimming with pod of dolphins"/>
        <s v="Walking, carrying surfboard &amp; stepped on shark"/>
        <s v="Swimming, wearing black wetsuit &amp; swim fins"/>
        <s v="Standing, stepped on shark"/>
        <s v="Wading to shore from his boat"/>
        <s v="Wading near a fishing net"/>
        <s v="Swimming to shore from boat or kayak"/>
        <s v="Swimming or surfing"/>
        <s v="Surfing amid a shoal of sharks"/>
        <s v="Swimming / shipwreck"/>
        <s v="Kayaking (returning from spearfishing)"/>
        <s v="Air disaster. Flash Airlines Boeing 737 crashed into the Red Sea"/>
        <s v="Five men on makeshift raft after their 10 m fishing boat  capsized and sank in rough seas. Survivors rescued after  7.5 hours in the water"/>
        <s v="Tandem surfing"/>
        <s v="Boogie-boarding / swimming"/>
        <s v="Swimming, poaching perlemoen"/>
        <s v="In water with diving seabirds"/>
        <s v="Fishing for squid aboard the trawler Shikishima-Maru when the shark leapt into the boat"/>
        <s v="Wading / fishing &amp; carrying a bag of fish"/>
        <s v="Diving &amp; fishing with net"/>
        <s v="Spearfishing/ filming"/>
        <s v="Chumming for white sharks"/>
        <s v="Scurfing (surfboard being  towed behind a boat)"/>
        <s v="Swept out to sea by the tsunami, she clung  to a log for 24 hours"/>
        <s v="Fishing from a kayak"/>
        <s v="Attempting to drive shark away from sailing regatta"/>
        <s v="Diving in aquarium display tank"/>
        <s v="Crouching in 2' of water"/>
        <s v="Spearfishing (Free diving)"/>
        <s v="Swimming with boogie board"/>
        <s v="Holding onto an inflatable boat"/>
        <s v="Scuba diving in aquarium tank"/>
        <s v="Boogie boarding, kicked at object in the water"/>
        <s v="Removing shark from net"/>
        <s v="Treading water/ Surfing"/>
        <s v="Competing in the Woodvale Atlantic Rowing Race"/>
        <s v="Diving for crayfish"/>
        <s v="Diving for lobsters"/>
        <s v="Night Surfing"/>
        <s v="Touching sharks"/>
        <s v="Diving / Kissing the shark"/>
        <s v="Free diving / modeling"/>
        <s v="Playing soccer in the water"/>
        <s v="Shrimping"/>
        <s v="Playing on a sandbar"/>
        <s v="Swimming / jumping off a jetty"/>
        <s v="Shark tagging"/>
        <s v="Reviving a sedated shark"/>
        <s v="Removing hook from shark"/>
        <s v="Kayak Fishing"/>
        <s v="Surf paddling"/>
        <s v="Walking out of the water after surfing"/>
        <s v="Floating near boat &amp; observing bioluminesce"/>
        <s v="Wading?"/>
        <s v="The 426-ton cargo ship Mia, laden with cement, capsized in heavy seas "/>
        <s v="Removing fish from a trap"/>
        <s v="Attempting to chase shark out to sea"/>
        <s v="Accidentally stood on hooked shark's tail before attempting to gut it "/>
        <s v="Jet skiing"/>
        <s v="Fishing from surfski"/>
        <s v="Night diving"/>
        <s v="Playing in the surf"/>
        <s v="Surf skiing "/>
        <s v="Rowing an inflatable dinghy"/>
        <s v="Swimming, towing surfboard"/>
        <s v="Fishing boat swamped in storm"/>
        <s v="Sinking of the cargo ship Mark Jason"/>
        <s v="Yacht race"/>
        <s v="Diving, but on the surface when bitten by the shark"/>
        <s v="Crawling"/>
        <s v="Paddle-surfing"/>
        <s v="Washing his feet"/>
        <s v="Swimming, attempting to rescue a girl  believed to be drowning"/>
        <s v="Swimming/"/>
        <s v="Paddle-boarding"/>
        <s v="Swimming to shore from capsized kayak"/>
        <s v="Paddling on kneeboard"/>
        <s v="Kite Boarding"/>
        <s v="Surf fishing / wading"/>
        <s v="Swimming / treading water"/>
        <s v="Measuring sharks"/>
        <s v="Rescuing"/>
        <s v="Stand-Up Paddleboarding"/>
        <s v="Swimming after boat became disabled"/>
        <s v="Swimming /  Whale Watching"/>
        <s v="Kite Surfing"/>
        <s v="Attempting to fix motor"/>
        <s v="Shark fishing on the Don Agustín-VI. "/>
        <s v="Shark fishing on the Ricardo Astorga"/>
        <s v="Wakeboarding"/>
        <s v="Diving / fishing"/>
        <s v="Standing, holding shark pup"/>
        <s v="Washing sand off a speared fish"/>
        <s v="Standing or boogie boardin"/>
        <s v="Kayaking or Wave skiing"/>
        <s v="Floating "/>
        <s v="Standing, collecting sea stars"/>
        <s v="Jumping in the waves"/>
        <s v="Shark diving"/>
        <s v="Diving, photographing sharks"/>
        <s v="Fishing (illegally)"/>
        <s v="Attempting to Kite surf from Egypt to Saudi Arabia"/>
        <s v="Diving, feeding sharks"/>
        <s v="Kayaking / Fishing"/>
        <s v="Attempting to rescue an injured &amp; beached shark"/>
        <s v="Sitting in the water"/>
        <s v="Free diving "/>
        <s v="Wading or swimming"/>
        <s v="Swimming or boogie boarding"/>
        <s v="Bodyboarding"/>
        <s v="Dragging stranded shark into deeper water"/>
        <s v="Swimming to shore with floatioon devices after boat engine conked out"/>
        <s v="Fishing - 'tag &amp; release'"/>
        <s v="Fly fishing"/>
        <s v="Swimming &amp; snorkeling"/>
        <s v="Walking in surf"/>
        <s v="Cleaning fish"/>
        <s v="Attempting to free the shark"/>
        <s v="Kiteboarding"/>
        <s v="Wrangling a shark"/>
        <s v="Longline fishing for sharks"/>
        <s v="Marathon swimming"/>
        <s v="Casting a net"/>
        <s v="Attempting to remove fishing net from submerged object"/>
        <s v="Kitesurfing"/>
        <s v="Scuba diving / culling lionfish"/>
        <s v="Teasing a shark"/>
        <s v="Kneeling in the water"/>
        <s v="Petting a shark"/>
        <s v="Transatlantic Rowing"/>
        <s v="Playing with an air mattress"/>
        <s v="Kayaking "/>
        <s v="Body surfing or Boogie boarding"/>
        <s v="Standing in inner tube"/>
        <s v="Fishing for blue sharks"/>
        <s v="Diving / Filming"/>
        <s v="Swimming after falling overboard"/>
        <s v="Filming"/>
        <s v="Surfing &amp; filming dolphins"/>
        <s v="Bodysurfing"/>
        <s v="Hand feeding sharks"/>
        <s v="Standing / Snorkeling"/>
        <s v="Photographing the shark"/>
        <s v="Attempting to rescue a shark"/>
        <s v="Body surfing?"/>
        <s v="Body boarding "/>
        <s v="Scallop diving on hookah"/>
        <s v="Photographing fish"/>
        <s v="Fishing for shrimp"/>
        <s v="Lobster fishing"/>
        <s v="Feeding stingrays?"/>
        <s v="SUP"/>
        <s v="Floating in tube"/>
        <s v="Fishing in Alabama Deep Fishing Rodeo"/>
        <s v="Lobstering"/>
        <s v="SUP Foil boarding"/>
      </sharedItems>
    </cacheField>
    <cacheField name="Name" numFmtId="0">
      <sharedItems containsBlank="1"/>
    </cacheField>
    <cacheField name="Gender" numFmtId="0">
      <sharedItems count="2">
        <s v="M"/>
        <s v="F"/>
      </sharedItems>
    </cacheField>
    <cacheField name="Age" numFmtId="0">
      <sharedItems containsMixedTypes="1" containsNumber="1" containsInteger="1" minValue="1" maxValue="87" count="80">
        <s v="Unknown"/>
        <n v="30"/>
        <n v="20"/>
        <n v="29"/>
        <n v="10"/>
        <n v="16"/>
        <n v="17"/>
        <n v="28"/>
        <n v="14"/>
        <n v="39"/>
        <n v="23"/>
        <n v="11"/>
        <n v="15"/>
        <n v="40"/>
        <n v="12"/>
        <n v="26"/>
        <n v="25"/>
        <n v="27"/>
        <n v="50"/>
        <n v="6"/>
        <n v="48"/>
        <n v="22"/>
        <n v="18"/>
        <n v="9"/>
        <n v="13"/>
        <n v="33"/>
        <n v="8"/>
        <n v="21"/>
        <n v="55"/>
        <n v="36"/>
        <n v="19"/>
        <n v="64"/>
        <n v="7"/>
        <n v="43"/>
        <n v="24"/>
        <n v="41"/>
        <n v="38"/>
        <n v="47"/>
        <n v="54"/>
        <n v="35"/>
        <n v="70"/>
        <n v="78"/>
        <n v="42"/>
        <n v="49"/>
        <n v="45"/>
        <n v="32"/>
        <n v="34"/>
        <n v="5"/>
        <n v="31"/>
        <n v="53"/>
        <n v="3"/>
        <n v="68"/>
        <n v="37"/>
        <n v="46"/>
        <n v="60"/>
        <n v="56"/>
        <n v="81"/>
        <n v="1"/>
        <n v="61"/>
        <n v="62"/>
        <n v="57"/>
        <n v="59"/>
        <n v="44"/>
        <n v="58"/>
        <n v="51"/>
        <n v="52"/>
        <n v="63"/>
        <n v="65"/>
        <n v="66"/>
        <n v="74"/>
        <n v="75"/>
        <n v="77"/>
        <n v="67"/>
        <n v="87"/>
        <n v="69"/>
        <n v="71"/>
        <n v="73"/>
        <n v="84"/>
        <n v="86"/>
        <n v="72"/>
      </sharedItems>
    </cacheField>
    <cacheField name="Injury" numFmtId="0">
      <sharedItems containsBlank="1"/>
    </cacheField>
    <cacheField name="Fatal (Y/N)" numFmtId="0">
      <sharedItems count="2">
        <s v="N"/>
        <s v="Y"/>
      </sharedItems>
    </cacheField>
    <cacheField name="Species " numFmtId="0">
      <sharedItems containsBlank="1" count="1460">
        <m/>
        <s v=" "/>
        <s v="White shark"/>
        <s v="2 m shark"/>
        <s v="Bull shark"/>
        <s v="9' shark"/>
        <s v="&quot;The fish was harpooned, dried, and presented to the sailor, who went round Europe exhibiting it  It was said to be 20 feet long."/>
        <s v="Description of shark does not ring true"/>
        <s v="White sharks"/>
        <s v="18' shark"/>
        <s v="Blue or porbeagle shark"/>
        <s v="Tiger shark"/>
        <s v="14' shark"/>
        <s v="a school of sharks"/>
        <s v="Sevengill shark, 14', was caught in the vicinity"/>
        <s v="20' shark"/>
        <s v="6 m [20'] shark"/>
        <s v="5' shark"/>
        <s v="Raggedtooth shark, 1.2 m to 1.5 m [4' to 5'] "/>
        <s v="15' shark seen with the man's body in its mouth, but shark involvement prior to death was not confirmed"/>
        <s v="&quot;grey-colored shark&quot;"/>
        <s v="1.2 m to 1.5 m [4' to 5'] shark"/>
        <s v="Said to involve a 6.5 m [21.5'] shark"/>
        <s v="Said to be “leopard sharks”, more probably tiger sharks"/>
        <s v="White shark, 3.6 m,  420 kg male"/>
        <s v="Possibly a lemon shark"/>
        <s v="Whtietip reef shark"/>
        <s v="2.7 m [9'] shark with black-tipped pectoral fins"/>
        <s v="&quot;Attacked by a number of sharks&quot;"/>
        <s v="Wobbegong shark"/>
        <s v="Bull shark suspected due to freshwater habitat"/>
        <s v="Nurse shark, 1.8 m [6'] "/>
        <s v="a small shark'"/>
        <s v="&quot;a little shark&quot;"/>
        <s v="40-lb sand shark"/>
        <s v="3.7 m [12'] shark"/>
        <s v="1.5 m [5'] shark"/>
        <s v="3.7 m [12'] shark "/>
        <s v="18&quot; to 24&quot; shark"/>
        <s v="Several sharks involved"/>
        <s v="Tiger shark, 12' ?"/>
        <s v="3.7 m to 4.6 m [12' to 15'] shark"/>
        <s v="&gt; 3 m shark"/>
        <s v="Nurse shark, 1 m "/>
        <s v="1.8 m [6'] grey reef shark"/>
        <s v="Grey reef shark"/>
        <s v="8' blue shark"/>
        <s v="2 m [6'9&quot;] shark"/>
        <s v="Tiger shark, 2.5 m "/>
        <s v="6 m [20'] white shark"/>
        <s v="Blue sharks"/>
        <s v="Sevengill shark"/>
        <s v="Doubtful / Unconfirmed attack / Unable to verify in local records"/>
        <s v="7' silvertip shark"/>
        <s v="Leopard shark"/>
        <s v="Tiger shark, 2.5 m [8.25'] "/>
        <s v="sandtiger shark"/>
        <s v="White shark, 4.6 m [15'] "/>
        <s v="Shark involvement not confirmed"/>
        <s v="Hammerhead shark"/>
        <s v="White shark, 6 m"/>
        <s v="2.4 m [8'] shark"/>
        <s v="1.8 m to 2.7 m [6' to 9'] shark"/>
        <s v="13' shark"/>
        <s v="Fishermen recovered partial remains from shark a week later"/>
        <s v="Remains recovered 5 days later"/>
        <s v="Shortfin mako shark, 175-lb "/>
        <s v="White shark, 6 m "/>
        <s v="Shark involvement probable"/>
        <s v="Allegedly a 33-foot shark"/>
        <s v="Species unknown, possible white shark"/>
        <s v="Remains recovered from 3 sharks"/>
        <s v="18-foot shark"/>
        <s v="7' shark"/>
        <s v="5.5' to 6' shark"/>
        <s v="6' shark"/>
        <s v="Said to involve  9' blue shark"/>
        <s v="Angel shark"/>
        <s v="C. macrurus captured 48 hours after attack with tissue removed from man in its gut; species identified by G.P. Whitley,  reported as C. obscurus by  R. Steel"/>
        <s v="2.8 m [9'3&quot;] whaler shark captured 3 days later with his remains in its gut"/>
        <s v="8' shark"/>
        <s v="Tiger shark "/>
        <s v="Said to involve a 2.4 m [8'] hammerhead shark"/>
        <s v="said to involve a tiger shark"/>
        <s v="3' shark"/>
        <s v="6 m shark"/>
        <s v="A 20' shark known as &quot;Old Tom&quot;"/>
        <s v="3 m [10'] shark"/>
        <s v="Thought to involve a 2.6 m [8.5'] white shark"/>
        <s v="Said to involve a 2.7 m [9'] shark"/>
        <s v="12' shark"/>
        <s v="Tiger sharks, 2.4 m to 4.9 m [8' to 16'] "/>
        <s v="3.7 m to 4.3 m [12' to 14']  shark"/>
        <s v="3.7 m [12'], 1200-lb shark. Shark caught &amp; its jaw exhibited at the Carnegie Museum"/>
        <s v="15'"/>
        <s v="15* to 24&quot; dog shark"/>
        <s v="4' to 5' shark"/>
        <s v="Comrades saw shark's tail appear about 5' away"/>
        <s v="Blue shark, 4' "/>
        <s v="Grey nurse shark?"/>
        <s v="White shark, 2.4 m [8'] "/>
        <s v="2.7 m [9'] shark later captured by Mitchell-Hedges"/>
        <s v="White shark, 12', identity confirmed by tooth fragment, witness and photograph of captured shark "/>
        <s v="1.8 m [6'] shark"/>
        <s v="&quot;A pack of 6 sharks&quot;"/>
        <s v="2.7 m [9'] &quot;blue&quot; shark"/>
        <s v="Atkins' remains were recovered from a dusky shark, C. obscurus, by Capt. W. F. Young, shark fisherman"/>
        <s v="Shark involvement prior to death was not confirmed"/>
        <s v="&quot;a very large shark&quot;"/>
        <s v="Shark involvement suspected but not confirmed"/>
        <s v="3.5 m shark"/>
        <s v="Mako shark, 1.9 m [6.5']. Tooth fragment recovered &amp; identified by J.T. Nichols."/>
        <s v="10' shark"/>
        <s v="1.8 m shark"/>
        <s v="2.1 m [7'] shark"/>
        <s v="Tiger shark, 4 m [13'] female"/>
        <s v="&quot;a blue shark&quot;"/>
        <s v="White shark, 3.7 m [12']  "/>
        <s v="According to Carlsmith, the shark's mouth was 3' wide"/>
        <s v="White shark, 3.8 m [12.5']  "/>
        <s v="2m shark"/>
        <s v="1.5 m [5'] white shark or sevengill shark"/>
        <s v="&quot;whiptail shark&quot; (thresher shark?)"/>
        <s v="Said to involve 6 to 7 m [20' to 23'] white shark"/>
        <s v="Grey nurse shark, 4'"/>
        <s v="Raggedtooth shark, 1.5 m [5'] "/>
        <s v="Mako shark"/>
        <s v="White shark, 4.4 m [14.5'] . "/>
        <s v="1.2 m [4'] shark"/>
        <s v="4' shark"/>
        <s v="Species unknown, possibly a white shark"/>
        <s v="Moreno’s leg  &amp; part of his swim suit found in 9' shark caught two hours after the attack. Identified as carcharhinid shark by L. Schultz &amp; C. Limbaugh on photograph"/>
        <s v="&quot;Blue nose sharks&quot;"/>
        <s v="Blue pointer, 12'"/>
        <s v="&quot;a dog shark&quot;"/>
        <s v="Grey nurse shark, 4' "/>
        <s v="9-foot shark"/>
        <s v="15' shark"/>
        <s v="&quot;a small shark&quot;"/>
        <s v="White shark, 4.5 m [14'9&quot;], identity confirmed by witness &amp; tooth pattern"/>
        <s v="White shark 4.9 m [16'] "/>
        <s v="250-lb female &quot;blue fin&quot; shark"/>
        <s v="7 shark's teeth found embedded in the woodwork of the boat"/>
        <s v="1.8 m [6'] &quot;cocktail shark"/>
        <s v="&quot;a school of sharks&quot;"/>
        <s v="Tiger shark, 3 m [10']"/>
        <s v="small sharks"/>
        <s v="18', 750-lb shark"/>
        <s v="5.5 m [18'] shark"/>
        <s v="Hammerhead shark, 2.4 m [8'], according to lifeguard Sam Barrows"/>
        <s v="4 m [13'] shark"/>
        <s v="Grey nurse shark"/>
        <s v="A small shark"/>
        <s v="250-lb &quot;dog shark&quot;"/>
        <s v="Teeth in hull identified as those from a white shark 4.6 m [15'] in length"/>
        <s v="16' 800-lb shark"/>
        <s v="Thought to involve a mako or grey nurse shark"/>
        <s v="Blue shark"/>
        <s v="4.4 m [14'] shark"/>
        <s v="Possibly a bull shark or tiger shark"/>
        <s v="7' to 8' shark"/>
        <s v="Thought to involve a 2.4 m [8'] lemon shark; two 2.4 m lemon sharks caught within 100 yds of the site a week prior to &amp; a week after this incident"/>
        <s v="Blue shark, 4.5 m [14'9&quot;]"/>
        <s v="3 sharks"/>
        <s v="Tiger shark, 3.4 m [11'] "/>
        <s v="4.3 m [14'] shark seen in area previous week"/>
        <s v="3.4 m [11']  tiger shark &amp; a 5' shark"/>
        <s v="Mako shark, 3.7 m [12'] identified by tooth fragments by G.P. Whitley"/>
        <s v="4 m [13'] shark seen in vicinity"/>
        <s v="4.3 m [14'] shark seen in vicinity"/>
        <s v="A 6.5' &quot;blue-nosed shark&quot;"/>
        <s v="Blue pointer, 11' "/>
        <s v="White shark, 6 m [20']"/>
        <s v="White shark, 4 m [13'] "/>
        <s v="Tiger shark, 1.5 m [5'] "/>
        <s v="Tiger shark, 12' "/>
        <s v="2 sharks"/>
        <s v="White shark, 3.5 m to 4 m [11.5' to 13'] "/>
        <s v="&quot;Blue nose shark&quot;"/>
        <s v="Tiger shark 3 m  [10'] "/>
        <s v="White shark, 246-kg "/>
        <s v="4.6 m [15'] shark"/>
        <s v="possibly a porbeagle shark"/>
        <s v="4.3 m [14'] shark"/>
        <s v="2.3 m [7'] shark"/>
        <s v="650-lb shark"/>
        <s v="Tiger shark, 4.6 m [15'] "/>
        <s v="Tiger shark, 2.4 m [8']"/>
        <s v="Blue shark, 8' [2.4 m], 500-lb "/>
        <s v="White shark (identified by Dr. Hugh Smith) "/>
        <s v="Shovelnose shark, 6 m [20'] "/>
        <s v="Large tiger shark seen in the vicinity the following morning"/>
        <s v="0.9 m [3']  shark"/>
        <s v="Thought to involve a 12' white shark"/>
        <s v="6 m [20']  shark"/>
        <s v="Grey nurse shark, 8'"/>
        <s v="3' &quot;blue nosed&quot; shark"/>
        <s v="2 days later a 600-lb shark was caught 100 yards from the site"/>
        <s v="Whaler shark, 4 m [13'] "/>
        <s v="Tiger shark, 9' to 10' "/>
        <s v="Basking shark"/>
        <s v="2.6 m [8.5'] shark"/>
        <s v="Tiger shark,  3.6 m [11'9&quot;], 850-kg [1874-lb] female, contained Girvan's remains "/>
        <s v="Questionable incident"/>
        <s v=" Tiger shark, 3'"/>
        <s v="Thought to involve bull sharks"/>
        <s v="Tiger shark, 6'"/>
        <s v="&quot;a large shark&quot;"/>
        <s v="Nurse shark, 2.1 m [7']"/>
        <s v="Tiger shark, 4.3 m [14'], 3 tooth fragments retrieved from his wounds"/>
        <s v="whaler shark"/>
        <s v="Blue pointer, 16'"/>
        <s v="2.6 m [8.5'] shark landed 2 hours later"/>
        <s v="White shark, 160-kg [353-lb], identity confirmed by tooth pattern"/>
        <s v="White shark, species identity confirmed by tooth pattern"/>
        <s v="Mako shark (aka bonito shark) 1.2 m [4'] "/>
        <s v="100-lb shark"/>
        <s v="Reportedly: oceanic whitetip sharks, blue sharks, tiger sharks &amp; bull sharks"/>
        <s v="Bull shark, 4 m [13'] "/>
        <s v="440-lb shark"/>
        <s v="Porbeagle shark"/>
        <s v="Tiger shark, 2.4 m to 3 m [8' to 10'] "/>
        <s v="White shark, 4.5 m  to 6 m [14'9&quot; to 20'] according to witnesses"/>
        <s v="1.8 m to 2.4 m [6' to 8'] sharks, most were oceanic whitetip sharks"/>
        <s v="4.9 m [16'] shark"/>
        <s v="White shark, 3.9 m, 550 kg, male"/>
        <s v="White shark, 2 m [6'9&quot;]  (Tooth fragment recovered from victim's shoulder &amp; identified by J.T. Nicholls)"/>
        <s v="Remains found in  4.25 m  [14'] shark caught at Baker’s Haulover, Miami Beach on 26-Oct-1943"/>
        <s v="Bull sharks to 1.5 m [5']  in length"/>
        <s v="1.8 m [6'] blacktip shark or spinner shark"/>
        <s v="Tiger shark, 4.5 to 5.5 m [14'9&quot; to 18'], 2000-lb  "/>
        <s v="Thought to involve a Zambesi shark"/>
        <s v="small shark"/>
        <s v="White shark, 4.2 m [13'9&quot;] "/>
        <s v="Possibly C. leucas"/>
        <s v="&gt;1.6 m shark"/>
        <s v="4.5  m [14'9&quot;] shark"/>
        <s v="Blacktip shark, 2 m [6.75'] "/>
        <s v="1.5 m, 45-kg shark"/>
        <s v="Tiger shark, 14' "/>
        <s v="Most likely, a small shark"/>
        <s v="Tiger shark, 277-kg"/>
        <s v="&quot;grey shark&quot;"/>
        <s v="Tiger shark, 300-kg [662-lb] "/>
        <s v="Lemon shark, 4'"/>
        <s v="Said to be 6.4 m [21'] shark"/>
        <s v="His hand was found in a 2.4 m [8'] tiger shark caught 1/5/1949"/>
        <s v="White shark, 3.6 m [11'9&quot;] "/>
        <s v="3.3 m [10'9&quot;] shark"/>
        <s v="Whaler shark, 2.7 m [9'], 350- to 450-lb  identified by G.P. Whitley"/>
        <s v="Bonita sharkk, 200-lb"/>
        <s v="Grey nurse shark, 2.6 m [8.5']  "/>
        <s v="White shark, 3.7 m [12']  according to witnesses"/>
        <s v="small carpet shark"/>
        <s v="Szot's right hand found in a 4.5' [14.5'] tiger shark caught 3/9/1950 at Safety Bay, south of Freemantle"/>
        <s v="1.5 m to 1.8 m [5' to 6'] “spear-eye” shark "/>
        <s v="2.13 m shark"/>
        <s v="unknown, possibly a white shark"/>
        <s v="&quot;sand shark&quot;"/>
        <s v="0.7 m [2.5'] shark"/>
        <s v="17' white shark"/>
        <s v="1,100-lb shark"/>
        <s v="White shark, 3m, seen in area and hooked 3 days later"/>
        <s v="2' shark"/>
        <s v="Wobbegong shark, 6'"/>
        <s v="Nurse shark, 10' "/>
        <s v="136-kg [300-lb] shark"/>
        <s v="Wobbegong shark, 4'"/>
        <s v="White shark, 1.8 m [6'] "/>
        <s v="2.4 m [8']  shark"/>
        <s v="Wobbegong shark, 1.8 m [6'] "/>
        <s v="Bull shark, 2.7 m [9'] was captured &amp; dragged on the sand where tissue taken from Eggink was found in its gut. Species identification  was made by S. Springer based on 4 photographs of the shark. "/>
        <s v="a &quot;small slim brown shark&quot;"/>
        <s v="White shark, 15'3&quot;, 2,333-lb "/>
        <s v="&quot;A 2' (0.6 m) brown shark&quot;"/>
        <s v="Carpet shark, 5' "/>
        <s v="White shark, 2 m to 4 m [6'9&quot; to 13'] "/>
        <s v="Hammerhead shark, 5' "/>
        <s v="200-lb shark"/>
        <s v="Zambesi shark, 113-kg [249-lb] female "/>
        <s v="&gt;6.7 m [22']  shark"/>
        <s v="White shark,4.6 m [15'] "/>
        <s v="10' to 12' shark"/>
        <s v="1.5 m [5'] shark, probable bull shark"/>
        <s v="2 m [6'9&quot;] shark "/>
        <s v="White shark, 3.7 m [12'], 500 to 500-kg [1,200 lb], identified by W. C. Shroeder based on tooth fragment ebedded in gunwale"/>
        <s v="3 m [10'] shark seen in vicinity"/>
        <s v="&quot;Tintorero&quot;"/>
        <s v="Hammerhead shark, 1.5 m [5'] "/>
        <s v="80-lb sand shark"/>
        <s v="3.7 [12'] shark"/>
        <s v="Said to involve a &gt;4 m [13'] shark"/>
        <s v="White shark tooth fragment recovered from ankle &amp; identified by Dr. W. I. Follett"/>
        <s v="White shark, 1.5 m [5'] k"/>
        <s v="2.4 m [8'] shark, possibly a dusky shark"/>
        <s v="Nurse shark, 2.5' "/>
        <s v="5m shark"/>
        <s v="Nurse shark, 58&quot;, 34-lb "/>
        <s v="White shark, 2000-lb"/>
        <s v="White shark, 5.5 m [18']"/>
        <s v="Blacktip reef shark, 1.5 m [5'] "/>
        <s v="Bronze whaler shark,3.7 m [12'] "/>
        <s v="4 m [13'] shark x 6"/>
        <s v="3.6 m  white shark  (or bronze whaler)"/>
        <s v="White shark, 5 m to 6 m [16.5' to 20] "/>
        <s v="Leopard shark, 3' Triakis semifasciata, identified by J.W. DeWitt (1955)"/>
        <s v="&quot;small brown-colored shark&quot;"/>
        <s v="2 m [6.75'] shark"/>
        <s v="0.7 m [2.5'] sand shark"/>
        <s v="White shark, 6.5 m "/>
        <s v="Tooth fragments recovered from hull"/>
        <s v="5' thresher or blue shark. The shark  was killed following the incident"/>
        <s v="Survivors said 2 species of sharks were involved:  oceanic whitetip sharks and another species"/>
        <s v="Survivors said 2 species of sharks were involved:  oceanic whitetip sharks and another species,"/>
        <s v="5' to 6' shark"/>
        <s v="3.7 m [12'] shark &amp; may have been another shark nearby"/>
        <s v="Said to involve a 7 m [23'] white shark"/>
        <s v="8-lb shark"/>
        <s v="Porbeagle or white shark"/>
        <s v="White shark, 2.7 m [9'] "/>
        <s v="Wobbegong shark, 4' "/>
        <s v="White shark, 13'10&quot;, 1320-lb female "/>
        <s v="a sand shark"/>
        <s v="Lemon shark"/>
        <s v="White shark, according to witnesses"/>
        <s v="Mako shark, 125-lb "/>
        <s v="2.4 m [8'] tiger shark caught 40 hours later with shorts of the boy in its gut"/>
        <s v="Said to involve a large mako shark"/>
        <s v="1.2 m  [4'] shark"/>
        <s v="Shark seen feeding on turtle scraps thrown overboard prior to incident."/>
        <s v="Wobbegong shark?"/>
        <s v="Said to involve a 1 m  white shark, but thought  that it was more likely a blue shark"/>
        <s v="2.7 m [9'] bull shark, identified by Capt. W. Gray"/>
        <s v="Identified as carcharinid shark (based on its behavior) by Dr. D.P. L. Schultz; mako shark according to Huges"/>
        <s v="&gt;3 m [10'] shark"/>
        <s v="8; 206-lb shark"/>
        <s v="Nurse shark, 1.5 m [5'] "/>
        <s v="Mako shark, 100-kg [221-lb] "/>
        <s v="Nurse shark, 1.1 m [3.5'] "/>
        <s v="Tiger shark?"/>
        <s v="Nurse shark, 2.1 m [7']  identified by Dr. E. Clark on color &amp; tooth impressions"/>
        <s v="Tiger shark, &lt;2 m TL"/>
        <s v="Nurse shark, 1.5 m [5']  identified by Dr. E. Clark on description of shark"/>
        <s v="Sharks averaged 1.8 m [6'] in length"/>
        <s v="Tiger shark, 1.5 m to 1.8 m [5' to 6'] "/>
        <s v="3 m shark"/>
        <s v="Hammerhead shark, 5.2 m [17'] "/>
        <s v="Tiger shark, 4.6 m to 7.6 m [15' to 25'] "/>
        <s v="1.4 m [4.5'] shark"/>
        <s v="White shark, 1.8 m to 2.1 m [6' to 7']  according to Shreuder and a witness"/>
        <s v="Said to involve 2 sharks: 5.2 m &amp; 6 m [17' &amp; 20'] "/>
        <s v="Bitten by several 1.8 m [6'] sharks"/>
        <s v="Grey nurse shark, 1.8 m [6']"/>
        <s v="1.8 to 2.1 m [6' to 7'] shark"/>
        <s v="Mako shark, 2.4 m [8'], &lt;300-lb, identified by Dr. L.P. L. Schultz on photograph"/>
        <s v="Tiger shark 4.3 m [14'] "/>
        <s v="Tiger shark, 1.8 m [6'] "/>
        <s v="Tiger shark, 3.7 m [12']"/>
        <s v="White shark, 3 m [10']; identifed by Dr. W.I. Follett on tooth marks"/>
        <s v="White shark, 2.7 m [9'], 280-lb "/>
        <s v="Reported to involve a White shark, 6 m to 7m [20' to 23'] "/>
        <s v="White shark, 1,900-lb "/>
        <s v="Oceanic whitetip shark,1.8 m [6'] "/>
        <s v="Nurse shark, 60 cm [24&quot;], identified by Dr. L.P. L. Schultz on photograph"/>
        <s v="Hammerhead shark, 3 m [10'] "/>
        <s v="Blue shark, 1.8 m [6'] "/>
        <s v="Hammerhead shark, 2.4 m [8'] "/>
        <s v="Blue shark?"/>
        <s v="Hammerhead shark, 1.8 m [6'] S. zygena identified by C. Limbaugh on description"/>
        <s v="White shark, 3 m to 5 m [10' to 15'] "/>
        <s v="Blue shark, 3 m [10']"/>
        <s v="20 kg shark"/>
        <s v="Hammerhead shark, 9' "/>
        <s v="5.5' shark"/>
        <s v="Porbeagle"/>
        <s v="White shark, based on 2 teeth retrieved from rudder"/>
        <s v="&quot;sand shark&quot; Listed as questionable incident"/>
        <s v="A hammerhead shark, then 8 to 10 other sharks were said to be  involved"/>
        <s v="Said to involve white shark, but species identify questionable"/>
        <s v="Tiger shark, 1.8 m [6']"/>
        <s v="White shark, 5 m [16.5'], identified by Dr. W. I. Follett on tooth marks"/>
        <s v="Carpet shark, 1.5 m [5']"/>
        <s v="Blue shark, 1.5 m [5'] "/>
        <s v="Thresher shark, 3.7 m [12'] "/>
        <s v="3.7 to 4.6 m [12' to 15'] sharks"/>
        <s v="3 m to 4.3 m [10' to 14'] shark"/>
        <s v="3.5 m [11.5'] shark"/>
        <s v="Mako shark, 4.3 m [14']"/>
        <s v="2.7 m [9']  shark"/>
        <s v="2.4 m  [8'] shark"/>
        <s v="3.7 m [12'] tiger shark"/>
        <s v="Blue pointer"/>
        <s v="3.5 m [11'6&quot;] shark captured"/>
        <s v="Grey nurse shark, 2.9 m [9'6&quot;] "/>
        <s v="Tiger shark, 3.4 m [11'] captured"/>
        <s v="Bronze whaler shark,4 m [13'] "/>
        <s v="According to Benjamin, the injury was inflicted by a barracuda, not a shark"/>
        <s v="Two 2.1 m [7'] sharks"/>
        <s v="1.2 m [4'], possibly  larger shark"/>
        <s v="White shark (tooth fragments recovered)"/>
        <s v="Bronze whaler shark, 3.7 m [12'] identified by G.P. Whitley based on description"/>
        <s v="Sandtiger shark, 2.1 m [7'] "/>
        <s v="White shark, 3.7 m [12'] "/>
        <s v="Five 1.8 m [6']  sharks"/>
        <s v="Raggedtooth shark, 100-lb "/>
        <s v="Bronze whaler shark, 3 m [10'], 200-lb"/>
        <s v="White shark, 4.9 m [16'] "/>
        <s v="White shark, 2.1 m [7']  based on tooth pattern"/>
        <s v="Lemon shark, 1.8 m [6'] male, N. breviostris, identified by W.A. Stark II, later the same day a 6'8&quot; pregnant female lemon shark bit the bow of the boat"/>
        <s v="White shark, 4 m to 5 m [13' to 16.5'] "/>
        <s v="Dusky shark, 2.7 m [9'] dusky shark C. obscurus identified by S. Springer on tooth recovered"/>
        <s v="Mako shark, 1.8 m to 2.1 m [6' to 7']  with hook &amp; wire leader caught in mouth"/>
        <s v="White shark, 15'2&quot; "/>
        <s v="80-lb hooked shark"/>
        <s v="Lemon shark, 1164 mm, immature male, identified by  V.G. Springer"/>
        <s v="3 hammerhead sharks nearby"/>
        <s v="Grey reef shark, Identified by E.S. Hobson, F. Mautin &amp; E.S. Reese (1961)"/>
        <s v="Grey reef shark, Identified as C. menisorrah, by E.S. Hobson, F. Mautin &amp; E.S. Reese (1961)"/>
        <s v="2.4 m [8'], 600-lb shark"/>
        <s v="White shark, 18 mm tooth fragment  recovered from the hull"/>
        <s v="White shark, 3.7 m to 4.6 m [12' to 15'] "/>
        <s v="White shark (tooth fragments recovered from hull of boat)"/>
        <s v="1.4 m [4'6&quot;] blacktip shark"/>
        <s v="Bull shark, 1m "/>
        <s v="Grey nurse shark, 1m "/>
        <s v="White shark, 3 m [10'], tooth fragment from wounds identified as that of a white shark"/>
        <s v="Raggedtooth shark, 147-kg [324-lb] "/>
        <s v="Six Zambesi sharks seen to 1.5 m [5'] in length"/>
        <s v="White shark, based on bite pattern"/>
        <s v="Hammerhead shark, 1.8 m [6'] "/>
        <s v="Wobbegong shark, 1.5 m [5'] "/>
        <s v="2.1 m [7'], 90-kg shark"/>
        <s v="Grey nurse shark, 2.7 m [9'] "/>
        <s v="Shovel-nosed guitarfish"/>
        <s v="2' &quot;banjo shark&quot;"/>
        <s v="Zambesi shark, 4'9&quot;"/>
        <s v="Grey reef shark, 1.8 m [6'] grey reef shark, identified by Dr. L.P. L. Schultz based on photographs; identified as C. melanopterus by Stewart"/>
        <s v="Bronze whaler shark, 2.4 m [8'] Identified by Clyde Buttery"/>
        <s v="Wobbegong shark, 1.4 m [4.6'] "/>
        <s v="Grey nurse shark, 2,7 m [9'], 200-lb "/>
        <s v="Zambesi shark"/>
        <s v=" &quot;gummy&quot; shark (Rhizoprionodon or Loxodon) 1.2 m [4']"/>
        <s v="Wobbegong shark, O. barbatus,  1.8 m [6'], identified by G.P. Whitley"/>
        <s v="2 m  &quot;yellow belly&quot; captive shark. Shark destroyed by aquarium staff next day"/>
        <s v="Wobbegong shark, 1.4 m [4'6&quot;] "/>
        <s v="Hammerhead shark, 500-llb "/>
        <s v="2.7 m [9']shark"/>
        <s v="White shark, 4.5 m "/>
        <s v="White shark, 5.2 m [17'], 2500-lb "/>
        <s v="43&quot; shark"/>
        <s v="Blacktip shark, 1.8 m to 2.1 m [6' to 7'] "/>
        <s v="1 m shark"/>
        <s v="1.5 m to 1.8 m  [5' to 6'] shark"/>
        <s v="Oceanic whitetip shar,; identified by Dr. W.C. Schoeder on photograph &amp; Dr. L.P. L. Schultz on sketch by observer"/>
        <s v="Two shark's teeth recovered from canoe"/>
        <s v="Next morning a 3 m [10'] shark was caught that had Andrews' leg in its gut"/>
        <s v="2.7 m [9'] shark"/>
        <s v="Grey nurse shark, 2.4 m [8'] "/>
        <s v="10' whale"/>
        <s v="36&quot;  shark"/>
        <s v="Said to involve a Grey nurse shark 3.7 m [12'] "/>
        <s v="2.1 m [7'] shark, a shark's serrated tooth recovered from toe"/>
        <s v=" Grey nurse shark,  3 m [10'] "/>
        <s v="Said to involve a 4.9 m [16'] &quot;red shark&quot;"/>
        <s v="Bronze whaler shark,  3m [10'] "/>
        <s v="60 cm  shark "/>
        <s v="White shark, 3 m "/>
        <s v="Possibly a bronze whaler shark"/>
        <s v="1.8 m [6'] shark "/>
        <s v="Bronze whaler shark, 4.6 m [15'] "/>
        <s v="4.9 m [16']shark"/>
        <s v="Zambesi shark, 1.2 m [4'] "/>
        <s v="Bronze whaler shark, 3.7 m [12'] "/>
        <s v=" Sevengill  shark, 1.2 m [4'] "/>
        <s v="2.7 m to 3 m [9' to 10'] sharks"/>
        <s v="1.8 m to 2.4 m [6' to 8'] shark"/>
        <s v="Unknown"/>
        <s v="Horn shar,k Heterodontus francisci, 1.2 m [4'] "/>
        <s v="&quot;A long thin brown-colored shark&quot;"/>
        <s v="2.5 m [8.25'] shark"/>
        <s v=" Blacktip shark, C. maculipinnis. 1.9 m to 2.1 m [6.5' to 7'] "/>
        <s v="Blue shark bites present "/>
        <s v="3 m [10'] blue whaler"/>
        <s v="White shark, 4.3 m to 4.9m [14' to 16']"/>
        <s v="2 m [6'9&quot;], 87.5-kg [193-lb]  shark"/>
        <s v="White shark, 4.3 m [14'] (or bronze whaler)"/>
        <s v="Dusky shark, 1 m "/>
        <s v="White shark, 16', 2,312-lb "/>
        <s v="Zambesi shark, 2 m [6'9&quot;] "/>
        <s v="&lt;1.5 m shark"/>
        <s v="Grey nurse shark, 1.8 m [6'] "/>
        <s v="193-lb shark"/>
        <s v="Tooth fragments of “whaler” shark were recovered, a bull shark, according to Edwards"/>
        <s v="White shark, 2.1 m [7'] "/>
        <s v="Bronze whaler shark, 3 m [10'] "/>
        <s v="3.7 to 4.5 m [12' to 15'] shark seen in vicinity"/>
        <s v="1.8 m to 2.4 m  [6' to 8'] shark"/>
        <s v="Hand found in gut of 2.9 m to 3.3 m [9'7&quot; to 10'11&quot;] Galapagos shark, C. galapagensis"/>
        <s v="8 sharks"/>
        <s v="Nurse shark, 1.2 m [4'] "/>
        <s v="numerous dusky sharks &amp; a 3 m to 4.6 m [10' to 15'] to  tiger shark"/>
        <s v="White shark, 4 m [13'] rk"/>
        <s v="500-lb shark"/>
        <s v="Dooley believed his Injury was caused by stingray (Dasyatidae family)"/>
        <s v="Silky shark, 1.9 m [6.5']"/>
        <s v="&gt;1.2 m [4'] tiger shark"/>
        <s v="Possibly a broadnose 7-gill shark"/>
        <s v="300- to 400-lb Zambesi shark"/>
        <s v="White shark, 1.7 m [5.5']"/>
        <s v="Wobbegong shark, 3' "/>
        <s v="Shark involvement unconfirmed"/>
        <s v="1.8 m [6']  shark"/>
        <s v="4.3 m [14'], 1000-lb shark"/>
        <s v="Zambesi shark, 1.8 m [6'] "/>
        <s v="2.1 m to 2.4 m  [7' to 8'] shark"/>
        <s v="White shark (tooth fragment recovered)"/>
        <s v="Wobbegong"/>
        <s v="White shark, 3 m to 3.7 m [10' to 12'] "/>
        <s v="White shark, 3 m [10'] "/>
        <s v="Tiger shark, 3.5 m, 250-lb female"/>
        <s v="1.7 m [5.5'] shark"/>
        <s v="Lemon shark "/>
        <s v="Nurse shark"/>
        <s v="Lemon shark, 0.5 m"/>
        <s v="Less than 1.2 m [4']"/>
        <s v="1.8 to 2.4 m [6' to 8'] shark"/>
        <s v="White shark, 2.7 m [9'1&quot;], 750-lb "/>
        <s v="Raggedtooth shark "/>
        <s v="4.9 m [16'] whaler"/>
        <s v="1.8 m [6'], 136-kg [300-lb] shark "/>
        <s v="Tiger shark, tooth fragment recovered"/>
        <s v="Blacktip or spinner shark"/>
        <s v="White shark, 10' to 12' "/>
        <s v="300-kg [662-lb] shark"/>
        <s v="0.9 m [3'] shark"/>
        <s v="&quot;small shark&quot;"/>
        <s v="2 sharks involved"/>
        <s v="1.8 m [6'], 180-lb shark"/>
        <s v="1.8 m [6'] carpet shark"/>
        <s v="1.8 m to 2 m [6' to 6'9&quot;] shark"/>
        <s v="76 cm [2.5'] carpet shark"/>
        <s v="1.5 m to 1.8 m [5' to 6'] Zambesi shark"/>
        <s v="Wobbegong shark, 5' "/>
        <s v="Copper shark"/>
        <s v="White shark, 2.5 m [8.25'], an immature female, previously injured"/>
        <s v="Alleged to involve a White shark, 7.6 m [25'] "/>
        <s v="Believed white shark and other smaller species of sharks involved."/>
        <s v="1.2 m [4'] hammerhead shark"/>
        <s v="Local authorities speculated that the water was too cold for sharks, but a 2.1 m [7'], 200-lb pregnant sandbar shark was caught next day"/>
        <s v="Lemon shark or sandtiger shark"/>
        <s v="Spinner or blacktip sharks"/>
        <s v="1.5 m to 2.1 m  [5' to 7'] shark"/>
        <s v="A pack of 6 sharks"/>
        <s v="Mako shark, 1.9 m [6.5'] "/>
        <s v="Bronze whaler shark, 2.1 m [7'], a tooth was embedded in the speargun "/>
        <s v="Grey nurse shark, 1.5 m [5']"/>
        <s v="Grey nurse shark, 1.5 m [5'] "/>
        <s v="2.1 m [7'] sandtiger shark"/>
        <s v="White shark or thresher shark"/>
        <s v="Thought to involve a white shark"/>
        <s v="White shark, 4 to 5 m [13' to 16.5'] "/>
        <s v="1.5 m to 1.8 m [5' to 6'] sandbar shark"/>
        <s v="Nurse shark, 106 cm, 28-lb, male "/>
        <s v="5' blue shark"/>
        <s v="small blacktip shark"/>
        <s v="1.5 m to 1.8 m [5' to 6'] shark"/>
        <s v="1.5 m to 1.8m [5' to 6'] shark"/>
        <s v="&quot;Blue whaler&quot; (Galeolamna)"/>
        <s v="Bronze whaler shark, 1.8 m [6'] "/>
        <s v="2.7 m [9'] silky shark"/>
        <s v="1.5 m to 2 m [5' to 6.75'] Caribbean reef shark "/>
        <s v="Not authenticated"/>
        <s v="4m [13'] shark"/>
        <s v="a small hammerhead shark"/>
        <s v="White shark, 4.3 m [14'], (tooth fragment recovered)"/>
        <s v="3 m [10'] bull shark"/>
        <s v="90-kg &quot;blackfin&quot; shark"/>
        <s v="2 scalloped hammerhead sharks, 1.5 m &amp; 1.8 m [5' &amp; 6']"/>
        <s v="Grey nurse shark, 10' "/>
        <s v="Carpet shark"/>
        <s v="Unconfirmed incident"/>
        <s v="7-gill shark"/>
        <s v="White shark, identified by tooth fragments in surfboard"/>
        <s v="Considered a &quot;Doubtful&quot; incident"/>
        <s v="2' to 3' shark"/>
        <s v="White shark, 5 m [16.5'] "/>
        <s v="Lemon shark, 9' "/>
        <s v="White shark, 4.3 m 4.9 m [14' to 16'] "/>
        <s v="Oceanic whitetip shark"/>
        <s v="&gt;2.4 m [8'] shark"/>
        <s v="5.5 m [18'] shark seen in the vicinity"/>
        <s v="Wobbegong shark "/>
        <s v="Raggedtooth shark, 2 m [6'9&quot;], 5-year-old, captive female "/>
        <s v="7.5' shark"/>
        <s v="&quot;Dog shark&quot;"/>
        <s v="1.8 to 2 m C. albimarginatus"/>
        <s v="White shark, 2.5 m [8.25'] "/>
        <s v="White shark according to tooth pattern and witnesses"/>
        <s v="3.6 m  porbeagle shark"/>
        <s v="White shark, 3 m [10'], species identity confirmed by witnesses &amp; tooth pattern in leg &amp; board "/>
        <s v="White shark, 5.5 m to 6 m [18' to 20'] "/>
        <s v="Grey nurse shark, 11'"/>
        <s v="White shark, 5 m to 6 m [16.5' to 20']  "/>
        <s v="1.5 m to 2 m shark"/>
        <s v="White shark, 3 m [10']rk"/>
        <s v="Thought to involve a tiger shark"/>
        <s v="1.5 m grey reef shark"/>
        <s v="White shark, 4.4 m to 5 m [14.5' to 16.5'] "/>
        <s v="4.5' shark"/>
        <s v="White shark, 10'"/>
        <s v="White shark, 6 m [20'] "/>
        <s v="Oceanic whitetip shark x 2"/>
        <s v="Bronze whaler shark, 10' "/>
        <s v="White shark, &gt; 3 m [10']"/>
        <s v="2 m to 3 m shark"/>
        <s v="1.2 m to 1.8 m [4' to 6'] shark observed in area"/>
        <s v="2 m shark, possibly a dusky or blacktip shark"/>
        <s v="1.5 m to 1.8 m [5' to 6']  blacktip shark"/>
        <s v="7' to 8' bull shark"/>
        <s v="2 m to 2.5 m [6.75'  to 8.25'] shark"/>
        <s v="Raggedtooth shark, 1 m "/>
        <s v="5 m white shark"/>
        <s v="Juvenile dusky shark"/>
        <s v="White shark, 5 m [16.5']"/>
        <s v="3.7 m [12'] sharks"/>
        <s v="small sharks'"/>
        <s v="White shark, 5.5 m [18'] "/>
        <s v="White shark, 5 m "/>
        <s v="White shark, 5 m to 6 m [16.5 to 20'] "/>
        <s v="Shortfin mako shark, 2.3 m [7.5'] "/>
        <s v="White shark, 4 m to 5 m "/>
        <s v="Copper shark, 50-kg [110-b] "/>
        <s v="Carpet shark, 10' "/>
        <s v="Mako shark, 3 m [10'] "/>
        <s v="1.5 m [5']  shark"/>
        <s v="Bronze whaler shark, 6'"/>
        <s v="White shark, 600-kg [1323-lb]"/>
        <s v="2.4 m [8'] whaler shark"/>
        <s v="White shark, 5m to 6m"/>
        <s v="White shark, 5.8 m [19'] "/>
        <s v="White shark, 2.4 m [8']"/>
        <s v="Bronze whaler"/>
        <s v="Bronze whaler shark"/>
        <s v="2.5 m [8.25'] white shark"/>
        <s v="White shark named “Spotty”"/>
        <s v="Whale shark"/>
        <s v="400-lb shark"/>
        <s v="Mako shark, 180-kg [397-lb]"/>
        <s v="Blue shark, 2m "/>
        <s v="0.9 m to 1.5 m [3' to 5'] shark"/>
        <s v="12' to 14' shark"/>
        <s v="6' to 8' shark"/>
        <s v="Tiger shark, 6' "/>
        <s v="2.7 m  [9'] shark"/>
        <s v="White shark, 3.5 m [11.5'], species identity confirmed by tooth fragment"/>
        <s v="White shark, 3 m to 4 m [10' to 13'] "/>
        <s v="White shark, 4.8 m "/>
        <s v="2.1 m [7'] lemon shark or bull shark"/>
        <s v="White shark, 3 m [10'] k"/>
        <s v="Mako shark, 2.3 m, 150-kg  "/>
        <s v="Bull shark, 4' to 5' "/>
        <s v="Bull shark, 8"/>
        <s v="White shark, 5.5 m to 6 m [18' to 20']  "/>
        <s v="1.5 to 2 m [5' to 6.75'] shark"/>
        <s v="3 m [10'] white shark (Tooth  recovered from boat)"/>
        <s v="Tiger shark, 3 m [10']k"/>
        <s v="Thought to involve a blacktip shark"/>
        <s v="270 kg shark"/>
        <s v="Tiger shark, 3m "/>
        <s v="White shark, 2.3 m [7.5'], tooth fragment recovered"/>
        <s v="1.5 m to 2 m [5' to 6.75'] shark"/>
        <s v="White shark, 2.5 m [8.25']  "/>
        <s v="Raggedtooth shark, 50-kg [110-lb], 2 m [6.75'] gaffed "/>
        <s v="White shark?"/>
        <s v="Raggedtooth shark, 2 m [6'9&quot;] "/>
        <s v="2 m [6'9&quot;] Zambesi shark"/>
        <s v="2.2 m shark"/>
        <s v="2.8 m [9'3&quot;] white shark"/>
        <s v="1.5 m [5'] hammerhead shark"/>
        <s v="4' to 8' shark"/>
        <s v="Tiger shark, 4.3 m [14'] "/>
        <s v="4 m to 5 m [13' to 16.5'] white shark"/>
        <s v="1.8 m [6'] white shark"/>
        <s v="Tiger shark, 1.5 m [5']k"/>
        <s v="1.8 m to 2.4 m [6' to 8'] hammerhead shark"/>
        <s v="1 m hammerhead shark"/>
        <s v="Juvenile dusky or blacktip shark"/>
        <s v="C. maculpinnis or C. limbatus"/>
        <s v="1.2 m to 1.5 m [4' to 5'] bull, sandbar or dusky shark"/>
        <s v="Tiger shark, 2.1 m [7']"/>
        <s v="Raggedtooth shark, 2.5 m [8.25'] "/>
        <s v="Raggedtooth shark"/>
        <s v="6 m  white shark"/>
        <s v="1.2 m [4'] shark hindered recovery of body"/>
        <s v="13', 400-lb thresher shark"/>
        <s v="&quot;gray shark&quot;"/>
        <s v="Possibly a  1.8 m [6'] Zambezi shark"/>
        <s v="&quot;sandshark&quot;"/>
        <s v="Mako shark (tooth fragments recovered)"/>
        <s v="small nurse shark"/>
        <s v="1.8 m [6'] shark, species identity questionable"/>
        <s v="Shark involvement prior to death remains unconfirmed"/>
        <s v="Said to involve a tiger shark or a hammerhead shark"/>
        <s v="3.5 m [11.5'], 510-kg [1125-lb] hooked &amp; shot white shark"/>
        <s v="2.1 m [7'] shark with &quot;a very flat head” that had followed the boat for 3 days"/>
        <s v="7 m [23'] white shark"/>
        <s v="5 m [16.5'] white shark"/>
        <s v="5.5 m [18''] white shark"/>
        <s v="1.2 m to 1.5 m [4' to 5'] &quot;reef shark&quot;"/>
        <s v="Lemon shark, 2 m [6'9&quot;]"/>
        <s v="2.4 m [8'] white shark, species identity confirmed by witnesses &amp; tooth pattern in surfboard"/>
        <s v="Reported as a shark attack, the story was a hoax"/>
        <s v="0.9 m to 1.2 m [3' to 4'] shark"/>
        <s v="4.5 m to 5.5 m [14.7' to 18'] white shark"/>
        <s v="2.4 m [8'] white shark, species identity confirmed by tooth fragment"/>
        <s v="2.1 m [7'] shark, possibly a spinner shark"/>
        <s v="Questionable incident; reported as shark attack but thought to involve a pinniped instead "/>
        <s v="Tiger shark, 2.7 m [9'5&quot;], 364-lb"/>
        <s v="5 m to 6 m [16.5' to 20'] white shark"/>
        <s v="Believed to involve a 2.8 m [9'3&quot;] white shark"/>
        <s v="1.8 m [6'] Zambezi shark"/>
        <s v="Raggedtooth shark, 1.5 m [5'] (tooth fragment recovered)"/>
        <s v="Caribbean reef shark"/>
        <s v="6' blacktip shark"/>
        <s v="3 m [10'] white shark"/>
        <s v="3.5' hammerhead shark"/>
        <s v="3 m to 4 m [10' to 13'] shark"/>
        <s v="Tiger shark, 5 m [16.5']"/>
        <s v="6' to 8' bull shark"/>
        <s v="Sand shark"/>
        <s v=".5 m shark"/>
        <s v="1.74 m, 116-kg Zambesi shark"/>
        <s v="Raggedtooth shark, &gt;1 m "/>
        <s v="12' white shark"/>
        <s v="1.5 m white-tipped reef shark"/>
        <s v=" 1.5 m [5'] dusky shark"/>
        <s v="Raggedtooth shark, 56-kg [123-lb] "/>
        <s v="1.2 m to 1.5 m [4' to 5'] hammerhead shark"/>
        <s v="2.4 m [8'] white shark"/>
        <s v="4.5 m to 5.5m white shark"/>
        <s v="4.5 m to 5 m white shark"/>
        <s v="small blue shark"/>
        <s v="Hammerhead shark?+O2356"/>
        <s v="3 m to 5 m [10' to 16.5'] white shark"/>
        <s v="3 m to 4 m [10' to 13']  white shark"/>
        <s v="1.2 m [4'] blacktip shark"/>
        <s v="Shark involvement not confirmed; officials considered barracua"/>
        <s v="Tiger shark, 4 m "/>
        <s v="1.5 m [5'] dusky shark"/>
        <s v="3.5 m [11.5'] white shark"/>
        <s v="3.5 m white shark, tooth fragments recovered"/>
        <s v="30-kg [66-lb] shark"/>
        <s v="Tiger shark, 2.4 m to 2.7 m [8' to 9'] "/>
        <s v="Possibly a small hammerhead shark"/>
        <s v="Shark involvement prior to death not confirmed"/>
        <s v="1.8 m silky shark"/>
        <s v="6', 100-lb shark"/>
        <s v="Thought to involve a Tiger shark,  3.7 m [12'] "/>
        <s v="2 m to 2.5 m [6.75'  to 8.25'] sixgill or sevengill shark"/>
        <s v="5.2 to 5.8 m white shark"/>
        <s v="1m shark"/>
        <s v="Blacktip shark"/>
        <s v="Bronze whaler shark, 3.5 m "/>
        <s v="Raggedtooth shark, 2 m [6.75'] "/>
        <s v="&gt;2.4 m [8'] white shark"/>
        <s v="&gt;1 m shark"/>
        <s v="3.5 m white shark"/>
        <s v="1.2 m [4'] dusky shark"/>
        <s v="Tooth fragment of a white shark recovered. Authorities believed shark was 6 m [20']  total length"/>
        <s v="4 m [13'] white shark"/>
        <s v="1.5 m [5'] blacktip shark"/>
        <s v="Lemon shark, 1.8 m to 2.4 m [6' to 8'], tooth fragment recovered"/>
        <s v="1.6 m shark"/>
        <s v="Raggedtooth shark, 1.96 m, 140-kg "/>
        <s v="1.8 m [6'] copper shark"/>
        <s v="1.8 m to 2.1 m [6' to 7'] spinner or blacktip shark"/>
        <s v="&gt;2.5 m [8.25'] white shark"/>
        <s v="Spinner shark"/>
        <s v="Bronze whaler shark, 2 m to 3 m "/>
        <s v="3 m white shark"/>
        <s v="4.3 m shark"/>
        <s v="2.5 to 3 m shark"/>
        <s v="3' to 4' shark"/>
        <s v="5.7 m white shark"/>
        <s v="3.5 m [11.5']  white shark"/>
        <s v="40 to 50 sharks attacked survivors in the water"/>
        <s v="Tiger shark, 4 m, 420-kg, caught 13-Dec-1987"/>
        <s v="1.8 m [6'] blacktip shark"/>
        <s v="1.5 m copper shark"/>
        <s v="Tiger shark, 3 m "/>
        <s v="Mako shark, 3 m [10'], 200-kg [441-lb] "/>
        <s v="Zambezi shark (tooth fragments recovered)"/>
        <s v="1 m &quot;grey-colored&quot; shark"/>
        <s v="Raggedtooth shark, 2 m "/>
        <s v="Sand shark?"/>
        <s v="1.5 m [5'] Caribbean reef shark"/>
        <s v="2 m to 2.5 m shark"/>
        <s v="2.4 m to 3 m [8' to 10'] white shark"/>
        <s v="5.5 m to 6 m [18' to 20']  white shark"/>
        <s v="16' white shark"/>
        <s v="Tiger shark, 4 m [13'] "/>
        <s v="3 m [10'] gaffed shark"/>
        <s v="Tiger shark, 3.5 m "/>
        <s v="2 m [6.75'] white shark"/>
        <s v="5 m to 7 m white shark"/>
        <s v="1.8 m [6'] sandtiger shark"/>
        <s v="&gt;3.4 m [11'] white shark"/>
        <s v="Blue Shark "/>
        <s v="Sandbar shark"/>
        <s v="4 m to 5 m [13' to 16.5']  white shark"/>
        <s v="4 to 5 m white shark"/>
        <s v="150-lb shark"/>
        <s v="White shark, identified by tooth pattern"/>
        <s v="Large tiger shark"/>
        <s v="2.7 m [9'] white shark"/>
        <s v="2 m shark, possibly a bronze whaler"/>
        <s v="Tiger shark, 2m "/>
        <s v="3 m to 4 m [10' to 13'] white shark"/>
        <s v="Two sharks seen in vicinity: 2.4 m &amp; 4.25 m  [8' &amp; 14'] TL"/>
        <s v="2.3 m [7.5'] white shark, identified by M. Smale"/>
        <s v="5.5 m [18'] white shark, identified by witnesses &amp; tooth marks"/>
        <s v="2 m hammerhead"/>
        <s v="6 m, 600-kg shark"/>
        <s v="4.5 m [14'9&quot;] white shark"/>
        <s v="Shark involvement prior to death could not be determined"/>
        <s v="2.5 m to 3 m [8.25' to 10']  white shark"/>
        <s v="5 m  [16.5'] white shark"/>
        <s v="Tiger shark, 3.7 m [12'] "/>
        <s v="4' spinner shark"/>
        <s v="1.5 m shark"/>
        <s v="4 m shark"/>
        <s v="5.5 m [18'] white shark"/>
        <s v="Grey nurse shark, 2 m"/>
        <s v="&quot;Shark had a very large girth&quot;"/>
        <s v="7' female shark"/>
        <s v="170-kg, 2.8 m shark"/>
        <s v="3.5 m [11.5'] female white shark named &quot;Notchfin&quot;"/>
        <s v="2.7 m [9'] bull or lemon shark"/>
        <s v="Tiger shark, &gt;3 m [10']"/>
        <s v="Tiger shark, 3 to 4 m [10' to 13'] "/>
        <s v="2.1 m [7'], 140-lb reef shark"/>
        <s v="Lemon shark, 30-lb "/>
        <s v="3 m [10'], 270- kg [595-lb] shark"/>
        <s v="Tiger shark, 2.4 m 3.4 m [8' to 11']  "/>
        <s v="Possibly a 1.5 m [5'] blacktip shark"/>
        <s v="Zambesi shark, 1.7 m [5.5'] "/>
        <s v="Bronze whaler shark, 2.3 m [7.5'] "/>
        <s v="1.8 m grey shark"/>
        <s v="5 m [16.5'] shark"/>
        <s v="Said to involve a 6 m to 7 m [20' to 23'] white shark"/>
        <s v="5 m [16.5'] white shark, identification by K. Nakaya"/>
        <s v="Bronze whaler shark, 3 m"/>
        <s v="&gt;2 m shark"/>
        <s v="4 m [13'], 590-kg white shark"/>
        <s v="Tiger shark, 3 m to 4 m [10' to 13'] "/>
        <s v="White shark, identification by K. Nakaya"/>
        <s v="Bull shark or lemon shark"/>
        <s v="Cookie cutter shark"/>
        <s v="Nurse shark, 3', 20-lb "/>
        <s v="5.5 m to 6 m [18' to 20'] white shark"/>
        <s v="4 m white shark"/>
        <s v="4 m to 5 m [13' to 16.5']  white shark "/>
        <s v="4.2 m white shark"/>
        <s v="Tiger shark, 3 m to 3.7 m [10' to 12'] "/>
        <s v="Unidentified shark"/>
        <s v="3 m hammerhead shark"/>
        <s v="5 m to 6 m white shark"/>
        <s v="6' to 7' blacktip shark"/>
        <s v="Mako shark, 1.8 m [6']  "/>
        <s v="Tiger shark, 3 m to 4.9 m [10' to 16'] "/>
        <s v="Two 3 m [10'] oceanic whitetip sharks"/>
        <s v="Bronze whaler shark, 1.5 m "/>
        <s v="Tiger shark, 3.7 m [12'], (tooth fragment recovered from wound)"/>
        <s v="Possiby white shark"/>
        <s v="Remains recovered from 5.5 m [18'] white shark"/>
        <s v="1.8 m to 2.4 m [6' to 8'] shark, tooth fragments recovered "/>
        <s v="&gt;6 m white shark, according to witnesses"/>
        <s v="1.8 m [6'] blacktip shark or Caribbean reef shark"/>
        <s v="3.7 m [12'] white shark"/>
        <s v="&gt;6 m [20'] white shark"/>
        <s v="Tiger shark caught 6 days later with diver’s remains in its gut"/>
        <s v="On 11-Jan-1994, his remains washed ashore. A 2.4 m [8'] tiger shark thought to be involved"/>
        <s v="1.3 m [4'3&quot;] shark"/>
        <s v="Lemon shark, 4' "/>
        <s v="3.6 m [11'9&quot;] white shark"/>
        <s v="4.9 m white shark"/>
        <s v="3 m [10'], 200-kg [441-lb] bull shark"/>
        <s v="Blue shark bites post mortem"/>
        <s v="&gt;1.8 m [6'] shark"/>
        <s v="1.2 m [4'] spinner shark"/>
        <s v="3 to 3.5 m [10' to 11.5'] bull shark"/>
        <s v="Thought to involve a small sand shark"/>
        <s v="Raggedtooth shark, 2.7 m [9'] "/>
        <s v="5 m to 5.5 m [16.5' to 18'] white shark"/>
        <s v="Bronze whaler shark, 2 m "/>
        <s v="Probable bluefish bite"/>
        <s v="Possibly a bull shark"/>
        <s v="1.8 m to 2.1 m [6' to 7'] shark"/>
        <s v="Though to involve a tiger shark"/>
        <s v="&quot;sand&quot; shark"/>
        <s v="Two 1.2 m to 1.5 m [4' to 5'] sharks"/>
        <s v="3 m to 3.7 m [10' to 12'] bull shark"/>
        <s v="1.5 to 1.8 m [5' to 6'] shark"/>
        <s v="1.2 m to 1.5 m [4' to 5']   shark"/>
        <s v="Possibly a tiger shark"/>
        <s v="Nurse shark, 0.9 m  [3'] "/>
        <s v="&quot;reef shark&quot;"/>
        <s v="60 cm to 90 cm [2' to 3'] blacktip or spinner shark"/>
        <s v="2.5 m [8.25'] white shark "/>
        <s v="said to involve an oceanic whitetip shark"/>
        <s v="1.8 m to 2.1 m [6' to 7'] hammerhead shark"/>
        <s v="Tiger shark, 2.4 m [8'] "/>
        <s v="&quot;a young shark&quot;"/>
        <s v="Tiger shark, 4.5 m [14'9&quot;]"/>
        <s v="Tiger shark, 2m to 3m "/>
        <s v="3.7m  to 4.2 m white shark"/>
        <s v="Possibly a Caribbean reef shark"/>
        <s v="Possibly a sand shark"/>
        <s v="1.2 m [4'] shark (spinner shark?)"/>
        <s v="Possibly a spinner shark"/>
        <s v="Tiger shark, 2.7m  [9']"/>
        <s v="4.5 m white shark"/>
        <s v="juvenile shark"/>
        <s v="&quot;juvenile shark&quot;"/>
        <s v="Thought to involve an oceanic whitetip shark or a white shark"/>
        <s v="Tiger shark, 5.2 m [17']"/>
        <s v="Soupfin shark"/>
        <s v="Possibly a blacktip shark"/>
        <s v="Tiger shark, 4 m to 4.3 m [13' to 14'] "/>
        <s v="Shark involvement in his death uncofirmed"/>
        <s v="1.7 m shark"/>
        <s v="Small dusky shark or blackfin shark"/>
        <s v="5' spinner shark"/>
        <s v="Nurse shark, 0.9 m [3'] "/>
        <s v="1.8 m [6'] shark, possibly a blacktip"/>
        <s v="Lemon shark, 1.5 m [5'], identified  by the surfer"/>
        <s v="Unidentified"/>
        <s v="Thought to involve a 5.5 m white shark named Kong"/>
        <s v="Raggedtooth shark, 1.2 m [4'] "/>
        <s v="White shark, 4.9 m [16']"/>
        <s v="Sandtiger shark, 2 m, male "/>
        <s v="4.5' to 5' shark"/>
        <s v="Caribbean reef shark, 1.2 m to 1.5 m [4' to 5'] "/>
        <s v="Dusky shark, 12' "/>
        <s v="White shark, 5 m to 6 m [16.5' to 20'] "/>
        <s v="Though to involve a white shark"/>
        <s v="White shark, 5 m  to 6 m [16.5' to 20'] "/>
        <s v="A &quot;small shark&quot;"/>
        <s v="Possibly a white shark"/>
        <s v="Bronze whaler or tiger shark"/>
        <s v="3.7 m to 4.6 m [12' to 15'] shark seen in the vicinity"/>
        <s v="Mako shark, 1.3 m gaffed "/>
        <s v="200 to 300 kg shark"/>
        <s v="Sevengill shark, 2.4 m [8'] "/>
        <s v="3 bull sharks"/>
        <s v="Grey reef shark, 1.5 m "/>
        <s v="Tiger shark, 2.5 m [8.25']"/>
        <s v="Blacktip shark, 1.8 m [6'] "/>
        <s v="Tiger shark, 1.8 m to 2.4 m [6' to 8'] "/>
        <s v="Bull shark, 2.1 m [7']"/>
        <s v="White shark, 3 m to 5 m [10' to 16.5'] "/>
        <s v="2.7 m [9']  bull shark or Caribbean reef shark"/>
        <s v="Lemon shark, 2.7 m [9'] "/>
        <s v="Grey reef shark, 1.2 m [4'] "/>
        <s v="1.3 to 1.6 m shark"/>
        <s v="Thought to involve a 1.2 to 1.5 m tubarão da gralha preta -  a blacktip shark, C. limbatus?"/>
        <s v="Thought to involve a white, bull or tiger shark"/>
        <s v="Miami, a 60 cm blacktip  shark and two 60 cm bamboo catsharks"/>
        <s v="White shark, 2.5 m "/>
        <s v="Shortfin mako shark, 3 m to 3.4 m [10' to 11'] "/>
        <s v="Shark involvement  questionable"/>
        <s v="Tiger shark, 4 m [13'] ?"/>
        <s v="2.5 m shark"/>
        <s v="Tiger sharks &amp; bull sharks (20 sharks in all)"/>
        <s v="Bull shark?"/>
        <s v="Blacktip shark, 1.2 m to 1.8 m [4' to 6'] "/>
        <s v="Bull shark, 2.4 m [8']"/>
        <s v="Mako shark, 2 m [6.75'] "/>
        <s v="0.9 m [3'] shark,  probably a blacktip or spinner shark"/>
        <s v="Tiger shark, 0.9 m to 1.5 m [3' to 5'] ?"/>
        <s v="Lemon shark, 2.1  m to 2.4 m [7' to 8'] "/>
        <s v="Grey reef shark, 2 m [6.75'] "/>
        <s v="1.8 m [6'] grey-colored shark"/>
        <s v="Nurse shark, 1.5 m [5']"/>
        <s v="Shark involvement  not confirmed"/>
        <s v="Blacktip shark, 2.4 m to 3 m [8' to 10'] "/>
        <s v="Tiger shark, 3.7 m to 4.5 m [12' to 14'9&quot;]  "/>
        <s v="Salmon shark"/>
        <s v="Thought to involve a 2.7 m [9'], 400-lb bull shark"/>
        <s v="A 2' shark was seen in the area by witnesses"/>
        <s v="Tiger shark, 3 m [10'] "/>
        <s v="White shark, 3.5 m [11.5']  male "/>
        <s v="60 cm to 90 cm [2' to 3'] shark"/>
        <s v="100-kg [221-lb] dead blue shark"/>
        <s v="White shark, 4.3 m [14']"/>
        <s v="Blacktip shark, 2' "/>
        <s v="2.1 to 2.4 m [7' to 8'] shark"/>
        <s v="White shark, 2.4 m to 3 m [8' to 10'] "/>
        <s v="Bull shark, 1.5 m to 1.8 m [5' to 6'] "/>
        <s v="1.2 m to 1.8 m [4' to 6'] shark"/>
        <s v="Bronze whaler shark, 2.5 m [8.25'] "/>
        <s v="Porbeagle shark, 3 m [10']rk"/>
        <s v="White shark, 4.5 m [14'9&quot;] "/>
        <s v="1.8 m to 2.4 m [6' to 8'] &quot;black finned shark&quot;"/>
        <s v="White shark, 4.3 m [14'] "/>
        <s v="5 m shark"/>
        <s v="Bronze whaler shark, 2.5 m [8.25']  k"/>
        <s v="Tiger shark, 8' "/>
        <s v="Spinner shark, 1.2 m to 1.5 m [4' to 5'] "/>
        <s v="Possibly a juvenile blacktip or spinner shark"/>
        <s v="1 m shark, possibly whitetip reef shark"/>
        <s v="Possibly a 1.5 m [5'] blacktip or spinner shark"/>
        <s v="White shark, 2.7 m to 3 m [9' to 10'] "/>
        <s v="1.2 m to 1.5 m [4.5' to 5'] shark"/>
        <s v="Bull shark, 2.3 m [7.5'] "/>
        <s v="0.9 m  [3'] shark"/>
        <s v="Mako shark, 14' "/>
        <s v="1.9 m [6.5'] bull shark"/>
        <s v="3' shark, possibly  a blacktip or spinner shark"/>
        <s v="Blacktip shark, 5' to 6' "/>
        <s v="Possibly  a blacktip or spinner shark"/>
        <s v="A large white shark was filmed by divers on a local wreck 2 days prior to the incident."/>
        <s v="12' sandtiger shark"/>
        <s v="2' to 3.5' shark"/>
        <s v="Questionable incident - shark bite may have precipitated drowning"/>
        <s v="Bronze whaler shark?"/>
        <s v="Zambesi shark?"/>
        <s v="C. leucas tooth fragment recovered from kayak"/>
        <s v="1.5 m [5'] &quot;whaler shark&quot;"/>
        <s v="Shark involvement prior to death unconfired"/>
        <s v="Spinner shark, 3' to 4' "/>
        <s v="Nurse shark, 1m "/>
        <s v="  "/>
        <s v="3'  shark"/>
        <s v="Bull shark, 400-lb "/>
        <s v="White shark, 6m [20']"/>
        <s v="2.1 m to 2.4 m [7' to 8'] shark"/>
        <s v="Bull shark, 1.8 m to 2.1 m [6' to 7'] "/>
        <s v="3' blacktip shark"/>
        <s v="1 m  shark"/>
        <s v="3.7 m to 4.3 m [12' to 14'] white shark"/>
        <s v="1.5 to 2.5 m [5' to 8.25'] copper shark"/>
        <s v="0.9 m to 1.2 m [3' to 4'] shark; Tooth fragment recovered from hand"/>
        <s v="Tiger shark, 2.4 m to 2.7 m [8' to 9']  "/>
        <s v="1.2 m to 1.5 m [4' to 5'] shark, possibly a bull shark"/>
        <s v="Mako shark, 400-lb "/>
        <s v="Bull or tiger shark"/>
        <s v="1.2 m [4'] blacktip or sandbar shark"/>
        <s v="Sandtiger shark, 3 m [10'] "/>
        <s v="0.9 m  to 1.2 m [3' to 4'] shark"/>
        <s v="1' to 2' hammerhead or bonnethed shark"/>
        <s v="4' to 6' shark"/>
        <s v="3 m to 3.7 m [10' to 12'] shark"/>
        <s v="3.5' to 4' shark"/>
        <s v="3.5' to 4.5' shark"/>
        <s v="A “small” shark"/>
        <s v="1.8 m to 2.1 m [6' to 7']  Caribbean Reef Shark "/>
        <s v="2.4 m to 3 m [8' to 10'] grey colored shark"/>
        <s v="3 m to 4.5 m [10' to 15'] white shark"/>
        <s v="Shark involvement not confirmed, injury may be due to a stingray"/>
        <s v="Wobbegong shark, 1m"/>
        <s v="White shark, 4 m white shark"/>
        <s v="Reported to involve a hammerhead shark"/>
        <s v="Bull shark, 7'"/>
        <s v="Thought to involve a &gt;2 m [6.75'] bull shark"/>
        <s v="Thought to involve a 2 m [6.75'] grey nurse shark"/>
        <s v="Species unidentified"/>
        <s v="60 cm [2'] captive shark"/>
        <s v="Mako shark, 3 m [10']"/>
        <s v="15 cm to 20 cm [6&quot; to 8&quot;] bite diameter just below left knee"/>
        <s v="Unidentified species"/>
        <s v="1.8 m [6'] reef shark - or a 2.1 m to 2.4 m [7' to 8'] grey-colored shark"/>
        <s v="3' to 5' shark"/>
        <s v="“small brown shark”"/>
        <s v="3.7 m to 4.3 m [12' to 14'] shark"/>
        <s v="106 cm [3.5']  shark"/>
        <s v="8' great hammerhead shark"/>
        <s v="2.1 m  [7'] bull shark"/>
        <s v="4.5 m to 5.5 m [15' to 18'] white shark"/>
        <s v="1.2 m [4'] bull shark"/>
        <s v="2 m cow shark"/>
        <s v="Shark involvement doubtful"/>
        <s v="1.2 m [4'] &quot;grey-colored shark&quot;"/>
        <s v="1.5 m [5'] shark, either a bronze whaler or a grey nurse shark"/>
        <s v="Nurse shark, 60 cm to 90 cm [2' to 3'] "/>
        <s v="2.5 oceanic whitetip shark"/>
        <s v="Tiger shark, 4 m [13']  ?"/>
        <s v="Wobbegong shark, 1.2 m [4'] "/>
        <s v="Shortfin mako shark"/>
        <s v="Raggedtooth shark, 3.5 m [11.5'] "/>
        <s v="Mako shark, 3 m to 4 m [10' to 13'] "/>
        <s v="Bull shark, 132-kg [291-lb] "/>
        <s v="Bull shark, 1.65 m [5'5&quot;] was speared &amp; killed"/>
        <s v="Possibily a  1.5 to 2 m sandtiger shark"/>
        <s v="60 cm [23.6&quot;] blind or brown shark"/>
        <s v="2 m [6.75'] sevengill  shark"/>
        <s v="Bronze whaler shark, 1.5 m [5'] "/>
        <s v="Wobbegong shark, 1.2 m [4'] k"/>
        <s v="Mako shark, 1.8 m [6']"/>
        <s v="1,5 m [5'] Caribbean reef shark (Carcharhinus  perezi)"/>
        <s v="2.4 m to 3.7 m [8' to 12'] shark"/>
        <s v="9'2&quot; white shark"/>
        <s v="&quot;black tipped&quot; shark"/>
        <s v="2 sharks, 4.5 m &amp; 3 m "/>
        <s v="Longfin mako shark, 3.5 m [11.5'], 350-kg [772-lb] "/>
        <s v="4.9 m to 5.5 m [16' to 18'] white shark"/>
        <s v="0.9 m to 1.2 m [3' to 4'] white shark"/>
        <s v="Tiger shark, 1.5 m "/>
        <s v="Shark involvement questionable"/>
        <s v="Thought to involve a 2.5 m bull or tiger shark"/>
        <s v="Tiger shark, 2.4 m to 3.7 m [8' to 12'] "/>
        <s v="Raggedtooth shark, 1.5 to 2 m [5' to 6.75']"/>
        <s v="1.8 m to 2.4 m [6' to 8'] white shark"/>
        <s v="Bronze whaler shark, 2.4 m [8'] "/>
        <s v="2.5 m [8.25'] bull shark"/>
        <s v="4.5 m &amp; 5 m white shark "/>
        <s v="No shark involvement"/>
        <s v="Bronze whaler shark, 2 m to 3 m [6.75' to 10']  "/>
        <s v="1.8 m [6'] Caribbean reef shark"/>
        <s v="Nurse shark, 3' "/>
        <s v="Bronze whaler shark, 4.3 m [14'] "/>
        <s v="small hammerhead shark"/>
        <s v="2 m [6.75'] copper shark"/>
        <s v="Mako shark, 1.5 m [5'] "/>
        <s v="Tiger shark, 8' to 9' "/>
        <s v="18&quot; to 36&quot; shark"/>
        <s v="Mr. Burgess of ISAF announced the injury was the bite of a 1.8 m [6'], 2- to 3-year old white shark. Subsequent investigation revealed there was  no shark involvement in this incident"/>
        <s v="Unknown, but it was reported that a shark tooth was recovered from the wound"/>
        <s v="On 8/13/2005 anglers from New Zealand caught a 2.8 m [9'3&quot;], 140-kg [309-lb] shark at the same spot. It was believed this was the same shark that killed Alysha"/>
        <s v="1.8 m [6'] bull shark"/>
        <s v="[4' to 5']"/>
        <s v="[4.5' to 5'] shark"/>
        <s v="3.5 m [11.5']shark"/>
        <s v="Possibly a sandbar shark or small blacktip shark"/>
        <s v="possibly a small blacktip shark"/>
        <s v="juvenile white shark"/>
        <s v="2 m [6.75'] shark, 200-kg shark T"/>
        <s v="14' to 16' white shark"/>
        <s v="Caribbean reef sharks"/>
        <s v="Tiger shark, less than 10'"/>
        <s v="18' white shark"/>
        <s v="12' to 14' white shark"/>
        <s v="Raggedtooth shark, 2.5m "/>
        <s v="Whitetip reef shark"/>
        <s v="Said to involve a 1.5 m shark"/>
        <s v="12' to 18' shark"/>
        <s v="5' to 7' shark"/>
        <s v="Bronze whaler shark, 2 m"/>
        <s v="Tiger shark, 5' "/>
        <s v="Tiger shark, 10'  "/>
        <s v="3 m, 600-kg shark"/>
        <s v="Raggedtooth shark, 2.5 m to 3 m "/>
        <s v="Bronze whaler shark, a  juvenile "/>
        <s v="Bull shark, 4' to bull shark"/>
        <s v="Wobbegong shark, 2 m "/>
        <s v="Tiger shark, 10' to 12'"/>
        <s v="Grey reef shark, 5' to 8' "/>
        <s v="Tiger shark, 15' female"/>
        <s v="Tiger shark, 8' to 12'"/>
        <s v="14' white shark"/>
        <s v="Possibly a 1' to 3' blacktip or spinner shark"/>
        <s v="1.8 m blacktip &quot;reef&quot; shark"/>
        <s v="5' to 6' spinner or bull shark"/>
        <s v="Shark involvement not confirmed, injury may have been caused by a bluefish"/>
        <s v="Angel shark, 1.2m "/>
        <s v="White shark, 3m to 4m"/>
        <s v="Thought to involve a mako shark, but possibly a sea lion"/>
        <s v="small catsharks"/>
        <s v="Bull shark, 1.5m "/>
        <s v="White shark, 3.5m "/>
        <s v="3' to 3.5' shark"/>
        <s v="1' to 4' shark"/>
        <s v="White shark, 16' "/>
        <s v="White shark, 5m "/>
        <s v="Raggedtooth shark, 150-kg"/>
        <s v="White shark, 4.5 to 5 m "/>
        <s v="White shark, 12' to 15' "/>
        <s v="2 to 3 m shark"/>
        <s v="6' to 8' shark, possibly a tiger shark"/>
        <s v="24&quot; to 30&quot; shark"/>
        <s v="2.4 m shark"/>
        <s v="White shark, 3m"/>
        <s v="2 to 2.5 m shark"/>
        <s v="Bull shark, 10' "/>
        <s v="Lemon shark, &gt;1 m "/>
        <s v="White shark, 2m "/>
        <s v="Lesser spotted dogfish, Scyliorhinus canicula, less than 80 cm in length"/>
        <s v="A 10-year-old 94-pound pregnant blacktip reef shark"/>
        <s v="Lemon shark, 6' female "/>
        <s v="Bull shark, 5' "/>
        <s v="3' small spotted catshark, Scyliorhinus canicula"/>
        <s v="White shark, 12' "/>
        <s v="Possibly a 10' bull shark"/>
        <s v="Possibly a 6' bull shark"/>
        <s v="Tiger shark, 10' to 12' "/>
        <s v="White shark, 12'"/>
        <s v="Nurse shark, 2' to 3' "/>
        <s v="9.5' shark?"/>
        <s v="Gray reef shark"/>
        <s v="Oceanic whitetip sharks were in the vicinity"/>
        <s v="Blacktip shark, 5'"/>
        <s v="White shark, 2.5m "/>
        <s v="1.5 to 2 m shark"/>
        <s v="reef shark"/>
        <s v="2.27 m shark"/>
        <s v="Not a shark attack; it was a hoax"/>
        <s v="Bronze whaler shark, 4m"/>
        <s v="Mako shark, 90kg"/>
        <s v="Blacktip shark, 2m"/>
        <s v="A bull shark, according to some of the divers on the boat"/>
        <s v="2.5' shark"/>
        <s v="1.5' to 2' shark"/>
        <s v="Shark involvement not confirmed; thought to be a barracuda bite"/>
        <s v="Reported by media as shark attack, but shark involvement prior to death was not confirmed"/>
        <s v="Tiger shark, 13' female"/>
        <s v="Tiger shark, 2.3m "/>
        <s v="White shark, 12' to 15'"/>
        <s v="Bull shark, 1.8m"/>
        <s v="2 small bull sharks"/>
        <s v="White shark, 4m"/>
        <s v="Tiger sharks in area"/>
        <s v="White shark, 15'"/>
        <s v="Bull shark, 6'"/>
        <s v="4.5 to 5' shark"/>
        <s v="White shark, 4.5m"/>
        <s v="Bull shark, 6' to 7'"/>
        <s v="White shark, 2m"/>
        <s v="Starry smoothhound shark, 1m"/>
        <s v="2'  shark"/>
        <s v="2' to 3' reef shark"/>
        <s v="8' white shark or 7-gill shark"/>
        <s v="Tiger shark, 12'"/>
        <s v="8' bull shark or Caribbean reef shark"/>
        <s v="White shark, 14' to 16' "/>
        <s v="2' to 3' juvenile shark"/>
        <s v="+3' shark"/>
        <s v=" reef shark, 1.8m"/>
        <s v="Grey nurse shark, 3m"/>
        <s v="Raggedtooth shark, 2m"/>
        <s v="White shark, 4m to 5m "/>
        <s v="4 to 5m white shark"/>
        <s v="Broadnose sevengill shark"/>
        <s v="Mako shark, 3m"/>
        <s v="White shark, 5m"/>
        <s v="White shark, 3.5m"/>
        <s v="Dusky shark, 2m"/>
        <s v="White shark, 5.5 m "/>
        <s v="Bull shark, 2.7 m "/>
        <s v="2.6 m shark"/>
        <s v="Blue shark, 1m"/>
        <s v="Wobbegong shark, 60cm"/>
        <s v="Thought to involve a cookie cutter shark"/>
        <s v="Blacktip reef shark pup"/>
        <s v="White shark, 12' to 15' female"/>
        <s v="Blacktip shark, 4'"/>
        <s v="5' to 8' shark"/>
        <s v="80 kg shark"/>
        <s v="Oceanic whitetip shark, 2.5 to 3m"/>
        <s v="Shark involvement probable, but not confirmed"/>
        <s v="Thought to involve a Bronze whale shark, 2m"/>
        <s v="Nurse shark, 6'"/>
        <s v="Caribbean reef shark, 6'"/>
        <s v="Tiger shark, 12"/>
        <s v="White shark, 5' to 6' juvenile "/>
        <s v="Bull shark, 8'"/>
        <s v="Spurdog"/>
        <s v="Bull shark, 10'"/>
        <s v="Thresher shark"/>
        <s v="Sandtiger shark, 8'"/>
        <s v="White shark, 2.8 to 3 m "/>
        <s v="Bull shark, 3m"/>
        <s v="Zambesi shark, 2m "/>
        <s v="Whitetip reef shark, 1m"/>
        <s v="Thought to involve a juvenile hammerhead shark"/>
        <s v="White shark, 2.5m"/>
        <s v="Spinner shark, 6'"/>
        <s v="Wobbegong shark, 1.6m"/>
        <s v="Oceanic whitetip shark, 6'"/>
        <s v="Lemon shark, 6'"/>
        <s v="20 to 30kg shark"/>
        <s v="Bull shark, 5'"/>
        <s v="Blue shark, 7'"/>
        <s v="Nurse shark, juvenile "/>
        <s v="Sandtiger shark, 4' to 5'"/>
        <s v="A small spinner shark"/>
        <s v="Possibly a 6' lemon shark"/>
        <s v="Bull shark, 1.4m "/>
        <s v="White shark, 14' to 18' "/>
        <s v="Porbeagle shark, 8' "/>
        <s v="Oceanic whitetip shark, 2.5m, female"/>
        <s v="Mako shark "/>
        <s v="Oceanic whitetip shark, 2.5m "/>
        <s v="White shark x 2"/>
        <s v="Bull shark, 2m"/>
        <s v="3 m to 4 m shark"/>
        <s v="Bull shark, 2.5m"/>
        <s v="Blacktip shark pup"/>
        <s v=" Bull shark, 2.5 m"/>
        <s v="1' to 2' shark"/>
        <s v="reef shark, 1.5m"/>
        <s v="Bull shark, 12'"/>
        <s v="Sandbar shark ,8'"/>
        <s v=" Tiger shark, 2.8m"/>
        <s v="Tiger shark, 10'"/>
        <s v="Blacktip reef shark "/>
        <s v="Sevengill shark, 6' to 8'"/>
        <s v="Oceanic whitetip shark, 7'"/>
        <s v="White shark, 5' k"/>
        <s v="Dusky shark, 3m"/>
        <s v="Grey reef shark "/>
        <s v="Possibly a 5' to 6' sandtiger shark"/>
        <s v="White shark, &gt;6'"/>
        <s v="6' shark, possibly a blactip or spinner shark"/>
        <s v="Tiger shark, 2m"/>
        <s v="Port Jackson shark, 1m"/>
        <s v="8' to 10' shark"/>
        <s v="White shark, 15' to 16'"/>
        <s v="7' to 8' shark "/>
        <s v="Allegedly a 4 m tiger shark"/>
        <s v="Thought to involve a bull shark"/>
        <s v="Blue shark, 70-kg blue shark"/>
        <s v="White shark, 2.7 m"/>
        <s v="Tiger shark, 3m"/>
        <s v="White shark, 7m"/>
        <s v="Tawny nurse shark, 40cm"/>
        <s v="Possibly a 5' to 6' bull shark"/>
        <s v="White shark, 4m "/>
        <s v="White shark, 6m "/>
        <s v="White shark, 4 m to 5m "/>
        <s v="White shark, 2 m"/>
        <s v="Blue shark, 2.5m"/>
        <s v="Blacktip shark "/>
        <s v="small blacktip shark?"/>
        <s v="a small reef shark"/>
        <s v="14' to 18'shark"/>
        <s v="Salmon shark suspected, but unlikely"/>
        <s v="White shark or bronze whaler"/>
        <s v="Lemon shark, 2.5m to 3m "/>
        <s v="Lemon shark, 4' to 5' "/>
        <s v="4.5 m shark"/>
        <s v="Porbeagle shark, 7'"/>
        <s v="Possibly a 3 m bull shark"/>
        <s v="White shark, 15' to 16' "/>
        <s v="Tiger shark, 15'"/>
        <s v="Tiger shark, 8'"/>
        <s v="Seven-gill shark"/>
        <s v="Bull shark, 2m "/>
        <s v="Bronze whaler shark, 3m"/>
        <s v="Blacktip shark, 4' to 5'"/>
        <s v="reef shark?"/>
        <s v="Bronze whaler shark, 2.5m"/>
        <s v="&quot;small sharks&quot;"/>
        <s v="Tiger shark, 4.8 m"/>
        <s v="Raggedtooth shark, 1.5 m"/>
        <s v="Possibly a blacktip reef shark"/>
        <s v="Wobbegong, 2m"/>
        <s v="Galapagos shark"/>
        <s v="Tiger shark, 14'"/>
        <s v="Possibly a Bull shark, 3'"/>
        <s v="Tiger shark, 8' to 10' "/>
        <s v="Bull shark, 6' to 8'"/>
        <s v="Mako shark, 5'"/>
        <s v="White shark, 8' to 10'"/>
        <s v="Small bull shark"/>
        <s v="Nurse shark?"/>
        <s v="Whitetip reef shark, 4' to 6'"/>
        <s v="Reported to involve a 4 m white shark"/>
        <s v="Blacktip reef shark, 1m"/>
        <s v="Reported to involve a white shark"/>
        <s v="White shark, 10 '"/>
        <s v=" Wobbegong shark, 1.6 to 1.8m "/>
        <s v="White shark, 3m "/>
        <s v="Reported to involve a bull shark"/>
        <s v="7-gill shark?"/>
        <s v="Blacktip or spinner shark?"/>
        <s v="3 m to 4 m white shark"/>
        <s v=" Raggedtooth shark, 2m"/>
        <s v=" white shark, 15' "/>
        <s v=" Tawney nurse shark, 1m"/>
        <s v="3m shark"/>
        <s v=" Bull shark, 1.2m "/>
        <s v=" Sandbar shark, 3' to 4'"/>
        <s v="Bronze whaler shark, 1.5m"/>
        <s v=" Lemon shark, 3.5 m"/>
        <s v="Caribbean reef shark, 7' to 8'"/>
        <s v="Oceanic whitetip shark'"/>
        <s v=" White shark, 7' "/>
        <s v="1.8 metre shark"/>
        <s v="Possibly juvenile tiger shark"/>
        <s v="4' tp 5' shark"/>
        <s v=" Bull shark, 5'"/>
        <s v="Bull shark, 9' to 10'"/>
        <s v=" Bull shark, 8'"/>
        <s v="Bull shark, 4.5' "/>
        <s v="Spinner shark or blacktip shark"/>
        <s v="White shark, 12' to 14'"/>
        <s v="2 white shark: 13' &amp; 9&quot;8&quot;"/>
        <s v="White shark, 18' to 20'"/>
        <s v="Bull shark, 3' to 4'"/>
        <s v="Goblin shark"/>
        <s v="Shark involvement prior to death still to be determined"/>
        <s v="Shark involvement not confirmed &amp; highly unlikely"/>
        <s v="White shark, 4 to 5 m"/>
        <s v="Raggedtooth shark, 1.3 m"/>
        <s v="White shark or oceanic whitetip shark"/>
        <s v="Bull shark, 1.3 m"/>
        <s v="2 m to  3 m shark"/>
        <s v="3.5 to 4 m shark"/>
        <s v="Tiger shark, 3.5 m"/>
        <s v="Tiger shark, 8 to 12 feet"/>
        <s v="White shark, 4 m"/>
        <s v="Shark involvement not cofirmed"/>
        <s v="Blue shark, 8 to 9 feet"/>
        <s v="3- to 4-foot shark"/>
        <s v="White shark, 3.5 m"/>
        <s v="Bull shark, 3.5 m"/>
        <s v="1m to 1.2 m shark"/>
        <s v="Bull shark, 2.5 m"/>
        <s v="White shark, 3 m"/>
        <s v="White shark, 2m to 3 m"/>
        <s v="6' to 7' shark"/>
        <s v="White shark, 7'"/>
        <s v="Mako shark, 100-lb"/>
        <s v="Blacktip or spinner shark, 4'"/>
        <s v="Thought to involve a 3' to 4' shark, but shark involvement not confirmed"/>
        <s v="Hammerhead shark. 6' to 7'"/>
        <s v="White shark, 13'"/>
        <s v="White shark, 11' to 12'"/>
        <s v="4' shark?"/>
        <s v="White shark, 2.5 m"/>
        <s v="Hammerhead shark."/>
        <s v="Tiger shark, 13'"/>
        <s v="White shark, 19'"/>
        <s v="Blacktip shark, 5' to 6'"/>
        <s v="Tiger shark, 13' "/>
        <s v="Hammerhead sp."/>
        <s v="Tiger shark, 7'"/>
        <s v="Spinner shark, 5'"/>
        <s v="White shark, 3 to 3.5m "/>
        <s v="Bull shark, 2.8 to 3.1 m"/>
        <s v="Spinner shark, 7'"/>
        <s v="Silky shark, 6.5'"/>
        <s v="Bull sharks x 2"/>
        <s v="Reef shark, 5'"/>
        <s v="Nurse shark, 2.5-ft"/>
        <s v="Tiger shark, 2.5 m"/>
        <s v="Grey reef shark, 2 m"/>
        <s v="Nurse shark, 2'"/>
        <s v="Bull shark, 4' to 5'"/>
        <s v="Bronze whaler sharks x 3"/>
        <s v="3+ m shark"/>
        <s v="Said to involve an 8' shark but more likely damage caused by debris"/>
        <s v="Caribbean reef shark, 4.5'"/>
        <s v="Tawny nurse shark"/>
        <s v="dogfish shark"/>
        <s v="Lemon shark, 9'"/>
        <s v="Tiger shark, 10' "/>
        <s v="reef shark, 1m"/>
        <s v="Nurse shark, 4'"/>
        <s v="Tiger shark, 10?"/>
      </sharedItems>
    </cacheField>
    <cacheField name="Investigator or Source" numFmtId="0">
      <sharedItems containsBlank="1" containsMixedTypes="1" containsNumber="1" containsInteger="1" minValue="8808" maxValue="22654"/>
    </cacheField>
    <cacheField name="Months (Date)" numFmtId="0" databaseField="0">
      <fieldGroup base="1">
        <rangePr groupBy="months" startDate="1900-01-27T00:00:00" endDate="2016-09-19T00:00:00"/>
        <groupItems count="14">
          <s v="&lt;28-01-1900"/>
          <s v="Jan"/>
          <s v="Feb"/>
          <s v="Mar"/>
          <s v="Apr"/>
          <s v="May"/>
          <s v="Jun"/>
          <s v="Jul"/>
          <s v="Aug"/>
          <s v="Sep"/>
          <s v="Oct"/>
          <s v="Nov"/>
          <s v="Dec"/>
          <s v="&gt;19-09-2016"/>
        </groupItems>
      </fieldGroup>
    </cacheField>
    <cacheField name="Quarters (Date)" numFmtId="0" databaseField="0">
      <fieldGroup base="1">
        <rangePr groupBy="quarters" startDate="1900-01-27T00:00:00" endDate="2016-09-19T00:00:00"/>
        <groupItems count="6">
          <s v="&lt;28-01-1900"/>
          <s v="Qtr1"/>
          <s v="Qtr2"/>
          <s v="Qtr3"/>
          <s v="Qtr4"/>
          <s v="&gt;19-09-2016"/>
        </groupItems>
      </fieldGroup>
    </cacheField>
    <cacheField name="Years (Date)" numFmtId="0" databaseField="0">
      <fieldGroup base="1">
        <rangePr groupBy="years" startDate="1900-01-27T00:00:00" endDate="2016-09-19T00:00:00"/>
        <groupItems count="119">
          <s v="&lt;28-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gt;19-09-2016"/>
        </groupItems>
      </fieldGroup>
    </cacheField>
  </cacheFields>
  <extLst>
    <ext xmlns:x14="http://schemas.microsoft.com/office/spreadsheetml/2009/9/main" uri="{725AE2AE-9491-48be-B2B4-4EB974FC3084}">
      <x14:pivotCacheDefinition pivotCacheId="1323049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92">
  <r>
    <x v="0"/>
    <x v="0"/>
    <x v="0"/>
    <x v="0"/>
    <s v="New South Wales"/>
    <x v="0"/>
    <x v="0"/>
    <s v="Charles Duck"/>
    <x v="0"/>
    <x v="0"/>
    <s v="Right posterior thigh bitten"/>
    <x v="0"/>
    <x v="0"/>
    <s v="Poverty Bay Herald, 2/12/1900"/>
  </r>
  <r>
    <x v="1"/>
    <x v="1"/>
    <x v="1"/>
    <x v="1"/>
    <s v="Connecticut"/>
    <x v="1"/>
    <x v="1"/>
    <s v="skiff with Dr. William T. Healey, Dr. Henry Callahan on board"/>
    <x v="0"/>
    <x v="0"/>
    <s v="No injury to occupants. They shot shark, then it capsized their skiff. PROVOKED INCIDENT"/>
    <x v="0"/>
    <x v="0"/>
    <s v="Times, 8/1/1900"/>
  </r>
  <r>
    <x v="2"/>
    <x v="2"/>
    <x v="2"/>
    <x v="1"/>
    <s v="Hawaii"/>
    <x v="2"/>
    <x v="2"/>
    <s v="Emil Uhlbrecht &amp; unidentified person"/>
    <x v="0"/>
    <x v="0"/>
    <s v="Believed drowned. Uhlbrecht’s foot, and the pelvis &amp; femur of another person recovered in gut of tiger shark shark caught on 17-Aug-1900"/>
    <x v="1"/>
    <x v="0"/>
    <s v="Los Angeles Times, 7/28/1900"/>
  </r>
  <r>
    <x v="3"/>
    <x v="3"/>
    <x v="0"/>
    <x v="2"/>
    <s v="Primorje-Gorski Kotar County"/>
    <x v="3"/>
    <x v="3"/>
    <s v="male"/>
    <x v="0"/>
    <x v="0"/>
    <s v="FATAL"/>
    <x v="1"/>
    <x v="0"/>
    <s v="C. Moore, GSAF"/>
  </r>
  <r>
    <x v="4"/>
    <x v="4"/>
    <x v="0"/>
    <x v="1"/>
    <s v="North Carolina"/>
    <x v="4"/>
    <x v="4"/>
    <s v="Burris"/>
    <x v="0"/>
    <x v="0"/>
    <s v="Left hand lacerated"/>
    <x v="0"/>
    <x v="0"/>
    <s v="C. Creswell, GSAF"/>
  </r>
  <r>
    <x v="5"/>
    <x v="5"/>
    <x v="0"/>
    <x v="1"/>
    <s v="Hawaii"/>
    <x v="5"/>
    <x v="5"/>
    <s v="Joe Hartman"/>
    <x v="0"/>
    <x v="0"/>
    <s v="Bathing suit torn &amp; &quot;imprints of the shark's teeth on his body&quot;"/>
    <x v="0"/>
    <x v="0"/>
    <s v="Honolulu Republican, 9/6/1900"/>
  </r>
  <r>
    <x v="6"/>
    <x v="6"/>
    <x v="0"/>
    <x v="1"/>
    <s v="Rhode Island"/>
    <x v="6"/>
    <x v="6"/>
    <s v="George Brown"/>
    <x v="0"/>
    <x v="0"/>
    <s v="No injury"/>
    <x v="0"/>
    <x v="1"/>
    <s v="NY Times, 9/14/1900"/>
  </r>
  <r>
    <x v="7"/>
    <x v="7"/>
    <x v="0"/>
    <x v="0"/>
    <s v="Queensland"/>
    <x v="7"/>
    <x v="3"/>
    <s v="John Hennessy"/>
    <x v="0"/>
    <x v="0"/>
    <s v="Laceration to right leg"/>
    <x v="0"/>
    <x v="0"/>
    <s v="Sydney Morning Herald, 9/17/1900"/>
  </r>
  <r>
    <x v="8"/>
    <x v="8"/>
    <x v="2"/>
    <x v="3"/>
    <s v="Western Cape Province"/>
    <x v="8"/>
    <x v="3"/>
    <s v="Amos Layzell"/>
    <x v="0"/>
    <x v="0"/>
    <s v="Probable drowning &amp; scavenging"/>
    <x v="1"/>
    <x v="0"/>
    <s v="P. Logan; M. Levine, GSAF"/>
  </r>
  <r>
    <x v="9"/>
    <x v="9"/>
    <x v="0"/>
    <x v="3"/>
    <s v="Western Cape Province"/>
    <x v="9"/>
    <x v="3"/>
    <s v="William Strathorn"/>
    <x v="0"/>
    <x v="1"/>
    <s v="FATAL, legs severed"/>
    <x v="1"/>
    <x v="0"/>
    <s v="P. Logan; M. Levine, GSAF"/>
  </r>
  <r>
    <x v="10"/>
    <x v="10"/>
    <x v="0"/>
    <x v="0"/>
    <s v="New South Wales"/>
    <x v="10"/>
    <x v="4"/>
    <s v="Thomas Houstan"/>
    <x v="0"/>
    <x v="0"/>
    <s v="FATAL"/>
    <x v="1"/>
    <x v="0"/>
    <s v="Taranaki Herald, 12/28/1900"/>
  </r>
  <r>
    <x v="11"/>
    <x v="11"/>
    <x v="0"/>
    <x v="0"/>
    <s v="Queensland"/>
    <x v="11"/>
    <x v="4"/>
    <s v="John Thompson"/>
    <x v="0"/>
    <x v="0"/>
    <s v="Thigh bitten, FATAL"/>
    <x v="1"/>
    <x v="0"/>
    <s v="Otago Witness, 2/6/1901"/>
  </r>
  <r>
    <x v="12"/>
    <x v="12"/>
    <x v="0"/>
    <x v="4"/>
    <s v="Western Viscayas"/>
    <x v="12"/>
    <x v="3"/>
    <s v="S. McKie, apprentice 1st class on the U.S. Naval ship Annapolis"/>
    <x v="0"/>
    <x v="0"/>
    <s v="Left thigh stripped of flesh 4&quot; above the knee "/>
    <x v="0"/>
    <x v="0"/>
    <s v="J.A. Guthrie;  Sun, 7/13/1913; V.M. Coppleson, p.264 also states &quot;Native taken near same spot 3 months previously.&quot;"/>
  </r>
  <r>
    <x v="13"/>
    <x v="13"/>
    <x v="2"/>
    <x v="5"/>
    <s v="Aden"/>
    <x v="13"/>
    <x v="7"/>
    <s v="boy"/>
    <x v="0"/>
    <x v="0"/>
    <m/>
    <x v="0"/>
    <x v="0"/>
    <s v="The Graphic, 6/29/1901"/>
  </r>
  <r>
    <x v="14"/>
    <x v="14"/>
    <x v="2"/>
    <x v="6"/>
    <s v="Syracuse"/>
    <x v="14"/>
    <x v="3"/>
    <s v="Antonio Tornatori"/>
    <x v="0"/>
    <x v="2"/>
    <s v="Disappeared, but shark involvement unconfirmed"/>
    <x v="1"/>
    <x v="0"/>
    <s v="C. Moore"/>
  </r>
  <r>
    <x v="15"/>
    <x v="15"/>
    <x v="0"/>
    <x v="3"/>
    <s v="Western Cape Province"/>
    <x v="15"/>
    <x v="3"/>
    <s v="John Hendrick Adrian Chandler, a prisoner of war"/>
    <x v="0"/>
    <x v="3"/>
    <s v="Right leg bitten &amp; foot severed, right arm bitten, bones fractured &amp; nearly severed FATAL"/>
    <x v="1"/>
    <x v="2"/>
    <s v="M. Levine, GSAF"/>
  </r>
  <r>
    <x v="16"/>
    <x v="16"/>
    <x v="0"/>
    <x v="7"/>
    <s v="Southern Cyprus"/>
    <x v="16"/>
    <x v="3"/>
    <s v="male"/>
    <x v="0"/>
    <x v="0"/>
    <s v="FATAL, bitten on arms, chest &amp; legs"/>
    <x v="1"/>
    <x v="3"/>
    <s v="Bardanis citing Embros, 9/23/1901"/>
  </r>
  <r>
    <x v="17"/>
    <x v="17"/>
    <x v="0"/>
    <x v="4"/>
    <s v="Zamboanga del Sur Province"/>
    <x v="17"/>
    <x v="8"/>
    <s v="Dahkus, a Molussa Moro"/>
    <x v="0"/>
    <x v="0"/>
    <s v="Right thigh bitten "/>
    <x v="0"/>
    <x v="0"/>
    <s v="J.A. Guthrie, M.D.; Newark Advocate, 5/24/1902;  V.M. Coppleson (1958), p.264"/>
  </r>
  <r>
    <x v="18"/>
    <x v="18"/>
    <x v="0"/>
    <x v="0"/>
    <s v="Queensland"/>
    <x v="11"/>
    <x v="4"/>
    <s v="William Quince"/>
    <x v="0"/>
    <x v="4"/>
    <s v="Lacerations to torso &amp; thigh"/>
    <x v="0"/>
    <x v="0"/>
    <s v="The Argus, 12/2/1901"/>
  </r>
  <r>
    <x v="19"/>
    <x v="19"/>
    <x v="0"/>
    <x v="0"/>
    <s v="Queensland"/>
    <x v="11"/>
    <x v="3"/>
    <s v="Charles Jones"/>
    <x v="0"/>
    <x v="5"/>
    <s v="Legs bitten"/>
    <x v="0"/>
    <x v="0"/>
    <s v="Brisbane Courier, 1/20/1902"/>
  </r>
  <r>
    <x v="20"/>
    <x v="19"/>
    <x v="2"/>
    <x v="3"/>
    <s v="KwaZulu-Natal"/>
    <x v="18"/>
    <x v="9"/>
    <s v="a soldier from the Natal Garrison"/>
    <x v="0"/>
    <x v="0"/>
    <s v="Possible drowning &amp; scavenging. Remains were recovered from a 15' shark's gut"/>
    <x v="1"/>
    <x v="0"/>
    <s v="M. Levine, GSAF"/>
  </r>
  <r>
    <x v="21"/>
    <x v="20"/>
    <x v="0"/>
    <x v="0"/>
    <s v="New South Wales"/>
    <x v="19"/>
    <x v="10"/>
    <s v="John Ogier"/>
    <x v="0"/>
    <x v="0"/>
    <s v="FATAL"/>
    <x v="1"/>
    <x v="0"/>
    <s v="The Advertiser, 1/25/1902"/>
  </r>
  <r>
    <x v="22"/>
    <x v="21"/>
    <x v="1"/>
    <x v="8"/>
    <s v="North Island"/>
    <x v="20"/>
    <x v="11"/>
    <s v="male"/>
    <x v="0"/>
    <x v="0"/>
    <s v="No injury, hooked shark bit tousers. PROVOKED INCIDENT"/>
    <x v="0"/>
    <x v="0"/>
    <s v="The Colonist 2/22/1902"/>
  </r>
  <r>
    <x v="23"/>
    <x v="22"/>
    <x v="2"/>
    <x v="3"/>
    <s v="Eastern Cape Province"/>
    <x v="21"/>
    <x v="3"/>
    <s v="Neil Sorenson"/>
    <x v="0"/>
    <x v="0"/>
    <s v="Probable drowning &amp; scavenging"/>
    <x v="1"/>
    <x v="0"/>
    <s v="M. Levine, GSAF"/>
  </r>
  <r>
    <x v="24"/>
    <x v="23"/>
    <x v="0"/>
    <x v="9"/>
    <s v="Mediterranean Sea"/>
    <x v="22"/>
    <x v="12"/>
    <s v="Giorgos"/>
    <x v="0"/>
    <x v="0"/>
    <s v="Bitten on hand and thigh"/>
    <x v="0"/>
    <x v="0"/>
    <s v="M. Bardanis"/>
  </r>
  <r>
    <x v="25"/>
    <x v="24"/>
    <x v="0"/>
    <x v="4"/>
    <s v="Zamboanga del Sur Province"/>
    <x v="23"/>
    <x v="9"/>
    <s v="Apy"/>
    <x v="0"/>
    <x v="0"/>
    <s v="&quot;Nose hanging by a threat, prints of shark's teeth over entire right cheek&quot;"/>
    <x v="0"/>
    <x v="0"/>
    <s v="V.M. Coppleson, p.264"/>
  </r>
  <r>
    <x v="26"/>
    <x v="25"/>
    <x v="1"/>
    <x v="1"/>
    <s v="New Jersey"/>
    <x v="24"/>
    <x v="3"/>
    <s v="Harry M. Speerman"/>
    <x v="0"/>
    <x v="0"/>
    <s v="Shark bit his left arm after he grabbed its tail PROVOKED INCIDENT"/>
    <x v="0"/>
    <x v="0"/>
    <s v="New York Times, 7/7/1902"/>
  </r>
  <r>
    <x v="27"/>
    <x v="26"/>
    <x v="1"/>
    <x v="6"/>
    <s v="Liguria"/>
    <x v="25"/>
    <x v="13"/>
    <s v="male"/>
    <x v="0"/>
    <x v="0"/>
    <s v="Face &amp; arms injured by hooked shark PROVOKED INCIDENT "/>
    <x v="0"/>
    <x v="0"/>
    <s v="C. Moore, GSAF"/>
  </r>
  <r>
    <x v="28"/>
    <x v="27"/>
    <x v="0"/>
    <x v="1"/>
    <s v="Hawaii"/>
    <x v="26"/>
    <x v="14"/>
    <s v="Hawaiian boy"/>
    <x v="0"/>
    <x v="0"/>
    <s v="FATAL, both arms severed  "/>
    <x v="1"/>
    <x v="0"/>
    <s v="G. H. Balazs &amp; A. H. Kam; V.M. Coppleson (1958), p.250; J. Borg, p.69; L. Taylor (1993), pp. 94-95"/>
  </r>
  <r>
    <x v="29"/>
    <x v="28"/>
    <x v="3"/>
    <x v="2"/>
    <s v="Istria County"/>
    <x v="27"/>
    <x v="13"/>
    <s v="Row boat; occupants - 2 young men"/>
    <x v="0"/>
    <x v="0"/>
    <s v="No injury to occupants, shark grabbed anchor rope &amp; towed boat"/>
    <x v="0"/>
    <x v="0"/>
    <s v="C. Moore, GSAF"/>
  </r>
  <r>
    <x v="30"/>
    <x v="29"/>
    <x v="0"/>
    <x v="6"/>
    <s v="Calabria"/>
    <x v="28"/>
    <x v="3"/>
    <s v="male"/>
    <x v="0"/>
    <x v="0"/>
    <s v="FATAL"/>
    <x v="1"/>
    <x v="0"/>
    <s v="C. Moore, GSAF"/>
  </r>
  <r>
    <x v="31"/>
    <x v="30"/>
    <x v="0"/>
    <x v="1"/>
    <s v="Texas"/>
    <x v="29"/>
    <x v="13"/>
    <s v="male"/>
    <x v="0"/>
    <x v="0"/>
    <s v="Severe laceration to hand"/>
    <x v="0"/>
    <x v="0"/>
    <s v="Victoria Weekly, 1/11/ 1902"/>
  </r>
  <r>
    <x v="32"/>
    <x v="31"/>
    <x v="0"/>
    <x v="0"/>
    <s v="New South Wales"/>
    <x v="10"/>
    <x v="3"/>
    <s v="Howard Dent"/>
    <x v="0"/>
    <x v="6"/>
    <s v="FATAL"/>
    <x v="1"/>
    <x v="0"/>
    <s v="The Advertiser, 11/11/1902"/>
  </r>
  <r>
    <x v="33"/>
    <x v="32"/>
    <x v="0"/>
    <x v="10"/>
    <s v="Rio San Juan"/>
    <x v="30"/>
    <x v="3"/>
    <s v="Frederick Wiseman"/>
    <x v="0"/>
    <x v="1"/>
    <s v="FATAL"/>
    <x v="1"/>
    <x v="0"/>
    <s v="Racine Daily Journal, 12/22/1902"/>
  </r>
  <r>
    <x v="34"/>
    <x v="33"/>
    <x v="0"/>
    <x v="0"/>
    <s v="New South Wales"/>
    <x v="0"/>
    <x v="9"/>
    <s v="Sydney James"/>
    <x v="0"/>
    <x v="0"/>
    <s v="FATAL"/>
    <x v="1"/>
    <x v="4"/>
    <s v="Northern Territory Times &amp; Gazette, 1/12/1903"/>
  </r>
  <r>
    <x v="35"/>
    <x v="34"/>
    <x v="0"/>
    <x v="0"/>
    <s v="Queensland"/>
    <x v="31"/>
    <x v="3"/>
    <s v="William Bartlett"/>
    <x v="0"/>
    <x v="0"/>
    <s v="FATAL"/>
    <x v="1"/>
    <x v="0"/>
    <s v="Sydney Morning Herald, 3/16/1903"/>
  </r>
  <r>
    <x v="36"/>
    <x v="35"/>
    <x v="0"/>
    <x v="0"/>
    <s v="New South Wales"/>
    <x v="32"/>
    <x v="15"/>
    <s v="R. Raymond"/>
    <x v="0"/>
    <x v="0"/>
    <s v="Jumped off cliff"/>
    <x v="1"/>
    <x v="0"/>
    <s v="Northern Territory Times, 3/20/1903"/>
  </r>
  <r>
    <x v="37"/>
    <x v="36"/>
    <x v="0"/>
    <x v="11"/>
    <s v="Veracruz"/>
    <x v="33"/>
    <x v="4"/>
    <s v="3 men"/>
    <x v="0"/>
    <x v="0"/>
    <s v="FATAL x 3"/>
    <x v="1"/>
    <x v="0"/>
    <s v="Chicago Tribune, 5/5/1903"/>
  </r>
  <r>
    <x v="38"/>
    <x v="37"/>
    <x v="0"/>
    <x v="0"/>
    <s v="New South Wales"/>
    <x v="34"/>
    <x v="3"/>
    <s v="William Price"/>
    <x v="0"/>
    <x v="0"/>
    <s v="FATAL"/>
    <x v="1"/>
    <x v="0"/>
    <s v="The Advertiser, 6/22/1903"/>
  </r>
  <r>
    <x v="39"/>
    <x v="38"/>
    <x v="0"/>
    <x v="12"/>
    <s v="Unknown"/>
    <x v="13"/>
    <x v="16"/>
    <s v="Juan de la Cruz Silva Martinez"/>
    <x v="0"/>
    <x v="7"/>
    <s v="Right leg bitten, surgically amputated"/>
    <x v="0"/>
    <x v="0"/>
    <s v="Atlanta Constitution, 1/10/1904"/>
  </r>
  <r>
    <x v="40"/>
    <x v="39"/>
    <x v="0"/>
    <x v="1"/>
    <s v="New Jersey"/>
    <x v="24"/>
    <x v="13"/>
    <s v="Rev. John McMillan"/>
    <x v="0"/>
    <x v="0"/>
    <s v="Lacerations to right arm &amp; shoulder"/>
    <x v="0"/>
    <x v="5"/>
    <s v="Indiana Messenger, 9/16/1903"/>
  </r>
  <r>
    <x v="41"/>
    <x v="40"/>
    <x v="0"/>
    <x v="13"/>
    <s v="Havana Province"/>
    <x v="35"/>
    <x v="17"/>
    <s v="a sailor"/>
    <x v="0"/>
    <x v="0"/>
    <s v="FATAL"/>
    <x v="1"/>
    <x v="0"/>
    <s v="NY Times, 10/18/1903"/>
  </r>
  <r>
    <x v="42"/>
    <x v="41"/>
    <x v="0"/>
    <x v="14"/>
    <s v="South Province"/>
    <x v="36"/>
    <x v="4"/>
    <s v="Charley Smith"/>
    <x v="0"/>
    <x v="0"/>
    <s v="FATAL"/>
    <x v="1"/>
    <x v="0"/>
    <s v="The Advertiser, 2/4/1904"/>
  </r>
  <r>
    <x v="43"/>
    <x v="42"/>
    <x v="0"/>
    <x v="8"/>
    <s v="North Island"/>
    <x v="37"/>
    <x v="3"/>
    <s v="Ngawai Rakau"/>
    <x v="0"/>
    <x v="1"/>
    <s v="FATAL"/>
    <x v="1"/>
    <x v="0"/>
    <s v="Star, 2/4/1904"/>
  </r>
  <r>
    <x v="44"/>
    <x v="43"/>
    <x v="0"/>
    <x v="0"/>
    <s v="Queensland"/>
    <x v="11"/>
    <x v="18"/>
    <s v="George Grant"/>
    <x v="0"/>
    <x v="0"/>
    <s v="FATAL"/>
    <x v="1"/>
    <x v="0"/>
    <s v="Grey River Argus, 2/26/1904"/>
  </r>
  <r>
    <x v="45"/>
    <x v="44"/>
    <x v="0"/>
    <x v="15"/>
    <s v="Unknown"/>
    <x v="13"/>
    <x v="3"/>
    <s v="male"/>
    <x v="0"/>
    <x v="0"/>
    <m/>
    <x v="0"/>
    <x v="0"/>
    <s v="Olaus Magnus"/>
  </r>
  <r>
    <x v="46"/>
    <x v="45"/>
    <x v="0"/>
    <x v="16"/>
    <s v="Kerala"/>
    <x v="38"/>
    <x v="19"/>
    <s v="male"/>
    <x v="0"/>
    <x v="0"/>
    <s v="Leg severed mid-thigh, hand severed, arm above elbow and part of buttocks. Not known if he survived"/>
    <x v="0"/>
    <x v="0"/>
    <s v="The Voyage of John Huyghen van Linschoten"/>
  </r>
  <r>
    <x v="47"/>
    <x v="46"/>
    <x v="0"/>
    <x v="1"/>
    <s v="New York"/>
    <x v="39"/>
    <x v="20"/>
    <s v="Antony Van Corlear"/>
    <x v="0"/>
    <x v="0"/>
    <s v="FATAL"/>
    <x v="1"/>
    <x v="0"/>
    <s v="Knickerbocker's History of New York, by Washington Irving"/>
  </r>
  <r>
    <x v="48"/>
    <x v="47"/>
    <x v="0"/>
    <x v="6"/>
    <s v="Ancona Province"/>
    <x v="40"/>
    <x v="3"/>
    <m/>
    <x v="0"/>
    <x v="0"/>
    <s v="FATAL x 4. Afterwards metal mesh nets were installed"/>
    <x v="1"/>
    <x v="0"/>
    <s v="C. Moore, GSAF, Translations by S. Navajas"/>
  </r>
  <r>
    <x v="49"/>
    <x v="48"/>
    <x v="0"/>
    <x v="1"/>
    <s v="Texas"/>
    <x v="13"/>
    <x v="3"/>
    <s v="Chester Kennedy"/>
    <x v="0"/>
    <x v="0"/>
    <s v="FATAL, body not recovered"/>
    <x v="1"/>
    <x v="0"/>
    <s v="New York Times, 7/28/1904"/>
  </r>
  <r>
    <x v="50"/>
    <x v="49"/>
    <x v="0"/>
    <x v="1"/>
    <s v="New Jersey"/>
    <x v="41"/>
    <x v="21"/>
    <s v="boat, 2  occupants"/>
    <x v="0"/>
    <x v="0"/>
    <s v="No injury"/>
    <x v="0"/>
    <x v="0"/>
    <s v="New York Herald Tribune, 7/29/1904"/>
  </r>
  <r>
    <x v="51"/>
    <x v="50"/>
    <x v="0"/>
    <x v="13"/>
    <s v="Villa Clara Province"/>
    <x v="42"/>
    <x v="22"/>
    <s v="2 sailors"/>
    <x v="0"/>
    <x v="0"/>
    <s v="FATAL, shark pulled them off hull of boat  "/>
    <x v="1"/>
    <x v="0"/>
    <s v="Washington Post 7/19/1905"/>
  </r>
  <r>
    <x v="52"/>
    <x v="51"/>
    <x v="0"/>
    <x v="13"/>
    <s v="Havana Province"/>
    <x v="35"/>
    <x v="23"/>
    <s v="Sailor from ship Mobile"/>
    <x v="0"/>
    <x v="0"/>
    <s v="FATAL, left leg severed below knee, right leg severed above knee by a second shark"/>
    <x v="1"/>
    <x v="0"/>
    <s v="Washington Post 7/19/1905"/>
  </r>
  <r>
    <x v="53"/>
    <x v="52"/>
    <x v="2"/>
    <x v="17"/>
    <s v="Bardestrand"/>
    <x v="43"/>
    <x v="9"/>
    <m/>
    <x v="0"/>
    <x v="0"/>
    <s v="Partial hominid remains recovered from shark, probable drowning and scavenging"/>
    <x v="1"/>
    <x v="0"/>
    <s v="E. Olafsen"/>
  </r>
  <r>
    <x v="54"/>
    <x v="53"/>
    <x v="0"/>
    <x v="18"/>
    <s v="Between Noumea &amp; Sydney"/>
    <x v="13"/>
    <x v="17"/>
    <s v="Axel Slettsten"/>
    <x v="0"/>
    <x v="0"/>
    <s v="FATAL"/>
    <x v="1"/>
    <x v="0"/>
    <s v="The Argus, 10/11/1904"/>
  </r>
  <r>
    <x v="55"/>
    <x v="54"/>
    <x v="0"/>
    <x v="19"/>
    <s v="Las Perlas archipelago"/>
    <x v="44"/>
    <x v="24"/>
    <s v="African slaves"/>
    <x v="0"/>
    <x v="0"/>
    <s v="FATAL"/>
    <x v="1"/>
    <x v="0"/>
    <s v="J. Castro, et al"/>
  </r>
  <r>
    <x v="56"/>
    <x v="55"/>
    <x v="0"/>
    <x v="13"/>
    <s v="Havana Province"/>
    <x v="35"/>
    <x v="3"/>
    <s v="Brook Watson"/>
    <x v="0"/>
    <x v="8"/>
    <s v="Right leg severed at knee.  In 1796 he became Lord Mayor of London. In 1778 he commissioned  American artist, John Singleton Copley, to paint the incident: Watson and the Shark"/>
    <x v="0"/>
    <x v="0"/>
    <s v="GSAF"/>
  </r>
  <r>
    <x v="57"/>
    <x v="56"/>
    <x v="0"/>
    <x v="20"/>
    <s v="Skagerrak arm of the North Sea"/>
    <x v="45"/>
    <x v="9"/>
    <s v="Fishermen"/>
    <x v="0"/>
    <x v="0"/>
    <m/>
    <x v="0"/>
    <x v="0"/>
    <s v="C. Moore, GSAF"/>
  </r>
  <r>
    <x v="58"/>
    <x v="57"/>
    <x v="0"/>
    <x v="21"/>
    <s v="Unknown"/>
    <x v="13"/>
    <x v="25"/>
    <s v="sailor"/>
    <x v="0"/>
    <x v="0"/>
    <s v="&quot;He was taken up alive and but little injured.&quot; "/>
    <x v="0"/>
    <x v="6"/>
    <s v="A.M. Hodgkin"/>
  </r>
  <r>
    <x v="59"/>
    <x v="58"/>
    <x v="0"/>
    <x v="22"/>
    <s v="Unknown"/>
    <x v="46"/>
    <x v="3"/>
    <s v="male"/>
    <x v="0"/>
    <x v="0"/>
    <s v="FATAL"/>
    <x v="1"/>
    <x v="0"/>
    <s v="C. Moore, GSAF"/>
  </r>
  <r>
    <x v="60"/>
    <x v="59"/>
    <x v="2"/>
    <x v="23"/>
    <s v="Côte d'Azur"/>
    <x v="47"/>
    <x v="4"/>
    <s v="Samuel Matthews"/>
    <x v="0"/>
    <x v="0"/>
    <s v="Lacerations to arm &amp; leg"/>
    <x v="0"/>
    <x v="7"/>
    <m/>
  </r>
  <r>
    <x v="61"/>
    <x v="60"/>
    <x v="0"/>
    <x v="4"/>
    <s v="Luzon Island"/>
    <x v="48"/>
    <x v="26"/>
    <s v="sailor, a boatswain's mate from the Piscataqua"/>
    <x v="0"/>
    <x v="0"/>
    <s v="Foot bitten"/>
    <x v="0"/>
    <x v="0"/>
    <s v="The Sun, undated article; V.M. Coppleson (1958), p.264"/>
  </r>
  <r>
    <x v="62"/>
    <x v="61"/>
    <x v="4"/>
    <x v="24"/>
    <s v="Unknown"/>
    <x v="13"/>
    <x v="9"/>
    <s v="Occupants of skin boats"/>
    <x v="0"/>
    <x v="0"/>
    <s v="FATAL"/>
    <x v="1"/>
    <x v="8"/>
    <s v="T. Pennant"/>
  </r>
  <r>
    <x v="63"/>
    <x v="62"/>
    <x v="0"/>
    <x v="1"/>
    <s v="Hawaii"/>
    <x v="49"/>
    <x v="27"/>
    <s v="Nu'u-anu-pa'a hu"/>
    <x v="0"/>
    <x v="0"/>
    <s v="FATAL, buttock lacerated  "/>
    <x v="1"/>
    <x v="0"/>
    <s v="G.H. Balazs; J. Borg, p.68; L. Taylor (1993), pp.94-95"/>
  </r>
  <r>
    <x v="64"/>
    <x v="63"/>
    <x v="0"/>
    <x v="0"/>
    <s v="New South Wales"/>
    <x v="50"/>
    <x v="9"/>
    <s v="female, an Australian aboriginal"/>
    <x v="1"/>
    <x v="0"/>
    <s v="FATAL, &quot;bitten in two&quot;"/>
    <x v="1"/>
    <x v="0"/>
    <s v="G.P. Whitley;  D. Baldridge, p.162"/>
  </r>
  <r>
    <x v="65"/>
    <x v="64"/>
    <x v="0"/>
    <x v="25"/>
    <s v="St. Anne"/>
    <x v="13"/>
    <x v="28"/>
    <m/>
    <x v="1"/>
    <x v="0"/>
    <s v="FATAL, all onboard were killed by sharks"/>
    <x v="1"/>
    <x v="0"/>
    <s v="V. C. Harvey-Brain"/>
  </r>
  <r>
    <x v="66"/>
    <x v="65"/>
    <x v="0"/>
    <x v="9"/>
    <s v="Unknown"/>
    <x v="51"/>
    <x v="9"/>
    <s v="Two men"/>
    <x v="0"/>
    <x v="0"/>
    <s v="Remains of the men were recovered from a +17-foot shark"/>
    <x v="1"/>
    <x v="0"/>
    <s v="C. Moore, GSAF"/>
  </r>
  <r>
    <x v="67"/>
    <x v="66"/>
    <x v="2"/>
    <x v="0"/>
    <s v="Victoria"/>
    <x v="52"/>
    <x v="4"/>
    <s v="Alfred Boldner"/>
    <x v="0"/>
    <x v="9"/>
    <s v="Reported to have been killed by a shark but 2 years later he was found very much alive"/>
    <x v="1"/>
    <x v="0"/>
    <s v="Adelaide Advertiser, 1/3/1905"/>
  </r>
  <r>
    <x v="68"/>
    <x v="66"/>
    <x v="0"/>
    <x v="1"/>
    <s v="Hawaii"/>
    <x v="53"/>
    <x v="27"/>
    <s v="male"/>
    <x v="0"/>
    <x v="0"/>
    <s v="FATAL"/>
    <x v="1"/>
    <x v="0"/>
    <s v="J. Borg, p.68; L. Taylor (1993), pp.94-95"/>
  </r>
  <r>
    <x v="69"/>
    <x v="67"/>
    <x v="5"/>
    <x v="26"/>
    <s v="Unknown"/>
    <x v="54"/>
    <x v="29"/>
    <s v="Ned &amp; Pawn"/>
    <x v="0"/>
    <x v="0"/>
    <s v="FATAL x 2"/>
    <x v="1"/>
    <x v="0"/>
    <s v="The Times, 12/14/1829"/>
  </r>
  <r>
    <x v="70"/>
    <x v="68"/>
    <x v="0"/>
    <x v="16"/>
    <s v="Tamil Nadu"/>
    <x v="55"/>
    <x v="30"/>
    <s v="male"/>
    <x v="0"/>
    <x v="0"/>
    <s v="FATAL"/>
    <x v="1"/>
    <x v="0"/>
    <s v="Tioga Eagle, 10/26/1842"/>
  </r>
  <r>
    <x v="71"/>
    <x v="68"/>
    <x v="0"/>
    <x v="0"/>
    <s v="New South Wales"/>
    <x v="56"/>
    <x v="31"/>
    <s v="male"/>
    <x v="0"/>
    <x v="0"/>
    <s v="Recovered"/>
    <x v="0"/>
    <x v="0"/>
    <s v="V.M. Coppleson (1933), p.450"/>
  </r>
  <r>
    <x v="72"/>
    <x v="69"/>
    <x v="0"/>
    <x v="27"/>
    <s v="Unknown"/>
    <x v="13"/>
    <x v="32"/>
    <s v="Mr. Andrews"/>
    <x v="0"/>
    <x v="0"/>
    <s v="FATAL"/>
    <x v="1"/>
    <x v="0"/>
    <s v="GSAF"/>
  </r>
  <r>
    <x v="73"/>
    <x v="70"/>
    <x v="2"/>
    <x v="1"/>
    <s v="South Carolina"/>
    <x v="57"/>
    <x v="3"/>
    <s v="a young sailor"/>
    <x v="0"/>
    <x v="0"/>
    <s v="Disappeared, thought to have been taken by a shark"/>
    <x v="1"/>
    <x v="0"/>
    <s v="W.H. Gregg, pp. 21-22"/>
  </r>
  <r>
    <x v="74"/>
    <x v="71"/>
    <x v="0"/>
    <x v="10"/>
    <s v="Lake Nicaragua (fresh water)"/>
    <x v="58"/>
    <x v="4"/>
    <m/>
    <x v="0"/>
    <x v="0"/>
    <s v="FATAL"/>
    <x v="1"/>
    <x v="0"/>
    <s v="E. Squier, 1852, vol. 1"/>
  </r>
  <r>
    <x v="75"/>
    <x v="72"/>
    <x v="0"/>
    <x v="1"/>
    <s v="California"/>
    <x v="59"/>
    <x v="33"/>
    <s v="William Cortigan"/>
    <x v="0"/>
    <x v="0"/>
    <s v="3 toes severed"/>
    <x v="0"/>
    <x v="9"/>
    <s v="The Perry Chief, 10/16/1875"/>
  </r>
  <r>
    <x v="76"/>
    <x v="73"/>
    <x v="0"/>
    <x v="1"/>
    <s v="South Carolina"/>
    <x v="60"/>
    <x v="34"/>
    <s v="Charles Chambers"/>
    <x v="0"/>
    <x v="0"/>
    <s v="FATAL, body was not recovered"/>
    <x v="1"/>
    <x v="0"/>
    <s v="W. H. Gregg, p. 21"/>
  </r>
  <r>
    <x v="77"/>
    <x v="74"/>
    <x v="0"/>
    <x v="0"/>
    <s v="Queensland"/>
    <x v="61"/>
    <x v="35"/>
    <s v="James Hexton, pilot"/>
    <x v="0"/>
    <x v="0"/>
    <s v="FATAL"/>
    <x v="1"/>
    <x v="0"/>
    <s v="Brisbane Courier, 1/28/1909"/>
  </r>
  <r>
    <x v="78"/>
    <x v="74"/>
    <x v="2"/>
    <x v="1"/>
    <s v="South Carolina"/>
    <x v="62"/>
    <x v="36"/>
    <s v="a young man"/>
    <x v="0"/>
    <x v="0"/>
    <s v=" His gold watch was later found in a shark but death may have been due to drowning"/>
    <x v="1"/>
    <x v="0"/>
    <s v="W. H. Gregg, p.21 "/>
  </r>
  <r>
    <x v="79"/>
    <x v="75"/>
    <x v="0"/>
    <x v="28"/>
    <s v="Bonin Islands"/>
    <x v="13"/>
    <x v="37"/>
    <s v="boat crew"/>
    <x v="0"/>
    <x v="0"/>
    <s v="FATAL"/>
    <x v="1"/>
    <x v="0"/>
    <s v="Otago Witness, 10/28/1897"/>
  </r>
  <r>
    <x v="80"/>
    <x v="76"/>
    <x v="2"/>
    <x v="0"/>
    <s v="South Australia"/>
    <x v="63"/>
    <x v="3"/>
    <s v="Mr. Warren, Jr."/>
    <x v="0"/>
    <x v="0"/>
    <s v="Presumed Fatal, but shark involvement not confirmed"/>
    <x v="1"/>
    <x v="0"/>
    <s v="The Argus, 11/24/1868"/>
  </r>
  <r>
    <x v="81"/>
    <x v="77"/>
    <x v="3"/>
    <x v="0"/>
    <s v="South Australia"/>
    <x v="64"/>
    <x v="38"/>
    <s v="R.H. Barrett, pilot holding steering oar of whaleboat"/>
    <x v="0"/>
    <x v="0"/>
    <s v="No injury to pilot, oar bitten"/>
    <x v="0"/>
    <x v="0"/>
    <s v="V.M. Coppleson (1958), p.186"/>
  </r>
  <r>
    <x v="82"/>
    <x v="78"/>
    <x v="0"/>
    <x v="13"/>
    <s v="Matanzas Province (north coast)"/>
    <x v="65"/>
    <x v="39"/>
    <s v="male"/>
    <x v="0"/>
    <x v="0"/>
    <s v="FATAL, pulled off float by shark, body not recovered "/>
    <x v="1"/>
    <x v="0"/>
    <s v="Washington Star, 12/12/1891"/>
  </r>
  <r>
    <x v="83"/>
    <x v="79"/>
    <x v="2"/>
    <x v="0"/>
    <s v="Victoria"/>
    <x v="52"/>
    <x v="4"/>
    <s v="Charles Blake"/>
    <x v="0"/>
    <x v="10"/>
    <s v="Thought to have been taken by a shark"/>
    <x v="1"/>
    <x v="0"/>
    <s v="Adelaide Advertiser, 2/13/1905"/>
  </r>
  <r>
    <x v="84"/>
    <x v="80"/>
    <x v="0"/>
    <x v="0"/>
    <s v="New South Wales"/>
    <x v="66"/>
    <x v="9"/>
    <s v="male"/>
    <x v="0"/>
    <x v="0"/>
    <s v="FATAL, &quot;caught by legs&quot; "/>
    <x v="1"/>
    <x v="0"/>
    <s v="G.P. Whitley, ref E.S. Hill, Sydney Mail, 5/6/1871 "/>
  </r>
  <r>
    <x v="85"/>
    <x v="81"/>
    <x v="3"/>
    <x v="29"/>
    <s v="Unknown"/>
    <x v="67"/>
    <x v="40"/>
    <m/>
    <x v="0"/>
    <x v="0"/>
    <s v="2 people out of +70 survived, one of whom was bitten by sharks"/>
    <x v="1"/>
    <x v="0"/>
    <s v="Otago Witness, 10/28/1897"/>
  </r>
  <r>
    <x v="86"/>
    <x v="82"/>
    <x v="0"/>
    <x v="30"/>
    <s v="Mount Lebanon"/>
    <x v="68"/>
    <x v="12"/>
    <s v="male"/>
    <x v="0"/>
    <x v="0"/>
    <s v="FATAL"/>
    <x v="1"/>
    <x v="0"/>
    <s v="Drug Cir. &amp; Chem. Gazette, 1876"/>
  </r>
  <r>
    <x v="87"/>
    <x v="82"/>
    <x v="0"/>
    <x v="31"/>
    <s v="Between Hastings &amp; Fairlight, Sussex"/>
    <x v="13"/>
    <x v="9"/>
    <s v="male"/>
    <x v="0"/>
    <x v="0"/>
    <s v="Leg abraded"/>
    <x v="0"/>
    <x v="10"/>
    <s v="MEDSAF"/>
  </r>
  <r>
    <x v="88"/>
    <x v="82"/>
    <x v="0"/>
    <x v="0"/>
    <s v="Western Australia"/>
    <x v="69"/>
    <x v="24"/>
    <s v="male, aboriginal diver"/>
    <x v="0"/>
    <x v="0"/>
    <s v="&quot;Severely bitten&quot; but survived"/>
    <x v="0"/>
    <x v="0"/>
    <s v="G.P. Whitley (1951) pp.185 &amp; 192, citing P.Walcott"/>
  </r>
  <r>
    <x v="89"/>
    <x v="82"/>
    <x v="0"/>
    <x v="0"/>
    <s v="New South Wales"/>
    <x v="32"/>
    <x v="9"/>
    <s v="boy"/>
    <x v="0"/>
    <x v="0"/>
    <s v="FATAL, &quot;his side was  bitten&quot;"/>
    <x v="1"/>
    <x v="0"/>
    <s v="G.P. Whitley (1951), p.192"/>
  </r>
  <r>
    <x v="90"/>
    <x v="83"/>
    <x v="0"/>
    <x v="0"/>
    <s v="New South Wales"/>
    <x v="70"/>
    <x v="41"/>
    <s v="boy"/>
    <x v="0"/>
    <x v="11"/>
    <s v="FATAL, leg severed "/>
    <x v="1"/>
    <x v="0"/>
    <s v="G.P. Whitley, ref Dr. Cleland, Med. Journal Australia, 10/4/1924; J. Green, p.31"/>
  </r>
  <r>
    <x v="91"/>
    <x v="84"/>
    <x v="0"/>
    <x v="1"/>
    <s v="Mississippi"/>
    <x v="71"/>
    <x v="42"/>
    <s v="Gus Ericsson"/>
    <x v="0"/>
    <x v="0"/>
    <s v="FATAL"/>
    <x v="1"/>
    <x v="11"/>
    <s v="Indiana County Gazette, 10/3/1900"/>
  </r>
  <r>
    <x v="92"/>
    <x v="85"/>
    <x v="0"/>
    <x v="8"/>
    <s v="South Island"/>
    <x v="72"/>
    <x v="9"/>
    <s v="male"/>
    <x v="0"/>
    <x v="0"/>
    <s v="Recovered"/>
    <x v="0"/>
    <x v="0"/>
    <s v="Coppleson (1958), p.262 "/>
  </r>
  <r>
    <x v="93"/>
    <x v="86"/>
    <x v="0"/>
    <x v="16"/>
    <s v="Unknown"/>
    <x v="73"/>
    <x v="9"/>
    <m/>
    <x v="0"/>
    <x v="0"/>
    <s v="&quot;More than 20 persons severely bitten by sharks this year. Almost all were fatal&quot;"/>
    <x v="1"/>
    <x v="0"/>
    <s v="A.C. Kastagir, Asst. Surgeon in the Indian Medical Gazette, 4/1/1881, pp.105-106;  G.A. Llano, p.142, V.M. Coppelson (1958), p.261   "/>
  </r>
  <r>
    <x v="94"/>
    <x v="87"/>
    <x v="0"/>
    <x v="1"/>
    <s v="Florida"/>
    <x v="74"/>
    <x v="43"/>
    <s v="John T. Clark"/>
    <x v="0"/>
    <x v="0"/>
    <s v="No injury, sack rammed by shark &amp; shark  harassed him when he surfaced"/>
    <x v="0"/>
    <x v="0"/>
    <s v="The Sun; Iowa City Citizen, 9/15/1910"/>
  </r>
  <r>
    <x v="95"/>
    <x v="87"/>
    <x v="0"/>
    <x v="0"/>
    <s v="Queensland"/>
    <x v="75"/>
    <x v="9"/>
    <s v="male"/>
    <x v="0"/>
    <x v="0"/>
    <s v="Survived"/>
    <x v="0"/>
    <x v="0"/>
    <s v="V.M. Coppleson (1958), p.453; G.P. Whitley (1940), p.453; J. Green, p.31"/>
  </r>
  <r>
    <x v="96"/>
    <x v="88"/>
    <x v="0"/>
    <x v="32"/>
    <s v="Unknown"/>
    <x v="13"/>
    <x v="13"/>
    <s v="male, a cook"/>
    <x v="0"/>
    <x v="0"/>
    <s v="FATAL, remains recovered from 2 sharks"/>
    <x v="1"/>
    <x v="12"/>
    <s v="Freeborn County Standard, 11/14/1883"/>
  </r>
  <r>
    <x v="97"/>
    <x v="88"/>
    <x v="2"/>
    <x v="1"/>
    <s v="South Carolina"/>
    <x v="76"/>
    <x v="9"/>
    <s v="adult male"/>
    <x v="0"/>
    <x v="0"/>
    <s v="Body found with arm severed by shark, but shark involvement prior to death was uncomfirmed"/>
    <x v="1"/>
    <x v="0"/>
    <s v="W.H. Gregg, p.21; SAF Case #910"/>
  </r>
  <r>
    <x v="98"/>
    <x v="88"/>
    <x v="0"/>
    <x v="1"/>
    <s v="South Carolina"/>
    <x v="13"/>
    <x v="9"/>
    <s v="an aeronaut"/>
    <x v="0"/>
    <x v="0"/>
    <s v="FATAL"/>
    <x v="1"/>
    <x v="13"/>
    <s v="W.H. Greg, p.22"/>
  </r>
  <r>
    <x v="99"/>
    <x v="89"/>
    <x v="0"/>
    <x v="0"/>
    <s v="New South Wales"/>
    <x v="56"/>
    <x v="21"/>
    <s v="male"/>
    <x v="0"/>
    <x v="0"/>
    <s v="Leg severed"/>
    <x v="0"/>
    <x v="0"/>
    <s v="I. M. Sigismund, M.D."/>
  </r>
  <r>
    <x v="100"/>
    <x v="90"/>
    <x v="5"/>
    <x v="33"/>
    <s v="Somewhere between Philadelphia and Hiogo, Japan"/>
    <x v="13"/>
    <x v="44"/>
    <s v="a ship's steward"/>
    <x v="0"/>
    <x v="0"/>
    <s v="Foot severed"/>
    <x v="0"/>
    <x v="0"/>
    <s v="Galveston Daily News, 2/11/1888"/>
  </r>
  <r>
    <x v="101"/>
    <x v="91"/>
    <x v="0"/>
    <x v="34"/>
    <s v="Mediterranean Sea"/>
    <x v="77"/>
    <x v="12"/>
    <s v="T riantafyllos"/>
    <x v="0"/>
    <x v="0"/>
    <s v="Lacerations to thorax and hands"/>
    <x v="0"/>
    <x v="0"/>
    <s v="M. Bardanis"/>
  </r>
  <r>
    <x v="102"/>
    <x v="92"/>
    <x v="0"/>
    <x v="0"/>
    <s v="Tasmania"/>
    <x v="78"/>
    <x v="45"/>
    <s v="Frederick Sampson Johnson"/>
    <x v="0"/>
    <x v="0"/>
    <s v="Knee bitten"/>
    <x v="0"/>
    <x v="14"/>
    <s v="V.M. Coppleson (1958), p.105; C. Black pp. 147-148"/>
  </r>
  <r>
    <x v="103"/>
    <x v="92"/>
    <x v="0"/>
    <x v="16"/>
    <s v="Tamil Nadu"/>
    <x v="79"/>
    <x v="6"/>
    <s v="a pearl diver"/>
    <x v="0"/>
    <x v="0"/>
    <s v="No details"/>
    <x v="0"/>
    <x v="0"/>
    <s v="Sydney Morning Herald, 10/1/1890"/>
  </r>
  <r>
    <x v="104"/>
    <x v="92"/>
    <x v="0"/>
    <x v="16"/>
    <s v="Tamil Nadu"/>
    <x v="79"/>
    <x v="6"/>
    <s v="a pearl diver"/>
    <x v="0"/>
    <x v="0"/>
    <s v="No details"/>
    <x v="0"/>
    <x v="0"/>
    <s v="Steubenville Herald, 11/12/1896"/>
  </r>
  <r>
    <x v="105"/>
    <x v="92"/>
    <x v="0"/>
    <x v="8"/>
    <s v="North Island"/>
    <x v="80"/>
    <x v="3"/>
    <s v="soldier "/>
    <x v="0"/>
    <x v="0"/>
    <s v="FATAL"/>
    <x v="1"/>
    <x v="0"/>
    <s v="A. W. Parrott, p.68"/>
  </r>
  <r>
    <x v="106"/>
    <x v="93"/>
    <x v="1"/>
    <x v="0"/>
    <s v="Torres Strait"/>
    <x v="81"/>
    <x v="46"/>
    <s v="Mr. A. Rotaman"/>
    <x v="0"/>
    <x v="0"/>
    <s v="FATAL         Bitten in two by shark that he molested with a knife. Buried at Batu Island.  PROVOKED INCIDENT"/>
    <x v="1"/>
    <x v="0"/>
    <s v="G.P. Whitley, p.259"/>
  </r>
  <r>
    <x v="107"/>
    <x v="94"/>
    <x v="0"/>
    <x v="9"/>
    <s v="Mediterranean Sea"/>
    <x v="82"/>
    <x v="9"/>
    <s v="No details"/>
    <x v="0"/>
    <x v="0"/>
    <s v="No details"/>
    <x v="0"/>
    <x v="0"/>
    <s v="Briefly mentioned in paper by W.B. Orme; G.A. Llano, p.127"/>
  </r>
  <r>
    <x v="108"/>
    <x v="95"/>
    <x v="3"/>
    <x v="0"/>
    <s v="Western Australia"/>
    <x v="83"/>
    <x v="9"/>
    <s v="oar of Knut Dahl's boat"/>
    <x v="0"/>
    <x v="0"/>
    <s v="No injury to occupants of boat"/>
    <x v="0"/>
    <x v="0"/>
    <s v="G.P. Whitley (1951), p.192"/>
  </r>
  <r>
    <x v="109"/>
    <x v="96"/>
    <x v="0"/>
    <x v="35"/>
    <s v="Off Cape Haitien"/>
    <x v="13"/>
    <x v="45"/>
    <s v="Syrian"/>
    <x v="0"/>
    <x v="12"/>
    <s v="Leg severed below knee"/>
    <x v="0"/>
    <x v="0"/>
    <s v="C. R. Baker &amp; C.M. Rose;  V.M. Coppleson (1958), p.259 "/>
  </r>
  <r>
    <x v="110"/>
    <x v="96"/>
    <x v="0"/>
    <x v="1"/>
    <s v="Florida"/>
    <x v="13"/>
    <x v="47"/>
    <s v="male"/>
    <x v="0"/>
    <x v="0"/>
    <s v="FATAL"/>
    <x v="1"/>
    <x v="0"/>
    <s v="W.H. Gregg"/>
  </r>
  <r>
    <x v="111"/>
    <x v="97"/>
    <x v="0"/>
    <x v="8"/>
    <s v="Unknown"/>
    <x v="13"/>
    <x v="9"/>
    <s v="Maori male"/>
    <x v="0"/>
    <x v="0"/>
    <s v="Lacerations to left arm"/>
    <x v="0"/>
    <x v="0"/>
    <s v="Deseret News, 6/28/1946"/>
  </r>
  <r>
    <x v="112"/>
    <x v="97"/>
    <x v="0"/>
    <x v="9"/>
    <s v="Mediterranean Sea"/>
    <x v="82"/>
    <x v="9"/>
    <s v="Anonymous"/>
    <x v="0"/>
    <x v="0"/>
    <s v="No details"/>
    <x v="0"/>
    <x v="0"/>
    <s v="Mentioned in paper by W.B. Orme; G.A. Llano, p.127"/>
  </r>
  <r>
    <x v="113"/>
    <x v="98"/>
    <x v="0"/>
    <x v="1"/>
    <s v="South Carolina"/>
    <x v="84"/>
    <x v="48"/>
    <s v="Archibald Rutledge"/>
    <x v="0"/>
    <x v="12"/>
    <s v="Lacerations to left hand"/>
    <x v="0"/>
    <x v="2"/>
    <s v="Field &amp; Stream, 1933"/>
  </r>
  <r>
    <x v="114"/>
    <x v="98"/>
    <x v="0"/>
    <x v="36"/>
    <s v="Kingston Parish"/>
    <x v="85"/>
    <x v="49"/>
    <s v="Gonzales"/>
    <x v="1"/>
    <x v="0"/>
    <s v="Hand lacerated, 2 fingers severed"/>
    <x v="0"/>
    <x v="0"/>
    <s v="Indiana Evening Gazette, 11/22/1904"/>
  </r>
  <r>
    <x v="115"/>
    <x v="98"/>
    <x v="0"/>
    <x v="13"/>
    <s v="Camaguey Province"/>
    <x v="86"/>
    <x v="50"/>
    <s v="5 American soldiers, prisoners "/>
    <x v="0"/>
    <x v="0"/>
    <s v="FATAL, 4 were killed by sharks, 1 survived"/>
    <x v="1"/>
    <x v="0"/>
    <s v="J. E. Kirby, letter to Captain Dinning, dated 10/14/1927"/>
  </r>
  <r>
    <x v="116"/>
    <x v="98"/>
    <x v="5"/>
    <x v="1"/>
    <s v="Hawaii"/>
    <x v="13"/>
    <x v="51"/>
    <s v="male"/>
    <x v="0"/>
    <x v="0"/>
    <s v="FATAL"/>
    <x v="1"/>
    <x v="0"/>
    <s v="H.W. McCurdy, History of the Pacific Northwest, p. 51"/>
  </r>
  <r>
    <x v="117"/>
    <x v="99"/>
    <x v="3"/>
    <x v="1"/>
    <s v="Florida"/>
    <x v="87"/>
    <x v="52"/>
    <s v="boat, occupants: 2 Jacksonville pilots"/>
    <x v="0"/>
    <x v="0"/>
    <s v="No injury to occupants. shark bit oar"/>
    <x v="0"/>
    <x v="0"/>
    <s v="W. H. Gregg, p. 22"/>
  </r>
  <r>
    <x v="118"/>
    <x v="100"/>
    <x v="2"/>
    <x v="1"/>
    <s v="Unknown"/>
    <x v="13"/>
    <x v="53"/>
    <s v="Egan"/>
    <x v="0"/>
    <x v="0"/>
    <s v="Leg bitten"/>
    <x v="0"/>
    <x v="0"/>
    <s v="New York Times, 6/21/1914"/>
  </r>
  <r>
    <x v="119"/>
    <x v="100"/>
    <x v="0"/>
    <x v="4"/>
    <s v="Quezon"/>
    <x v="88"/>
    <x v="4"/>
    <s v="Lt. Edward Hearn"/>
    <x v="0"/>
    <x v="0"/>
    <s v="Left arm bitten"/>
    <x v="0"/>
    <x v="0"/>
    <s v="N.Y. Sun, 3/19/1911 "/>
  </r>
  <r>
    <x v="120"/>
    <x v="100"/>
    <x v="0"/>
    <x v="1"/>
    <s v="Hawaii"/>
    <x v="89"/>
    <x v="3"/>
    <s v="male"/>
    <x v="0"/>
    <x v="0"/>
    <s v="FATAL, disappeared, then shark caught with head and body of man, from waist down minus leg, in its gut"/>
    <x v="1"/>
    <x v="0"/>
    <s v="The Sun (no date); D. Baldridge, p.171;  G.H. Balazs, J. Borg, p.69; L. Taylor (1993), pp. 94-95"/>
  </r>
  <r>
    <x v="121"/>
    <x v="101"/>
    <x v="3"/>
    <x v="1"/>
    <s v="North Carolina"/>
    <x v="90"/>
    <x v="54"/>
    <s v="skiff, occupants: Russel J. Coles and others"/>
    <x v="0"/>
    <x v="0"/>
    <s v="No injury, shark bumped skifft"/>
    <x v="0"/>
    <x v="15"/>
    <s v="Clay Creswell, GSAF"/>
  </r>
  <r>
    <x v="122"/>
    <x v="102"/>
    <x v="0"/>
    <x v="37"/>
    <s v="Khánh Hòa Province"/>
    <x v="91"/>
    <x v="13"/>
    <s v="A fisherman"/>
    <x v="0"/>
    <x v="2"/>
    <s v="Leg severely bitten, surgically amputated"/>
    <x v="0"/>
    <x v="0"/>
    <s v="G. Vassal"/>
  </r>
  <r>
    <x v="123"/>
    <x v="102"/>
    <x v="0"/>
    <x v="1"/>
    <s v="Hawaii"/>
    <x v="92"/>
    <x v="55"/>
    <s v="Japanese fisherman"/>
    <x v="0"/>
    <x v="0"/>
    <s v="FATAL"/>
    <x v="1"/>
    <x v="0"/>
    <s v="C. H. Townsend; G. H. Balazs &amp; A. H. Kam; J. Borg, p.69; L. Taylor (1993), pp.94-95"/>
  </r>
  <r>
    <x v="124"/>
    <x v="103"/>
    <x v="0"/>
    <x v="0"/>
    <s v="New South Wales"/>
    <x v="93"/>
    <x v="9"/>
    <s v="anonymous"/>
    <x v="0"/>
    <x v="0"/>
    <s v="Survived"/>
    <x v="0"/>
    <x v="0"/>
    <s v="G.P. Whitley, citing Lone Hand, 12/1/1910, p.134"/>
  </r>
  <r>
    <x v="125"/>
    <x v="104"/>
    <x v="2"/>
    <x v="1"/>
    <s v="Hawaii"/>
    <x v="94"/>
    <x v="56"/>
    <s v="male"/>
    <x v="0"/>
    <x v="0"/>
    <s v="Body bitten by shark/s, but death may have been due to drowning"/>
    <x v="1"/>
    <x v="0"/>
    <s v="C.H. Townsend; Authenticity questioned by G.H. Balazs in J. Borg, p.70"/>
  </r>
  <r>
    <x v="126"/>
    <x v="104"/>
    <x v="0"/>
    <x v="4"/>
    <s v="Luzon Island"/>
    <x v="95"/>
    <x v="3"/>
    <s v="Lieut. James H. Stewart"/>
    <x v="0"/>
    <x v="0"/>
    <s v="Calf removed, not known if he survived "/>
    <x v="0"/>
    <x v="16"/>
    <s v="V.M. Coppleson (1958), p.264"/>
  </r>
  <r>
    <x v="127"/>
    <x v="105"/>
    <x v="0"/>
    <x v="1"/>
    <s v="Texas"/>
    <x v="96"/>
    <x v="3"/>
    <s v="a sailor"/>
    <x v="0"/>
    <x v="0"/>
    <s v="Minor injury to feet"/>
    <x v="0"/>
    <x v="0"/>
    <s v="D.G. McComb"/>
  </r>
  <r>
    <x v="128"/>
    <x v="105"/>
    <x v="2"/>
    <x v="0"/>
    <s v="Tasmania"/>
    <x v="97"/>
    <x v="4"/>
    <s v="Charles Taylor"/>
    <x v="0"/>
    <x v="0"/>
    <s v="FATAL"/>
    <x v="1"/>
    <x v="0"/>
    <s v="C. Black, GSAF; Adelaide Advertiser, 3/27/1905"/>
  </r>
  <r>
    <x v="129"/>
    <x v="106"/>
    <x v="0"/>
    <x v="0"/>
    <s v="New South Wales"/>
    <x v="98"/>
    <x v="4"/>
    <s v="Richard Owen"/>
    <x v="0"/>
    <x v="13"/>
    <s v="Righ thigh severely bitten"/>
    <x v="0"/>
    <x v="17"/>
    <s v="Adelaide Advertiser, 3/31/1905"/>
  </r>
  <r>
    <x v="130"/>
    <x v="106"/>
    <x v="0"/>
    <x v="22"/>
    <s v="Balearics"/>
    <x v="99"/>
    <x v="35"/>
    <s v="the governor of Cabrera"/>
    <x v="0"/>
    <x v="0"/>
    <s v="FATAL"/>
    <x v="1"/>
    <x v="2"/>
    <s v="C. Moore"/>
  </r>
  <r>
    <x v="131"/>
    <x v="107"/>
    <x v="0"/>
    <x v="38"/>
    <s v="Saint-Denis"/>
    <x v="100"/>
    <x v="18"/>
    <s v="male"/>
    <x v="0"/>
    <x v="0"/>
    <s v="FATAL"/>
    <x v="1"/>
    <x v="0"/>
    <s v="H. Cornu"/>
  </r>
  <r>
    <x v="132"/>
    <x v="107"/>
    <x v="0"/>
    <x v="38"/>
    <s v="5aint-Denis"/>
    <x v="101"/>
    <x v="3"/>
    <s v="male"/>
    <x v="0"/>
    <x v="0"/>
    <s v="FATAL"/>
    <x v="1"/>
    <x v="0"/>
    <s v="H. Cornu"/>
  </r>
  <r>
    <x v="133"/>
    <x v="107"/>
    <x v="0"/>
    <x v="0"/>
    <s v="Victoria"/>
    <x v="102"/>
    <x v="9"/>
    <s v="male, a &quot;youth&quot;"/>
    <x v="0"/>
    <x v="0"/>
    <s v="Arm severed"/>
    <x v="0"/>
    <x v="0"/>
    <s v="V.M. Coppleson (1958), p.110 [ Note: Coppleson had no concrete evidence about this incident; he heard only &quot;vague reports&quot;."/>
  </r>
  <r>
    <x v="134"/>
    <x v="108"/>
    <x v="0"/>
    <x v="3"/>
    <s v="KwaZulu-Natal"/>
    <x v="18"/>
    <x v="9"/>
    <s v="Indian female"/>
    <x v="1"/>
    <x v="0"/>
    <s v="No details"/>
    <x v="0"/>
    <x v="0"/>
    <s v="L. Green, South African Beachcomber, p.97"/>
  </r>
  <r>
    <x v="135"/>
    <x v="109"/>
    <x v="0"/>
    <x v="34"/>
    <s v="Mediterranean Sea"/>
    <x v="103"/>
    <x v="57"/>
    <s v="male"/>
    <x v="0"/>
    <x v="0"/>
    <s v="Bitten by shark, but  repelled it with his 'skandalopetra' "/>
    <x v="0"/>
    <x v="0"/>
    <s v="F. Warn (see Bitter Sea in bibliography)"/>
  </r>
  <r>
    <x v="136"/>
    <x v="110"/>
    <x v="0"/>
    <x v="0"/>
    <s v="Queensland"/>
    <x v="104"/>
    <x v="6"/>
    <s v="Iona Asai"/>
    <x v="0"/>
    <x v="0"/>
    <s v="Survived"/>
    <x v="0"/>
    <x v="0"/>
    <s v="A. Sharpe, p.109"/>
  </r>
  <r>
    <x v="137"/>
    <x v="111"/>
    <x v="0"/>
    <x v="1"/>
    <s v="Florida"/>
    <x v="105"/>
    <x v="3"/>
    <s v="adult female (Mrs. Avery?)"/>
    <x v="1"/>
    <x v="0"/>
    <s v="Leg severed"/>
    <x v="0"/>
    <x v="0"/>
    <s v="R. F. Hutton; T. Helm, p.219; V.M. Coppleson (1962), p.249"/>
  </r>
  <r>
    <x v="138"/>
    <x v="112"/>
    <x v="0"/>
    <x v="3"/>
    <s v="KwaZulu-Natal"/>
    <x v="106"/>
    <x v="58"/>
    <s v="Zulu male"/>
    <x v="0"/>
    <x v="14"/>
    <s v="Thigh &amp; buttocks bitten. Not known if he survived."/>
    <x v="0"/>
    <x v="0"/>
    <s v="J.L.B. Smith"/>
  </r>
  <r>
    <x v="139"/>
    <x v="112"/>
    <x v="0"/>
    <x v="8"/>
    <s v="North Island"/>
    <x v="107"/>
    <x v="9"/>
    <s v="female"/>
    <x v="1"/>
    <x v="0"/>
    <s v="&quot;Recovered&quot;"/>
    <x v="0"/>
    <x v="0"/>
    <s v="V.M. Coppleson (1958), p.262"/>
  </r>
  <r>
    <x v="140"/>
    <x v="113"/>
    <x v="0"/>
    <x v="3"/>
    <s v="KwaZulu-Natal"/>
    <x v="108"/>
    <x v="3"/>
    <s v="James Anderson"/>
    <x v="0"/>
    <x v="15"/>
    <s v="FATAL, thigh bitten, femoral artery severed  "/>
    <x v="1"/>
    <x v="0"/>
    <s v="Natal Mercury, 4/7/1905; H.Gill &amp; M. Levine, GSAF"/>
  </r>
  <r>
    <x v="141"/>
    <x v="113"/>
    <x v="3"/>
    <x v="1"/>
    <s v="New Jersey"/>
    <x v="109"/>
    <x v="13"/>
    <s v="boat, occupant: Richard Rodney"/>
    <x v="0"/>
    <x v="0"/>
    <s v="No injury to occupant Shark struck boat"/>
    <x v="0"/>
    <x v="0"/>
    <s v="NY Herald Tribune, 8/27/1931; L. Schultz &amp; M. Malin, p.555"/>
  </r>
  <r>
    <x v="142"/>
    <x v="113"/>
    <x v="1"/>
    <x v="1"/>
    <s v="New Jersey"/>
    <x v="110"/>
    <x v="59"/>
    <s v="male"/>
    <x v="0"/>
    <x v="0"/>
    <s v="Shark's tail broke his leg. PROVOKED INCIDENT"/>
    <x v="0"/>
    <x v="0"/>
    <s v="Ref in New York Herald Tribune, 8/23/1960; V.M. Coppleson (1962), p.155"/>
  </r>
  <r>
    <x v="142"/>
    <x v="113"/>
    <x v="1"/>
    <x v="1"/>
    <s v="New Jersey"/>
    <x v="110"/>
    <x v="59"/>
    <s v="male"/>
    <x v="0"/>
    <x v="0"/>
    <s v="Shark's tail broke his leg. PROVOKED INCIDENT"/>
    <x v="0"/>
    <x v="0"/>
    <s v="Ref in New York Herald Tribune, 8/23/1960; V.M. Coppleson (1962), p.155"/>
  </r>
  <r>
    <x v="143"/>
    <x v="114"/>
    <x v="0"/>
    <x v="39"/>
    <s v="Viti Levu Island"/>
    <x v="111"/>
    <x v="60"/>
    <s v="Fijian boy"/>
    <x v="0"/>
    <x v="0"/>
    <s v="Both arms bitten, surgically amputated"/>
    <x v="0"/>
    <x v="0"/>
    <s v="V.M. Coppleson (1958), p.258"/>
  </r>
  <r>
    <x v="144"/>
    <x v="115"/>
    <x v="1"/>
    <x v="8"/>
    <s v="Cook Islands"/>
    <x v="112"/>
    <x v="61"/>
    <s v="Bosun of the ship"/>
    <x v="0"/>
    <x v="0"/>
    <s v="Struck on head by shark’s tail, knocked unconscious &amp; deep gash in head PROVOKED INCIDENT"/>
    <x v="0"/>
    <x v="0"/>
    <s v="V.M. Coppleson (1958), pp.176-177"/>
  </r>
  <r>
    <x v="145"/>
    <x v="115"/>
    <x v="0"/>
    <x v="40"/>
    <s v="Unknown"/>
    <x v="113"/>
    <x v="62"/>
    <s v="woman"/>
    <x v="1"/>
    <x v="0"/>
    <s v="FATAL, femoral artery severed "/>
    <x v="1"/>
    <x v="0"/>
    <s v="V.M. Coppleson (1958), pp.148 &amp; 265 (Note: &quot;A few days earlier, a Chinese fisherman had been bitten a few hundred yards from this spot.&quot;)"/>
  </r>
  <r>
    <x v="146"/>
    <x v="115"/>
    <x v="0"/>
    <x v="3"/>
    <s v="Western Cape Province"/>
    <x v="114"/>
    <x v="63"/>
    <s v="Mr. Daniels"/>
    <x v="0"/>
    <x v="0"/>
    <s v="No details"/>
    <x v="0"/>
    <x v="0"/>
    <s v="M. Joss;  M. Levine, GSAF"/>
  </r>
  <r>
    <x v="147"/>
    <x v="116"/>
    <x v="0"/>
    <x v="0"/>
    <s v="New South Wales"/>
    <x v="115"/>
    <x v="3"/>
    <s v="Anonymous  "/>
    <x v="0"/>
    <x v="4"/>
    <s v="FATAL, shoulder bitten "/>
    <x v="1"/>
    <x v="0"/>
    <s v="W.E., pp. 192-193"/>
  </r>
  <r>
    <x v="148"/>
    <x v="116"/>
    <x v="0"/>
    <x v="0"/>
    <s v="Torres Strait"/>
    <x v="116"/>
    <x v="24"/>
    <s v="Dick Lahou"/>
    <x v="0"/>
    <x v="0"/>
    <s v="Shoulder bitten"/>
    <x v="0"/>
    <x v="0"/>
    <s v="V.M. Coppleson (1958), p.241"/>
  </r>
  <r>
    <x v="149"/>
    <x v="117"/>
    <x v="0"/>
    <x v="3"/>
    <s v="KwaZulu-Natal"/>
    <x v="117"/>
    <x v="64"/>
    <s v="N'gena Zakali"/>
    <x v="0"/>
    <x v="16"/>
    <s v="Tissue of right thigh removed to the bone, both thumbs &amp; some fingers severed "/>
    <x v="0"/>
    <x v="0"/>
    <s v="T. O. Niven, M. Levine, GSAF"/>
  </r>
  <r>
    <x v="150"/>
    <x v="118"/>
    <x v="0"/>
    <x v="1"/>
    <s v="Florida"/>
    <x v="118"/>
    <x v="65"/>
    <s v="Carl Holm"/>
    <x v="0"/>
    <x v="17"/>
    <s v="“Put hand through hatch, shark nearly bit off thumb”"/>
    <x v="0"/>
    <x v="0"/>
    <s v="R. McAllister; D. Baldridge, p.180 "/>
  </r>
  <r>
    <x v="151"/>
    <x v="118"/>
    <x v="1"/>
    <x v="1"/>
    <s v="Florida"/>
    <x v="119"/>
    <x v="13"/>
    <s v="Buck Jones"/>
    <x v="0"/>
    <x v="0"/>
    <s v="Thigh lacerated by hooked shark PROVOKED INCIDENT"/>
    <x v="0"/>
    <x v="5"/>
    <s v="News Tribune, 6/28/1964"/>
  </r>
  <r>
    <x v="152"/>
    <x v="118"/>
    <x v="0"/>
    <x v="0"/>
    <s v="New South Wales"/>
    <x v="120"/>
    <x v="9"/>
    <s v="William Luckie"/>
    <x v="0"/>
    <x v="0"/>
    <s v="Hand lacerated"/>
    <x v="0"/>
    <x v="0"/>
    <s v="G.P. Whitley, p.261"/>
  </r>
  <r>
    <x v="153"/>
    <x v="119"/>
    <x v="0"/>
    <x v="41"/>
    <s v="Unknown"/>
    <x v="13"/>
    <x v="9"/>
    <s v="Hyoyu Kadena"/>
    <x v="0"/>
    <x v="6"/>
    <s v="Survived"/>
    <x v="0"/>
    <x v="0"/>
    <s v="Wonderokinawa.com"/>
  </r>
  <r>
    <x v="154"/>
    <x v="119"/>
    <x v="3"/>
    <x v="42"/>
    <s v="Unknown"/>
    <x v="13"/>
    <x v="9"/>
    <m/>
    <x v="0"/>
    <x v="0"/>
    <s v="No inury to occupants, shark struck boat"/>
    <x v="0"/>
    <x v="0"/>
    <s v="C. Moore, GSAF"/>
  </r>
  <r>
    <x v="155"/>
    <x v="119"/>
    <x v="0"/>
    <x v="3"/>
    <s v="Eastern Cape Province"/>
    <x v="121"/>
    <x v="3"/>
    <s v="Mr. Meyer"/>
    <x v="0"/>
    <x v="0"/>
    <s v="FATAL"/>
    <x v="1"/>
    <x v="0"/>
    <s v="H. Monsen"/>
  </r>
  <r>
    <x v="156"/>
    <x v="120"/>
    <x v="0"/>
    <x v="43"/>
    <s v="Niua"/>
    <x v="122"/>
    <x v="66"/>
    <s v="male"/>
    <x v="0"/>
    <x v="0"/>
    <s v="FATAL, thereafter canoes were used to carry the mail"/>
    <x v="1"/>
    <x v="0"/>
    <s v="Clearfield Progress, 5/27/1931"/>
  </r>
  <r>
    <x v="157"/>
    <x v="120"/>
    <x v="0"/>
    <x v="44"/>
    <s v="Unknown"/>
    <x v="13"/>
    <x v="9"/>
    <s v="&quot;3 shark attacks in 3 days&quot;"/>
    <x v="0"/>
    <x v="0"/>
    <s v="No details"/>
    <x v="0"/>
    <x v="0"/>
    <s v="V.M. Coppleson, p.49"/>
  </r>
  <r>
    <x v="158"/>
    <x v="121"/>
    <x v="0"/>
    <x v="3"/>
    <s v="Eastern Cape Province"/>
    <x v="123"/>
    <x v="67"/>
    <s v="Manning Samuels"/>
    <x v="0"/>
    <x v="10"/>
    <s v="Right shin, calf and sole of foot lacerated"/>
    <x v="0"/>
    <x v="18"/>
    <s v="R. Samuels, K. Reynolds &amp; M. Levine, GSAF "/>
  </r>
  <r>
    <x v="159"/>
    <x v="122"/>
    <x v="0"/>
    <x v="0"/>
    <s v="Victoria"/>
    <x v="124"/>
    <x v="20"/>
    <s v="male"/>
    <x v="0"/>
    <x v="0"/>
    <s v="FATAL "/>
    <x v="1"/>
    <x v="0"/>
    <s v="J. Green, p.33; V.M. Coppleson (1958), p.241"/>
  </r>
  <r>
    <x v="160"/>
    <x v="123"/>
    <x v="2"/>
    <x v="0"/>
    <s v="South Australia"/>
    <x v="125"/>
    <x v="68"/>
    <s v="male, one of the crew of the Penang"/>
    <x v="0"/>
    <x v="0"/>
    <s v="Shark involvement prior to death was not confirmed"/>
    <x v="1"/>
    <x v="19"/>
    <s v="West Australian, 2/8/1937; G.P. Whitley"/>
  </r>
  <r>
    <x v="161"/>
    <x v="123"/>
    <x v="0"/>
    <x v="0"/>
    <s v="Torres Strait"/>
    <x v="13"/>
    <x v="9"/>
    <s v="O'Leary, a Torres Strait islander"/>
    <x v="0"/>
    <x v="0"/>
    <s v="Survived"/>
    <x v="0"/>
    <x v="0"/>
    <s v="Rpt. Dept. Harb. Mar. (Qld), 1937, p.13; G.P. Whitley, p.264"/>
  </r>
  <r>
    <x v="162"/>
    <x v="124"/>
    <x v="0"/>
    <x v="0"/>
    <s v="Torres Strait"/>
    <x v="13"/>
    <x v="6"/>
    <s v="Sammy"/>
    <x v="0"/>
    <x v="6"/>
    <s v="Leg severed above knee"/>
    <x v="0"/>
    <x v="0"/>
    <s v="V.M. Coppleson (1958), p.245"/>
  </r>
  <r>
    <x v="163"/>
    <x v="124"/>
    <x v="0"/>
    <x v="45"/>
    <s v="Trinidad"/>
    <x v="126"/>
    <x v="69"/>
    <s v="Donald Fraser Huggins"/>
    <x v="0"/>
    <x v="18"/>
    <s v="Left hand and arm bitten"/>
    <x v="0"/>
    <x v="20"/>
    <s v="E. Pace, FSAF"/>
  </r>
  <r>
    <x v="164"/>
    <x v="124"/>
    <x v="1"/>
    <x v="1"/>
    <s v="North Carolina"/>
    <x v="127"/>
    <x v="13"/>
    <s v="rowboat, occupant: Joe Whitted, Christopher Quevedo &amp; 2 Willard Brothers"/>
    <x v="0"/>
    <x v="0"/>
    <s v="No injury, boat towed by harpooned shark, PROVOKED INCIDENT"/>
    <x v="0"/>
    <x v="0"/>
    <s v="C. Creswell, GSAF; J. Hair, p.27"/>
  </r>
  <r>
    <x v="165"/>
    <x v="124"/>
    <x v="0"/>
    <x v="3"/>
    <s v="KwaZulu-Natal"/>
    <x v="128"/>
    <x v="3"/>
    <s v="black male"/>
    <x v="0"/>
    <x v="0"/>
    <s v="&quot;Mauled&quot;"/>
    <x v="0"/>
    <x v="0"/>
    <s v="H. Greenwood"/>
  </r>
  <r>
    <x v="166"/>
    <x v="125"/>
    <x v="0"/>
    <x v="46"/>
    <s v="Carabobo"/>
    <x v="129"/>
    <x v="4"/>
    <s v="male"/>
    <x v="0"/>
    <x v="0"/>
    <s v="FATAL."/>
    <x v="1"/>
    <x v="0"/>
    <s v="H.E. Iverson"/>
  </r>
  <r>
    <x v="167"/>
    <x v="125"/>
    <x v="0"/>
    <x v="47"/>
    <s v="Ascension Bay"/>
    <x v="13"/>
    <x v="6"/>
    <s v="Hans Hass"/>
    <x v="0"/>
    <x v="0"/>
    <s v="No injury, left hip bumped by shark"/>
    <x v="0"/>
    <x v="11"/>
    <s v="H. Hass in Diving To Adventure, p.169"/>
  </r>
  <r>
    <x v="168"/>
    <x v="125"/>
    <x v="0"/>
    <x v="44"/>
    <s v="Abau Sub District, Central Province"/>
    <x v="130"/>
    <x v="70"/>
    <s v="a male from Garvakala"/>
    <x v="0"/>
    <x v="0"/>
    <s v="Fatal, lower abdomen bitten"/>
    <x v="1"/>
    <x v="0"/>
    <s v="A. Bleakley;  A. M. Rapson, p.148"/>
  </r>
  <r>
    <x v="169"/>
    <x v="126"/>
    <x v="0"/>
    <x v="48"/>
    <s v="Bwagaoia"/>
    <x v="131"/>
    <x v="9"/>
    <s v="small girl"/>
    <x v="1"/>
    <x v="0"/>
    <s v="FATAL"/>
    <x v="1"/>
    <x v="0"/>
    <s v="A. Bleakley;  A. M. Rapson, p.148"/>
  </r>
  <r>
    <x v="170"/>
    <x v="126"/>
    <x v="0"/>
    <x v="44"/>
    <s v="Western Papuan Gulf"/>
    <x v="132"/>
    <x v="71"/>
    <s v="a native"/>
    <x v="0"/>
    <x v="0"/>
    <s v="Hand bitten"/>
    <x v="0"/>
    <x v="0"/>
    <s v="Papuan Villager, 11/1940"/>
  </r>
  <r>
    <x v="171"/>
    <x v="126"/>
    <x v="2"/>
    <x v="3"/>
    <s v="Eastern Cape Province"/>
    <x v="133"/>
    <x v="3"/>
    <m/>
    <x v="0"/>
    <x v="0"/>
    <s v="No details"/>
    <x v="0"/>
    <x v="0"/>
    <s v="D. Davies, p. 102"/>
  </r>
  <r>
    <x v="172"/>
    <x v="126"/>
    <x v="2"/>
    <x v="3"/>
    <s v="KwaZulu-Natal"/>
    <x v="134"/>
    <x v="9"/>
    <s v="Indian female"/>
    <x v="1"/>
    <x v="0"/>
    <s v="FATAL"/>
    <x v="1"/>
    <x v="0"/>
    <s v="V.M. Coppleson (1958), p.247; SAF Case #161. Unable to authenticate this incident in local records or press reports."/>
  </r>
  <r>
    <x v="173"/>
    <x v="126"/>
    <x v="2"/>
    <x v="3"/>
    <s v="Eastern Cape Province"/>
    <x v="123"/>
    <x v="72"/>
    <s v="female"/>
    <x v="1"/>
    <x v="0"/>
    <s v="Leg bitten"/>
    <x v="0"/>
    <x v="0"/>
    <s v="E. Skaife, V. M. Coppleson (1958), p.247;  M. Levine, GSAF"/>
  </r>
  <r>
    <x v="174"/>
    <x v="127"/>
    <x v="0"/>
    <x v="49"/>
    <s v="Khuzestan Province"/>
    <x v="135"/>
    <x v="73"/>
    <s v="boy"/>
    <x v="0"/>
    <x v="19"/>
    <s v="FATAL, both arms bitten "/>
    <x v="1"/>
    <x v="0"/>
    <s v="Lt.Col. R.S. Hunt, p.80"/>
  </r>
  <r>
    <x v="175"/>
    <x v="127"/>
    <x v="0"/>
    <x v="44"/>
    <s v="Unknown"/>
    <x v="136"/>
    <x v="9"/>
    <s v="Renagi Loi"/>
    <x v="0"/>
    <x v="8"/>
    <s v="Foot severely bitten, surgically amputated"/>
    <x v="0"/>
    <x v="0"/>
    <s v="V.M. Coppleson (1962), p.248"/>
  </r>
  <r>
    <x v="176"/>
    <x v="127"/>
    <x v="0"/>
    <x v="50"/>
    <s v="New Georgia"/>
    <x v="137"/>
    <x v="5"/>
    <s v="male"/>
    <x v="0"/>
    <x v="0"/>
    <s v="Buttock bitten"/>
    <x v="0"/>
    <x v="0"/>
    <s v="Chapman, p.182"/>
  </r>
  <r>
    <x v="177"/>
    <x v="127"/>
    <x v="0"/>
    <x v="49"/>
    <s v="Khuzestan Province"/>
    <x v="135"/>
    <x v="64"/>
    <s v="a old fisherman"/>
    <x v="0"/>
    <x v="0"/>
    <s v="FATAL"/>
    <x v="1"/>
    <x v="0"/>
    <s v="Lt. Col. R. S. Hunt, pp.80-81"/>
  </r>
  <r>
    <x v="178"/>
    <x v="127"/>
    <x v="0"/>
    <x v="49"/>
    <s v="Khuzestan Province"/>
    <x v="135"/>
    <x v="9"/>
    <s v="a local dignitary"/>
    <x v="0"/>
    <x v="0"/>
    <s v="FATAL"/>
    <x v="1"/>
    <x v="0"/>
    <s v="Lt. Col. R. S. Hunt, pp.81-82"/>
  </r>
  <r>
    <x v="179"/>
    <x v="127"/>
    <x v="0"/>
    <x v="49"/>
    <s v="Khuzestan Province"/>
    <x v="135"/>
    <x v="9"/>
    <s v="a Gurkha soldier"/>
    <x v="0"/>
    <x v="0"/>
    <s v="Survived, but suffered a “forequarter amputation”"/>
    <x v="0"/>
    <x v="0"/>
    <s v="Lt. Col. R. S. Hunt, p.80"/>
  </r>
  <r>
    <x v="180"/>
    <x v="127"/>
    <x v="0"/>
    <x v="49"/>
    <s v="Khuzestan Province"/>
    <x v="135"/>
    <x v="64"/>
    <s v="I.S.A.C. Ambulance driver"/>
    <x v="0"/>
    <x v="0"/>
    <s v="FATAL"/>
    <x v="1"/>
    <x v="0"/>
    <s v="Lt.Col. R.S. Hunt, p.80"/>
  </r>
  <r>
    <x v="181"/>
    <x v="128"/>
    <x v="0"/>
    <x v="51"/>
    <s v="Cay Sal Bank"/>
    <x v="138"/>
    <x v="74"/>
    <s v="Herbert J. Mann"/>
    <x v="0"/>
    <x v="20"/>
    <s v="Minor injury, ankle scratched by shark's teeth"/>
    <x v="0"/>
    <x v="21"/>
    <s v="H.J. Mann"/>
  </r>
  <r>
    <x v="182"/>
    <x v="128"/>
    <x v="5"/>
    <x v="52"/>
    <s v="East Java"/>
    <x v="139"/>
    <x v="75"/>
    <s v="200 soldiers"/>
    <x v="0"/>
    <x v="0"/>
    <s v="General Imamura, Commander in Chief of Japanese forces in Java was sentenced to 10 years imprisonment by Australian Military Court for his role in the &quot;Pig Basket Atrocities&quot;"/>
    <x v="1"/>
    <x v="0"/>
    <s v="G. Duncan"/>
  </r>
  <r>
    <x v="183"/>
    <x v="128"/>
    <x v="3"/>
    <x v="3"/>
    <s v="Western Cape Province"/>
    <x v="140"/>
    <x v="9"/>
    <s v="boat"/>
    <x v="0"/>
    <x v="0"/>
    <s v="No injury to occupants, boat rammed by shark"/>
    <x v="0"/>
    <x v="0"/>
    <s v="T. Wallett, p.27"/>
  </r>
  <r>
    <x v="184"/>
    <x v="128"/>
    <x v="3"/>
    <x v="3"/>
    <s v="Western Cape Province"/>
    <x v="141"/>
    <x v="9"/>
    <s v="boat"/>
    <x v="0"/>
    <x v="0"/>
    <s v="No injury"/>
    <x v="0"/>
    <x v="22"/>
    <s v="T. Wallett, p.27"/>
  </r>
  <r>
    <x v="185"/>
    <x v="128"/>
    <x v="5"/>
    <x v="15"/>
    <s v="Unknown"/>
    <x v="13"/>
    <x v="76"/>
    <s v="male"/>
    <x v="0"/>
    <x v="0"/>
    <s v="FATAL"/>
    <x v="1"/>
    <x v="0"/>
    <s v="V.M. Coppleson (1962), p.258"/>
  </r>
  <r>
    <x v="186"/>
    <x v="128"/>
    <x v="5"/>
    <x v="53"/>
    <s v="(Southwestern Pacific)"/>
    <x v="13"/>
    <x v="77"/>
    <s v="Gene Aldrich"/>
    <x v="0"/>
    <x v="0"/>
    <s v="Fingers badly lacerated, wounds became septic"/>
    <x v="0"/>
    <x v="0"/>
    <s v="V.M. Coppleson (1962), p.258"/>
  </r>
  <r>
    <x v="187"/>
    <x v="128"/>
    <x v="5"/>
    <x v="54"/>
    <s v="Unknown"/>
    <x v="13"/>
    <x v="78"/>
    <s v="American aviators"/>
    <x v="0"/>
    <x v="0"/>
    <s v="No injury to occupants, They fought off sharks &amp; killed one with an automatic. Rescued 34 days later"/>
    <x v="0"/>
    <x v="23"/>
    <s v="V.M. Coppleson (1962), p.258"/>
  </r>
  <r>
    <x v="188"/>
    <x v="128"/>
    <x v="3"/>
    <x v="15"/>
    <s v="Unknown"/>
    <x v="13"/>
    <x v="79"/>
    <s v="Bombardier J. Hall, Private Green of the Sherwood Foresters &amp; Captain C. O. Jennings, R.E. Anti-tank Regiment"/>
    <x v="0"/>
    <x v="0"/>
    <s v="No injury to occupants. Sharks continually followed the dinghy, and one smashed its rudder "/>
    <x v="0"/>
    <x v="0"/>
    <s v="V.M. Coppleson (1962), p.206"/>
  </r>
  <r>
    <x v="189"/>
    <x v="128"/>
    <x v="0"/>
    <x v="19"/>
    <s v="Panama City"/>
    <x v="142"/>
    <x v="3"/>
    <s v="male"/>
    <x v="0"/>
    <x v="0"/>
    <s v="FATAL, body not recovered"/>
    <x v="1"/>
    <x v="0"/>
    <s v="V.M. Coppleson (1958)"/>
  </r>
  <r>
    <x v="190"/>
    <x v="129"/>
    <x v="0"/>
    <x v="55"/>
    <s v="Unknown"/>
    <x v="143"/>
    <x v="3"/>
    <s v="Syed Khaleeulla "/>
    <x v="0"/>
    <x v="21"/>
    <s v="Right arm severed, left foot bitten"/>
    <x v="0"/>
    <x v="0"/>
    <s v="Times of India, 8/19/2001"/>
  </r>
  <r>
    <x v="191"/>
    <x v="129"/>
    <x v="0"/>
    <x v="50"/>
    <s v="Unknown"/>
    <x v="144"/>
    <x v="3"/>
    <s v="U.S. soldier in 161st Infantry Regiment, 25th Infantry Division"/>
    <x v="0"/>
    <x v="0"/>
    <s v="Arm severed"/>
    <x v="0"/>
    <x v="0"/>
    <s v="J. Lawton Collins"/>
  </r>
  <r>
    <x v="192"/>
    <x v="129"/>
    <x v="0"/>
    <x v="1"/>
    <s v="Hawaii"/>
    <x v="145"/>
    <x v="9"/>
    <s v="male"/>
    <x v="0"/>
    <x v="0"/>
    <s v="Unprovoked, but circumstances unknown"/>
    <x v="0"/>
    <x v="0"/>
    <s v="G.H. Balazs &amp; A.K.H. Kam; J. Borg, p.72; L. Taylor (1993), pp.98-99"/>
  </r>
  <r>
    <x v="193"/>
    <x v="130"/>
    <x v="5"/>
    <x v="6"/>
    <s v="Adriatic Sea"/>
    <x v="13"/>
    <x v="80"/>
    <s v="male, a member of the crew"/>
    <x v="0"/>
    <x v="0"/>
    <s v="FATAL"/>
    <x v="1"/>
    <x v="0"/>
    <s v="GSAF"/>
  </r>
  <r>
    <x v="194"/>
    <x v="130"/>
    <x v="0"/>
    <x v="48"/>
    <s v="Pacific Ocean"/>
    <x v="13"/>
    <x v="81"/>
    <s v="sailor"/>
    <x v="0"/>
    <x v="0"/>
    <s v="FATAL"/>
    <x v="1"/>
    <x v="0"/>
    <s v="GSAF"/>
  </r>
  <r>
    <x v="195"/>
    <x v="131"/>
    <x v="0"/>
    <x v="55"/>
    <s v="Basrah"/>
    <x v="146"/>
    <x v="3"/>
    <s v="male"/>
    <x v="0"/>
    <x v="12"/>
    <s v="Left foot bitten"/>
    <x v="0"/>
    <x v="4"/>
    <s v="B.W. Coad &amp; L.A.J. Al-Hassan"/>
  </r>
  <r>
    <x v="196"/>
    <x v="131"/>
    <x v="0"/>
    <x v="19"/>
    <s v="Colon Province"/>
    <x v="147"/>
    <x v="82"/>
    <s v="Maria Asista"/>
    <x v="1"/>
    <x v="0"/>
    <s v="Foot bitten"/>
    <x v="0"/>
    <x v="0"/>
    <s v="A. Wetmore"/>
  </r>
  <r>
    <x v="197"/>
    <x v="131"/>
    <x v="0"/>
    <x v="36"/>
    <s v="Unknown"/>
    <x v="13"/>
    <x v="6"/>
    <s v="Albert Stewart"/>
    <x v="0"/>
    <x v="0"/>
    <s v="Hand severed"/>
    <x v="0"/>
    <x v="0"/>
    <s v="The Gleaner, 4/29/1946"/>
  </r>
  <r>
    <x v="198"/>
    <x v="131"/>
    <x v="0"/>
    <x v="13"/>
    <s v="Havana Province"/>
    <x v="148"/>
    <x v="83"/>
    <s v="boy"/>
    <x v="0"/>
    <x v="0"/>
    <s v="FATAL"/>
    <x v="1"/>
    <x v="0"/>
    <s v="F. Poli, pp.18-19"/>
  </r>
  <r>
    <x v="199"/>
    <x v="132"/>
    <x v="3"/>
    <x v="3"/>
    <s v="Western Cape Province"/>
    <x v="149"/>
    <x v="9"/>
    <s v="4 boats"/>
    <x v="0"/>
    <x v="0"/>
    <s v="No injury to occupants, shark struck boats+K1581"/>
    <x v="0"/>
    <x v="0"/>
    <s v="T. Wallett, p.27"/>
  </r>
  <r>
    <x v="200"/>
    <x v="132"/>
    <x v="3"/>
    <x v="3"/>
    <s v="Western Cape Province"/>
    <x v="150"/>
    <x v="9"/>
    <s v="boat"/>
    <x v="0"/>
    <x v="0"/>
    <s v="Shark holed and sank boat, occupants rescued"/>
    <x v="0"/>
    <x v="0"/>
    <s v="T. Wallett, p.27"/>
  </r>
  <r>
    <x v="201"/>
    <x v="132"/>
    <x v="0"/>
    <x v="56"/>
    <s v="&quot;Head of the Gulf&quot;"/>
    <x v="13"/>
    <x v="84"/>
    <s v="Arab woman"/>
    <x v="1"/>
    <x v="0"/>
    <s v="Abdomen bitten, but she survived. Most of the 40 others that survived the wreck, were taken by sharks"/>
    <x v="0"/>
    <x v="0"/>
    <s v="E. Davies; V.M. Coppleson, p.133"/>
  </r>
  <r>
    <x v="202"/>
    <x v="133"/>
    <x v="0"/>
    <x v="48"/>
    <s v="Morobe Province"/>
    <x v="151"/>
    <x v="85"/>
    <s v="male"/>
    <x v="0"/>
    <x v="0"/>
    <s v="Right hand bitten"/>
    <x v="0"/>
    <x v="0"/>
    <s v="A.D. Campbell; A. Bleakley;  A. M. Rapson, p.148"/>
  </r>
  <r>
    <x v="203"/>
    <x v="133"/>
    <x v="1"/>
    <x v="44"/>
    <s v="Bougainville (North Solomons)"/>
    <x v="152"/>
    <x v="86"/>
    <s v="male"/>
    <x v="0"/>
    <x v="0"/>
    <s v="Bitten on face while taking shark off spear PROVOKED INCIDENT"/>
    <x v="0"/>
    <x v="0"/>
    <s v="A.M. Rapson, p.147"/>
  </r>
  <r>
    <x v="204"/>
    <x v="133"/>
    <x v="3"/>
    <x v="3"/>
    <s v="Western Cape Province"/>
    <x v="153"/>
    <x v="13"/>
    <s v="boat  Marie "/>
    <x v="0"/>
    <x v="0"/>
    <s v="No injury to occupants, boat holed by shark"/>
    <x v="0"/>
    <x v="0"/>
    <s v="T. Wallett, p.27"/>
  </r>
  <r>
    <x v="205"/>
    <x v="134"/>
    <x v="0"/>
    <x v="44"/>
    <s v="Bougainville (North Solomons)"/>
    <x v="154"/>
    <x v="86"/>
    <s v="male"/>
    <x v="0"/>
    <x v="22"/>
    <s v="FATAL, &quot;Nearly bitten in two through loin&quot;."/>
    <x v="1"/>
    <x v="0"/>
    <s v="A. Bleakley;  A. M. Rapson, p.148"/>
  </r>
  <r>
    <x v="206"/>
    <x v="134"/>
    <x v="0"/>
    <x v="48"/>
    <s v="Calvados Archipelago"/>
    <x v="155"/>
    <x v="9"/>
    <s v="Anonymous"/>
    <x v="0"/>
    <x v="0"/>
    <s v="FATAL"/>
    <x v="1"/>
    <x v="0"/>
    <s v="A. Bleakley;  A. M. Rapson, p.148"/>
  </r>
  <r>
    <x v="207"/>
    <x v="134"/>
    <x v="0"/>
    <x v="44"/>
    <s v="New Ireland Province"/>
    <x v="156"/>
    <x v="9"/>
    <s v="Jalem"/>
    <x v="0"/>
    <x v="0"/>
    <s v="Leg bitten, surgically amputated"/>
    <x v="0"/>
    <x v="0"/>
    <s v="J. McLachlan, Medical Officer, Kavieng; A.M. Rapson, p. 148"/>
  </r>
  <r>
    <x v="208"/>
    <x v="134"/>
    <x v="0"/>
    <x v="44"/>
    <s v="New Ireland Province"/>
    <x v="157"/>
    <x v="9"/>
    <s v="Olai"/>
    <x v="0"/>
    <x v="0"/>
    <s v="Hand &amp; shoulder bitten"/>
    <x v="0"/>
    <x v="0"/>
    <s v="J. McLachlan, Medical Officer, Kavieng; A.M. Rapson, p.148"/>
  </r>
  <r>
    <x v="209"/>
    <x v="134"/>
    <x v="0"/>
    <x v="44"/>
    <s v="Bougainville (North Solomons)"/>
    <x v="158"/>
    <x v="87"/>
    <s v="male"/>
    <x v="0"/>
    <x v="0"/>
    <s v="Hand severed"/>
    <x v="0"/>
    <x v="0"/>
    <s v="A. Bleakley;  A. M. Rapson, p.148"/>
  </r>
  <r>
    <x v="210"/>
    <x v="134"/>
    <x v="0"/>
    <x v="48"/>
    <s v="Abau Sub District, Central Province"/>
    <x v="159"/>
    <x v="20"/>
    <s v="2 males"/>
    <x v="0"/>
    <x v="0"/>
    <s v="FATAL. One man's abdomen removed, the other received severe multiple injuries."/>
    <x v="1"/>
    <x v="0"/>
    <s v=" A. Bleakley;   A.M. Rapson, p.148"/>
  </r>
  <r>
    <x v="211"/>
    <x v="135"/>
    <x v="3"/>
    <x v="0"/>
    <s v="Tasmania"/>
    <x v="160"/>
    <x v="88"/>
    <s v="Neil Drake"/>
    <x v="0"/>
    <x v="0"/>
    <s v="No injury to occupant, shark bit side of dinghy"/>
    <x v="0"/>
    <x v="24"/>
    <s v="C. Black, GSAF"/>
  </r>
  <r>
    <x v="212"/>
    <x v="135"/>
    <x v="0"/>
    <x v="57"/>
    <s v="Eastern Province"/>
    <x v="161"/>
    <x v="89"/>
    <s v="Aboobaker"/>
    <x v="0"/>
    <x v="0"/>
    <s v="Buttock removed"/>
    <x v="0"/>
    <x v="25"/>
    <s v="R.I. DeSilva, GSAF"/>
  </r>
  <r>
    <x v="213"/>
    <x v="135"/>
    <x v="0"/>
    <x v="57"/>
    <s v="Southern Province"/>
    <x v="162"/>
    <x v="86"/>
    <s v="Langston Pereira"/>
    <x v="0"/>
    <x v="0"/>
    <s v="No injury, but shark damaged one of his swim fins"/>
    <x v="0"/>
    <x v="26"/>
    <s v="R.I. DeSilva, GSAF"/>
  </r>
  <r>
    <x v="214"/>
    <x v="135"/>
    <x v="0"/>
    <x v="1"/>
    <s v="Florida"/>
    <x v="163"/>
    <x v="64"/>
    <s v="George Carter"/>
    <x v="0"/>
    <x v="0"/>
    <s v="Arm bitten"/>
    <x v="0"/>
    <x v="0"/>
    <s v="Florida Times-Union (Jacksonville), 6/6/1961"/>
  </r>
  <r>
    <x v="215"/>
    <x v="135"/>
    <x v="0"/>
    <x v="19"/>
    <s v="Canal Zone"/>
    <x v="164"/>
    <x v="90"/>
    <s v="male, a US soldier"/>
    <x v="0"/>
    <x v="0"/>
    <s v="Foot &amp; hand severed"/>
    <x v="0"/>
    <x v="27"/>
    <s v="G.B. Fairchild"/>
  </r>
  <r>
    <x v="216"/>
    <x v="135"/>
    <x v="0"/>
    <x v="40"/>
    <s v="Singapore Harbor"/>
    <x v="13"/>
    <x v="91"/>
    <s v="Abdullah, a Malay diver"/>
    <x v="0"/>
    <x v="0"/>
    <s v="FATAL"/>
    <x v="1"/>
    <x v="0"/>
    <s v="V.M. Coppleson (1958), p.148"/>
  </r>
  <r>
    <x v="217"/>
    <x v="135"/>
    <x v="0"/>
    <x v="14"/>
    <s v="North Province"/>
    <x v="165"/>
    <x v="92"/>
    <s v="male"/>
    <x v="0"/>
    <x v="0"/>
    <s v="Shark jumped from sea, taking fish &amp; his right arm"/>
    <x v="0"/>
    <x v="0"/>
    <s v="V.M. Coppleson (1958), p.262; V.M. Coppleson (1962), p.253"/>
  </r>
  <r>
    <x v="218"/>
    <x v="136"/>
    <x v="0"/>
    <x v="48"/>
    <s v="Madang Province"/>
    <x v="166"/>
    <x v="9"/>
    <m/>
    <x v="0"/>
    <x v="0"/>
    <s v="FATAL"/>
    <x v="1"/>
    <x v="0"/>
    <s v="A. Bleakley;  A. M. Rapson, p.148"/>
  </r>
  <r>
    <x v="219"/>
    <x v="137"/>
    <x v="0"/>
    <x v="44"/>
    <s v="New Ireland Province"/>
    <x v="167"/>
    <x v="86"/>
    <s v="Kiaploki, a male"/>
    <x v="0"/>
    <x v="17"/>
    <s v="FATAL, lower abdomen removed "/>
    <x v="1"/>
    <x v="0"/>
    <s v="A. Bleakley;  Namatanai Dept. of Public Health; A. M. Rapson, p.148"/>
  </r>
  <r>
    <x v="220"/>
    <x v="137"/>
    <x v="0"/>
    <x v="44"/>
    <s v="Admiralty Islands, Manus Province"/>
    <x v="168"/>
    <x v="86"/>
    <s v="male"/>
    <x v="0"/>
    <x v="0"/>
    <s v="Arm bitten, surgically amputated"/>
    <x v="0"/>
    <x v="0"/>
    <s v="Cairns Post, 11/27/1952"/>
  </r>
  <r>
    <x v="221"/>
    <x v="137"/>
    <x v="0"/>
    <x v="44"/>
    <s v="Admiralty Islands, Manus Province"/>
    <x v="169"/>
    <x v="86"/>
    <s v="male"/>
    <x v="0"/>
    <x v="0"/>
    <s v="FATAL,  &quot;No remains&quot;"/>
    <x v="1"/>
    <x v="28"/>
    <s v="A. Bleakley;  A. M. Rapson, p.148; H.D. Baldridge, p. 129"/>
  </r>
  <r>
    <x v="222"/>
    <x v="137"/>
    <x v="0"/>
    <x v="1"/>
    <s v="Florida"/>
    <x v="170"/>
    <x v="3"/>
    <s v="male, a Pan American pilot wearing a flourescent bathing suit"/>
    <x v="0"/>
    <x v="0"/>
    <s v="FATAL, groin bitten "/>
    <x v="1"/>
    <x v="0"/>
    <s v="V.M. Coppleson (1958), p.254; R. F. Hutton; T. Helm, p.230;"/>
  </r>
  <r>
    <x v="223"/>
    <x v="138"/>
    <x v="0"/>
    <x v="0"/>
    <s v="Unknown"/>
    <x v="13"/>
    <x v="86"/>
    <s v="Alan Agnew"/>
    <x v="0"/>
    <x v="0"/>
    <s v="Kneecap bitten"/>
    <x v="0"/>
    <x v="29"/>
    <s v="J. Oetzel; H. D. Baldridge, p.165"/>
  </r>
  <r>
    <x v="224"/>
    <x v="138"/>
    <x v="0"/>
    <x v="44"/>
    <s v="Bougainville (North Solomons)"/>
    <x v="171"/>
    <x v="93"/>
    <s v="male"/>
    <x v="0"/>
    <x v="0"/>
    <s v="FATAL, torso bitten"/>
    <x v="1"/>
    <x v="0"/>
    <s v="A. Bleakley;  A. M. Rapson, p.148"/>
  </r>
  <r>
    <x v="225"/>
    <x v="138"/>
    <x v="0"/>
    <x v="1"/>
    <s v="Florida"/>
    <x v="172"/>
    <x v="64"/>
    <s v="girl"/>
    <x v="1"/>
    <x v="0"/>
    <s v="Leg lacerated thigh to ankle"/>
    <x v="0"/>
    <x v="0"/>
    <s v=" V.M. Coppleson (1958), p.254; R. F. Hutton"/>
  </r>
  <r>
    <x v="226"/>
    <x v="139"/>
    <x v="0"/>
    <x v="44"/>
    <s v="West New Britain Province"/>
    <x v="173"/>
    <x v="3"/>
    <s v="boy"/>
    <x v="0"/>
    <x v="14"/>
    <s v="Leg &amp; abdomen lacerated"/>
    <x v="0"/>
    <x v="0"/>
    <s v=" A. M. Rapson, p.148"/>
  </r>
  <r>
    <x v="227"/>
    <x v="139"/>
    <x v="0"/>
    <x v="49"/>
    <s v="Karun River"/>
    <x v="174"/>
    <x v="9"/>
    <s v="Mr. Kasem Jasem"/>
    <x v="0"/>
    <x v="0"/>
    <s v="FATAL"/>
    <x v="1"/>
    <x v="30"/>
    <s v="B. Coad"/>
  </r>
  <r>
    <x v="228"/>
    <x v="139"/>
    <x v="0"/>
    <x v="58"/>
    <s v="Unknown"/>
    <x v="13"/>
    <x v="9"/>
    <s v="Bernard Vieux"/>
    <x v="0"/>
    <x v="0"/>
    <s v="Chest bruised, after shark clamped its jaws on his chest "/>
    <x v="0"/>
    <x v="31"/>
    <s v="J. Randall in Sharks &amp; Survival, pp.358-359"/>
  </r>
  <r>
    <x v="229"/>
    <x v="139"/>
    <x v="0"/>
    <x v="11"/>
    <s v="Baja California"/>
    <x v="13"/>
    <x v="94"/>
    <s v="Rosario Bianci"/>
    <x v="0"/>
    <x v="0"/>
    <s v="FATAL"/>
    <x v="1"/>
    <x v="0"/>
    <s v="V.M. Coppleson, p.262; V.M. Coppleson (1962), p.253"/>
  </r>
  <r>
    <x v="230"/>
    <x v="139"/>
    <x v="0"/>
    <x v="1"/>
    <s v="Hawaii"/>
    <x v="175"/>
    <x v="13"/>
    <s v="Severino"/>
    <x v="0"/>
    <x v="0"/>
    <s v="Bitten on foot"/>
    <x v="0"/>
    <x v="32"/>
    <s v="J. Borg, p.73; L. Taylor (1993), pp.100-101"/>
  </r>
  <r>
    <x v="231"/>
    <x v="140"/>
    <x v="0"/>
    <x v="27"/>
    <s v="18S / 50E"/>
    <x v="13"/>
    <x v="95"/>
    <s v="boy"/>
    <x v="0"/>
    <x v="5"/>
    <s v="FATAL"/>
    <x v="1"/>
    <x v="0"/>
    <s v="Mrs. Lyse Mooney"/>
  </r>
  <r>
    <x v="232"/>
    <x v="140"/>
    <x v="0"/>
    <x v="1"/>
    <s v="Florida"/>
    <x v="176"/>
    <x v="9"/>
    <s v="2 incidents north of Vero Beach"/>
    <x v="0"/>
    <x v="0"/>
    <s v="No details"/>
    <x v="0"/>
    <x v="0"/>
    <s v="R.F. Hutton; V.M. Coppleson (1958) (ref.R. North in Scientific American, 1957"/>
  </r>
  <r>
    <x v="233"/>
    <x v="140"/>
    <x v="1"/>
    <x v="13"/>
    <s v="Havana Province"/>
    <x v="148"/>
    <x v="13"/>
    <s v="Romilio"/>
    <x v="0"/>
    <x v="0"/>
    <s v="Forearm slashed wrist to elbow by hooked shark he was trying to club to death  PROVOKED INCIDENT"/>
    <x v="0"/>
    <x v="33"/>
    <s v="F. Poli, p.13"/>
  </r>
  <r>
    <x v="234"/>
    <x v="140"/>
    <x v="2"/>
    <x v="1"/>
    <s v="Illinois"/>
    <x v="177"/>
    <x v="3"/>
    <s v="George Lawson"/>
    <x v="0"/>
    <x v="0"/>
    <s v="Right leg bitten"/>
    <x v="0"/>
    <x v="4"/>
    <s v="F. Dennis, p.52"/>
  </r>
  <r>
    <x v="235"/>
    <x v="140"/>
    <x v="0"/>
    <x v="44"/>
    <s v="New Ireland"/>
    <x v="178"/>
    <x v="9"/>
    <s v="Pakau"/>
    <x v="0"/>
    <x v="0"/>
    <s v="Back bitten"/>
    <x v="0"/>
    <x v="0"/>
    <s v="J. McLachlan, Medical Officer, Kavieng; A.M. Rapson, p.148"/>
  </r>
  <r>
    <x v="236"/>
    <x v="141"/>
    <x v="0"/>
    <x v="1"/>
    <s v="Virginia"/>
    <x v="179"/>
    <x v="3"/>
    <s v="girl"/>
    <x v="1"/>
    <x v="8"/>
    <s v="No details"/>
    <x v="0"/>
    <x v="0"/>
    <s v="A. MacCormick, p.11, citing the New Orleans Times-Picayune, 8/17/1983"/>
  </r>
  <r>
    <x v="237"/>
    <x v="141"/>
    <x v="0"/>
    <x v="59"/>
    <s v="Corfu Island"/>
    <x v="180"/>
    <x v="96"/>
    <s v="Margoulis"/>
    <x v="1"/>
    <x v="12"/>
    <s v="FATAL"/>
    <x v="1"/>
    <x v="2"/>
    <s v="MEDSAF"/>
  </r>
  <r>
    <x v="238"/>
    <x v="141"/>
    <x v="0"/>
    <x v="44"/>
    <s v="Madang Province"/>
    <x v="181"/>
    <x v="6"/>
    <s v="native boy"/>
    <x v="0"/>
    <x v="0"/>
    <s v="Lower leg &amp; foot lacerated"/>
    <x v="0"/>
    <x v="0"/>
    <s v="H.D. Baldridge"/>
  </r>
  <r>
    <x v="239"/>
    <x v="141"/>
    <x v="5"/>
    <x v="15"/>
    <s v="Between Comores &amp; Madagascar"/>
    <x v="182"/>
    <x v="97"/>
    <s v="Captain Eric Hunt, the cook &amp; a French passenger"/>
    <x v="0"/>
    <x v="0"/>
    <s v="FATAL"/>
    <x v="1"/>
    <x v="0"/>
    <s v="dinofish.com"/>
  </r>
  <r>
    <x v="240"/>
    <x v="141"/>
    <x v="1"/>
    <x v="1"/>
    <s v="Virginia"/>
    <x v="179"/>
    <x v="98"/>
    <s v="Josh Vaughan"/>
    <x v="0"/>
    <x v="0"/>
    <s v="Punctures on shin &amp; calf PROVOKED INCIDENT"/>
    <x v="0"/>
    <x v="34"/>
    <s v="Virginian Pilot (Norfolk, VA), 9/5/1960"/>
  </r>
  <r>
    <x v="241"/>
    <x v="141"/>
    <x v="0"/>
    <x v="44"/>
    <s v="Milne Bay Province"/>
    <x v="183"/>
    <x v="9"/>
    <s v="Anonymous"/>
    <x v="0"/>
    <x v="0"/>
    <s v="Non-fatal, treated at Misima Hospital"/>
    <x v="0"/>
    <x v="0"/>
    <s v="A.M. Rapson, p. 149"/>
  </r>
  <r>
    <x v="242"/>
    <x v="141"/>
    <x v="0"/>
    <x v="44"/>
    <s v="Admiralty Islands, Manus Province"/>
    <x v="184"/>
    <x v="9"/>
    <s v="male"/>
    <x v="0"/>
    <x v="0"/>
    <s v="Right calf bitten"/>
    <x v="0"/>
    <x v="0"/>
    <s v="A.M. Rapson, p.149;"/>
  </r>
  <r>
    <x v="243"/>
    <x v="141"/>
    <x v="0"/>
    <x v="44"/>
    <s v="New Ireland Province"/>
    <x v="185"/>
    <x v="9"/>
    <s v="Lamoman"/>
    <x v="0"/>
    <x v="0"/>
    <s v="FATAL, head &amp; neck bitten  "/>
    <x v="1"/>
    <x v="0"/>
    <s v="J. McLachlan, Medical Officer, Kavieng; A. M. Rapson, p.149"/>
  </r>
  <r>
    <x v="244"/>
    <x v="142"/>
    <x v="0"/>
    <x v="13"/>
    <s v="Havana Province"/>
    <x v="186"/>
    <x v="99"/>
    <s v="William Bolster"/>
    <x v="0"/>
    <x v="22"/>
    <s v="FATAL, became entangled in fishing line and pulled below the surface "/>
    <x v="1"/>
    <x v="0"/>
    <s v="F. Poli, p.9"/>
  </r>
  <r>
    <x v="245"/>
    <x v="142"/>
    <x v="0"/>
    <x v="39"/>
    <s v="Kadavu"/>
    <x v="187"/>
    <x v="13"/>
    <s v="Semesa Vasu"/>
    <x v="0"/>
    <x v="1"/>
    <s v="Right foot lacerated"/>
    <x v="0"/>
    <x v="0"/>
    <s v="S.B. Brown"/>
  </r>
  <r>
    <x v="246"/>
    <x v="142"/>
    <x v="2"/>
    <x v="13"/>
    <s v="Havana Province"/>
    <x v="148"/>
    <x v="9"/>
    <s v="an infant"/>
    <x v="0"/>
    <x v="0"/>
    <s v="FATAL, but was it an accident or infanticide?"/>
    <x v="1"/>
    <x v="35"/>
    <s v="F. Poli, p.23-24"/>
  </r>
  <r>
    <x v="247"/>
    <x v="142"/>
    <x v="2"/>
    <x v="57"/>
    <s v="Western Province"/>
    <x v="188"/>
    <x v="13"/>
    <s v="F. L. Fernando"/>
    <x v="0"/>
    <x v="0"/>
    <s v="FATAL, but shark involvement not confirmed"/>
    <x v="1"/>
    <x v="0"/>
    <s v="R. I. DeSilva"/>
  </r>
  <r>
    <x v="248"/>
    <x v="142"/>
    <x v="0"/>
    <x v="1"/>
    <s v="Florida"/>
    <x v="189"/>
    <x v="4"/>
    <s v="R. Nauth"/>
    <x v="0"/>
    <x v="0"/>
    <s v="Injured by shark"/>
    <x v="0"/>
    <x v="36"/>
    <s v="R.F. Hutton"/>
  </r>
  <r>
    <x v="249"/>
    <x v="142"/>
    <x v="4"/>
    <x v="13"/>
    <s v="Havana Province"/>
    <x v="148"/>
    <x v="13"/>
    <s v="boat, occupant: Portuondo"/>
    <x v="0"/>
    <x v="0"/>
    <s v="No injury to occupant, shark stuck boat"/>
    <x v="0"/>
    <x v="37"/>
    <s v="F. Poli, pp.21-24"/>
  </r>
  <r>
    <x v="250"/>
    <x v="142"/>
    <x v="0"/>
    <x v="1"/>
    <s v="Florida"/>
    <x v="190"/>
    <x v="100"/>
    <s v="Jim Kline"/>
    <x v="0"/>
    <x v="0"/>
    <s v="Shark struck helmet, no injury"/>
    <x v="0"/>
    <x v="4"/>
    <s v="R. Carras, H.D. Baldridge, p.181"/>
  </r>
  <r>
    <x v="251"/>
    <x v="142"/>
    <x v="0"/>
    <x v="49"/>
    <s v="Karun River"/>
    <x v="191"/>
    <x v="9"/>
    <s v="Mr. Paniry"/>
    <x v="0"/>
    <x v="0"/>
    <s v="Survived"/>
    <x v="0"/>
    <x v="4"/>
    <s v="B. Coad"/>
  </r>
  <r>
    <x v="252"/>
    <x v="142"/>
    <x v="0"/>
    <x v="44"/>
    <s v="Abau Subdistrict,Central Province"/>
    <x v="192"/>
    <x v="13"/>
    <s v="male,  from Laluoro"/>
    <x v="0"/>
    <x v="0"/>
    <s v="FATAL, multiple injuries "/>
    <x v="1"/>
    <x v="0"/>
    <s v="A. Bleakley; A.M. Rapson, p.149"/>
  </r>
  <r>
    <x v="253"/>
    <x v="142"/>
    <x v="0"/>
    <x v="49"/>
    <s v="Karun River"/>
    <x v="193"/>
    <x v="9"/>
    <s v="Mr. Falah"/>
    <x v="0"/>
    <x v="0"/>
    <s v="Survived"/>
    <x v="0"/>
    <x v="4"/>
    <s v="B. Coad &amp; F. Papahn"/>
  </r>
  <r>
    <x v="254"/>
    <x v="142"/>
    <x v="0"/>
    <x v="44"/>
    <s v="New Britain, Bismarck Archipelago"/>
    <x v="194"/>
    <x v="101"/>
    <s v="male"/>
    <x v="0"/>
    <x v="0"/>
    <s v="FATAL"/>
    <x v="1"/>
    <x v="0"/>
    <s v="A. M. Rapson, p. 149"/>
  </r>
  <r>
    <x v="255"/>
    <x v="143"/>
    <x v="1"/>
    <x v="60"/>
    <s v="South Pacific Ocean"/>
    <x v="195"/>
    <x v="102"/>
    <s v="Takai Otiai"/>
    <x v="0"/>
    <x v="0"/>
    <s v="Hand lacerated PROVOKED INCIDENT"/>
    <x v="0"/>
    <x v="0"/>
    <s v="V.M. Coppleson (1962), p.248"/>
  </r>
  <r>
    <x v="256"/>
    <x v="143"/>
    <x v="1"/>
    <x v="19"/>
    <s v="Canal Zone"/>
    <x v="13"/>
    <x v="103"/>
    <s v="boy"/>
    <x v="0"/>
    <x v="0"/>
    <s v="Boy seized shark by its tail, shark bit boy’s forearm  PROVOKED INCIDENT"/>
    <x v="0"/>
    <x v="38"/>
    <s v="Dr. F. X. Schloeder; H.D. Baldridge, p.165"/>
  </r>
  <r>
    <x v="257"/>
    <x v="143"/>
    <x v="0"/>
    <x v="44"/>
    <s v="Louisiade Archipelago"/>
    <x v="196"/>
    <x v="9"/>
    <s v="Anonymous"/>
    <x v="0"/>
    <x v="0"/>
    <s v="FATAL"/>
    <x v="1"/>
    <x v="0"/>
    <s v="A.M. Rapson, p.149"/>
  </r>
  <r>
    <x v="258"/>
    <x v="143"/>
    <x v="0"/>
    <x v="44"/>
    <s v="West New Britain Province"/>
    <x v="197"/>
    <x v="86"/>
    <s v="male"/>
    <x v="0"/>
    <x v="0"/>
    <s v="FATAL, back &amp; buttocks bitten "/>
    <x v="1"/>
    <x v="0"/>
    <s v="A.M. Rapson, p. 149"/>
  </r>
  <r>
    <x v="259"/>
    <x v="143"/>
    <x v="0"/>
    <x v="44"/>
    <s v="West New Britain Province"/>
    <x v="198"/>
    <x v="86"/>
    <s v="male"/>
    <x v="0"/>
    <x v="0"/>
    <s v="FATAL, severe abdominal injuries "/>
    <x v="1"/>
    <x v="39"/>
    <s v="A.M. Rapson, p.149"/>
  </r>
  <r>
    <x v="260"/>
    <x v="143"/>
    <x v="0"/>
    <x v="44"/>
    <s v="Morobe Province"/>
    <x v="199"/>
    <x v="104"/>
    <s v="male x 3"/>
    <x v="0"/>
    <x v="0"/>
    <s v="Hand holding the fish was bitten in all 3 cases"/>
    <x v="0"/>
    <x v="0"/>
    <s v="A.D. Campbell; A. M. Rapson, p.149"/>
  </r>
  <r>
    <x v="261"/>
    <x v="143"/>
    <x v="4"/>
    <x v="3"/>
    <s v="Western Cape Province"/>
    <x v="149"/>
    <x v="105"/>
    <s v="ski-boat"/>
    <x v="0"/>
    <x v="0"/>
    <s v="No injury to occupants; shark bit propeller"/>
    <x v="0"/>
    <x v="2"/>
    <s v="T. Wallett, p.27"/>
  </r>
  <r>
    <x v="262"/>
    <x v="144"/>
    <x v="1"/>
    <x v="61"/>
    <s v="Unknown"/>
    <x v="13"/>
    <x v="106"/>
    <s v="Mirco Tapavica"/>
    <x v="0"/>
    <x v="0"/>
    <s v="Hooked shark bit his arm PROVOKED INCIDENT"/>
    <x v="0"/>
    <x v="40"/>
    <s v="New York Times, 1/29/1960"/>
  </r>
  <r>
    <x v="263"/>
    <x v="144"/>
    <x v="0"/>
    <x v="44"/>
    <s v="West New Britain Province"/>
    <x v="200"/>
    <x v="107"/>
    <s v="male"/>
    <x v="0"/>
    <x v="0"/>
    <s v="Minor injuries"/>
    <x v="0"/>
    <x v="0"/>
    <s v="A.M. Rapson, p.150; L. Schultz &amp; M. Malin, p.544"/>
  </r>
  <r>
    <x v="264"/>
    <x v="144"/>
    <x v="0"/>
    <x v="44"/>
    <s v="West New Britain Province"/>
    <x v="201"/>
    <x v="13"/>
    <s v="male"/>
    <x v="0"/>
    <x v="0"/>
    <s v="Minor injuries"/>
    <x v="0"/>
    <x v="0"/>
    <s v="A.M. Rapson, p.150"/>
  </r>
  <r>
    <x v="265"/>
    <x v="144"/>
    <x v="0"/>
    <x v="44"/>
    <s v="New Ireland Province, Bismarck Archipelago"/>
    <x v="202"/>
    <x v="9"/>
    <s v="Pasinganlas"/>
    <x v="0"/>
    <x v="0"/>
    <s v="FATAL, abdomen &amp; leg bitten "/>
    <x v="1"/>
    <x v="0"/>
    <s v="J. McLachlan, Medical Officer, Kavieng; A.M. Rapson, p.150; L. Schultz &amp; M. Malin, p.544"/>
  </r>
  <r>
    <x v="266"/>
    <x v="144"/>
    <x v="1"/>
    <x v="44"/>
    <s v="Morobe Province"/>
    <x v="13"/>
    <x v="13"/>
    <s v="male"/>
    <x v="0"/>
    <x v="0"/>
    <s v="Penis bitten while trying to drag speared shark to beach PROVOKED INCIDENT"/>
    <x v="0"/>
    <x v="0"/>
    <s v="A.D. Campbell; A.M. Rapson, p.147"/>
  </r>
  <r>
    <x v="267"/>
    <x v="145"/>
    <x v="0"/>
    <x v="62"/>
    <s v="St. Georges"/>
    <x v="203"/>
    <x v="86"/>
    <s v="Julian Bain"/>
    <x v="0"/>
    <x v="23"/>
    <s v="Toe bitten"/>
    <x v="0"/>
    <x v="0"/>
    <s v="E. Pace, FSAF"/>
  </r>
  <r>
    <x v="268"/>
    <x v="145"/>
    <x v="0"/>
    <x v="44"/>
    <s v="Madang"/>
    <x v="13"/>
    <x v="108"/>
    <s v="Sek"/>
    <x v="0"/>
    <x v="5"/>
    <s v="FATAL, foot severed, hip bitten"/>
    <x v="1"/>
    <x v="0"/>
    <s v="A.M. Rapson"/>
  </r>
  <r>
    <x v="269"/>
    <x v="145"/>
    <x v="0"/>
    <x v="44"/>
    <s v="West New Britain Province"/>
    <x v="204"/>
    <x v="13"/>
    <s v="male"/>
    <x v="0"/>
    <x v="2"/>
    <s v="Slight lacerations to leg"/>
    <x v="0"/>
    <x v="0"/>
    <s v="A.M. Rapson, p.150"/>
  </r>
  <r>
    <x v="270"/>
    <x v="145"/>
    <x v="0"/>
    <x v="10"/>
    <s v="Pacific coast"/>
    <x v="205"/>
    <x v="4"/>
    <s v="boy"/>
    <x v="0"/>
    <x v="0"/>
    <s v="Survived"/>
    <x v="0"/>
    <x v="41"/>
    <s v="J. McAlpine"/>
  </r>
  <r>
    <x v="271"/>
    <x v="146"/>
    <x v="0"/>
    <x v="63"/>
    <s v="Cap Vert Peninsula"/>
    <x v="206"/>
    <x v="109"/>
    <s v="A.N."/>
    <x v="0"/>
    <x v="2"/>
    <s v="FATAL"/>
    <x v="1"/>
    <x v="42"/>
    <s v="S.Trape"/>
  </r>
  <r>
    <x v="272"/>
    <x v="146"/>
    <x v="4"/>
    <x v="0"/>
    <s v="New South Wales"/>
    <x v="207"/>
    <x v="110"/>
    <s v="boat"/>
    <x v="0"/>
    <x v="0"/>
    <s v="No injury to occupant, shark took hooked fish then bit stern of boat"/>
    <x v="0"/>
    <x v="0"/>
    <s v="Brisbane Courier Mail, 12/30/1961 "/>
  </r>
  <r>
    <x v="273"/>
    <x v="146"/>
    <x v="0"/>
    <x v="14"/>
    <s v="Unknown"/>
    <x v="13"/>
    <x v="86"/>
    <m/>
    <x v="0"/>
    <x v="0"/>
    <s v="Arm injured"/>
    <x v="0"/>
    <x v="0"/>
    <s v="SAF Case #1109"/>
  </r>
  <r>
    <x v="274"/>
    <x v="146"/>
    <x v="5"/>
    <x v="1"/>
    <s v="Hawaii"/>
    <x v="208"/>
    <x v="111"/>
    <s v="5 people swimming for shore (pilot &amp; 4 passengers)"/>
    <x v="0"/>
    <x v="0"/>
    <s v="3 of the 4 passengers killed by sharks"/>
    <x v="1"/>
    <x v="0"/>
    <s v="F. Dennis, p.20"/>
  </r>
  <r>
    <x v="275"/>
    <x v="147"/>
    <x v="0"/>
    <x v="22"/>
    <s v="Catalonia"/>
    <x v="209"/>
    <x v="10"/>
    <s v="female"/>
    <x v="1"/>
    <x v="0"/>
    <s v="Feet severed"/>
    <x v="0"/>
    <x v="0"/>
    <s v="C. Moore, GSAF"/>
  </r>
  <r>
    <x v="276"/>
    <x v="148"/>
    <x v="0"/>
    <x v="25"/>
    <s v="Unknown"/>
    <x v="13"/>
    <x v="112"/>
    <s v="male"/>
    <x v="0"/>
    <x v="0"/>
    <s v="FATAL"/>
    <x v="1"/>
    <x v="0"/>
    <s v="V.C. Harvey-Grain"/>
  </r>
  <r>
    <x v="277"/>
    <x v="149"/>
    <x v="1"/>
    <x v="1"/>
    <s v="California"/>
    <x v="210"/>
    <x v="27"/>
    <s v="Barry Berg"/>
    <x v="0"/>
    <x v="0"/>
    <s v="Puncture wounds to foot when he stepped on a shark    PROVOKED INCIDENT"/>
    <x v="0"/>
    <x v="0"/>
    <s v="Orange County Register, 1/28/2998"/>
  </r>
  <r>
    <x v="278"/>
    <x v="149"/>
    <x v="0"/>
    <x v="64"/>
    <s v="Malampa Province"/>
    <x v="211"/>
    <x v="9"/>
    <s v="3 males"/>
    <x v="0"/>
    <x v="0"/>
    <s v="FATAL. Said to have been killed by sorcerers that turned themselves into sharks. The alleged sorcerers were taken into custody by authorities but released  due to lack of evidence. "/>
    <x v="1"/>
    <x v="0"/>
    <s v="M. Levine, GSAF"/>
  </r>
  <r>
    <x v="279"/>
    <x v="150"/>
    <x v="0"/>
    <x v="65"/>
    <s v="Limón Province"/>
    <x v="212"/>
    <x v="113"/>
    <s v="male"/>
    <x v="0"/>
    <x v="0"/>
    <s v="FATAL"/>
    <x v="1"/>
    <x v="0"/>
    <s v="Kokomo Tribune, 5/11/1969"/>
  </r>
  <r>
    <x v="280"/>
    <x v="150"/>
    <x v="2"/>
    <x v="1"/>
    <s v="Florida"/>
    <x v="213"/>
    <x v="6"/>
    <m/>
    <x v="0"/>
    <x v="0"/>
    <s v="Recovered"/>
    <x v="0"/>
    <x v="43"/>
    <s v="Unverified"/>
  </r>
  <r>
    <x v="281"/>
    <x v="150"/>
    <x v="2"/>
    <x v="1"/>
    <s v="Florida"/>
    <x v="214"/>
    <x v="27"/>
    <m/>
    <x v="0"/>
    <x v="0"/>
    <m/>
    <x v="0"/>
    <x v="0"/>
    <s v="Unverified"/>
  </r>
  <r>
    <x v="282"/>
    <x v="151"/>
    <x v="0"/>
    <x v="1"/>
    <s v="Florida"/>
    <x v="215"/>
    <x v="3"/>
    <s v="Dunham Coxetter"/>
    <x v="0"/>
    <x v="0"/>
    <s v="Lacerations to back &amp; right leg"/>
    <x v="0"/>
    <x v="0"/>
    <s v="Atlanta Constitution, 5/23/1905"/>
  </r>
  <r>
    <x v="283"/>
    <x v="152"/>
    <x v="0"/>
    <x v="2"/>
    <s v="Zadar County"/>
    <x v="216"/>
    <x v="86"/>
    <s v="Mr. Jurincic"/>
    <x v="0"/>
    <x v="0"/>
    <s v="No details"/>
    <x v="0"/>
    <x v="2"/>
    <s v="A. De Maddalena; A. Mojetta (pers. Comm.)"/>
  </r>
  <r>
    <x v="284"/>
    <x v="153"/>
    <x v="0"/>
    <x v="0"/>
    <s v="South Australia"/>
    <x v="217"/>
    <x v="27"/>
    <s v="Tim Franklin"/>
    <x v="0"/>
    <x v="12"/>
    <s v="Severe lacerations to thigh"/>
    <x v="0"/>
    <x v="2"/>
    <s v="The Advertiser (undated)"/>
  </r>
  <r>
    <x v="285"/>
    <x v="153"/>
    <x v="0"/>
    <x v="49"/>
    <s v="Khuzestan Province"/>
    <x v="135"/>
    <x v="9"/>
    <s v="Mr. Nagib"/>
    <x v="0"/>
    <x v="0"/>
    <s v="Survived"/>
    <x v="0"/>
    <x v="0"/>
    <s v="B. Coad"/>
  </r>
  <r>
    <x v="286"/>
    <x v="153"/>
    <x v="0"/>
    <x v="49"/>
    <s v="Khuzestan Province"/>
    <x v="135"/>
    <x v="9"/>
    <s v="Mr. Kalantar"/>
    <x v="0"/>
    <x v="0"/>
    <s v="Survived"/>
    <x v="0"/>
    <x v="0"/>
    <s v="B. Coad"/>
  </r>
  <r>
    <x v="287"/>
    <x v="154"/>
    <x v="0"/>
    <x v="23"/>
    <s v="Antibes"/>
    <x v="13"/>
    <x v="3"/>
    <m/>
    <x v="0"/>
    <x v="0"/>
    <s v="Shoulder injured"/>
    <x v="0"/>
    <x v="2"/>
    <s v="C. Moore"/>
  </r>
  <r>
    <x v="288"/>
    <x v="154"/>
    <x v="0"/>
    <x v="66"/>
    <s v="Illeginni Atoll"/>
    <x v="13"/>
    <x v="114"/>
    <s v="Alan Titchenal"/>
    <x v="0"/>
    <x v="0"/>
    <s v="Right hand &amp; torso lacerated"/>
    <x v="0"/>
    <x v="44"/>
    <s v="G. Ambrose, pp.78-86"/>
  </r>
  <r>
    <x v="289"/>
    <x v="155"/>
    <x v="0"/>
    <x v="3"/>
    <s v="Eastern Cape Province"/>
    <x v="218"/>
    <x v="27"/>
    <s v="Gordon Harmer"/>
    <x v="0"/>
    <x v="24"/>
    <s v="No injury, surboard flung into air &amp; dented"/>
    <x v="0"/>
    <x v="0"/>
    <s v="G. Harmer"/>
  </r>
  <r>
    <x v="290"/>
    <x v="155"/>
    <x v="0"/>
    <x v="67"/>
    <s v="Aulong Island"/>
    <x v="219"/>
    <x v="115"/>
    <s v="Mitchell Warner"/>
    <x v="0"/>
    <x v="0"/>
    <s v="No injury, shark grabbed scuba tank and descended to 110' before releasing him "/>
    <x v="0"/>
    <x v="11"/>
    <s v="M.P. Warner"/>
  </r>
  <r>
    <x v="291"/>
    <x v="155"/>
    <x v="0"/>
    <x v="67"/>
    <s v="Western Caroline Islands"/>
    <x v="13"/>
    <x v="116"/>
    <s v="Bill Curtsinger"/>
    <x v="0"/>
    <x v="0"/>
    <s v="Hand &amp; right shoulder lacerated"/>
    <x v="0"/>
    <x v="45"/>
    <s v=" National Geographic, January 1995, p.56-57"/>
  </r>
  <r>
    <x v="292"/>
    <x v="156"/>
    <x v="0"/>
    <x v="2"/>
    <s v="Primorje-Gorski Kotar County"/>
    <x v="220"/>
    <x v="9"/>
    <s v="2 Czech tourists"/>
    <x v="0"/>
    <x v="0"/>
    <s v="FATAL"/>
    <x v="1"/>
    <x v="0"/>
    <s v="A. DeMaddalena"/>
  </r>
  <r>
    <x v="293"/>
    <x v="157"/>
    <x v="0"/>
    <x v="68"/>
    <s v="Unknown"/>
    <x v="13"/>
    <x v="86"/>
    <s v="Geeteh Toussaint"/>
    <x v="0"/>
    <x v="16"/>
    <s v="Laceration to right ankle"/>
    <x v="0"/>
    <x v="46"/>
    <s v="E. Pace, FSAF"/>
  </r>
  <r>
    <x v="294"/>
    <x v="157"/>
    <x v="0"/>
    <x v="38"/>
    <s v="Unknown"/>
    <x v="13"/>
    <x v="9"/>
    <s v="a soldier"/>
    <x v="0"/>
    <x v="0"/>
    <s v="FATAL"/>
    <x v="1"/>
    <x v="0"/>
    <s v="Reunion Marine Observatory"/>
  </r>
  <r>
    <x v="295"/>
    <x v="158"/>
    <x v="0"/>
    <x v="1"/>
    <s v="Hawaii"/>
    <x v="221"/>
    <x v="117"/>
    <s v="Danson Nakaima"/>
    <x v="0"/>
    <x v="0"/>
    <s v="FATAL, lost consciousness at depth of 180'. Large sharks seen near partial remains of body"/>
    <x v="1"/>
    <x v="0"/>
    <s v="J. Borg, p.74; L. Taylor (1993), pp.104-105"/>
  </r>
  <r>
    <x v="296"/>
    <x v="159"/>
    <x v="0"/>
    <x v="1"/>
    <s v="Florida"/>
    <x v="222"/>
    <x v="27"/>
    <s v="Sharon Wolfe Cranston"/>
    <x v="1"/>
    <x v="0"/>
    <s v="Foot bitten"/>
    <x v="0"/>
    <x v="0"/>
    <s v="The Beachside Resident, 9/19/2010"/>
  </r>
  <r>
    <x v="297"/>
    <x v="159"/>
    <x v="0"/>
    <x v="64"/>
    <s v="Malampa Province"/>
    <x v="223"/>
    <x v="3"/>
    <s v="Vanuatu  Weekly Hebdomadaire"/>
    <x v="1"/>
    <x v="0"/>
    <s v="FATAL"/>
    <x v="1"/>
    <x v="0"/>
    <s v="N. Bird, Tok Blong Pacific, 9/22/2003"/>
  </r>
  <r>
    <x v="298"/>
    <x v="160"/>
    <x v="0"/>
    <x v="1"/>
    <s v="Hawaii"/>
    <x v="224"/>
    <x v="13"/>
    <s v="elderly male"/>
    <x v="0"/>
    <x v="0"/>
    <s v="FATAL, disappeared while fishing from shore, divers recovered his hand"/>
    <x v="1"/>
    <x v="0"/>
    <s v="J. Borg, p.74; L. Taylor (1993), pp.104-105"/>
  </r>
  <r>
    <x v="299"/>
    <x v="161"/>
    <x v="2"/>
    <x v="3"/>
    <s v="Eastern Cape Province"/>
    <x v="225"/>
    <x v="86"/>
    <s v="Sean Mitchley"/>
    <x v="0"/>
    <x v="2"/>
    <s v="No injury; shark made threat display and impaled itself on spear"/>
    <x v="0"/>
    <x v="47"/>
    <s v="P. Sachs, M. Levine, GSAF"/>
  </r>
  <r>
    <x v="300"/>
    <x v="162"/>
    <x v="0"/>
    <x v="0"/>
    <s v="New South Wales"/>
    <x v="226"/>
    <x v="118"/>
    <s v="Warren Rowe"/>
    <x v="0"/>
    <x v="17"/>
    <s v="No injury, ski bitten"/>
    <x v="0"/>
    <x v="48"/>
    <s v="Sunday Mail (QLD), 9/6/1987, p.10"/>
  </r>
  <r>
    <x v="301"/>
    <x v="163"/>
    <x v="4"/>
    <x v="6"/>
    <s v="Tyrrhenian Sea"/>
    <x v="227"/>
    <x v="119"/>
    <s v="Giovanni Vuoso"/>
    <x v="0"/>
    <x v="0"/>
    <s v="No details"/>
    <x v="0"/>
    <x v="49"/>
    <s v="A. De Maddalena; Perfetti (1989), M. Zuffa (pers. Comm.)"/>
  </r>
  <r>
    <x v="302"/>
    <x v="163"/>
    <x v="4"/>
    <x v="6"/>
    <s v="Tyrrhenian Sea"/>
    <x v="228"/>
    <x v="120"/>
    <s v="Giuseppe Campodonico"/>
    <x v="0"/>
    <x v="0"/>
    <s v="No injury"/>
    <x v="0"/>
    <x v="2"/>
    <s v="A. De Maddalena; Perfetti (1989), M. Zuffa (pers. Comm.)"/>
  </r>
  <r>
    <x v="303"/>
    <x v="163"/>
    <x v="0"/>
    <x v="69"/>
    <s v="Biserta"/>
    <x v="229"/>
    <x v="86"/>
    <s v="English holiday-maker"/>
    <x v="0"/>
    <x v="0"/>
    <s v="No details"/>
    <x v="0"/>
    <x v="0"/>
    <s v="MEDSAF"/>
  </r>
  <r>
    <x v="304"/>
    <x v="164"/>
    <x v="0"/>
    <x v="64"/>
    <s v="Malampa Province"/>
    <x v="230"/>
    <x v="121"/>
    <s v="Swedish tourist"/>
    <x v="0"/>
    <x v="0"/>
    <s v="FATAL, arm/shoulder severed "/>
    <x v="1"/>
    <x v="0"/>
    <s v="S. Combs"/>
  </r>
  <r>
    <x v="305"/>
    <x v="164"/>
    <x v="1"/>
    <x v="1"/>
    <s v="North &amp; South Carolina"/>
    <x v="13"/>
    <x v="13"/>
    <s v="Commercial fishermen"/>
    <x v="0"/>
    <x v="0"/>
    <s v="Bitten on their feet by landed sharks / lacerations only PROVOKED INCIDENTS"/>
    <x v="0"/>
    <x v="50"/>
    <s v="F. Schwartz"/>
  </r>
  <r>
    <x v="306"/>
    <x v="165"/>
    <x v="1"/>
    <x v="1"/>
    <s v="California"/>
    <x v="231"/>
    <x v="122"/>
    <s v="Don C. Reed"/>
    <x v="0"/>
    <x v="0"/>
    <s v="Head mouthed by captive shark PROVOKED INCIDENT"/>
    <x v="0"/>
    <x v="51"/>
    <s v="D.C. Reed"/>
  </r>
  <r>
    <x v="307"/>
    <x v="165"/>
    <x v="0"/>
    <x v="1"/>
    <s v="Florida"/>
    <x v="232"/>
    <x v="27"/>
    <s v="Eric Schwarze"/>
    <x v="0"/>
    <x v="0"/>
    <s v="Right foot bitten"/>
    <x v="0"/>
    <x v="0"/>
    <s v="M. Vosburgh, Orlando Sentinel, 5/28/1988 "/>
  </r>
  <r>
    <x v="308"/>
    <x v="166"/>
    <x v="0"/>
    <x v="64"/>
    <s v="Malampa Province"/>
    <x v="233"/>
    <x v="9"/>
    <s v="American child"/>
    <x v="0"/>
    <x v="0"/>
    <s v="FATAL"/>
    <x v="1"/>
    <x v="0"/>
    <s v="S. Combs"/>
  </r>
  <r>
    <x v="309"/>
    <x v="166"/>
    <x v="0"/>
    <x v="49"/>
    <s v="Unknown"/>
    <x v="234"/>
    <x v="13"/>
    <s v="male"/>
    <x v="0"/>
    <x v="0"/>
    <s v="FATAL"/>
    <x v="1"/>
    <x v="4"/>
    <s v="B. Coad &amp; F. Papahn"/>
  </r>
  <r>
    <x v="310"/>
    <x v="167"/>
    <x v="0"/>
    <x v="1"/>
    <s v="California"/>
    <x v="235"/>
    <x v="27"/>
    <s v="Max Lagao"/>
    <x v="0"/>
    <x v="5"/>
    <s v="No injury, foot bumped"/>
    <x v="0"/>
    <x v="36"/>
    <s v="R. Collier"/>
  </r>
  <r>
    <x v="311"/>
    <x v="168"/>
    <x v="2"/>
    <x v="70"/>
    <s v="Adriatic Sea"/>
    <x v="236"/>
    <x v="123"/>
    <s v="a student from Belgrade"/>
    <x v="0"/>
    <x v="0"/>
    <s v="FATAL"/>
    <x v="1"/>
    <x v="52"/>
    <s v="D. Ljusic"/>
  </r>
  <r>
    <x v="312"/>
    <x v="168"/>
    <x v="4"/>
    <x v="6"/>
    <s v="Tyrrhenian Sea"/>
    <x v="237"/>
    <x v="119"/>
    <s v="Aniello Mattera and Giorgio Allori"/>
    <x v="0"/>
    <x v="0"/>
    <s v="No injury"/>
    <x v="0"/>
    <x v="2"/>
    <s v="A. De Maddalena; Perfetti (1989), M. Zuffa (pers. Comm.)"/>
  </r>
  <r>
    <x v="313"/>
    <x v="169"/>
    <x v="0"/>
    <x v="0"/>
    <s v="New South Wales"/>
    <x v="32"/>
    <x v="27"/>
    <s v="Ryan Kwanten"/>
    <x v="0"/>
    <x v="14"/>
    <s v="Hand bitten"/>
    <x v="0"/>
    <x v="29"/>
    <s v="Star Pulse, 7/8/2010"/>
  </r>
  <r>
    <x v="314"/>
    <x v="170"/>
    <x v="0"/>
    <x v="44"/>
    <s v="New Ireland"/>
    <x v="238"/>
    <x v="124"/>
    <s v="Dinah Halstead"/>
    <x v="1"/>
    <x v="0"/>
    <s v="Thigh &amp; calf bitten"/>
    <x v="0"/>
    <x v="53"/>
    <s v="S. Waterman, GSAF"/>
  </r>
  <r>
    <x v="315"/>
    <x v="170"/>
    <x v="0"/>
    <x v="1"/>
    <s v="Virginia"/>
    <x v="239"/>
    <x v="125"/>
    <s v="male"/>
    <x v="0"/>
    <x v="0"/>
    <s v="No injury, shark grabbed his fish and chased him to the boat"/>
    <x v="0"/>
    <x v="0"/>
    <s v="J. Musick"/>
  </r>
  <r>
    <x v="316"/>
    <x v="171"/>
    <x v="0"/>
    <x v="1"/>
    <s v="Florida"/>
    <x v="240"/>
    <x v="27"/>
    <s v="male"/>
    <x v="0"/>
    <x v="6"/>
    <m/>
    <x v="0"/>
    <x v="0"/>
    <m/>
  </r>
  <r>
    <x v="317"/>
    <x v="172"/>
    <x v="0"/>
    <x v="39"/>
    <s v="Tavenui"/>
    <x v="13"/>
    <x v="9"/>
    <s v="Stephen Davies"/>
    <x v="0"/>
    <x v="25"/>
    <s v="FATAL"/>
    <x v="1"/>
    <x v="0"/>
    <s v="A.Bull, www.stuff.com.nz"/>
  </r>
  <r>
    <x v="318"/>
    <x v="173"/>
    <x v="2"/>
    <x v="3"/>
    <s v="Unknown"/>
    <x v="13"/>
    <x v="6"/>
    <s v="Karl Sacks"/>
    <x v="0"/>
    <x v="25"/>
    <s v="Reportedly lost lower right leg as result of shark bite"/>
    <x v="0"/>
    <x v="0"/>
    <s v="S. Hughes, Daily Star (UK), 6/10/2010"/>
  </r>
  <r>
    <x v="319"/>
    <x v="173"/>
    <x v="1"/>
    <x v="0"/>
    <s v="Queensland"/>
    <x v="241"/>
    <x v="126"/>
    <s v="male"/>
    <x v="0"/>
    <x v="0"/>
    <s v="No injury, grabbed byshark after he pulled its tail PROVOKED INCIDENT"/>
    <x v="0"/>
    <x v="54"/>
    <s v="Shark-L, 9/13/1996"/>
  </r>
  <r>
    <x v="320"/>
    <x v="173"/>
    <x v="2"/>
    <x v="1"/>
    <s v="North Carolina"/>
    <x v="242"/>
    <x v="117"/>
    <s v="Nunley"/>
    <x v="0"/>
    <x v="0"/>
    <s v="Death resulted fom drowning; shark bites were post-mortem"/>
    <x v="1"/>
    <x v="0"/>
    <s v="C. Creswell, GSAF"/>
  </r>
  <r>
    <x v="321"/>
    <x v="173"/>
    <x v="0"/>
    <x v="1"/>
    <s v="South Carolina"/>
    <x v="243"/>
    <x v="9"/>
    <s v="male"/>
    <x v="0"/>
    <x v="0"/>
    <s v="No details"/>
    <x v="0"/>
    <x v="0"/>
    <s v="C. Creswell, GSAF;  ISAF 2793"/>
  </r>
  <r>
    <x v="322"/>
    <x v="174"/>
    <x v="0"/>
    <x v="39"/>
    <s v="Taveuni"/>
    <x v="13"/>
    <x v="9"/>
    <s v="male"/>
    <x v="0"/>
    <x v="0"/>
    <s v="FATAL"/>
    <x v="1"/>
    <x v="55"/>
    <s v="R. Weeks, GSAF; Otago Daily Times, 6/18/1997"/>
  </r>
  <r>
    <x v="323"/>
    <x v="174"/>
    <x v="0"/>
    <x v="1"/>
    <s v="North Carolina"/>
    <x v="13"/>
    <x v="27"/>
    <s v="male"/>
    <x v="0"/>
    <x v="0"/>
    <s v="Survived"/>
    <x v="0"/>
    <x v="11"/>
    <s v="SAF"/>
  </r>
  <r>
    <x v="324"/>
    <x v="175"/>
    <x v="0"/>
    <x v="3"/>
    <s v="Eastern Cape Province"/>
    <x v="244"/>
    <x v="27"/>
    <s v="M…"/>
    <x v="0"/>
    <x v="7"/>
    <s v="FATAL"/>
    <x v="1"/>
    <x v="0"/>
    <s v="BL Meel / B. Myatt"/>
  </r>
  <r>
    <x v="325"/>
    <x v="175"/>
    <x v="0"/>
    <x v="38"/>
    <s v="Beaufonds"/>
    <x v="13"/>
    <x v="6"/>
    <m/>
    <x v="0"/>
    <x v="0"/>
    <s v="FATAL"/>
    <x v="1"/>
    <x v="0"/>
    <s v="G. Van Grevelynghe"/>
  </r>
  <r>
    <x v="326"/>
    <x v="175"/>
    <x v="0"/>
    <x v="1"/>
    <s v="Virginia"/>
    <x v="245"/>
    <x v="127"/>
    <s v="male"/>
    <x v="0"/>
    <x v="0"/>
    <s v="Shark grasped diver's gloved hand. Glove was soaked with fish blood &amp; slime"/>
    <x v="0"/>
    <x v="56"/>
    <s v="J. Musick,"/>
  </r>
  <r>
    <x v="327"/>
    <x v="176"/>
    <x v="0"/>
    <x v="3"/>
    <s v="Western Cape Province"/>
    <x v="246"/>
    <x v="86"/>
    <s v="Healy Lootz"/>
    <x v="0"/>
    <x v="1"/>
    <s v="Heel lacerated"/>
    <x v="0"/>
    <x v="57"/>
    <s v="V. Van der Merwe"/>
  </r>
  <r>
    <x v="328"/>
    <x v="176"/>
    <x v="2"/>
    <x v="1"/>
    <s v="Virginia"/>
    <x v="247"/>
    <x v="69"/>
    <s v="male"/>
    <x v="0"/>
    <x v="0"/>
    <s v="Abrasions"/>
    <x v="0"/>
    <x v="58"/>
    <m/>
  </r>
  <r>
    <x v="329"/>
    <x v="177"/>
    <x v="4"/>
    <x v="1"/>
    <s v="Florida"/>
    <x v="248"/>
    <x v="128"/>
    <s v="boat: occupant, Terry Winters"/>
    <x v="0"/>
    <x v="0"/>
    <s v="No injury to occupant; shark bit propeller"/>
    <x v="0"/>
    <x v="59"/>
    <s v="B. Stout, News-Press, 7/2/2005"/>
  </r>
  <r>
    <x v="330"/>
    <x v="178"/>
    <x v="0"/>
    <x v="0"/>
    <s v="Western Australia"/>
    <x v="249"/>
    <x v="27"/>
    <s v="Jack Carlsen"/>
    <x v="0"/>
    <x v="0"/>
    <s v="No inury"/>
    <x v="0"/>
    <x v="0"/>
    <s v="J. Carlsen"/>
  </r>
  <r>
    <x v="331"/>
    <x v="179"/>
    <x v="0"/>
    <x v="1"/>
    <s v="North Carolina"/>
    <x v="250"/>
    <x v="13"/>
    <s v="Coast Guard personnel"/>
    <x v="0"/>
    <x v="0"/>
    <s v="FATAL"/>
    <x v="1"/>
    <x v="0"/>
    <s v="F. Schwartz, p.23 &amp; pers.com to C. Creswell, GSAF"/>
  </r>
  <r>
    <x v="332"/>
    <x v="180"/>
    <x v="4"/>
    <x v="8"/>
    <s v="Unknown"/>
    <x v="251"/>
    <x v="129"/>
    <s v="Dinghy. Occupants: Jeff Kurr and Andy Casagrande"/>
    <x v="0"/>
    <x v="0"/>
    <s v="No injury to occupants, shark nudged and bit boat"/>
    <x v="0"/>
    <x v="60"/>
    <s v="Discovery Channel"/>
  </r>
  <r>
    <x v="333"/>
    <x v="181"/>
    <x v="2"/>
    <x v="6"/>
    <s v="Unknown"/>
    <x v="252"/>
    <x v="9"/>
    <s v="boy"/>
    <x v="0"/>
    <x v="26"/>
    <s v="Body recovered from shark, probable drowning and scavenging"/>
    <x v="1"/>
    <x v="0"/>
    <s v="C. Moore, GSAF"/>
  </r>
  <r>
    <x v="334"/>
    <x v="182"/>
    <x v="0"/>
    <x v="1"/>
    <s v="North Carolina"/>
    <x v="253"/>
    <x v="45"/>
    <s v="Sutton Davis"/>
    <x v="0"/>
    <x v="5"/>
    <s v="Body not recovered FATAL"/>
    <x v="1"/>
    <x v="0"/>
    <s v="C. Creswell, GSAF;  F. Schwartz, p.23"/>
  </r>
  <r>
    <x v="335"/>
    <x v="183"/>
    <x v="0"/>
    <x v="4"/>
    <s v="Luzon Island"/>
    <x v="254"/>
    <x v="4"/>
    <s v="Frank Abernathy"/>
    <x v="0"/>
    <x v="27"/>
    <s v="Leg bitten"/>
    <x v="0"/>
    <x v="0"/>
    <s v="Obrien County Bell, 8/31/1905"/>
  </r>
  <r>
    <x v="336"/>
    <x v="183"/>
    <x v="0"/>
    <x v="1"/>
    <s v="New Jersey"/>
    <x v="24"/>
    <x v="130"/>
    <s v="George Wright"/>
    <x v="0"/>
    <x v="0"/>
    <s v="3 toes of right foot were severed"/>
    <x v="0"/>
    <x v="0"/>
    <s v="The Sun (undated article)"/>
  </r>
  <r>
    <x v="337"/>
    <x v="184"/>
    <x v="0"/>
    <x v="0"/>
    <s v="New South Wales"/>
    <x v="255"/>
    <x v="3"/>
    <s v="Jame Crotty"/>
    <x v="0"/>
    <x v="0"/>
    <s v="FATAL. Shark involvement suspected but not confirmed"/>
    <x v="1"/>
    <x v="0"/>
    <s v="The Argus, 9/30/1905"/>
  </r>
  <r>
    <x v="338"/>
    <x v="185"/>
    <x v="2"/>
    <x v="71"/>
    <s v="Unknown"/>
    <x v="13"/>
    <x v="131"/>
    <m/>
    <x v="0"/>
    <x v="0"/>
    <s v="Probable  scavenging"/>
    <x v="1"/>
    <x v="0"/>
    <s v="Altoona Mirror, 11/17/1905"/>
  </r>
  <r>
    <x v="339"/>
    <x v="186"/>
    <x v="2"/>
    <x v="0"/>
    <s v="Western Australia"/>
    <x v="256"/>
    <x v="4"/>
    <s v="Hugh Carroll"/>
    <x v="0"/>
    <x v="0"/>
    <s v="&quot;Bad wound in the leg&quot; - 7-ft shark caught in the bath same day"/>
    <x v="0"/>
    <x v="58"/>
    <s v="The Advertiser, 12/30/1905"/>
  </r>
  <r>
    <x v="340"/>
    <x v="187"/>
    <x v="0"/>
    <x v="3"/>
    <s v="KwaZulu-Natal"/>
    <x v="108"/>
    <x v="132"/>
    <s v="Eric Suppeman, cabin boy on the Norwegian ship Blanca"/>
    <x v="0"/>
    <x v="0"/>
    <s v="FATAL, left torso, buttocks, thigh &amp; foot bitten "/>
    <x v="1"/>
    <x v="61"/>
    <s v="Natal Mercury 1/1/1906; Natal Mercury Pictorial, 1/10/1906;  M. Levine, GSAF"/>
  </r>
  <r>
    <x v="341"/>
    <x v="188"/>
    <x v="0"/>
    <x v="3"/>
    <s v="KwaZulu-Natal"/>
    <x v="257"/>
    <x v="133"/>
    <s v="Ramdayal"/>
    <x v="0"/>
    <x v="1"/>
    <s v="FATAL, hips &amp; thigh bitten "/>
    <x v="1"/>
    <x v="62"/>
    <s v="Natal Mercury Pictorial, 1/31/1906; M. Levine, GSAF"/>
  </r>
  <r>
    <x v="342"/>
    <x v="189"/>
    <x v="0"/>
    <x v="0"/>
    <s v="New South Wales"/>
    <x v="34"/>
    <x v="4"/>
    <s v="William Joseph Dobson."/>
    <x v="0"/>
    <x v="0"/>
    <s v="FATAL"/>
    <x v="1"/>
    <x v="0"/>
    <s v="J. Green, p.31"/>
  </r>
  <r>
    <x v="343"/>
    <x v="190"/>
    <x v="2"/>
    <x v="8"/>
    <s v="North Island"/>
    <x v="258"/>
    <x v="3"/>
    <s v="Herbert Thomas"/>
    <x v="0"/>
    <x v="0"/>
    <s v="FATAL, but shark involvement prior to death was not determined"/>
    <x v="1"/>
    <x v="0"/>
    <s v="Otago Witness, 2/14/11906"/>
  </r>
  <r>
    <x v="344"/>
    <x v="191"/>
    <x v="2"/>
    <x v="0"/>
    <s v="New South Wales"/>
    <x v="259"/>
    <x v="134"/>
    <s v="Herbert Mills"/>
    <x v="0"/>
    <x v="22"/>
    <s v="Cause of death may have been downing"/>
    <x v="1"/>
    <x v="0"/>
    <s v=".Morning Bulletin, 4/3/1906"/>
  </r>
  <r>
    <x v="345"/>
    <x v="192"/>
    <x v="5"/>
    <x v="52"/>
    <s v="Unknown"/>
    <x v="260"/>
    <x v="135"/>
    <s v="Captain Baxter &amp; Dick Chares"/>
    <x v="0"/>
    <x v="0"/>
    <s v="FATAL x 2"/>
    <x v="1"/>
    <x v="0"/>
    <s v="Atlanta Constitution, 5/13/1906, et al."/>
  </r>
  <r>
    <x v="346"/>
    <x v="193"/>
    <x v="0"/>
    <x v="0"/>
    <s v="Queensland"/>
    <x v="261"/>
    <x v="136"/>
    <s v="Charley "/>
    <x v="0"/>
    <x v="6"/>
    <s v="FATAL"/>
    <x v="1"/>
    <x v="0"/>
    <s v="Morning Post, 4/20/1906"/>
  </r>
  <r>
    <x v="347"/>
    <x v="194"/>
    <x v="1"/>
    <x v="0"/>
    <s v="Victoria"/>
    <x v="262"/>
    <x v="137"/>
    <s v="Leo Clarke"/>
    <x v="0"/>
    <x v="0"/>
    <s v="Finger severed by shark he had shot &amp; stabbed PROVOKED INCIDENT"/>
    <x v="0"/>
    <x v="63"/>
    <s v="The Argus, 4/18/1906"/>
  </r>
  <r>
    <x v="348"/>
    <x v="195"/>
    <x v="0"/>
    <x v="52"/>
    <s v="Maluku Province"/>
    <x v="263"/>
    <x v="33"/>
    <m/>
    <x v="0"/>
    <x v="0"/>
    <s v="FATAL"/>
    <x v="1"/>
    <x v="0"/>
    <s v="The Advertiser, 5/16/1906"/>
  </r>
  <r>
    <x v="349"/>
    <x v="196"/>
    <x v="2"/>
    <x v="72"/>
    <s v="Maputo Province"/>
    <x v="264"/>
    <x v="9"/>
    <s v="Captain Sanna"/>
    <x v="0"/>
    <x v="0"/>
    <s v="Sanna drowned; his hand  (identified by ring on finger) found in a shark at the market"/>
    <x v="1"/>
    <x v="0"/>
    <s v="L.M. Guardian, 7/23/1906; M. Levine, GSAF"/>
  </r>
  <r>
    <x v="350"/>
    <x v="197"/>
    <x v="0"/>
    <x v="1"/>
    <s v="Mississippi"/>
    <x v="265"/>
    <x v="3"/>
    <s v="a St. Stanislaus College student"/>
    <x v="0"/>
    <x v="0"/>
    <s v="FATAL"/>
    <x v="1"/>
    <x v="64"/>
    <s v="The Courier, 7/5/1906"/>
  </r>
  <r>
    <x v="351"/>
    <x v="198"/>
    <x v="0"/>
    <x v="1"/>
    <s v="Maryland"/>
    <x v="266"/>
    <x v="17"/>
    <s v="William McFlood"/>
    <x v="0"/>
    <x v="0"/>
    <s v="FATAL"/>
    <x v="1"/>
    <x v="65"/>
    <s v="Washington Post, 8/11/1906"/>
  </r>
  <r>
    <x v="352"/>
    <x v="199"/>
    <x v="0"/>
    <x v="5"/>
    <s v="Aden"/>
    <x v="13"/>
    <x v="7"/>
    <s v="boy"/>
    <x v="0"/>
    <x v="0"/>
    <s v="Leg severed. Injury originally thought due to boat's propeller"/>
    <x v="0"/>
    <x v="0"/>
    <s v="S. Samuels"/>
  </r>
  <r>
    <x v="353"/>
    <x v="200"/>
    <x v="1"/>
    <x v="1"/>
    <s v="California"/>
    <x v="267"/>
    <x v="13"/>
    <s v="Percy Neale"/>
    <x v="0"/>
    <x v="0"/>
    <s v="PROVOKED INCIDENT        No injury; shirt torn by gaffed shark"/>
    <x v="0"/>
    <x v="66"/>
    <s v="L.A.Times, 10/1/1906"/>
  </r>
  <r>
    <x v="354"/>
    <x v="201"/>
    <x v="0"/>
    <x v="0"/>
    <s v="Torres Strait"/>
    <x v="268"/>
    <x v="3"/>
    <s v="Smith"/>
    <x v="0"/>
    <x v="0"/>
    <s v="FATAL"/>
    <x v="1"/>
    <x v="0"/>
    <s v="Wanganui Herald, 9/12/1906"/>
  </r>
  <r>
    <x v="355"/>
    <x v="202"/>
    <x v="0"/>
    <x v="52"/>
    <s v="Java"/>
    <x v="269"/>
    <x v="3"/>
    <s v="William Munich"/>
    <x v="0"/>
    <x v="0"/>
    <s v="Thumb &amp; index finger of left hand severed"/>
    <x v="0"/>
    <x v="0"/>
    <s v="Atlanta Constitution, 9/27/1906"/>
  </r>
  <r>
    <x v="356"/>
    <x v="202"/>
    <x v="0"/>
    <x v="52"/>
    <s v="Java"/>
    <x v="269"/>
    <x v="3"/>
    <s v="a Swedish sailor"/>
    <x v="0"/>
    <x v="0"/>
    <s v="FATAL"/>
    <x v="1"/>
    <x v="0"/>
    <s v="Atlanta Constitution, 9/27/1906"/>
  </r>
  <r>
    <x v="357"/>
    <x v="203"/>
    <x v="0"/>
    <x v="1"/>
    <s v="Hawaii"/>
    <x v="13"/>
    <x v="9"/>
    <s v="an &quot;old native&quot;"/>
    <x v="0"/>
    <x v="0"/>
    <s v="Buttock bitten"/>
    <x v="0"/>
    <x v="0"/>
    <s v="Washington Post, 10/10/1906"/>
  </r>
  <r>
    <x v="358"/>
    <x v="203"/>
    <x v="0"/>
    <x v="1"/>
    <s v="Hawaii"/>
    <x v="13"/>
    <x v="3"/>
    <s v="skipper of a coasting schooner"/>
    <x v="0"/>
    <x v="0"/>
    <s v="FATAL"/>
    <x v="1"/>
    <x v="0"/>
    <s v="Washington Post, 10/10/1906"/>
  </r>
  <r>
    <x v="359"/>
    <x v="203"/>
    <x v="0"/>
    <x v="1"/>
    <s v="Hawaii"/>
    <x v="13"/>
    <x v="6"/>
    <s v="a native"/>
    <x v="0"/>
    <x v="0"/>
    <s v="Arm severed"/>
    <x v="0"/>
    <x v="0"/>
    <s v="Washington Post, 10/10/1906"/>
  </r>
  <r>
    <x v="360"/>
    <x v="203"/>
    <x v="0"/>
    <x v="1"/>
    <s v="Hawaii"/>
    <x v="13"/>
    <x v="3"/>
    <s v="a sailor"/>
    <x v="0"/>
    <x v="0"/>
    <s v="FATAL"/>
    <x v="1"/>
    <x v="0"/>
    <s v="Washington Post, 10/10/1906"/>
  </r>
  <r>
    <x v="361"/>
    <x v="204"/>
    <x v="0"/>
    <x v="36"/>
    <s v="Westmoreland Parish"/>
    <x v="270"/>
    <x v="13"/>
    <s v="Zacey Allen"/>
    <x v="0"/>
    <x v="0"/>
    <s v="Leg bitten"/>
    <x v="0"/>
    <x v="0"/>
    <s v="The Gleaner (Jamaica), 11/20/1906"/>
  </r>
  <r>
    <x v="362"/>
    <x v="205"/>
    <x v="0"/>
    <x v="0"/>
    <s v="Queensland"/>
    <x v="271"/>
    <x v="4"/>
    <s v="William Williams"/>
    <x v="0"/>
    <x v="22"/>
    <s v="FATAL"/>
    <x v="1"/>
    <x v="0"/>
    <s v="The Queenslander, 2/9/1907"/>
  </r>
  <r>
    <x v="363"/>
    <x v="206"/>
    <x v="0"/>
    <x v="8"/>
    <s v="South Island"/>
    <x v="272"/>
    <x v="64"/>
    <s v="Mr. W. H. Hutcheson"/>
    <x v="0"/>
    <x v="28"/>
    <s v="FATAL, leg severely bitten     "/>
    <x v="1"/>
    <x v="0"/>
    <s v="R.D. Weeks, GSAF; Otago Daily Times, 1/13/1962"/>
  </r>
  <r>
    <x v="364"/>
    <x v="207"/>
    <x v="0"/>
    <x v="4"/>
    <s v="Luzon Island"/>
    <x v="254"/>
    <x v="138"/>
    <s v="J.J. Dunlap"/>
    <x v="0"/>
    <x v="0"/>
    <s v="Finger severed"/>
    <x v="0"/>
    <x v="0"/>
    <s v="Souix Vally News, 4/4/1907; V.M. Coppleson (1958), p.264"/>
  </r>
  <r>
    <x v="365"/>
    <x v="208"/>
    <x v="0"/>
    <x v="73"/>
    <s v="Harare Province"/>
    <x v="273"/>
    <x v="13"/>
    <s v="2 fishermen"/>
    <x v="0"/>
    <x v="0"/>
    <s v="FATAL,            Fell overboard and were killed by shark"/>
    <x v="1"/>
    <x v="67"/>
    <s v="A. De Maddalena, citing Mojetta, et.al"/>
  </r>
  <r>
    <x v="366"/>
    <x v="209"/>
    <x v="0"/>
    <x v="1"/>
    <s v="Florida"/>
    <x v="274"/>
    <x v="139"/>
    <s v="Belton Larkin"/>
    <x v="0"/>
    <x v="0"/>
    <s v="FATAL, shark bit his side, nearly cutting him in two  "/>
    <x v="1"/>
    <x v="0"/>
    <s v="The Sun, 7/13/1913  reprinted article from Punta Gorda Herald of 3/31/1907. NOTE: V.M. Coppleson (1962), p.246 lists the location as Punta Gorda, British Honduras"/>
  </r>
  <r>
    <x v="367"/>
    <x v="210"/>
    <x v="0"/>
    <x v="11"/>
    <s v="Oaxaca"/>
    <x v="275"/>
    <x v="4"/>
    <s v="Laurence Funda"/>
    <x v="0"/>
    <x v="0"/>
    <s v=" 3 fingers &amp; thigh lacerated, foot crushed"/>
    <x v="0"/>
    <x v="0"/>
    <s v="Los Angles Times, 8/7/1907, p.II11"/>
  </r>
  <r>
    <x v="368"/>
    <x v="211"/>
    <x v="0"/>
    <x v="1"/>
    <s v="South Carolina"/>
    <x v="276"/>
    <x v="140"/>
    <s v="C.B. Hernandez"/>
    <x v="0"/>
    <x v="0"/>
    <s v="Slight injuries to left knee &amp; calf "/>
    <x v="0"/>
    <x v="36"/>
    <s v="E. M. Burton"/>
  </r>
  <r>
    <x v="369"/>
    <x v="212"/>
    <x v="2"/>
    <x v="0"/>
    <s v="Queensland"/>
    <x v="277"/>
    <x v="134"/>
    <s v="Dick Atkins"/>
    <x v="0"/>
    <x v="0"/>
    <s v="Disappeared, but shark involvement unconfirmed"/>
    <x v="1"/>
    <x v="0"/>
    <s v="Queensland Figaro, 7/4/1907"/>
  </r>
  <r>
    <x v="370"/>
    <x v="213"/>
    <x v="0"/>
    <x v="2"/>
    <s v="Split-Dalmatia Count,"/>
    <x v="278"/>
    <x v="3"/>
    <s v="female"/>
    <x v="1"/>
    <x v="0"/>
    <s v="FATAL"/>
    <x v="1"/>
    <x v="0"/>
    <s v="C. Moore, S. Navajas, R. Rocconi, GSAF"/>
  </r>
  <r>
    <x v="371"/>
    <x v="214"/>
    <x v="0"/>
    <x v="1"/>
    <s v="New Jersey"/>
    <x v="279"/>
    <x v="45"/>
    <s v="George Kell"/>
    <x v="0"/>
    <x v="0"/>
    <s v="Abrasion to chest"/>
    <x v="0"/>
    <x v="0"/>
    <s v="New Oxford Item, 8/8/1907"/>
  </r>
  <r>
    <x v="372"/>
    <x v="215"/>
    <x v="0"/>
    <x v="2"/>
    <s v="Primorje-Gorski Kotar County"/>
    <x v="280"/>
    <x v="3"/>
    <s v="a school teacher"/>
    <x v="1"/>
    <x v="0"/>
    <s v="FATAL"/>
    <x v="1"/>
    <x v="0"/>
    <s v="Ogden Standard, 8/13/1907"/>
  </r>
  <r>
    <x v="373"/>
    <x v="215"/>
    <x v="0"/>
    <x v="2"/>
    <s v="Primorje-Gorski Kotar County"/>
    <x v="280"/>
    <x v="3"/>
    <s v="Josef Slivovic"/>
    <x v="0"/>
    <x v="0"/>
    <s v="FATAL"/>
    <x v="1"/>
    <x v="0"/>
    <s v="Ogden Standard, 8/13/1907"/>
  </r>
  <r>
    <x v="374"/>
    <x v="216"/>
    <x v="0"/>
    <x v="2"/>
    <s v="Split-Dalmatia Count,"/>
    <x v="281"/>
    <x v="3"/>
    <s v="female"/>
    <x v="1"/>
    <x v="0"/>
    <s v="FATAL"/>
    <x v="1"/>
    <x v="0"/>
    <s v="C. Moore, GSAF"/>
  </r>
  <r>
    <x v="375"/>
    <x v="217"/>
    <x v="2"/>
    <x v="31"/>
    <s v="English Channel"/>
    <x v="13"/>
    <x v="3"/>
    <s v="J. Wolffe"/>
    <x v="0"/>
    <x v="0"/>
    <s v=" &quot;Struck across loins&quot; but no injury. According to witnesses, incident involved a bottlenose dolphin."/>
    <x v="0"/>
    <x v="0"/>
    <s v="C. Moore, GSAF"/>
  </r>
  <r>
    <x v="376"/>
    <x v="218"/>
    <x v="0"/>
    <x v="1"/>
    <s v="Hawaii"/>
    <x v="282"/>
    <x v="141"/>
    <s v="male, a Japanese fisherman"/>
    <x v="0"/>
    <x v="0"/>
    <s v="Arm severed at elbow,  surgically amputated at shoulder "/>
    <x v="0"/>
    <x v="0"/>
    <s v="C. Townsend; Pacific Commerical Advertiser, 10/13/1907; J. Borg, p.69; L. Taylor (1993), pp.94-95; Honolulu Advertiser, 8/9/1953"/>
  </r>
  <r>
    <x v="377"/>
    <x v="219"/>
    <x v="2"/>
    <x v="35"/>
    <s v="Tiburon Peninsula"/>
    <x v="283"/>
    <x v="142"/>
    <s v="William Thomas, a seaman from the Hamburg-American liner Alleghany"/>
    <x v="0"/>
    <x v="0"/>
    <s v="No attack, no injury"/>
    <x v="0"/>
    <x v="0"/>
    <s v="H.D. Baldridge,       SAF Case #412"/>
  </r>
  <r>
    <x v="378"/>
    <x v="220"/>
    <x v="0"/>
    <x v="0"/>
    <s v="New South Wales"/>
    <x v="284"/>
    <x v="4"/>
    <s v="Edward. Nolan"/>
    <x v="0"/>
    <x v="0"/>
    <s v="Lacerations to left arm from shoulder to wrist"/>
    <x v="0"/>
    <x v="0"/>
    <s v="Evening Post, 10/14/1907"/>
  </r>
  <r>
    <x v="379"/>
    <x v="221"/>
    <x v="0"/>
    <x v="74"/>
    <s v="Hong Kong"/>
    <x v="285"/>
    <x v="13"/>
    <s v="fishermen"/>
    <x v="0"/>
    <x v="0"/>
    <s v="3 of thel 5 were injured, one of whom lost both hands"/>
    <x v="0"/>
    <x v="68"/>
    <s v="Dawson Daily News, 11/20/1907"/>
  </r>
  <r>
    <x v="379"/>
    <x v="221"/>
    <x v="0"/>
    <x v="74"/>
    <s v="Hong Kong"/>
    <x v="285"/>
    <x v="13"/>
    <s v="fishermen"/>
    <x v="0"/>
    <x v="0"/>
    <s v=" 2 of the 5 fishermen were so seriously injured they died of their wounds"/>
    <x v="1"/>
    <x v="68"/>
    <s v="Dawson Daily News, 11/20/1907"/>
  </r>
  <r>
    <x v="380"/>
    <x v="222"/>
    <x v="0"/>
    <x v="0"/>
    <s v="Torres Strait"/>
    <x v="286"/>
    <x v="4"/>
    <s v="male from the lugger Teazer"/>
    <x v="0"/>
    <x v="0"/>
    <s v="FATAL"/>
    <x v="1"/>
    <x v="0"/>
    <s v="The Queenslander, 10/26/1907"/>
  </r>
  <r>
    <x v="381"/>
    <x v="223"/>
    <x v="0"/>
    <x v="0"/>
    <s v="New South Wales"/>
    <x v="287"/>
    <x v="4"/>
    <s v="Henry Jones"/>
    <x v="0"/>
    <x v="0"/>
    <s v="FATAL"/>
    <x v="1"/>
    <x v="4"/>
    <s v="R.D. Weeks, GSAF; Otago Daily Times, 12/24/1907"/>
  </r>
  <r>
    <x v="382"/>
    <x v="224"/>
    <x v="0"/>
    <x v="1"/>
    <s v="Hawaii"/>
    <x v="288"/>
    <x v="143"/>
    <s v="male, a Japanese fisherman"/>
    <x v="0"/>
    <x v="0"/>
    <s v="FATAL, &quot;pulled below the surface'  "/>
    <x v="1"/>
    <x v="0"/>
    <s v="C.H. Townsend, Bull. N.Y. Zoological Society, 11-12/1931"/>
  </r>
  <r>
    <x v="383"/>
    <x v="225"/>
    <x v="2"/>
    <x v="1"/>
    <s v="Florida"/>
    <x v="289"/>
    <x v="9"/>
    <s v="John C. Williams"/>
    <x v="0"/>
    <x v="0"/>
    <s v="FATAL, but shark involvement prior to death was not confirmed"/>
    <x v="1"/>
    <x v="0"/>
    <s v="Weekly Miami Metropolis, 5/11/1908"/>
  </r>
  <r>
    <x v="384"/>
    <x v="226"/>
    <x v="5"/>
    <x v="52"/>
    <s v="Java"/>
    <x v="290"/>
    <x v="144"/>
    <m/>
    <x v="0"/>
    <x v="0"/>
    <s v="FATAL"/>
    <x v="1"/>
    <x v="0"/>
    <s v="The Advertiser, 6/26/1908"/>
  </r>
  <r>
    <x v="385"/>
    <x v="227"/>
    <x v="5"/>
    <x v="44"/>
    <s v="New Britain"/>
    <x v="291"/>
    <x v="134"/>
    <m/>
    <x v="0"/>
    <x v="0"/>
    <s v="Remains of 3 humans recovered from shark, but shark involvement prior to death unconfirmed"/>
    <x v="1"/>
    <x v="69"/>
    <s v="Taranaki Herald, 6/2/1908"/>
  </r>
  <r>
    <x v="386"/>
    <x v="228"/>
    <x v="5"/>
    <x v="1"/>
    <s v="Georgia"/>
    <x v="13"/>
    <x v="145"/>
    <s v="Walter Howe"/>
    <x v="0"/>
    <x v="0"/>
    <s v="FATAL"/>
    <x v="1"/>
    <x v="0"/>
    <s v="New York Times, 6/15/1908"/>
  </r>
  <r>
    <x v="387"/>
    <x v="229"/>
    <x v="0"/>
    <x v="9"/>
    <s v="Gulf of Suez"/>
    <x v="292"/>
    <x v="146"/>
    <s v="Seaman Gray"/>
    <x v="0"/>
    <x v="0"/>
    <s v="FATAL"/>
    <x v="1"/>
    <x v="0"/>
    <s v="Bay of Plenty Times, 6/26/2008"/>
  </r>
  <r>
    <x v="388"/>
    <x v="230"/>
    <x v="0"/>
    <x v="2"/>
    <s v="Adriatic Sea"/>
    <x v="293"/>
    <x v="147"/>
    <s v="Milena Scambelli"/>
    <x v="1"/>
    <x v="0"/>
    <s v="FATAL, lost a leg"/>
    <x v="1"/>
    <x v="70"/>
    <s v="A. De Maddalena; M. Zuffa (pers. Comm.), Anon. (1908); C. Moore, GSAF"/>
  </r>
  <r>
    <x v="389"/>
    <x v="231"/>
    <x v="2"/>
    <x v="22"/>
    <s v="Canary Islands"/>
    <x v="294"/>
    <x v="9"/>
    <m/>
    <x v="0"/>
    <x v="0"/>
    <s v="Human remains recovered but shark involvement prior to death unconfirmed "/>
    <x v="1"/>
    <x v="0"/>
    <s v="C. Moore, GSAF"/>
  </r>
  <r>
    <x v="390"/>
    <x v="232"/>
    <x v="0"/>
    <x v="22"/>
    <s v="Galicia"/>
    <x v="295"/>
    <x v="148"/>
    <s v="William Newbury"/>
    <x v="0"/>
    <x v="0"/>
    <s v="FATAL"/>
    <x v="1"/>
    <x v="0"/>
    <s v="Poverty Bay Herald, 10/14/1908"/>
  </r>
  <r>
    <x v="391"/>
    <x v="233"/>
    <x v="0"/>
    <x v="1"/>
    <s v="California"/>
    <x v="296"/>
    <x v="149"/>
    <s v="Ralph Nelson"/>
    <x v="0"/>
    <x v="0"/>
    <s v="Lacerations to fingers"/>
    <x v="0"/>
    <x v="0"/>
    <s v="Los Angeles Times, 9/6/1908, p.I6"/>
  </r>
  <r>
    <x v="392"/>
    <x v="234"/>
    <x v="0"/>
    <x v="0"/>
    <s v="Torres Strait"/>
    <x v="116"/>
    <x v="150"/>
    <s v="Kong Choong Ting"/>
    <x v="0"/>
    <x v="0"/>
    <s v="FATAL"/>
    <x v="1"/>
    <x v="71"/>
    <s v="Northern Territory Times &amp; Gazette, 9/25/1908"/>
  </r>
  <r>
    <x v="393"/>
    <x v="235"/>
    <x v="0"/>
    <x v="11"/>
    <s v="Quintana Roo"/>
    <x v="13"/>
    <x v="151"/>
    <s v="Colonel Harry J. Earle"/>
    <x v="0"/>
    <x v="0"/>
    <s v="FATAL, &quot;bitten in two&quot;"/>
    <x v="1"/>
    <x v="0"/>
    <s v="Lowell Sun, 12/16/1908; V.M. Coppleson (1962), p.247; H.D. Baldridge, p.161"/>
  </r>
  <r>
    <x v="394"/>
    <x v="236"/>
    <x v="0"/>
    <x v="3"/>
    <s v="Western Cape Province"/>
    <x v="297"/>
    <x v="3"/>
    <s v="The son of Rabbi East"/>
    <x v="0"/>
    <x v="5"/>
    <s v="FATAL"/>
    <x v="1"/>
    <x v="0"/>
    <s v="Fairbridge Index, Cape Archives, M. Levine, GSAF"/>
  </r>
  <r>
    <x v="395"/>
    <x v="237"/>
    <x v="2"/>
    <x v="6"/>
    <s v="Sicily"/>
    <x v="298"/>
    <x v="152"/>
    <m/>
    <x v="0"/>
    <x v="0"/>
    <s v=" 3 unidentified bodies recovered (male, female &amp; young girl) from gut of female  4.5 m [14'9&quot;]  white shark caught in fishing net. They may have drowned in tidal wave following earthquake "/>
    <x v="1"/>
    <x v="0"/>
    <s v="MEDSAF"/>
  </r>
  <r>
    <x v="396"/>
    <x v="238"/>
    <x v="2"/>
    <x v="15"/>
    <s v="Unknown"/>
    <x v="299"/>
    <x v="153"/>
    <s v="Thomas Butler"/>
    <x v="0"/>
    <x v="29"/>
    <s v="FATAL"/>
    <x v="1"/>
    <x v="0"/>
    <s v="Star, 3/18/1909"/>
  </r>
  <r>
    <x v="397"/>
    <x v="239"/>
    <x v="5"/>
    <x v="3"/>
    <s v="South Atlantic Ocean"/>
    <x v="300"/>
    <x v="154"/>
    <s v="The Captain’s wife"/>
    <x v="1"/>
    <x v="0"/>
    <s v="FATAL"/>
    <x v="1"/>
    <x v="0"/>
    <s v="L. Green, GSAF"/>
  </r>
  <r>
    <x v="398"/>
    <x v="240"/>
    <x v="0"/>
    <x v="69"/>
    <s v="Sfax"/>
    <x v="13"/>
    <x v="155"/>
    <s v="Johannis Zambeltos"/>
    <x v="0"/>
    <x v="0"/>
    <s v="FATAL"/>
    <x v="1"/>
    <x v="0"/>
    <s v="C. Moore, GSAF; Petit Paisien, 4/15/1909 "/>
  </r>
  <r>
    <x v="399"/>
    <x v="241"/>
    <x v="2"/>
    <x v="1"/>
    <s v="Hawaii"/>
    <x v="301"/>
    <x v="156"/>
    <s v="Mrs. Ah Kim Chong"/>
    <x v="1"/>
    <x v="30"/>
    <s v=" Search party saw a large shark devour what appeared to be part of her body"/>
    <x v="1"/>
    <x v="0"/>
    <s v="J. Borg, pp.69-70; L. Taylor (1993), pp.94-95"/>
  </r>
  <r>
    <x v="400"/>
    <x v="242"/>
    <x v="1"/>
    <x v="22"/>
    <s v="Andalucia"/>
    <x v="302"/>
    <x v="13"/>
    <s v="male"/>
    <x v="0"/>
    <x v="0"/>
    <s v="Shark knocked him down after he grabbed it by the tail. No injury.   PROVOKED INCIDENT"/>
    <x v="0"/>
    <x v="0"/>
    <s v="C. Moore, GSAF"/>
  </r>
  <r>
    <x v="401"/>
    <x v="243"/>
    <x v="5"/>
    <x v="0"/>
    <s v="Queensland"/>
    <x v="303"/>
    <x v="157"/>
    <s v="Master of the Errol"/>
    <x v="0"/>
    <x v="0"/>
    <s v="FATAL, only his legs, still in sea-boots, were recovered "/>
    <x v="1"/>
    <x v="0"/>
    <s v="Australian Zoologist, viii., 1937, p.207"/>
  </r>
  <r>
    <x v="402"/>
    <x v="244"/>
    <x v="0"/>
    <x v="11"/>
    <s v="Guerrero"/>
    <x v="304"/>
    <x v="4"/>
    <s v="Rosa Lopez"/>
    <x v="1"/>
    <x v="0"/>
    <s v="FATAL"/>
    <x v="1"/>
    <x v="0"/>
    <s v="Adams County News, 6/26/1909"/>
  </r>
  <r>
    <x v="403"/>
    <x v="244"/>
    <x v="0"/>
    <x v="3"/>
    <s v="Western Cape Province"/>
    <x v="305"/>
    <x v="9"/>
    <m/>
    <x v="0"/>
    <x v="0"/>
    <s v="Remains of soldier in uniform. Probable drowning &amp; scavenging"/>
    <x v="1"/>
    <x v="72"/>
    <s v="Adams County News, 6/26/1909"/>
  </r>
  <r>
    <x v="404"/>
    <x v="245"/>
    <x v="0"/>
    <x v="1"/>
    <s v="Florida"/>
    <x v="306"/>
    <x v="3"/>
    <s v="Henry Munson"/>
    <x v="0"/>
    <x v="5"/>
    <s v="Hip &amp; thigh lacerated"/>
    <x v="0"/>
    <x v="0"/>
    <s v="News Herald, 7/29/2001"/>
  </r>
  <r>
    <x v="405"/>
    <x v="246"/>
    <x v="0"/>
    <x v="1"/>
    <s v="New York"/>
    <x v="307"/>
    <x v="158"/>
    <s v="Albert Tyler"/>
    <x v="0"/>
    <x v="0"/>
    <s v="Right leg bitten"/>
    <x v="0"/>
    <x v="0"/>
    <s v="NY Times, 7/25/1909"/>
  </r>
  <r>
    <x v="406"/>
    <x v="247"/>
    <x v="0"/>
    <x v="1"/>
    <s v="Florida"/>
    <x v="308"/>
    <x v="159"/>
    <s v="William Craug"/>
    <x v="0"/>
    <x v="0"/>
    <s v="FATAL"/>
    <x v="1"/>
    <x v="0"/>
    <s v="Laurel Ledger, 8/19/1909"/>
  </r>
  <r>
    <x v="407"/>
    <x v="248"/>
    <x v="1"/>
    <x v="1"/>
    <s v="Delaware"/>
    <x v="309"/>
    <x v="160"/>
    <s v="Walter Beach"/>
    <x v="0"/>
    <x v="0"/>
    <s v="Abrasion to leg from netted shark PROVOKED INCIDENT"/>
    <x v="0"/>
    <x v="17"/>
    <s v="Gettysburg Times, 9/4/1909"/>
  </r>
  <r>
    <x v="408"/>
    <x v="249"/>
    <x v="0"/>
    <x v="1"/>
    <s v="Florida"/>
    <x v="310"/>
    <x v="9"/>
    <s v="Herman Hovelsrud "/>
    <x v="0"/>
    <x v="0"/>
    <s v="Severe lacerations to arm"/>
    <x v="0"/>
    <x v="0"/>
    <s v="Washington Post, 12/26/1909"/>
  </r>
  <r>
    <x v="409"/>
    <x v="250"/>
    <x v="1"/>
    <x v="0"/>
    <s v="New South Wales"/>
    <x v="311"/>
    <x v="13"/>
    <s v="male"/>
    <x v="0"/>
    <x v="0"/>
    <s v="3 fingers bitten by hooked shark PROVOKED INCIDENT"/>
    <x v="0"/>
    <x v="73"/>
    <s v="The Advertiser, 12/9/1909"/>
  </r>
  <r>
    <x v="410"/>
    <x v="251"/>
    <x v="0"/>
    <x v="0"/>
    <s v="New South Wales"/>
    <x v="312"/>
    <x v="17"/>
    <s v="Mr. Witt"/>
    <x v="0"/>
    <x v="0"/>
    <s v="FATAL"/>
    <x v="1"/>
    <x v="0"/>
    <s v="Star, 12/15/1909"/>
  </r>
  <r>
    <x v="411"/>
    <x v="252"/>
    <x v="0"/>
    <x v="0"/>
    <s v="New South Wales"/>
    <x v="313"/>
    <x v="9"/>
    <s v="Alfred Victor Clulow"/>
    <x v="0"/>
    <x v="0"/>
    <s v="FATAL"/>
    <x v="1"/>
    <x v="0"/>
    <s v="V.M. Coppleson (1962), p.245"/>
  </r>
  <r>
    <x v="412"/>
    <x v="253"/>
    <x v="0"/>
    <x v="0"/>
    <s v="Western Australia"/>
    <x v="314"/>
    <x v="161"/>
    <s v="George Cridland"/>
    <x v="0"/>
    <x v="0"/>
    <s v="Shoulder, back &amp; leg bitten"/>
    <x v="0"/>
    <x v="74"/>
    <s v="Western Mail, 2/26/1910"/>
  </r>
  <r>
    <x v="413"/>
    <x v="254"/>
    <x v="2"/>
    <x v="1"/>
    <s v="Hawaii"/>
    <x v="315"/>
    <x v="162"/>
    <s v="Martin Lund"/>
    <x v="0"/>
    <x v="0"/>
    <s v="No injury"/>
    <x v="0"/>
    <x v="0"/>
    <s v="The Sun, 4/3/1910; Authenticity questioned by G.H. Balazs in J. Borg, p.70"/>
  </r>
  <r>
    <x v="414"/>
    <x v="255"/>
    <x v="0"/>
    <x v="8"/>
    <s v="North Island"/>
    <x v="316"/>
    <x v="3"/>
    <s v="H. McGregor"/>
    <x v="0"/>
    <x v="0"/>
    <s v="Lacerations to foot"/>
    <x v="0"/>
    <x v="75"/>
    <s v="Poverty Bay Herald, 3/9/1910"/>
  </r>
  <r>
    <x v="415"/>
    <x v="256"/>
    <x v="0"/>
    <x v="19"/>
    <s v="Colón Province"/>
    <x v="317"/>
    <x v="163"/>
    <s v="Samuel Barnes, a Marine"/>
    <x v="0"/>
    <x v="0"/>
    <s v="FATAL"/>
    <x v="1"/>
    <x v="0"/>
    <s v="The Ogden Standard, 4/13/1910"/>
  </r>
  <r>
    <x v="416"/>
    <x v="257"/>
    <x v="2"/>
    <x v="1"/>
    <s v="Alabama"/>
    <x v="318"/>
    <x v="164"/>
    <s v="William Olsen, William Peterson, Albert Thomas &amp; R. Zekoski"/>
    <x v="0"/>
    <x v="0"/>
    <s v="Presumed drowned &amp; bodies taken by sharks"/>
    <x v="0"/>
    <x v="0"/>
    <s v="Atlanta Constitution, 5/17/1910, p.5"/>
  </r>
  <r>
    <x v="417"/>
    <x v="258"/>
    <x v="5"/>
    <x v="72"/>
    <s v="Zambesi River"/>
    <x v="319"/>
    <x v="165"/>
    <m/>
    <x v="0"/>
    <x v="0"/>
    <s v="FATAL, 3 passengers &amp; 14 crew taken by sharks, captain, 1 passenger &amp; 2 crew survived"/>
    <x v="1"/>
    <x v="0"/>
    <s v="D. Davies"/>
  </r>
  <r>
    <x v="418"/>
    <x v="259"/>
    <x v="0"/>
    <x v="11"/>
    <s v="Unknown"/>
    <x v="320"/>
    <x v="3"/>
    <s v="H. Gebler"/>
    <x v="0"/>
    <x v="0"/>
    <s v="Leg bitten"/>
    <x v="0"/>
    <x v="0"/>
    <s v="Indiana Evening Gazette, 9/25/1910"/>
  </r>
  <r>
    <x v="419"/>
    <x v="260"/>
    <x v="0"/>
    <x v="0"/>
    <s v="Queensland"/>
    <x v="321"/>
    <x v="4"/>
    <s v="Cecil Smith"/>
    <x v="0"/>
    <x v="0"/>
    <s v="Foot bitten"/>
    <x v="0"/>
    <x v="76"/>
    <s v="The Advertiser, 11/25/1910"/>
  </r>
  <r>
    <x v="420"/>
    <x v="261"/>
    <x v="1"/>
    <x v="75"/>
    <s v="Georges Bank"/>
    <x v="13"/>
    <x v="13"/>
    <s v="Tham Key"/>
    <x v="0"/>
    <x v="0"/>
    <s v="Right hand severely bitten by netted shark PROVOKED INCIDENT"/>
    <x v="0"/>
    <x v="77"/>
    <s v="NY Times, 11/30/1910"/>
  </r>
  <r>
    <x v="421"/>
    <x v="262"/>
    <x v="5"/>
    <x v="0"/>
    <s v="Western Australia"/>
    <x v="322"/>
    <x v="166"/>
    <s v="Theodore Anderson’s captain &amp; rest of crew taken by sharks"/>
    <x v="0"/>
    <x v="0"/>
    <s v="FATAL"/>
    <x v="1"/>
    <x v="0"/>
    <s v="Iowa City Citizen, 12/23/1910"/>
  </r>
  <r>
    <x v="422"/>
    <x v="263"/>
    <x v="2"/>
    <x v="2"/>
    <s v="Primorje-Gorski Kotar County"/>
    <x v="323"/>
    <x v="9"/>
    <s v="male"/>
    <x v="0"/>
    <x v="0"/>
    <s v="FATAL?"/>
    <x v="1"/>
    <x v="0"/>
    <s v="C. Moore"/>
  </r>
  <r>
    <x v="423"/>
    <x v="264"/>
    <x v="5"/>
    <x v="0"/>
    <s v="Western Australia"/>
    <x v="324"/>
    <x v="167"/>
    <s v="Anti Ketola"/>
    <x v="0"/>
    <x v="21"/>
    <s v="Minor injuries"/>
    <x v="0"/>
    <x v="0"/>
    <s v="Washington Post, 1/26/1913"/>
  </r>
  <r>
    <x v="424"/>
    <x v="265"/>
    <x v="0"/>
    <x v="0"/>
    <s v="Torres Strait"/>
    <x v="116"/>
    <x v="3"/>
    <s v="male"/>
    <x v="0"/>
    <x v="0"/>
    <s v="FATAL"/>
    <x v="1"/>
    <x v="0"/>
    <s v="Northern Star, 3/29/1911"/>
  </r>
  <r>
    <x v="425"/>
    <x v="266"/>
    <x v="3"/>
    <x v="8"/>
    <s v="Chatham Islands"/>
    <x v="13"/>
    <x v="13"/>
    <s v="2 fishermen"/>
    <x v="0"/>
    <x v="0"/>
    <s v="No injury to occupants, shark bit boat"/>
    <x v="0"/>
    <x v="0"/>
    <s v="Grey River Argus, 4/8/1911"/>
  </r>
  <r>
    <x v="426"/>
    <x v="267"/>
    <x v="1"/>
    <x v="1"/>
    <s v="Texas"/>
    <x v="325"/>
    <x v="13"/>
    <s v="Mateo Zapeda"/>
    <x v="0"/>
    <x v="0"/>
    <s v="Bitten on left leg by hooked shark PROVOKED INCIDENT"/>
    <x v="0"/>
    <x v="17"/>
    <s v="Daily Advocate, 5/1/1911"/>
  </r>
  <r>
    <x v="427"/>
    <x v="267"/>
    <x v="0"/>
    <x v="3"/>
    <s v="Western Cape Province"/>
    <x v="326"/>
    <x v="3"/>
    <s v="James Jantjes"/>
    <x v="0"/>
    <x v="0"/>
    <s v="FATAL"/>
    <x v="1"/>
    <x v="0"/>
    <s v="Cape Mercantile Advertiser, 5/2/1911, M. Levine, GSAF"/>
  </r>
  <r>
    <x v="428"/>
    <x v="268"/>
    <x v="0"/>
    <x v="3"/>
    <s v="Western Cape Province"/>
    <x v="326"/>
    <x v="4"/>
    <s v="James May"/>
    <x v="0"/>
    <x v="31"/>
    <s v="FATAL, partial remains recovered"/>
    <x v="1"/>
    <x v="0"/>
    <s v="Cape Mercantile Advertiser, 5/16/1911; M. Levine, GSAF"/>
  </r>
  <r>
    <x v="429"/>
    <x v="269"/>
    <x v="1"/>
    <x v="1"/>
    <s v="Delaware"/>
    <x v="327"/>
    <x v="13"/>
    <s v="Martin Berg"/>
    <x v="0"/>
    <x v="0"/>
    <s v="Hooked shark bit his leg, knee to ankle PROVOKED INCIDENT"/>
    <x v="0"/>
    <x v="0"/>
    <s v="Washington Post, 7/16/1911"/>
  </r>
  <r>
    <x v="430"/>
    <x v="270"/>
    <x v="0"/>
    <x v="22"/>
    <s v="Málaga"/>
    <x v="328"/>
    <x v="4"/>
    <s v="a soldier"/>
    <x v="0"/>
    <x v="0"/>
    <s v="FATAL"/>
    <x v="1"/>
    <x v="0"/>
    <s v="C. Moore"/>
  </r>
  <r>
    <x v="431"/>
    <x v="271"/>
    <x v="0"/>
    <x v="1"/>
    <s v="Florida"/>
    <x v="215"/>
    <x v="4"/>
    <s v="Harold C. Rood"/>
    <x v="0"/>
    <x v="0"/>
    <s v="Left arm &amp; thigh bitten"/>
    <x v="0"/>
    <x v="0"/>
    <s v="Sun, 7/13/1913; V.M. Coppleson (1962), p.249"/>
  </r>
  <r>
    <x v="432"/>
    <x v="272"/>
    <x v="0"/>
    <x v="1"/>
    <s v="Florida"/>
    <x v="308"/>
    <x v="168"/>
    <s v="Thomas Ashe, a ship’s pilot"/>
    <x v="0"/>
    <x v="0"/>
    <s v="FATAL"/>
    <x v="1"/>
    <x v="0"/>
    <s v="The Sun, 7/13/1913; Washington Post, 9/21/1911; V.M. Coppleson (1962) p.249"/>
  </r>
  <r>
    <x v="433"/>
    <x v="273"/>
    <x v="0"/>
    <x v="1"/>
    <s v="Texas"/>
    <x v="329"/>
    <x v="169"/>
    <s v="John Blomquist, a dredgerman"/>
    <x v="0"/>
    <x v="0"/>
    <s v="FATAL"/>
    <x v="1"/>
    <x v="0"/>
    <s v="The Sun, 7/13/1913; V.M. Coppleson (1962), p.249"/>
  </r>
  <r>
    <x v="434"/>
    <x v="274"/>
    <x v="0"/>
    <x v="0"/>
    <s v="Queensland"/>
    <x v="330"/>
    <x v="6"/>
    <s v="Toby"/>
    <x v="0"/>
    <x v="10"/>
    <s v="Calves bitten"/>
    <x v="0"/>
    <x v="0"/>
    <s v="Cairns Post, 11/2/1911"/>
  </r>
  <r>
    <x v="435"/>
    <x v="275"/>
    <x v="0"/>
    <x v="1"/>
    <s v="South Carolina"/>
    <x v="331"/>
    <x v="170"/>
    <s v="George Spencer"/>
    <x v="0"/>
    <x v="0"/>
    <s v="FATAL"/>
    <x v="1"/>
    <x v="0"/>
    <s v="Fresno Bee, 10/31/1911"/>
  </r>
  <r>
    <x v="436"/>
    <x v="276"/>
    <x v="2"/>
    <x v="1"/>
    <s v="Florida"/>
    <x v="308"/>
    <x v="9"/>
    <s v="Jules Antoine"/>
    <x v="0"/>
    <x v="0"/>
    <s v="Cause of death undetermined. 3.6 m [11'9&quot;] shark seen carrying body. Next day, shark was killed &amp; Antoine's entire body was found in its gut."/>
    <x v="1"/>
    <x v="0"/>
    <s v="The Sun, 7/13/1913; H.D. Baldridge, p.170"/>
  </r>
  <r>
    <x v="437"/>
    <x v="277"/>
    <x v="0"/>
    <x v="0"/>
    <s v="Queensland"/>
    <x v="271"/>
    <x v="4"/>
    <s v="Samuel Tristing"/>
    <x v="0"/>
    <x v="0"/>
    <s v="FATAL"/>
    <x v="1"/>
    <x v="0"/>
    <s v="Argus, 1/2/1912"/>
  </r>
  <r>
    <x v="438"/>
    <x v="278"/>
    <x v="0"/>
    <x v="0"/>
    <s v="New South Wales"/>
    <x v="56"/>
    <x v="9"/>
    <s v="male"/>
    <x v="0"/>
    <x v="0"/>
    <s v="Thigh &amp; lower abdomen severely bitten"/>
    <x v="0"/>
    <x v="78"/>
    <s v=" V.M. Coppleson (1933), page 450, citing J. Burton Cleland Australasian Medical Gazette, September 14, 1912, page 270"/>
  </r>
  <r>
    <x v="439"/>
    <x v="279"/>
    <x v="0"/>
    <x v="39"/>
    <s v="Viti Levu group"/>
    <x v="332"/>
    <x v="171"/>
    <m/>
    <x v="0"/>
    <x v="32"/>
    <s v="FATAL"/>
    <x v="1"/>
    <x v="0"/>
    <s v="Clarence &amp; Richmond Examiner, 1/13/1912"/>
  </r>
  <r>
    <x v="440"/>
    <x v="280"/>
    <x v="0"/>
    <x v="0"/>
    <s v="New South Wales"/>
    <x v="333"/>
    <x v="3"/>
    <s v="James Edward Morgan"/>
    <x v="0"/>
    <x v="27"/>
    <s v="FATAL"/>
    <x v="1"/>
    <x v="79"/>
    <s v="Argus (Melbourne) 1/27, 28, 29, 30/1912; G.P. Whitley, p.260; V.M. Coppleson (1962), p.245;  A. Sharpe, p.88"/>
  </r>
  <r>
    <x v="441"/>
    <x v="281"/>
    <x v="0"/>
    <x v="14"/>
    <s v="South Province"/>
    <x v="36"/>
    <x v="3"/>
    <s v="Raoul Gillies"/>
    <x v="0"/>
    <x v="0"/>
    <s v="Left shoulder &amp; both legs bitten"/>
    <x v="0"/>
    <x v="0"/>
    <s v="Northern Star, 3/16/1912"/>
  </r>
  <r>
    <x v="442"/>
    <x v="282"/>
    <x v="0"/>
    <x v="0"/>
    <s v="New South Wales"/>
    <x v="334"/>
    <x v="3"/>
    <s v="Fred Wort"/>
    <x v="0"/>
    <x v="22"/>
    <s v="Left calf &amp; heel bitten"/>
    <x v="0"/>
    <x v="0"/>
    <s v="Argus (Melbourne) 2/20/1912, p.6; G.P. Whitley, p.260"/>
  </r>
  <r>
    <x v="443"/>
    <x v="283"/>
    <x v="1"/>
    <x v="0"/>
    <s v="Western Australia"/>
    <x v="314"/>
    <x v="33"/>
    <s v="Mr. Swanson"/>
    <x v="0"/>
    <x v="0"/>
    <s v="No injury, shark nipped diving suit after he prodded the shark PROVOKED INCIDENT "/>
    <x v="0"/>
    <x v="0"/>
    <s v="Western Argus, 2/27/1912"/>
  </r>
  <r>
    <x v="444"/>
    <x v="284"/>
    <x v="0"/>
    <x v="8"/>
    <s v="North Island"/>
    <x v="335"/>
    <x v="3"/>
    <s v="male"/>
    <x v="0"/>
    <x v="0"/>
    <s v="&quot;Slight laceration to leg&quot;"/>
    <x v="0"/>
    <x v="0"/>
    <s v="Evening Post, 3/20/1912"/>
  </r>
  <r>
    <x v="445"/>
    <x v="285"/>
    <x v="2"/>
    <x v="3"/>
    <s v="KwaZulu-Natal"/>
    <x v="18"/>
    <x v="9"/>
    <s v="arm recovered from hooked shark"/>
    <x v="0"/>
    <x v="0"/>
    <m/>
    <x v="0"/>
    <x v="0"/>
    <s v="M. Levine, GSAF"/>
  </r>
  <r>
    <x v="446"/>
    <x v="286"/>
    <x v="0"/>
    <x v="8"/>
    <s v="North Island"/>
    <x v="336"/>
    <x v="9"/>
    <s v="Kai-tawaro"/>
    <x v="0"/>
    <x v="0"/>
    <s v="FATAL"/>
    <x v="1"/>
    <x v="0"/>
    <s v="Evening Post, 6/8/1912"/>
  </r>
  <r>
    <x v="447"/>
    <x v="287"/>
    <x v="0"/>
    <x v="50"/>
    <s v="Central Province"/>
    <x v="337"/>
    <x v="4"/>
    <s v="male"/>
    <x v="0"/>
    <x v="0"/>
    <s v="FATAL"/>
    <x v="1"/>
    <x v="0"/>
    <s v="Sydney Morning Herald, 7/6/1912"/>
  </r>
  <r>
    <x v="448"/>
    <x v="288"/>
    <x v="0"/>
    <x v="1"/>
    <s v="South Carolina"/>
    <x v="338"/>
    <x v="3"/>
    <s v="Corporal Kirkpatrick"/>
    <x v="0"/>
    <x v="0"/>
    <s v="Toes severed"/>
    <x v="0"/>
    <x v="80"/>
    <s v="Atlanta Constitution, 7/25/1912"/>
  </r>
  <r>
    <x v="449"/>
    <x v="289"/>
    <x v="0"/>
    <x v="1"/>
    <s v="Georgia"/>
    <x v="339"/>
    <x v="3"/>
    <s v="Edward Coffee"/>
    <x v="0"/>
    <x v="14"/>
    <s v="FATAL"/>
    <x v="1"/>
    <x v="0"/>
    <s v="Atlanta Constitution, 8/31/1912, p.5"/>
  </r>
  <r>
    <x v="450"/>
    <x v="290"/>
    <x v="0"/>
    <x v="0"/>
    <s v="Torres Strait"/>
    <x v="116"/>
    <x v="6"/>
    <s v="Treacle, a Torres Strait islander"/>
    <x v="0"/>
    <x v="0"/>
    <s v="Head, neck &amp; left shoulder bitten"/>
    <x v="0"/>
    <x v="81"/>
    <s v="N. Bartlett, pp.232-233; V.M. Coppleson (1958), p.7 "/>
  </r>
  <r>
    <x v="451"/>
    <x v="291"/>
    <x v="0"/>
    <x v="60"/>
    <s v="Upolu Island"/>
    <x v="340"/>
    <x v="9"/>
    <s v="German sailor"/>
    <x v="0"/>
    <x v="0"/>
    <s v="Leg severed"/>
    <x v="0"/>
    <x v="0"/>
    <s v="Coppleson (1962), p.247"/>
  </r>
  <r>
    <x v="452"/>
    <x v="292"/>
    <x v="1"/>
    <x v="0"/>
    <s v="New South Wales"/>
    <x v="13"/>
    <x v="172"/>
    <s v="Richard Moss"/>
    <x v="0"/>
    <x v="0"/>
    <s v="Lacerations to thigh by netted shark PROVOKED INCIDENT"/>
    <x v="0"/>
    <x v="0"/>
    <s v="Northern Star, 5/7/1913"/>
  </r>
  <r>
    <x v="453"/>
    <x v="293"/>
    <x v="1"/>
    <x v="1"/>
    <s v="Florida"/>
    <x v="341"/>
    <x v="13"/>
    <s v="George Roberts"/>
    <x v="0"/>
    <x v="0"/>
    <s v="Forefinger of right hand bitten by a &quot;dead&quot; shark PROVOKED INCIDENT"/>
    <x v="0"/>
    <x v="0"/>
    <s v="Evening Independent, 5/22/1913"/>
  </r>
  <r>
    <x v="454"/>
    <x v="294"/>
    <x v="0"/>
    <x v="1"/>
    <s v="South Carolina"/>
    <x v="342"/>
    <x v="9"/>
    <s v="soldier"/>
    <x v="0"/>
    <x v="0"/>
    <s v="FATAL"/>
    <x v="1"/>
    <x v="0"/>
    <s v="C. Creswell, GSAF"/>
  </r>
  <r>
    <x v="455"/>
    <x v="295"/>
    <x v="0"/>
    <x v="3"/>
    <s v="KwaZulu-Natal"/>
    <x v="18"/>
    <x v="45"/>
    <s v="a young Scotsman"/>
    <x v="0"/>
    <x v="0"/>
    <s v="FATAL, leg stripped of flesh  "/>
    <x v="1"/>
    <x v="0"/>
    <s v="Rural New Yorker, 7/19/1913"/>
  </r>
  <r>
    <x v="456"/>
    <x v="296"/>
    <x v="2"/>
    <x v="6"/>
    <s v="Trieste"/>
    <x v="13"/>
    <x v="9"/>
    <m/>
    <x v="0"/>
    <x v="0"/>
    <s v="Human casualties"/>
    <x v="1"/>
    <x v="0"/>
    <s v="C. Moore, GSAF"/>
  </r>
  <r>
    <x v="457"/>
    <x v="297"/>
    <x v="2"/>
    <x v="1"/>
    <s v="New Jersey"/>
    <x v="343"/>
    <x v="9"/>
    <m/>
    <x v="0"/>
    <x v="0"/>
    <s v="Man's leg recovered from 800-lb shark"/>
    <x v="0"/>
    <x v="0"/>
    <s v="Trenton Evening Times, 8/27/1913"/>
  </r>
  <r>
    <x v="457"/>
    <x v="297"/>
    <x v="2"/>
    <x v="1"/>
    <s v="New Jersey"/>
    <x v="344"/>
    <x v="9"/>
    <m/>
    <x v="1"/>
    <x v="0"/>
    <s v="Female foot recovered from shark"/>
    <x v="0"/>
    <x v="0"/>
    <s v="Washington Post, 8/27/1913"/>
  </r>
  <r>
    <x v="458"/>
    <x v="298"/>
    <x v="1"/>
    <x v="2"/>
    <s v="Istria County"/>
    <x v="345"/>
    <x v="9"/>
    <s v="Fishing"/>
    <x v="0"/>
    <x v="0"/>
    <s v="Badly bitten by a shark dragged onboard PROVOKED INCIDENT"/>
    <x v="0"/>
    <x v="3"/>
    <s v="C.Moore, GSAF"/>
  </r>
  <r>
    <x v="459"/>
    <x v="299"/>
    <x v="0"/>
    <x v="1"/>
    <s v="Florida"/>
    <x v="346"/>
    <x v="9"/>
    <s v="male"/>
    <x v="0"/>
    <x v="0"/>
    <s v="Major injuries but survived"/>
    <x v="0"/>
    <x v="82"/>
    <s v="V.M. Coppleson (1958), p.251; T. Helm, p.212"/>
  </r>
  <r>
    <x v="460"/>
    <x v="300"/>
    <x v="0"/>
    <x v="0"/>
    <s v="Queensland"/>
    <x v="347"/>
    <x v="3"/>
    <s v="Henry Boucher"/>
    <x v="0"/>
    <x v="14"/>
    <s v="Calf severely bitten;  leg surgically amputated"/>
    <x v="0"/>
    <x v="0"/>
    <s v="Sydney Morning Herald, 11/24/1913 "/>
  </r>
  <r>
    <x v="461"/>
    <x v="301"/>
    <x v="0"/>
    <x v="76"/>
    <s v="Lagos"/>
    <x v="348"/>
    <x v="173"/>
    <s v="Gerald Arthur Edwin Denny"/>
    <x v="0"/>
    <x v="0"/>
    <s v="FATAL"/>
    <x v="1"/>
    <x v="0"/>
    <s v="The Times (London), 7/21/1914, p.7; Lima Daily News, 1/10/1914"/>
  </r>
  <r>
    <x v="462"/>
    <x v="302"/>
    <x v="1"/>
    <x v="1"/>
    <s v="Florida"/>
    <x v="349"/>
    <x v="110"/>
    <s v="motor boat, occupants: Mr. &amp; Mrs. Sidney M. Colgate and their three children, Bayard, Caroline and Margaret "/>
    <x v="0"/>
    <x v="0"/>
    <s v="No injury to occupants but hull splintered by harpooned shark PROVOKED INCIDENT"/>
    <x v="0"/>
    <x v="63"/>
    <s v="New Smyrna Daily News, 1/2/1914, p.12"/>
  </r>
  <r>
    <x v="463"/>
    <x v="303"/>
    <x v="0"/>
    <x v="0"/>
    <s v="Queensland"/>
    <x v="11"/>
    <x v="45"/>
    <s v="Mrs. Schmidt"/>
    <x v="1"/>
    <x v="0"/>
    <s v="Laceration to leg"/>
    <x v="0"/>
    <x v="0"/>
    <s v="The Queenslandert , 1/17/1914"/>
  </r>
  <r>
    <x v="464"/>
    <x v="304"/>
    <x v="0"/>
    <x v="0"/>
    <s v="New South Wales"/>
    <x v="350"/>
    <x v="174"/>
    <s v="John Dabbs"/>
    <x v="0"/>
    <x v="0"/>
    <s v="Lacerations to arms"/>
    <x v="0"/>
    <x v="0"/>
    <s v="Oakland Tribune, 3/241914, p.22"/>
  </r>
  <r>
    <x v="465"/>
    <x v="305"/>
    <x v="0"/>
    <x v="0"/>
    <s v="South Australia"/>
    <x v="351"/>
    <x v="45"/>
    <s v="Mr. Hasell"/>
    <x v="0"/>
    <x v="0"/>
    <s v="Lacerations to foot"/>
    <x v="0"/>
    <x v="83"/>
    <s v="The Advertiser, 2/10/1914"/>
  </r>
  <r>
    <x v="466"/>
    <x v="306"/>
    <x v="0"/>
    <x v="1"/>
    <s v="Hawaii"/>
    <x v="352"/>
    <x v="175"/>
    <s v="Okomoto"/>
    <x v="0"/>
    <x v="0"/>
    <s v="FATAL"/>
    <x v="1"/>
    <x v="0"/>
    <s v="C.H. Townsend"/>
  </r>
  <r>
    <x v="467"/>
    <x v="307"/>
    <x v="2"/>
    <x v="1"/>
    <s v="Florida"/>
    <x v="353"/>
    <x v="3"/>
    <s v="John B. Mooney"/>
    <x v="0"/>
    <x v="0"/>
    <s v="His remains were recovered from a shark 3 years after his disappearance - Probable drowning / scavenging"/>
    <x v="1"/>
    <x v="0"/>
    <s v="Washington Post, 3/14/1914, p.E9"/>
  </r>
  <r>
    <x v="468"/>
    <x v="308"/>
    <x v="1"/>
    <x v="1"/>
    <s v="Florida"/>
    <x v="354"/>
    <x v="13"/>
    <s v="Mrs. A.L. Cummings"/>
    <x v="1"/>
    <x v="0"/>
    <s v="PROVOKED INCIDENT Lacerations to right hand by hooked shark"/>
    <x v="0"/>
    <x v="84"/>
    <s v="Evening Independent, 5/14/1914, p.1"/>
  </r>
  <r>
    <x v="469"/>
    <x v="309"/>
    <x v="5"/>
    <x v="14"/>
    <s v="South Province"/>
    <x v="36"/>
    <x v="176"/>
    <s v="Mr. Child &amp; a Kanaka"/>
    <x v="0"/>
    <x v="0"/>
    <s v="FATAL x 2"/>
    <x v="1"/>
    <x v="0"/>
    <s v="The Mercury, 6/23/1914"/>
  </r>
  <r>
    <x v="470"/>
    <x v="310"/>
    <x v="0"/>
    <x v="0"/>
    <s v="Victoria"/>
    <x v="355"/>
    <x v="4"/>
    <s v="Mr. Croxford"/>
    <x v="0"/>
    <x v="33"/>
    <s v="FATAL"/>
    <x v="1"/>
    <x v="0"/>
    <s v="Evening Post, 6/11/1914"/>
  </r>
  <r>
    <x v="471"/>
    <x v="311"/>
    <x v="3"/>
    <x v="70"/>
    <s v="Adriatic Sea"/>
    <x v="356"/>
    <x v="177"/>
    <s v="Occupants: Ivan Angjus &amp; Stevo Kentera"/>
    <x v="0"/>
    <x v="0"/>
    <s v="No injury, shark bit paddle and stern of boat"/>
    <x v="0"/>
    <x v="0"/>
    <s v="C. Moore, GSAF"/>
  </r>
  <r>
    <x v="472"/>
    <x v="312"/>
    <x v="0"/>
    <x v="2"/>
    <s v="Primorje-Gorski Kotar County"/>
    <x v="323"/>
    <x v="9"/>
    <s v="male"/>
    <x v="0"/>
    <x v="0"/>
    <s v="No injury, shark nudged raft and circled for 2 hrs."/>
    <x v="0"/>
    <x v="85"/>
    <s v="C. Moore, GSAF"/>
  </r>
  <r>
    <x v="473"/>
    <x v="313"/>
    <x v="1"/>
    <x v="1"/>
    <s v="Louisiana"/>
    <x v="357"/>
    <x v="13"/>
    <s v="Lopez"/>
    <x v="0"/>
    <x v="0"/>
    <s v="PROVOKED INCIDENT    Legs severed by shark entangled in his net"/>
    <x v="0"/>
    <x v="0"/>
    <s v="Lima Daily News, 7/9/1914"/>
  </r>
  <r>
    <x v="474"/>
    <x v="314"/>
    <x v="0"/>
    <x v="2"/>
    <s v="Zadar County"/>
    <x v="358"/>
    <x v="178"/>
    <s v="female"/>
    <x v="1"/>
    <x v="0"/>
    <s v="No injury, shark grabbed clothes"/>
    <x v="0"/>
    <x v="36"/>
    <s v="C. Moore, GSAF"/>
  </r>
  <r>
    <x v="475"/>
    <x v="315"/>
    <x v="0"/>
    <x v="1"/>
    <s v="Louisiana"/>
    <x v="359"/>
    <x v="3"/>
    <s v="Peter Kontspoulas"/>
    <x v="0"/>
    <x v="6"/>
    <s v="FATAL"/>
    <x v="1"/>
    <x v="0"/>
    <s v="Washington Post, 9/10/1914, p.6"/>
  </r>
  <r>
    <x v="476"/>
    <x v="316"/>
    <x v="0"/>
    <x v="36"/>
    <s v="Kingston Parish"/>
    <x v="360"/>
    <x v="17"/>
    <s v="&quot;a native boy&quot;"/>
    <x v="0"/>
    <x v="0"/>
    <s v="FATAL"/>
    <x v="1"/>
    <x v="86"/>
    <s v="Stevens Point Daily Journal, 9/26/1914, p.2 "/>
  </r>
  <r>
    <x v="477"/>
    <x v="317"/>
    <x v="5"/>
    <x v="60"/>
    <s v="Apolima Strait"/>
    <x v="361"/>
    <x v="179"/>
    <s v="female"/>
    <x v="1"/>
    <x v="0"/>
    <s v="Thigh bitten"/>
    <x v="0"/>
    <x v="0"/>
    <s v="Evening Post, 12/2/1914"/>
  </r>
  <r>
    <x v="478"/>
    <x v="318"/>
    <x v="0"/>
    <x v="0"/>
    <s v="New South Wales"/>
    <x v="362"/>
    <x v="4"/>
    <s v="Albert Rebecchi"/>
    <x v="0"/>
    <x v="0"/>
    <s v="Severe lacerations to feet &amp; ankles"/>
    <x v="0"/>
    <x v="0"/>
    <s v="Sydney Morning Herald, 11/9/1915; V.M. Coppleson (1962), p.245 "/>
  </r>
  <r>
    <x v="479"/>
    <x v="319"/>
    <x v="0"/>
    <x v="0"/>
    <s v="Queensland"/>
    <x v="363"/>
    <x v="3"/>
    <s v="A. Steinstecke"/>
    <x v="0"/>
    <x v="0"/>
    <s v="Lacerations to right thigh and knee"/>
    <x v="0"/>
    <x v="0"/>
    <s v="Northern Miner, 12/4/1914"/>
  </r>
  <r>
    <x v="480"/>
    <x v="320"/>
    <x v="0"/>
    <x v="0"/>
    <s v="New South Wales"/>
    <x v="364"/>
    <x v="4"/>
    <s v="Warren Tooze"/>
    <x v="0"/>
    <x v="6"/>
    <s v="FATAL"/>
    <x v="1"/>
    <x v="0"/>
    <s v="G.P. Whitley, citing Argus (Melbourne) 1/5/1915; V.M. Coppleson (1958), p.70"/>
  </r>
  <r>
    <x v="481"/>
    <x v="321"/>
    <x v="2"/>
    <x v="8"/>
    <s v="North Island"/>
    <x v="365"/>
    <x v="13"/>
    <s v="Henry Hodge &amp; his son"/>
    <x v="0"/>
    <x v="0"/>
    <s v="Death may have been due to drowning"/>
    <x v="1"/>
    <x v="0"/>
    <s v="The Mercury, 1/14/1915"/>
  </r>
  <r>
    <x v="482"/>
    <x v="322"/>
    <x v="0"/>
    <x v="0"/>
    <s v="Queensland"/>
    <x v="366"/>
    <x v="3"/>
    <s v="H. Stanton"/>
    <x v="0"/>
    <x v="0"/>
    <s v="Foot bitten"/>
    <x v="0"/>
    <x v="0"/>
    <s v="Brisbane Courier, 2/8/1915"/>
  </r>
  <r>
    <x v="483"/>
    <x v="323"/>
    <x v="0"/>
    <x v="0"/>
    <s v="Torres Strait"/>
    <x v="286"/>
    <x v="180"/>
    <s v="Hana"/>
    <x v="0"/>
    <x v="0"/>
    <s v="Shoulder bitten. Hana, one of the rescuers, fended shark off with an oar, then shark bit oar in two"/>
    <x v="0"/>
    <x v="87"/>
    <s v="N. Bartlett, pp.234"/>
  </r>
  <r>
    <x v="484"/>
    <x v="324"/>
    <x v="2"/>
    <x v="9"/>
    <s v="Unknown"/>
    <x v="51"/>
    <x v="17"/>
    <s v="male"/>
    <x v="0"/>
    <x v="0"/>
    <s v="Shark involvement not confirmed"/>
    <x v="1"/>
    <x v="0"/>
    <s v="C. Moore, GSAF"/>
  </r>
  <r>
    <x v="485"/>
    <x v="325"/>
    <x v="0"/>
    <x v="11"/>
    <s v="Tamaulipas"/>
    <x v="367"/>
    <x v="13"/>
    <s v="Captain Thaxton"/>
    <x v="0"/>
    <x v="0"/>
    <s v="FATAL"/>
    <x v="1"/>
    <x v="0"/>
    <s v="Oakland Tribune, 7/6/1915"/>
  </r>
  <r>
    <x v="485"/>
    <x v="325"/>
    <x v="0"/>
    <x v="11"/>
    <s v="Unknown"/>
    <x v="368"/>
    <x v="13"/>
    <s v="J.W. McDonald"/>
    <x v="0"/>
    <x v="0"/>
    <s v="FATAL"/>
    <x v="1"/>
    <x v="0"/>
    <s v="Oakland Tribune, 7/6/1915"/>
  </r>
  <r>
    <x v="486"/>
    <x v="326"/>
    <x v="0"/>
    <x v="1"/>
    <s v="Florida"/>
    <x v="353"/>
    <x v="9"/>
    <s v="M.F. Turnipseed"/>
    <x v="0"/>
    <x v="0"/>
    <s v="Laceration to left leg"/>
    <x v="0"/>
    <x v="0"/>
    <m/>
  </r>
  <r>
    <x v="487"/>
    <x v="327"/>
    <x v="0"/>
    <x v="0"/>
    <s v="Queensland"/>
    <x v="369"/>
    <x v="4"/>
    <s v="James Gleeson"/>
    <x v="0"/>
    <x v="4"/>
    <s v="Severe bite to arm"/>
    <x v="0"/>
    <x v="0"/>
    <s v="Argus, 11/11/1915"/>
  </r>
  <r>
    <x v="488"/>
    <x v="328"/>
    <x v="0"/>
    <x v="0"/>
    <s v="Torres Strait"/>
    <x v="370"/>
    <x v="6"/>
    <s v="A Japanese diver"/>
    <x v="0"/>
    <x v="0"/>
    <s v="Arm severed, lacerations to thigh"/>
    <x v="0"/>
    <x v="0"/>
    <s v="Big Piney Examiner, 12/9/1915"/>
  </r>
  <r>
    <x v="489"/>
    <x v="329"/>
    <x v="0"/>
    <x v="0"/>
    <s v="New South Wales"/>
    <x v="371"/>
    <x v="4"/>
    <s v="Alexander Robinson"/>
    <x v="0"/>
    <x v="0"/>
    <s v="Minor lacerations to heel"/>
    <x v="0"/>
    <x v="0"/>
    <s v="Argus, 4/21/1916"/>
  </r>
  <r>
    <x v="490"/>
    <x v="330"/>
    <x v="0"/>
    <x v="0"/>
    <s v="Victoria"/>
    <x v="372"/>
    <x v="181"/>
    <s v="Monte Robinson &amp; Andrew McNeill"/>
    <x v="0"/>
    <x v="6"/>
    <s v="FATAL"/>
    <x v="1"/>
    <x v="0"/>
    <s v="Argus, 3/5/1917"/>
  </r>
  <r>
    <x v="491"/>
    <x v="331"/>
    <x v="0"/>
    <x v="0"/>
    <s v="New South Wales"/>
    <x v="373"/>
    <x v="3"/>
    <s v="Thomas Harrington"/>
    <x v="0"/>
    <x v="0"/>
    <s v="FATAL"/>
    <x v="1"/>
    <x v="0"/>
    <s v="Modesto Evening News, 4/25/1916"/>
  </r>
  <r>
    <x v="492"/>
    <x v="332"/>
    <x v="1"/>
    <x v="1"/>
    <s v="Florida"/>
    <x v="13"/>
    <x v="9"/>
    <s v="Adolph Crouse"/>
    <x v="0"/>
    <x v="15"/>
    <s v="Leg bitten by shark hooked shark PROVOKED INCIDENT"/>
    <x v="0"/>
    <x v="0"/>
    <s v="New York Times, 6/29/1916"/>
  </r>
  <r>
    <x v="493"/>
    <x v="333"/>
    <x v="0"/>
    <x v="61"/>
    <s v="Unknown"/>
    <x v="13"/>
    <x v="182"/>
    <s v="Victor Matheson"/>
    <x v="0"/>
    <x v="0"/>
    <s v="Presumed FATAL"/>
    <x v="1"/>
    <x v="0"/>
    <s v="Washington Post, 6/24/1916, p.6"/>
  </r>
  <r>
    <x v="494"/>
    <x v="334"/>
    <x v="0"/>
    <x v="1"/>
    <s v="New Jersey"/>
    <x v="24"/>
    <x v="3"/>
    <s v="boy"/>
    <x v="0"/>
    <x v="0"/>
    <s v="Heel bitten"/>
    <x v="0"/>
    <x v="0"/>
    <s v="C. Phinizy"/>
  </r>
  <r>
    <x v="495"/>
    <x v="335"/>
    <x v="0"/>
    <x v="1"/>
    <s v="New Jersey"/>
    <x v="374"/>
    <x v="3"/>
    <s v="Charles E. Vansant"/>
    <x v="0"/>
    <x v="34"/>
    <s v="FATAL, left leg bitten"/>
    <x v="1"/>
    <x v="88"/>
    <s v="R. Fernicola, GSAF"/>
  </r>
  <r>
    <x v="496"/>
    <x v="336"/>
    <x v="0"/>
    <x v="1"/>
    <s v="New Jersey"/>
    <x v="344"/>
    <x v="3"/>
    <s v="Charles Bruder"/>
    <x v="0"/>
    <x v="0"/>
    <s v="FATAL"/>
    <x v="1"/>
    <x v="88"/>
    <s v="R. Fernicola, GSAF"/>
  </r>
  <r>
    <x v="497"/>
    <x v="337"/>
    <x v="0"/>
    <x v="4"/>
    <s v="Luzon Island"/>
    <x v="375"/>
    <x v="4"/>
    <s v="a sailor from the U.S.S. Galveston"/>
    <x v="0"/>
    <x v="0"/>
    <s v="Right foot severed"/>
    <x v="0"/>
    <x v="0"/>
    <s v="The Sun, 12/16/1917"/>
  </r>
  <r>
    <x v="498"/>
    <x v="338"/>
    <x v="0"/>
    <x v="22"/>
    <s v="Gran Canaria"/>
    <x v="376"/>
    <x v="6"/>
    <s v="male"/>
    <x v="0"/>
    <x v="0"/>
    <s v="Survived"/>
    <x v="0"/>
    <x v="0"/>
    <s v="C. Moore"/>
  </r>
  <r>
    <x v="499"/>
    <x v="339"/>
    <x v="5"/>
    <x v="51"/>
    <s v="Unknown"/>
    <x v="377"/>
    <x v="183"/>
    <s v="Mr. Wichman"/>
    <x v="0"/>
    <x v="0"/>
    <s v="FATAL.  When the survivors were rescued next day they were clubbing sharks with oars. &quot;Sharks were so thick that it was difficult to row&quot;"/>
    <x v="1"/>
    <x v="0"/>
    <s v="NY Times, 7/18/1916"/>
  </r>
  <r>
    <x v="500"/>
    <x v="340"/>
    <x v="0"/>
    <x v="1"/>
    <s v="New Jersey"/>
    <x v="378"/>
    <x v="3"/>
    <s v="Lester Stillwell"/>
    <x v="0"/>
    <x v="4"/>
    <s v="FATAL, legs &amp; torso bitten "/>
    <x v="1"/>
    <x v="0"/>
    <s v="R. Fernicola, GSAF "/>
  </r>
  <r>
    <x v="501"/>
    <x v="340"/>
    <x v="0"/>
    <x v="1"/>
    <s v="New Jersey"/>
    <x v="379"/>
    <x v="3"/>
    <s v="John Dunn"/>
    <x v="0"/>
    <x v="14"/>
    <s v="Lower left leg bitten, surgically amputated"/>
    <x v="0"/>
    <x v="89"/>
    <s v="R. Fernicola, GSAF"/>
  </r>
  <r>
    <x v="502"/>
    <x v="340"/>
    <x v="0"/>
    <x v="1"/>
    <s v="New Jersey"/>
    <x v="378"/>
    <x v="184"/>
    <s v="Stanley Fisher"/>
    <x v="0"/>
    <x v="34"/>
    <s v="FATAL, thigh bitten "/>
    <x v="1"/>
    <x v="87"/>
    <s v="R. Fernicola, GSAF"/>
  </r>
  <r>
    <x v="503"/>
    <x v="341"/>
    <x v="2"/>
    <x v="1"/>
    <s v="New York"/>
    <x v="380"/>
    <x v="3"/>
    <s v="Gertude Hoffman"/>
    <x v="1"/>
    <x v="0"/>
    <s v="No attack,  no injury"/>
    <x v="0"/>
    <x v="0"/>
    <s v="New York Times, 7/14/1916"/>
  </r>
  <r>
    <x v="504"/>
    <x v="341"/>
    <x v="0"/>
    <x v="1"/>
    <s v="New York"/>
    <x v="380"/>
    <x v="3"/>
    <s v="Thomas Richards"/>
    <x v="0"/>
    <x v="0"/>
    <s v="Ankle bruised"/>
    <x v="0"/>
    <x v="0"/>
    <s v="NY Tribune, 7/14/1916"/>
  </r>
  <r>
    <x v="505"/>
    <x v="342"/>
    <x v="0"/>
    <x v="1"/>
    <s v="North Carolina"/>
    <x v="381"/>
    <x v="3"/>
    <s v="&quot;youthful male&quot;"/>
    <x v="0"/>
    <x v="0"/>
    <s v="&quot;Lost leg&quot;"/>
    <x v="0"/>
    <x v="0"/>
    <s v="C. Creswell, GSAF; Wilmington Star, 7/17/1916 "/>
  </r>
  <r>
    <x v="506"/>
    <x v="343"/>
    <x v="0"/>
    <x v="1"/>
    <s v="North Carolina"/>
    <x v="382"/>
    <x v="13"/>
    <s v="William Nelson"/>
    <x v="0"/>
    <x v="0"/>
    <s v="Arm severely lacerated"/>
    <x v="0"/>
    <x v="0"/>
    <s v="C. Creswell, GSAF"/>
  </r>
  <r>
    <x v="507"/>
    <x v="344"/>
    <x v="0"/>
    <x v="1"/>
    <s v="Louisiana"/>
    <x v="383"/>
    <x v="185"/>
    <s v="William Lerey"/>
    <x v="0"/>
    <x v="0"/>
    <s v="Lower left leg severely bitten &amp; became septic. Not known if he survived"/>
    <x v="0"/>
    <x v="0"/>
    <s v="The News, 8/15/1916"/>
  </r>
  <r>
    <x v="508"/>
    <x v="345"/>
    <x v="1"/>
    <x v="1"/>
    <s v="Florida"/>
    <x v="384"/>
    <x v="186"/>
    <s v="J.L. Hanscomb"/>
    <x v="0"/>
    <x v="0"/>
    <s v="FATAL, leg severely bitten, surgically amputated PROVOKED INCIDENT"/>
    <x v="1"/>
    <x v="0"/>
    <s v="V.M. Coppleson (1958), p.251; R.F. Hutton; NY Times, 10/12/1916, p.8 "/>
  </r>
  <r>
    <x v="509"/>
    <x v="346"/>
    <x v="0"/>
    <x v="0"/>
    <s v="Queensland"/>
    <x v="385"/>
    <x v="4"/>
    <s v="Robert Alexander Poultney"/>
    <x v="0"/>
    <x v="17"/>
    <s v="FATAL"/>
    <x v="1"/>
    <x v="0"/>
    <s v="Brisbane Courier, 11/10/1916"/>
  </r>
  <r>
    <x v="510"/>
    <x v="347"/>
    <x v="0"/>
    <x v="0"/>
    <s v="Queensland"/>
    <x v="7"/>
    <x v="3"/>
    <s v="Walter Gregson"/>
    <x v="0"/>
    <x v="0"/>
    <s v="FATAL"/>
    <x v="1"/>
    <x v="0"/>
    <s v="Cairns Post, 11/11/1916"/>
  </r>
  <r>
    <x v="511"/>
    <x v="348"/>
    <x v="1"/>
    <x v="19"/>
    <s v="Unknown"/>
    <x v="386"/>
    <x v="9"/>
    <s v="Clarence Ware"/>
    <x v="0"/>
    <x v="0"/>
    <s v="&quot;Severely bitten&quot;"/>
    <x v="0"/>
    <x v="0"/>
    <s v="Hartford Courant, 11/16/1916"/>
  </r>
  <r>
    <x v="512"/>
    <x v="349"/>
    <x v="0"/>
    <x v="0"/>
    <s v="New South Wales"/>
    <x v="387"/>
    <x v="187"/>
    <s v="Walter C. German"/>
    <x v="0"/>
    <x v="35"/>
    <s v="FATAL, right arm severed, chest punctured "/>
    <x v="1"/>
    <x v="0"/>
    <s v="G.P. Whitley, ref. Dr. Cleland, 1924; V.M. Coppleson (1962), p.79; A. Sharpe, p.71"/>
  </r>
  <r>
    <x v="513"/>
    <x v="349"/>
    <x v="0"/>
    <x v="0"/>
    <s v="New South Wales"/>
    <x v="387"/>
    <x v="188"/>
    <s v="Mrs Walter German"/>
    <x v="1"/>
    <x v="0"/>
    <s v="Leg nipped by shark"/>
    <x v="0"/>
    <x v="0"/>
    <s v="A. Sharpe, p.71"/>
  </r>
  <r>
    <x v="514"/>
    <x v="350"/>
    <x v="0"/>
    <x v="0"/>
    <s v="Queensland"/>
    <x v="388"/>
    <x v="4"/>
    <s v="John Ford"/>
    <x v="0"/>
    <x v="16"/>
    <s v="Right calf bitten"/>
    <x v="0"/>
    <x v="0"/>
    <s v="Morning Bulletin, 1/1/1917"/>
  </r>
  <r>
    <x v="515"/>
    <x v="351"/>
    <x v="0"/>
    <x v="77"/>
    <s v="Unknown"/>
    <x v="13"/>
    <x v="189"/>
    <s v="a young Arab"/>
    <x v="0"/>
    <x v="0"/>
    <s v="Torso bitten"/>
    <x v="0"/>
    <x v="0"/>
    <s v="Denton Journal, 5/5/1917"/>
  </r>
  <r>
    <x v="516"/>
    <x v="352"/>
    <x v="0"/>
    <x v="4"/>
    <s v="Luzon Island"/>
    <x v="389"/>
    <x v="3"/>
    <s v="E.E., water tender of the U.S.S. Dale"/>
    <x v="0"/>
    <x v="0"/>
    <s v="FATAL, abdominal cavity removed "/>
    <x v="1"/>
    <x v="0"/>
    <s v="P.F. Prioleau; W.E., p.195; V.M. Coppleson (1958), p.264"/>
  </r>
  <r>
    <x v="517"/>
    <x v="353"/>
    <x v="0"/>
    <x v="1"/>
    <s v="South Carolina"/>
    <x v="390"/>
    <x v="190"/>
    <s v="Walter J. Pierpont, Jr."/>
    <x v="0"/>
    <x v="0"/>
    <s v="Right arm bitten"/>
    <x v="0"/>
    <x v="0"/>
    <s v="C. Creswell, GSAF; V.M. Coppleson (1958), pp.153, 154 &amp; 251; NY Times 6/4/1917, p.9 "/>
  </r>
  <r>
    <x v="518"/>
    <x v="354"/>
    <x v="5"/>
    <x v="78"/>
    <s v="Off Ireland"/>
    <x v="391"/>
    <x v="191"/>
    <m/>
    <x v="0"/>
    <x v="0"/>
    <s v="FATAL, only 1 survivor"/>
    <x v="1"/>
    <x v="0"/>
    <s v="Western Mail,  11/9/1917"/>
  </r>
  <r>
    <x v="519"/>
    <x v="355"/>
    <x v="0"/>
    <x v="1"/>
    <s v="Florida"/>
    <x v="392"/>
    <x v="6"/>
    <s v="William Sinker"/>
    <x v="0"/>
    <x v="0"/>
    <s v="FATAL"/>
    <x v="1"/>
    <x v="0"/>
    <s v="Washington Post, 7/20/1917"/>
  </r>
  <r>
    <x v="520"/>
    <x v="356"/>
    <x v="0"/>
    <x v="19"/>
    <s v="Colon"/>
    <x v="13"/>
    <x v="192"/>
    <s v="male"/>
    <x v="0"/>
    <x v="0"/>
    <s v="FATAL"/>
    <x v="1"/>
    <x v="0"/>
    <s v="Morwell Advertiser &amp; Gazette, 1/18/1918"/>
  </r>
  <r>
    <x v="521"/>
    <x v="357"/>
    <x v="1"/>
    <x v="1"/>
    <s v="Hawaii"/>
    <x v="393"/>
    <x v="193"/>
    <s v="Carl Nakuina"/>
    <x v="0"/>
    <x v="0"/>
    <s v="Arm severely lacerated by shark that had been hooked and shot PROVOKED INCIDENT"/>
    <x v="0"/>
    <x v="90"/>
    <s v="Ogden Standard, 9/11/1917"/>
  </r>
  <r>
    <x v="522"/>
    <x v="358"/>
    <x v="0"/>
    <x v="1"/>
    <s v="New Jersey"/>
    <x v="109"/>
    <x v="194"/>
    <s v="Daniel Thompson, lifeguard"/>
    <x v="0"/>
    <x v="0"/>
    <s v="Left knee lacerated"/>
    <x v="0"/>
    <x v="0"/>
    <s v="V.M. Coppleson (1958), p.251 "/>
  </r>
  <r>
    <x v="523"/>
    <x v="359"/>
    <x v="0"/>
    <x v="72"/>
    <s v="Maputo Province"/>
    <x v="394"/>
    <x v="195"/>
    <s v="a South African sailor"/>
    <x v="0"/>
    <x v="0"/>
    <s v="FATAL"/>
    <x v="1"/>
    <x v="0"/>
    <s v="C.J. McGuinness"/>
  </r>
  <r>
    <x v="524"/>
    <x v="360"/>
    <x v="0"/>
    <x v="0"/>
    <s v="Western Australia"/>
    <x v="395"/>
    <x v="3"/>
    <s v="F.W. Dean"/>
    <x v="0"/>
    <x v="0"/>
    <s v="Lacerations to left leg"/>
    <x v="0"/>
    <x v="0"/>
    <s v="West Australian, 12/17/1917"/>
  </r>
  <r>
    <x v="525"/>
    <x v="361"/>
    <x v="0"/>
    <x v="0"/>
    <s v="New South Wales"/>
    <x v="396"/>
    <x v="27"/>
    <s v="Arthur Cook"/>
    <x v="0"/>
    <x v="0"/>
    <s v="Severe laceration to arm, necessitating surgical amputation at the elbow"/>
    <x v="0"/>
    <x v="90"/>
    <s v="The Advertiser, 3/25/1918"/>
  </r>
  <r>
    <x v="526"/>
    <x v="362"/>
    <x v="0"/>
    <x v="0"/>
    <s v="Queensland"/>
    <x v="7"/>
    <x v="4"/>
    <s v="Joseph Bartlett"/>
    <x v="0"/>
    <x v="21"/>
    <s v="FATAL"/>
    <x v="1"/>
    <x v="0"/>
    <s v="Cairns Post, 9/24/1918"/>
  </r>
  <r>
    <x v="527"/>
    <x v="363"/>
    <x v="0"/>
    <x v="1"/>
    <s v="Hawaii"/>
    <x v="397"/>
    <x v="13"/>
    <s v="Tadaichi Mayamura"/>
    <x v="0"/>
    <x v="0"/>
    <s v="FATAL"/>
    <x v="1"/>
    <x v="0"/>
    <s v="Ogden Examiner, 12/15/1918"/>
  </r>
  <r>
    <x v="528"/>
    <x v="363"/>
    <x v="5"/>
    <x v="79"/>
    <s v="60 miles north of San Domingo in the West Indies"/>
    <x v="398"/>
    <x v="196"/>
    <s v="males"/>
    <x v="0"/>
    <x v="0"/>
    <s v="FATAL, &quot;men snatched from rafts by sharks&quot;   "/>
    <x v="1"/>
    <x v="91"/>
    <s v="V.M. Coppleson (1958), p.194; V.M. Coppleson (1962), p.210"/>
  </r>
  <r>
    <x v="529"/>
    <x v="364"/>
    <x v="0"/>
    <x v="0"/>
    <s v="Queensland"/>
    <x v="399"/>
    <x v="197"/>
    <s v="Jack Hoey"/>
    <x v="0"/>
    <x v="36"/>
    <s v="FATAL, thigh bitten, leg amputated "/>
    <x v="1"/>
    <x v="0"/>
    <s v="V.M. Coppleson.Q1.(1933); V.M. Coppleson (1958), pp.90 &amp; 237"/>
  </r>
  <r>
    <x v="530"/>
    <x v="365"/>
    <x v="0"/>
    <x v="0"/>
    <s v="New South Wales"/>
    <x v="364"/>
    <x v="45"/>
    <s v="Richard Simpson"/>
    <x v="0"/>
    <x v="24"/>
    <s v="FATAL, right thigh bitten "/>
    <x v="1"/>
    <x v="90"/>
    <s v="T. Peake, GSAF; V.M. Coppleson.N1.(1933); V.M. Coppleson (1958), pp.70 &amp; 229;  A. Sharpe, p.71"/>
  </r>
  <r>
    <x v="531"/>
    <x v="366"/>
    <x v="0"/>
    <x v="8"/>
    <s v="South Island"/>
    <x v="400"/>
    <x v="3"/>
    <s v="female"/>
    <x v="1"/>
    <x v="0"/>
    <s v="Leg bitten"/>
    <x v="0"/>
    <x v="0"/>
    <s v="Marlborough Express, 1/16/1919"/>
  </r>
  <r>
    <x v="532"/>
    <x v="367"/>
    <x v="0"/>
    <x v="0"/>
    <s v="New South Wales"/>
    <x v="401"/>
    <x v="3"/>
    <s v="Douglas Arkell"/>
    <x v="0"/>
    <x v="0"/>
    <s v="Multiple injuries, left leg surgically amputated at knee"/>
    <x v="0"/>
    <x v="92"/>
    <s v="V.M. Coppleson.N13. (1933); V.M. Coppleson (1958), p.76 &amp; 229"/>
  </r>
  <r>
    <x v="533"/>
    <x v="368"/>
    <x v="2"/>
    <x v="0"/>
    <s v="New South Wales"/>
    <x v="56"/>
    <x v="198"/>
    <s v="5 cadets from the Naval training ship Tingara"/>
    <x v="0"/>
    <x v="0"/>
    <s v="Shark involvement not confirmed"/>
    <x v="0"/>
    <x v="0"/>
    <s v="The Mercury, 3/18/1919"/>
  </r>
  <r>
    <x v="534"/>
    <x v="369"/>
    <x v="0"/>
    <x v="1"/>
    <s v="Florida"/>
    <x v="402"/>
    <x v="199"/>
    <s v="fisherman, a companion of J. Rose &amp;  W. Koegler"/>
    <x v="0"/>
    <x v="0"/>
    <s v="FATAL"/>
    <x v="1"/>
    <x v="93"/>
    <s v="Gazette (Pittsburgh), no date"/>
  </r>
  <r>
    <x v="535"/>
    <x v="370"/>
    <x v="0"/>
    <x v="1"/>
    <s v="South Carolina"/>
    <x v="403"/>
    <x v="200"/>
    <s v="W.E. Davis"/>
    <x v="0"/>
    <x v="0"/>
    <s v="Left foot bitten &amp; abraded"/>
    <x v="0"/>
    <x v="0"/>
    <s v="E. M. Burton"/>
  </r>
  <r>
    <x v="536"/>
    <x v="371"/>
    <x v="0"/>
    <x v="1"/>
    <s v="Florida"/>
    <x v="404"/>
    <x v="3"/>
    <s v="George (or Edward) Eaton"/>
    <x v="0"/>
    <x v="0"/>
    <s v="Laceration to left thigh"/>
    <x v="0"/>
    <x v="0"/>
    <s v="Miami Metropolis, 8/14/1919"/>
  </r>
  <r>
    <x v="537"/>
    <x v="372"/>
    <x v="0"/>
    <x v="65"/>
    <s v="Turtle Bogue"/>
    <x v="405"/>
    <x v="201"/>
    <s v="6 males"/>
    <x v="0"/>
    <x v="0"/>
    <s v="FATAL, 6 men were taken by sharks as they neared the beach, 1 survived"/>
    <x v="1"/>
    <x v="0"/>
    <s v="Pinchot, p.85-86"/>
  </r>
  <r>
    <x v="538"/>
    <x v="373"/>
    <x v="0"/>
    <x v="0"/>
    <s v="Northern Territory"/>
    <x v="406"/>
    <x v="202"/>
    <s v="a sailor"/>
    <x v="0"/>
    <x v="0"/>
    <s v="Lacerations to buttocks"/>
    <x v="0"/>
    <x v="0"/>
    <s v="G.P. Whitley; V.M. Coppleson (1933) "/>
  </r>
  <r>
    <x v="539"/>
    <x v="374"/>
    <x v="0"/>
    <x v="0"/>
    <s v="New South Wales"/>
    <x v="407"/>
    <x v="3"/>
    <s v="James Ridley"/>
    <x v="0"/>
    <x v="37"/>
    <s v="FATAL, left leg &amp; calf bitten, leg surgically amputated "/>
    <x v="1"/>
    <x v="0"/>
    <s v="Sydney Morning Herald, 12/9/1919; V.M. Coppleson.N.20.(1933"/>
  </r>
  <r>
    <x v="540"/>
    <x v="375"/>
    <x v="0"/>
    <x v="0"/>
    <s v="Queensland"/>
    <x v="408"/>
    <x v="3"/>
    <s v="John Brothy"/>
    <x v="0"/>
    <x v="3"/>
    <s v="Lacerations to left leg"/>
    <x v="0"/>
    <x v="0"/>
    <s v="Brisbane Courier, 12/30/1919"/>
  </r>
  <r>
    <x v="541"/>
    <x v="376"/>
    <x v="0"/>
    <x v="0"/>
    <s v="New South Wales"/>
    <x v="409"/>
    <x v="20"/>
    <s v="David Miller"/>
    <x v="0"/>
    <x v="14"/>
    <s v="Leg bitten. FATAL"/>
    <x v="1"/>
    <x v="0"/>
    <s v="V.M. Coppleson.N14. (1933); V.M. Coppleson (1958), p.229"/>
  </r>
  <r>
    <x v="542"/>
    <x v="377"/>
    <x v="0"/>
    <x v="0"/>
    <s v="Torres Strait"/>
    <x v="13"/>
    <x v="6"/>
    <s v="male"/>
    <x v="0"/>
    <x v="0"/>
    <s v="Lacerations to foot"/>
    <x v="0"/>
    <x v="0"/>
    <s v="The Argus, 1/24/1920"/>
  </r>
  <r>
    <x v="543"/>
    <x v="377"/>
    <x v="0"/>
    <x v="0"/>
    <s v="Torres Strait"/>
    <x v="410"/>
    <x v="94"/>
    <s v="Japanese diver"/>
    <x v="0"/>
    <x v="0"/>
    <s v="FATAL"/>
    <x v="1"/>
    <x v="0"/>
    <s v="The Argus, 1/24/1920"/>
  </r>
  <r>
    <x v="544"/>
    <x v="378"/>
    <x v="0"/>
    <x v="3"/>
    <s v="Eastern Cape Province"/>
    <x v="411"/>
    <x v="203"/>
    <s v="Thea Toft"/>
    <x v="1"/>
    <x v="22"/>
    <s v="Abdomen bitten"/>
    <x v="0"/>
    <x v="0"/>
    <s v="T. Toft, M. Levine, GSAF"/>
  </r>
  <r>
    <x v="545"/>
    <x v="379"/>
    <x v="0"/>
    <x v="0"/>
    <s v="Queensland"/>
    <x v="412"/>
    <x v="204"/>
    <s v="Alfred Burgess"/>
    <x v="0"/>
    <x v="2"/>
    <s v="Tossed in air by shark, sustained abrasions"/>
    <x v="0"/>
    <x v="0"/>
    <s v="H. Miller (1920); V.M. Coppleson Q.2.(1933); V.M. Coppleson (1958), pp.43, 44, 237; A. Sharpe, p.24"/>
  </r>
  <r>
    <x v="546"/>
    <x v="380"/>
    <x v="1"/>
    <x v="80"/>
    <s v="Halifax"/>
    <x v="413"/>
    <x v="205"/>
    <s v="occupants: John Chandler &amp; Walter Winters"/>
    <x v="0"/>
    <x v="0"/>
    <s v="No injury to occupants, but shark struck boat with such force that Chandler was flung overboard. PROVOKED INCIDENT"/>
    <x v="0"/>
    <x v="94"/>
    <s v="H. Piers (1933)"/>
  </r>
  <r>
    <x v="547"/>
    <x v="381"/>
    <x v="0"/>
    <x v="1"/>
    <s v="Florida"/>
    <x v="414"/>
    <x v="20"/>
    <s v="Hayward  Green"/>
    <x v="0"/>
    <x v="24"/>
    <s v="Knee &amp; thigh bitten"/>
    <x v="0"/>
    <x v="0"/>
    <s v="E. Clark"/>
  </r>
  <r>
    <x v="548"/>
    <x v="382"/>
    <x v="0"/>
    <x v="0"/>
    <s v="Torres Strait"/>
    <x v="415"/>
    <x v="206"/>
    <s v="Japanese diver"/>
    <x v="0"/>
    <x v="0"/>
    <s v="Severe lacerations to right shoulder &amp; arm"/>
    <x v="0"/>
    <x v="0"/>
    <s v="Brisbane Courier, 7/6/1920"/>
  </r>
  <r>
    <x v="549"/>
    <x v="383"/>
    <x v="2"/>
    <x v="1"/>
    <s v="New York"/>
    <x v="416"/>
    <x v="20"/>
    <s v="Thomas McCann"/>
    <x v="0"/>
    <x v="1"/>
    <s v="Thought to have been taken by a shark. Body was not recovered"/>
    <x v="1"/>
    <x v="0"/>
    <s v="V.M. Coppleson (1958), p.151  "/>
  </r>
  <r>
    <x v="550"/>
    <x v="384"/>
    <x v="5"/>
    <x v="4"/>
    <s v="Leyte"/>
    <x v="13"/>
    <x v="207"/>
    <s v="male"/>
    <x v="0"/>
    <x v="0"/>
    <s v="FATAL"/>
    <x v="1"/>
    <x v="0"/>
    <s v="Oakland Tribune, 11/11/1920"/>
  </r>
  <r>
    <x v="551"/>
    <x v="385"/>
    <x v="0"/>
    <x v="0"/>
    <s v="Western Australia"/>
    <x v="417"/>
    <x v="64"/>
    <s v="T.F. Davies"/>
    <x v="0"/>
    <x v="0"/>
    <s v="Minor injuries to leg, hand &amp; fingers"/>
    <x v="0"/>
    <x v="95"/>
    <s v="Daily News, 11/24/1920"/>
  </r>
  <r>
    <x v="552"/>
    <x v="386"/>
    <x v="0"/>
    <x v="0"/>
    <s v="Western Australia"/>
    <x v="314"/>
    <x v="45"/>
    <s v="Reginald Gibbs"/>
    <x v="0"/>
    <x v="0"/>
    <s v="Lacerations to leg &amp; hand"/>
    <x v="0"/>
    <x v="96"/>
    <s v="Geraldton Guardian, 12/4/1920 "/>
  </r>
  <r>
    <x v="553"/>
    <x v="387"/>
    <x v="2"/>
    <x v="4"/>
    <s v="Cavite Province, Luzon"/>
    <x v="13"/>
    <x v="9"/>
    <m/>
    <x v="0"/>
    <x v="0"/>
    <s v="Buttons &amp; shoes found in shark caught in fish trap"/>
    <x v="0"/>
    <x v="0"/>
    <s v="Reno Evening Gazette, 1/11/1921"/>
  </r>
  <r>
    <x v="554"/>
    <x v="388"/>
    <x v="0"/>
    <x v="35"/>
    <s v="Cape Haitien"/>
    <x v="418"/>
    <x v="208"/>
    <s v="E.C.P, a U.S. Marine"/>
    <x v="0"/>
    <x v="0"/>
    <s v="FATAL, large wound on thigh"/>
    <x v="1"/>
    <x v="97"/>
    <s v="V.M. Coppleson (1958), p.259; Baker &amp; Rose, pp.881-3"/>
  </r>
  <r>
    <x v="555"/>
    <x v="389"/>
    <x v="0"/>
    <x v="4"/>
    <s v="Luzon Island"/>
    <x v="419"/>
    <x v="3"/>
    <s v="Marcellus T. Abernathy, a US soldier in the 9th Coast Artillery"/>
    <x v="0"/>
    <x v="27"/>
    <s v="FATAL, abdomen  severely lacerated, taken by seaplane to hospital in Corrigedor but died  "/>
    <x v="1"/>
    <x v="0"/>
    <s v="New York Times, 9/1/1921"/>
  </r>
  <r>
    <x v="556"/>
    <x v="390"/>
    <x v="1"/>
    <x v="31"/>
    <s v="Dorset"/>
    <x v="420"/>
    <x v="13"/>
    <s v="Roberts"/>
    <x v="0"/>
    <x v="0"/>
    <s v="Leg bitten by shark he was attempting to capture PROVOKED INCIDENT"/>
    <x v="0"/>
    <x v="98"/>
    <s v="Argus, 10/8/1921"/>
  </r>
  <r>
    <x v="557"/>
    <x v="391"/>
    <x v="0"/>
    <x v="0"/>
    <s v="Queensland"/>
    <x v="421"/>
    <x v="209"/>
    <s v="Yoichi Schamok"/>
    <x v="0"/>
    <x v="21"/>
    <s v="Left thigh bitten, FATAL"/>
    <x v="1"/>
    <x v="0"/>
    <s v="Cairns Post, 10/17/1921"/>
  </r>
  <r>
    <x v="558"/>
    <x v="392"/>
    <x v="0"/>
    <x v="0"/>
    <s v="Queensland"/>
    <x v="422"/>
    <x v="136"/>
    <s v="aboriginal diver"/>
    <x v="0"/>
    <x v="0"/>
    <s v="Lacerations to right arm &amp; chest"/>
    <x v="0"/>
    <x v="0"/>
    <s v="Brisbane Courier, 10/15/1921"/>
  </r>
  <r>
    <x v="559"/>
    <x v="393"/>
    <x v="0"/>
    <x v="39"/>
    <s v="Viti Levu Island"/>
    <x v="423"/>
    <x v="3"/>
    <s v="Esau &amp; his young daughter"/>
    <x v="0"/>
    <x v="0"/>
    <s v="FATAL"/>
    <x v="1"/>
    <x v="0"/>
    <s v="Richmond River Express, 12/2/1921"/>
  </r>
  <r>
    <x v="560"/>
    <x v="394"/>
    <x v="0"/>
    <x v="0"/>
    <s v="Queensland"/>
    <x v="424"/>
    <x v="210"/>
    <s v="George Jack"/>
    <x v="0"/>
    <x v="26"/>
    <s v="FATAL, disappeared, body not recovered"/>
    <x v="1"/>
    <x v="0"/>
    <s v="V.M. Coppleson (1958), pp.92 &amp; 237"/>
  </r>
  <r>
    <x v="561"/>
    <x v="394"/>
    <x v="0"/>
    <x v="0"/>
    <s v="Queensland"/>
    <x v="424"/>
    <x v="211"/>
    <s v="Herbert Jack"/>
    <x v="0"/>
    <x v="13"/>
    <s v="Right hip, buttock, elbow, arm &amp; wrist bitten"/>
    <x v="0"/>
    <x v="0"/>
    <s v="V.M. Coppleson.Q3. (1933); V.M. Coppleson (1958), pp.92 &amp; 237"/>
  </r>
  <r>
    <x v="562"/>
    <x v="395"/>
    <x v="0"/>
    <x v="0"/>
    <s v="Queensland"/>
    <x v="425"/>
    <x v="3"/>
    <s v="Robert Murphy"/>
    <x v="0"/>
    <x v="2"/>
    <s v="Survived"/>
    <x v="0"/>
    <x v="0"/>
    <s v="The Queenslander, 12/17/ 1921"/>
  </r>
  <r>
    <x v="563"/>
    <x v="396"/>
    <x v="0"/>
    <x v="0"/>
    <s v="New South Wales"/>
    <x v="426"/>
    <x v="27"/>
    <s v="John Manning Rowe"/>
    <x v="0"/>
    <x v="15"/>
    <s v="FATAL, disappeared, then his shark-bitten remains washed ashore "/>
    <x v="1"/>
    <x v="0"/>
    <s v="The Argus, 1/9/1922; V.M. Coppleson (1933), N15"/>
  </r>
  <r>
    <x v="564"/>
    <x v="397"/>
    <x v="0"/>
    <x v="0"/>
    <s v="New South Wales"/>
    <x v="426"/>
    <x v="64"/>
    <s v="Alwyn Bevan"/>
    <x v="0"/>
    <x v="0"/>
    <s v="Small laceration on left thigh &amp; swim costume torn"/>
    <x v="0"/>
    <x v="99"/>
    <s v="V.M. Coppleson.N15. (1933); V.M. Coppleson (1958), p.229"/>
  </r>
  <r>
    <x v="565"/>
    <x v="398"/>
    <x v="0"/>
    <x v="0"/>
    <s v="Queensland"/>
    <x v="399"/>
    <x v="20"/>
    <s v="Robert Milroy"/>
    <x v="0"/>
    <x v="38"/>
    <s v="FATAL"/>
    <x v="1"/>
    <x v="0"/>
    <s v="V.M. Coppleson.Q5. (1933); V.M. Coppleson (1958), pp. 90 &amp; 229"/>
  </r>
  <r>
    <x v="566"/>
    <x v="399"/>
    <x v="0"/>
    <x v="55"/>
    <s v="Unknown"/>
    <x v="146"/>
    <x v="4"/>
    <s v="Haroun-al-Raschid"/>
    <x v="0"/>
    <x v="0"/>
    <s v="FATAL"/>
    <x v="1"/>
    <x v="0"/>
    <s v="The Queenslander, 1/28/1922"/>
  </r>
  <r>
    <x v="567"/>
    <x v="400"/>
    <x v="2"/>
    <x v="0"/>
    <s v="New South Wales"/>
    <x v="427"/>
    <x v="3"/>
    <s v="Norman Whiteley"/>
    <x v="0"/>
    <x v="0"/>
    <s v="Disappeared whiile swimming alone, body parts recovered, but shark involvement prior to death unconfirmed"/>
    <x v="1"/>
    <x v="0"/>
    <s v="Cairns Post, 2/33/1922"/>
  </r>
  <r>
    <x v="568"/>
    <x v="401"/>
    <x v="0"/>
    <x v="0"/>
    <s v="New South Wales"/>
    <x v="428"/>
    <x v="3"/>
    <s v="Milton Coughlan"/>
    <x v="0"/>
    <x v="22"/>
    <s v="FATAL, both arms &amp; shoulder bitten"/>
    <x v="1"/>
    <x v="2"/>
    <s v="V.M. Coppleson.N.4. (1933); V.M. Coppleson (1958), pp.62 &amp; 230; A. Sharpe, pp.53-55"/>
  </r>
  <r>
    <x v="569"/>
    <x v="402"/>
    <x v="0"/>
    <x v="0"/>
    <s v="New South Wales"/>
    <x v="334"/>
    <x v="212"/>
    <s v="Mervyn Gannon"/>
    <x v="0"/>
    <x v="27"/>
    <s v="FATAL, right hand severed, lacerations on left thigh &amp; left hand, died in hospital of gas gangrene"/>
    <x v="1"/>
    <x v="100"/>
    <s v="V.M. Coppleson.N5. (1933); V.M. Coppleson (1958), pp.63 &amp; 230;  A. Sharpe, pp.56-57; G.A. Llano, pp.160-161"/>
  </r>
  <r>
    <x v="570"/>
    <x v="403"/>
    <x v="0"/>
    <x v="36"/>
    <s v="Kingston Parish"/>
    <x v="85"/>
    <x v="64"/>
    <s v="Adeline Lopez"/>
    <x v="1"/>
    <x v="8"/>
    <s v="FATAL, right leg severed at thigh "/>
    <x v="1"/>
    <x v="101"/>
    <s v="Daily Gleaner, 3/21/1922, p.8; H. E. Lloyd, N.Y. Times, 6/22/1922; F.A. Mitchell-Hedges (1928), pp.95-100"/>
  </r>
  <r>
    <x v="571"/>
    <x v="404"/>
    <x v="0"/>
    <x v="36"/>
    <s v="Kingston Parish"/>
    <x v="85"/>
    <x v="13"/>
    <m/>
    <x v="0"/>
    <x v="0"/>
    <s v="Survived"/>
    <x v="0"/>
    <x v="0"/>
    <s v="Daily Gleaner, 3/21/1922, p.8"/>
  </r>
  <r>
    <x v="572"/>
    <x v="405"/>
    <x v="0"/>
    <x v="0"/>
    <s v="New South Wales"/>
    <x v="429"/>
    <x v="3"/>
    <s v="William A. Munro"/>
    <x v="0"/>
    <x v="0"/>
    <s v="FATAL"/>
    <x v="1"/>
    <x v="0"/>
    <s v="Argus, 4/29/1922"/>
  </r>
  <r>
    <x v="573"/>
    <x v="406"/>
    <x v="0"/>
    <x v="3"/>
    <s v="Western Cape Province"/>
    <x v="430"/>
    <x v="3"/>
    <s v="Edward G. Pells"/>
    <x v="0"/>
    <x v="22"/>
    <s v="Abdomen &amp; thigh bitten"/>
    <x v="0"/>
    <x v="102"/>
    <s v="M. Levine, GSAF; E.Wilson"/>
  </r>
  <r>
    <x v="574"/>
    <x v="407"/>
    <x v="0"/>
    <x v="36"/>
    <s v="Westmoreland Parish"/>
    <x v="431"/>
    <x v="3"/>
    <s v="Sausse Leon"/>
    <x v="0"/>
    <x v="30"/>
    <s v="FATAL, arm severed, thigh severely bitten  "/>
    <x v="1"/>
    <x v="75"/>
    <s v="Daily Gleaner, 5/25/1922; H.E. Lloyd, NY Times, 6/22/1922"/>
  </r>
  <r>
    <x v="575"/>
    <x v="408"/>
    <x v="0"/>
    <x v="1"/>
    <s v="Florida"/>
    <x v="432"/>
    <x v="5"/>
    <s v="Dorothy MacLatchie"/>
    <x v="1"/>
    <x v="22"/>
    <s v="FATAL, thigh bitten"/>
    <x v="1"/>
    <x v="103"/>
    <s v="V.M. Coppleson, (1958) pp.155 &amp; 252"/>
  </r>
  <r>
    <x v="576"/>
    <x v="409"/>
    <x v="0"/>
    <x v="1"/>
    <s v="Florida"/>
    <x v="215"/>
    <x v="9"/>
    <s v="Francis L'Engle"/>
    <x v="0"/>
    <x v="0"/>
    <s v="Leg bitten"/>
    <x v="0"/>
    <x v="0"/>
    <s v="Palm Beach Post, 7/19/1932"/>
  </r>
  <r>
    <x v="577"/>
    <x v="410"/>
    <x v="3"/>
    <x v="1"/>
    <s v="Massachusetts"/>
    <x v="433"/>
    <x v="13"/>
    <s v="boat, occupants:  Mr. Goslin &amp; 4 passengers"/>
    <x v="0"/>
    <x v="0"/>
    <s v="No injury to occupants, shark splintered stern"/>
    <x v="0"/>
    <x v="104"/>
    <s v="L. Schultz &amp; M. Malin, p.554"/>
  </r>
  <r>
    <x v="578"/>
    <x v="411"/>
    <x v="0"/>
    <x v="31"/>
    <s v="East Yorkshire"/>
    <x v="434"/>
    <x v="20"/>
    <s v="Mr.P. H. Lee"/>
    <x v="0"/>
    <x v="0"/>
    <s v="FATAL"/>
    <x v="1"/>
    <x v="0"/>
    <s v="Western Argus, 9/26/1922"/>
  </r>
  <r>
    <x v="579"/>
    <x v="412"/>
    <x v="0"/>
    <x v="1"/>
    <s v="Hawaii"/>
    <x v="435"/>
    <x v="213"/>
    <s v="male, Territorial Surveyor"/>
    <x v="0"/>
    <x v="0"/>
    <s v="Survived"/>
    <x v="0"/>
    <x v="0"/>
    <s v="Honolulu Advertiser, 8/19/1953; Tribune Herald (Hilo), 4/14/1963; V.M. Coppleson (1958), p.259; L. Taylor (1993), pp.96-97"/>
  </r>
  <r>
    <x v="580"/>
    <x v="413"/>
    <x v="0"/>
    <x v="81"/>
    <s v="Lucy"/>
    <x v="436"/>
    <x v="13"/>
    <s v="Master Hurley"/>
    <x v="0"/>
    <x v="5"/>
    <s v="FATAL"/>
    <x v="1"/>
    <x v="0"/>
    <s v="Kingston Gleaner, 10/17/1922"/>
  </r>
  <r>
    <x v="581"/>
    <x v="414"/>
    <x v="2"/>
    <x v="0"/>
    <s v="New South Wales"/>
    <x v="437"/>
    <x v="21"/>
    <s v="H.R.W."/>
    <x v="0"/>
    <x v="0"/>
    <s v="FATAL, but shark involvement prior to death unconfirmed"/>
    <x v="0"/>
    <x v="0"/>
    <s v="R.D. Weeks, GSAF"/>
  </r>
  <r>
    <x v="582"/>
    <x v="415"/>
    <x v="0"/>
    <x v="0"/>
    <s v="Queensland"/>
    <x v="438"/>
    <x v="214"/>
    <s v="Alfred Gassman"/>
    <x v="0"/>
    <x v="30"/>
    <s v="FATAL, severe injuries to torso  "/>
    <x v="1"/>
    <x v="105"/>
    <s v="Coppleson.Q4.(1933); V.M. Coppleson (1958), pp.92 &amp; 237  "/>
  </r>
  <r>
    <x v="583"/>
    <x v="416"/>
    <x v="0"/>
    <x v="1"/>
    <s v="Puerto Rico"/>
    <x v="439"/>
    <x v="4"/>
    <s v="Katherine W. Bourne"/>
    <x v="1"/>
    <x v="0"/>
    <s v="FATAL, hip &amp; thigh bitten with  tissue removed, including bone "/>
    <x v="1"/>
    <x v="0"/>
    <s v="L.A. Times, 12/17/1922; V.M. Coppleson (1958), pp.48 &amp; 265"/>
  </r>
  <r>
    <x v="584"/>
    <x v="417"/>
    <x v="2"/>
    <x v="13"/>
    <s v="Caribbean Sea"/>
    <x v="440"/>
    <x v="215"/>
    <s v="Edwin F. Atkins, Jr."/>
    <x v="0"/>
    <x v="0"/>
    <s v="Although this incident is listed elsewhere as a shark attack, the account of the disaster suggests the 4 who perished probably drowned. Five people survived"/>
    <x v="1"/>
    <x v="106"/>
    <s v="W.E., pp.152-156; L. Schultz &amp; M. Malin, p.557"/>
  </r>
  <r>
    <x v="585"/>
    <x v="418"/>
    <x v="0"/>
    <x v="0"/>
    <s v="Western Australia"/>
    <x v="441"/>
    <x v="3"/>
    <s v="Charles  Topsail Robertson"/>
    <x v="0"/>
    <x v="24"/>
    <s v="FATAL, back of thigh bitten "/>
    <x v="1"/>
    <x v="0"/>
    <s v="V.M. Coppleson.W1.(1933) V.M. Coppleson (1958), pp.111 &amp; 241; A. Sharpe, p.129"/>
  </r>
  <r>
    <x v="586"/>
    <x v="418"/>
    <x v="2"/>
    <x v="0"/>
    <s v="Western Australia"/>
    <x v="314"/>
    <x v="9"/>
    <s v="John Hayes"/>
    <x v="0"/>
    <x v="0"/>
    <s v="Death may have been due to drowning"/>
    <x v="0"/>
    <x v="107"/>
    <s v="The Register, 2/3/1923"/>
  </r>
  <r>
    <x v="587"/>
    <x v="419"/>
    <x v="0"/>
    <x v="1"/>
    <s v="Puerto Rico"/>
    <x v="439"/>
    <x v="20"/>
    <s v="Puerto Rican"/>
    <x v="0"/>
    <x v="16"/>
    <s v="Right calf, right side of abdomen &amp; left wrist &amp; hand bitten"/>
    <x v="0"/>
    <x v="0"/>
    <s v="V.M. Coppleson (1958), pp.48 &amp; 265"/>
  </r>
  <r>
    <x v="588"/>
    <x v="420"/>
    <x v="0"/>
    <x v="0"/>
    <s v="Queensland"/>
    <x v="399"/>
    <x v="6"/>
    <s v="Jellannie Solomon"/>
    <x v="0"/>
    <x v="0"/>
    <s v="Lacerations to right thigh and knee"/>
    <x v="0"/>
    <x v="0"/>
    <s v="Northern Miner, 3/19/1923"/>
  </r>
  <r>
    <x v="589"/>
    <x v="421"/>
    <x v="0"/>
    <x v="0"/>
    <s v="Queensland"/>
    <x v="330"/>
    <x v="216"/>
    <s v="Keizo Masoyo"/>
    <x v="0"/>
    <x v="0"/>
    <s v="FATAL"/>
    <x v="1"/>
    <x v="0"/>
    <s v="Northern Miner, 5/27/1923"/>
  </r>
  <r>
    <x v="590"/>
    <x v="422"/>
    <x v="0"/>
    <x v="0"/>
    <s v="Western Australia"/>
    <x v="442"/>
    <x v="45"/>
    <s v="Percy Evensen"/>
    <x v="0"/>
    <x v="0"/>
    <s v="Minor puncture wounds to foot"/>
    <x v="0"/>
    <x v="0"/>
    <s v="The West Australian, 5/23/1923"/>
  </r>
  <r>
    <x v="591"/>
    <x v="423"/>
    <x v="3"/>
    <x v="11"/>
    <s v="Vera Cruz"/>
    <x v="443"/>
    <x v="217"/>
    <s v="boat, occupants; Carl Sjoistrom &amp; 2 other crew"/>
    <x v="0"/>
    <x v="0"/>
    <s v="No injury to occupants, shark rammed boat"/>
    <x v="0"/>
    <x v="0"/>
    <s v="NY Herald Tribune, undated clipping"/>
  </r>
  <r>
    <x v="592"/>
    <x v="424"/>
    <x v="3"/>
    <x v="0"/>
    <s v="New South Wales"/>
    <x v="444"/>
    <x v="218"/>
    <s v="J. Rigby"/>
    <x v="0"/>
    <x v="0"/>
    <s v="FATAL, taken by shark. Two other men drowned,  only 1 man survived"/>
    <x v="1"/>
    <x v="0"/>
    <s v="V.M. Coppleson (1933); G. P. Whitley; V.M. Coppleson (1958), p.185"/>
  </r>
  <r>
    <x v="593"/>
    <x v="425"/>
    <x v="0"/>
    <x v="0"/>
    <s v="Queensland"/>
    <x v="330"/>
    <x v="219"/>
    <s v="aboriginal male"/>
    <x v="0"/>
    <x v="0"/>
    <s v="non-fatal"/>
    <x v="0"/>
    <x v="0"/>
    <s v="Brisbane Courer, 7/2/1923"/>
  </r>
  <r>
    <x v="594"/>
    <x v="426"/>
    <x v="0"/>
    <x v="82"/>
    <s v="Demerara County"/>
    <x v="445"/>
    <x v="13"/>
    <s v="Charles Blair"/>
    <x v="0"/>
    <x v="0"/>
    <s v="Puncture wounds to left leg"/>
    <x v="0"/>
    <x v="0"/>
    <s v="Gleaner (Jamaica), 9/6/1923"/>
  </r>
  <r>
    <x v="595"/>
    <x v="427"/>
    <x v="0"/>
    <x v="0"/>
    <s v="Torres Strait"/>
    <x v="286"/>
    <x v="24"/>
    <s v="Amano, a Japanese diver"/>
    <x v="0"/>
    <x v="0"/>
    <s v="Arm severed, but survived"/>
    <x v="0"/>
    <x v="0"/>
    <s v="V.M. Coppleson (1958), p.241; J. Green, p.32"/>
  </r>
  <r>
    <x v="596"/>
    <x v="428"/>
    <x v="3"/>
    <x v="0"/>
    <s v="New South Wales"/>
    <x v="446"/>
    <x v="13"/>
    <s v="15' boat"/>
    <x v="0"/>
    <x v="0"/>
    <s v="No injury to occupants, shark bit boat"/>
    <x v="0"/>
    <x v="108"/>
    <s v="V.M. Coppleson (1933); SAF Case #494"/>
  </r>
  <r>
    <x v="597"/>
    <x v="429"/>
    <x v="2"/>
    <x v="0"/>
    <s v="New South Wales"/>
    <x v="437"/>
    <x v="21"/>
    <s v="male"/>
    <x v="0"/>
    <x v="0"/>
    <s v="He failed to return, his body was recovered 11/9/1922; chest &amp; abdomen had been bitten by shark/s"/>
    <x v="1"/>
    <x v="0"/>
    <s v="V.M. Coppleson (1933);"/>
  </r>
  <r>
    <x v="598"/>
    <x v="430"/>
    <x v="2"/>
    <x v="0"/>
    <s v="New South Wales"/>
    <x v="447"/>
    <x v="13"/>
    <s v="male"/>
    <x v="0"/>
    <x v="0"/>
    <s v="FATAL"/>
    <x v="1"/>
    <x v="109"/>
    <s v="V.M. Coppleson, p.452; G.P. Whitley"/>
  </r>
  <r>
    <x v="599"/>
    <x v="431"/>
    <x v="0"/>
    <x v="0"/>
    <s v="Western Australia"/>
    <x v="448"/>
    <x v="220"/>
    <s v="Selim and Dea Opre,  Koepang Islanders"/>
    <x v="0"/>
    <x v="0"/>
    <s v="FATAL, disappeared, partial remains of Selim was found, there was no trace of Dea Opre"/>
    <x v="1"/>
    <x v="0"/>
    <s v="Western Mail, 11/29/1923; V.M. Coppleson (1933); G.P. Whitley (1940), p.260;  G.P. Whitley (1951), p 185; A. Sharpe, p.129"/>
  </r>
  <r>
    <x v="600"/>
    <x v="432"/>
    <x v="0"/>
    <x v="0"/>
    <s v="New South Wales"/>
    <x v="449"/>
    <x v="221"/>
    <s v="James Elton"/>
    <x v="0"/>
    <x v="0"/>
    <s v="FATAL, disappeared, thought to have been taken by a shark "/>
    <x v="1"/>
    <x v="0"/>
    <s v="Sydney Morning Herald, 12/5/1923 "/>
  </r>
  <r>
    <x v="601"/>
    <x v="433"/>
    <x v="0"/>
    <x v="0"/>
    <s v="New South Wales"/>
    <x v="450"/>
    <x v="3"/>
    <s v="Leo Wohill"/>
    <x v="0"/>
    <x v="0"/>
    <s v="Lacerations to leg"/>
    <x v="0"/>
    <x v="0"/>
    <s v="Barrier Miner, 12/12/1923"/>
  </r>
  <r>
    <x v="602"/>
    <x v="434"/>
    <x v="0"/>
    <x v="0"/>
    <s v="New South Wales"/>
    <x v="451"/>
    <x v="222"/>
    <s v="Charles Brown"/>
    <x v="0"/>
    <x v="5"/>
    <s v="FATAL, right thigh severely bitten, left arm lacerated "/>
    <x v="1"/>
    <x v="87"/>
    <s v="V.M. Coppleson.N.2. (1933); V.M. Coppleson (1958), pp.69 &amp; 230"/>
  </r>
  <r>
    <x v="603"/>
    <x v="435"/>
    <x v="0"/>
    <x v="3"/>
    <s v="Eastern Cape Province"/>
    <x v="452"/>
    <x v="3"/>
    <s v="male"/>
    <x v="0"/>
    <x v="0"/>
    <s v="Foot lacerated"/>
    <x v="0"/>
    <x v="0"/>
    <s v="Eastern Province Herald, 1/28/1924, M. Levine, GSAF"/>
  </r>
  <r>
    <x v="604"/>
    <x v="436"/>
    <x v="0"/>
    <x v="3"/>
    <s v="KwaZulu-Natal"/>
    <x v="453"/>
    <x v="3"/>
    <s v="Johannes Karl  Schultz"/>
    <x v="0"/>
    <x v="21"/>
    <s v="FATAL"/>
    <x v="1"/>
    <x v="0"/>
    <s v="M. Levine, GSAF"/>
  </r>
  <r>
    <x v="605"/>
    <x v="437"/>
    <x v="2"/>
    <x v="0"/>
    <s v="Queensland"/>
    <x v="454"/>
    <x v="4"/>
    <s v="Frederick Dullroy"/>
    <x v="0"/>
    <x v="0"/>
    <s v="Probable drowning &amp; scavenging"/>
    <x v="0"/>
    <x v="0"/>
    <n v="8808"/>
  </r>
  <r>
    <x v="606"/>
    <x v="438"/>
    <x v="0"/>
    <x v="0"/>
    <s v="New South Wales"/>
    <x v="455"/>
    <x v="223"/>
    <s v="Nita Derritt"/>
    <x v="1"/>
    <x v="1"/>
    <s v="Legs severely bitten, surgically amputated"/>
    <x v="0"/>
    <x v="0"/>
    <s v="V.M. Coppleson.N6. (1933); V.M. Coppleson (1958), pp.63 &amp; 230;  A. Sharpe, pp.57-58"/>
  </r>
  <r>
    <x v="607"/>
    <x v="439"/>
    <x v="3"/>
    <x v="22"/>
    <s v="Galica"/>
    <x v="456"/>
    <x v="13"/>
    <s v="Boat owned by Ricardo Laneiro"/>
    <x v="0"/>
    <x v="0"/>
    <s v="No injury to occupants, shark bit boat"/>
    <x v="0"/>
    <x v="110"/>
    <s v="C. Moore, GSAF"/>
  </r>
  <r>
    <x v="608"/>
    <x v="440"/>
    <x v="0"/>
    <x v="50"/>
    <s v="Central Province"/>
    <x v="457"/>
    <x v="3"/>
    <s v="male"/>
    <x v="0"/>
    <x v="0"/>
    <s v="Left arm severed, leg bitten"/>
    <x v="0"/>
    <x v="0"/>
    <s v="Cairns Post, 3/28/1924"/>
  </r>
  <r>
    <x v="609"/>
    <x v="441"/>
    <x v="2"/>
    <x v="0"/>
    <s v="Western Australia"/>
    <x v="322"/>
    <x v="20"/>
    <s v="Noel Knight"/>
    <x v="0"/>
    <x v="0"/>
    <s v="Abrasions"/>
    <x v="0"/>
    <x v="0"/>
    <s v="V.M. Coppleson (1933);  G.P. Whitley (1951), p.185, both considered it a &quot;doubtful attack&quot;"/>
  </r>
  <r>
    <x v="610"/>
    <x v="442"/>
    <x v="0"/>
    <x v="19"/>
    <s v="150 miles offshore"/>
    <x v="13"/>
    <x v="224"/>
    <s v="Claremont L. Staden"/>
    <x v="0"/>
    <x v="27"/>
    <s v="Reported to have had &quot;2 fights with sharks&quot; before being rescued by the British freighter Dorsetafter 23 hours in the water"/>
    <x v="0"/>
    <x v="0"/>
    <s v="NY Times, 5/4/1924, p.14, col.3"/>
  </r>
  <r>
    <x v="611"/>
    <x v="443"/>
    <x v="0"/>
    <x v="0"/>
    <s v="New South Wales"/>
    <x v="458"/>
    <x v="225"/>
    <s v="Ernest Conroy"/>
    <x v="0"/>
    <x v="2"/>
    <s v="FATAL, partial remains recovered "/>
    <x v="1"/>
    <x v="0"/>
    <s v="V.M. Coppleson (1933); G.P. Whitley, p.266"/>
  </r>
  <r>
    <x v="612"/>
    <x v="444"/>
    <x v="1"/>
    <x v="1"/>
    <s v="Florida"/>
    <x v="459"/>
    <x v="226"/>
    <s v="Robert Martin"/>
    <x v="0"/>
    <x v="0"/>
    <s v="Netted shark made a5-inch incision above the knee PROVOKED INCIDENT"/>
    <x v="0"/>
    <x v="0"/>
    <s v="Evening Independent, 6/19/1924"/>
  </r>
  <r>
    <x v="613"/>
    <x v="445"/>
    <x v="3"/>
    <x v="1"/>
    <s v="California"/>
    <x v="460"/>
    <x v="13"/>
    <s v="18' boat, occupants Richard Gunther &amp; Donald Cavanaugh"/>
    <x v="0"/>
    <x v="0"/>
    <s v="No injury, shark tore hole in the side of the boat"/>
    <x v="0"/>
    <x v="0"/>
    <s v="The Daily Pilot, 3/6/2010, citing The Times 7/5/1924)"/>
  </r>
  <r>
    <x v="614"/>
    <x v="446"/>
    <x v="1"/>
    <x v="31"/>
    <s v="Dorset"/>
    <x v="420"/>
    <x v="110"/>
    <s v="2 fishermen"/>
    <x v="0"/>
    <x v="0"/>
    <s v="Arms broken by hooked shark PROVOKED INCIDENT"/>
    <x v="0"/>
    <x v="90"/>
    <s v="C. Moore; The Times, 7/14/1924"/>
  </r>
  <r>
    <x v="615"/>
    <x v="447"/>
    <x v="0"/>
    <x v="1"/>
    <s v="South Carolina"/>
    <x v="461"/>
    <x v="64"/>
    <s v="Lewis Kornahrens"/>
    <x v="0"/>
    <x v="0"/>
    <s v="Left knee &amp; leg bitten. (Tooth fragment recovered from kneecap)"/>
    <x v="0"/>
    <x v="111"/>
    <s v="E. M. Burton; E.W. Gudger (1935); V.M. Coppleson (1958), pp.152 &amp; 252; J. Randall, p.350 in Sharks &amp; Survival"/>
  </r>
  <r>
    <x v="616"/>
    <x v="448"/>
    <x v="0"/>
    <x v="0"/>
    <s v="Victoria"/>
    <x v="462"/>
    <x v="4"/>
    <s v="Fred White"/>
    <x v="0"/>
    <x v="0"/>
    <s v="Leg bitten"/>
    <x v="0"/>
    <x v="112"/>
    <s v="Coppleson.V1. (1933); Melbourne Herald, 1/7/1925"/>
  </r>
  <r>
    <x v="617"/>
    <x v="449"/>
    <x v="1"/>
    <x v="83"/>
    <s v="Tuamotus"/>
    <x v="463"/>
    <x v="24"/>
    <s v="Huri-Huri"/>
    <x v="0"/>
    <x v="0"/>
    <s v="Abrasions PROVOKED ATTACK"/>
    <x v="0"/>
    <x v="0"/>
    <s v="F. O'Brien in Atolls of the Sea"/>
  </r>
  <r>
    <x v="618"/>
    <x v="450"/>
    <x v="0"/>
    <x v="1"/>
    <s v="Puerto Rico"/>
    <x v="464"/>
    <x v="4"/>
    <s v="Professor Winslow"/>
    <x v="0"/>
    <x v="39"/>
    <s v="FATAL, hand severed, both legs &amp; arms bitten &amp; nearly severed "/>
    <x v="1"/>
    <x v="0"/>
    <s v="R. W. Kramer; V.M. Coppleson (1958), pp.48 &amp; 264"/>
  </r>
  <r>
    <x v="619"/>
    <x v="451"/>
    <x v="0"/>
    <x v="19"/>
    <s v="2 to 3 miles off Taboguilla Island, Pacific Ocean"/>
    <x v="465"/>
    <x v="227"/>
    <s v="male"/>
    <x v="0"/>
    <x v="39"/>
    <s v="Knee bitten"/>
    <x v="0"/>
    <x v="0"/>
    <s v="Gorgas Hospital Records"/>
  </r>
  <r>
    <x v="620"/>
    <x v="452"/>
    <x v="0"/>
    <x v="11"/>
    <s v="Tamaulipas"/>
    <x v="367"/>
    <x v="228"/>
    <s v="Ofelia Rivas"/>
    <x v="1"/>
    <x v="0"/>
    <s v="FATAL"/>
    <x v="1"/>
    <x v="113"/>
    <s v="Indianapolis Star, 12/15/1924"/>
  </r>
  <r>
    <x v="621"/>
    <x v="453"/>
    <x v="0"/>
    <x v="80"/>
    <s v="Vancouver"/>
    <x v="466"/>
    <x v="229"/>
    <s v=" male"/>
    <x v="0"/>
    <x v="0"/>
    <s v="Injuries, if any, unknown, but afterwards diver stunned shark with iron bar"/>
    <x v="0"/>
    <x v="114"/>
    <s v="ABCS; Manitoba Free-Press, 1/13/1925"/>
  </r>
  <r>
    <x v="622"/>
    <x v="454"/>
    <x v="0"/>
    <x v="1"/>
    <s v="Florida"/>
    <x v="467"/>
    <x v="3"/>
    <s v="Frank Chorie"/>
    <x v="0"/>
    <x v="0"/>
    <s v="Lacerations to arm"/>
    <x v="0"/>
    <x v="0"/>
    <s v="Evening Independent, 1/27/1925"/>
  </r>
  <r>
    <x v="623"/>
    <x v="455"/>
    <x v="0"/>
    <x v="44"/>
    <s v="Central Province"/>
    <x v="468"/>
    <x v="3"/>
    <s v="a Papuan"/>
    <x v="0"/>
    <x v="0"/>
    <s v="FATAL"/>
    <x v="1"/>
    <x v="0"/>
    <s v="The Queenslander, 4/4/1925"/>
  </r>
  <r>
    <x v="624"/>
    <x v="456"/>
    <x v="0"/>
    <x v="0"/>
    <s v="New South Wales"/>
    <x v="401"/>
    <x v="3"/>
    <s v="Jack Canning"/>
    <x v="0"/>
    <x v="5"/>
    <s v="FATAL, right forearm severed, lacerations from buttocks to heel L"/>
    <x v="1"/>
    <x v="0"/>
    <s v="V.M. Coppleson.N16.(1933) V.M. Coppleson (1958), pp.76 &amp; 230"/>
  </r>
  <r>
    <x v="625"/>
    <x v="457"/>
    <x v="0"/>
    <x v="1"/>
    <s v="Puerto Rico"/>
    <x v="469"/>
    <x v="9"/>
    <s v="American University student"/>
    <x v="0"/>
    <x v="0"/>
    <s v="Right arm nearly severed at shoulder, left wrist lacerated"/>
    <x v="0"/>
    <x v="0"/>
    <s v="V.M. Coppleson (1958), pp.48 &amp; 265"/>
  </r>
  <r>
    <x v="626"/>
    <x v="458"/>
    <x v="2"/>
    <x v="0"/>
    <s v="Western Australia"/>
    <x v="470"/>
    <x v="9"/>
    <m/>
    <x v="0"/>
    <x v="0"/>
    <s v="Human arm found in shark"/>
    <x v="0"/>
    <x v="0"/>
    <s v="Geraldton Guardian, 6/18/1925 "/>
  </r>
  <r>
    <x v="627"/>
    <x v="459"/>
    <x v="0"/>
    <x v="1"/>
    <s v="South Carolina"/>
    <x v="461"/>
    <x v="3"/>
    <s v="Mrs. Walter H. Kahrs"/>
    <x v="1"/>
    <x v="0"/>
    <s v="Multiple lacerations on both thighs, right buttock and hip"/>
    <x v="0"/>
    <x v="0"/>
    <s v="E. M. Burton"/>
  </r>
  <r>
    <x v="628"/>
    <x v="460"/>
    <x v="0"/>
    <x v="31"/>
    <s v="Isle of Wight"/>
    <x v="471"/>
    <x v="13"/>
    <s v="Mr. S. Page "/>
    <x v="0"/>
    <x v="0"/>
    <s v="No injury but shark lifted boat out of the water"/>
    <x v="0"/>
    <x v="0"/>
    <s v="C. Moore"/>
  </r>
  <r>
    <x v="629"/>
    <x v="461"/>
    <x v="1"/>
    <x v="22"/>
    <s v="Valencia"/>
    <x v="472"/>
    <x v="13"/>
    <s v="Pascual Gurran"/>
    <x v="0"/>
    <x v="0"/>
    <s v="Right hand bitten by hooked shark PROVOKED INCIDENT"/>
    <x v="0"/>
    <x v="0"/>
    <s v="Chris Moore"/>
  </r>
  <r>
    <x v="630"/>
    <x v="462"/>
    <x v="0"/>
    <x v="1"/>
    <s v="Puerto Rico"/>
    <x v="469"/>
    <x v="9"/>
    <s v="Lawyer’s secretary"/>
    <x v="0"/>
    <x v="0"/>
    <s v="Laceration across abdomen"/>
    <x v="0"/>
    <x v="0"/>
    <s v="V.M. Coppleson (1958), pp.48 &amp; 265"/>
  </r>
  <r>
    <x v="631"/>
    <x v="462"/>
    <x v="0"/>
    <x v="1"/>
    <s v="Puerto Rico"/>
    <x v="469"/>
    <x v="9"/>
    <s v="American lawyer"/>
    <x v="0"/>
    <x v="0"/>
    <s v="Both calves lacerated"/>
    <x v="0"/>
    <x v="0"/>
    <s v="V.M. Coppleson (1958), pp.48 &amp; 265"/>
  </r>
  <r>
    <x v="632"/>
    <x v="463"/>
    <x v="0"/>
    <x v="0"/>
    <s v="Western Australia"/>
    <x v="417"/>
    <x v="230"/>
    <s v="Simeon (Samuel) Ettelton"/>
    <x v="0"/>
    <x v="28"/>
    <s v="FATAL, thigh  &amp; torso bitten, then shark charged rescue boat "/>
    <x v="1"/>
    <x v="115"/>
    <s v="V.M. Coppleson.W2, (1933); V.M. Coppleson (1958), pp.111 &amp; 241; West Australia, 1/5/1967;  A. Sharpe, pp.129-130; H. Edwards, pp.131-133"/>
  </r>
  <r>
    <x v="633"/>
    <x v="464"/>
    <x v="0"/>
    <x v="0"/>
    <s v="Victoria"/>
    <x v="13"/>
    <x v="9"/>
    <s v="male"/>
    <x v="0"/>
    <x v="0"/>
    <s v="Leg lacerated"/>
    <x v="0"/>
    <x v="0"/>
    <s v="V.M. Coppleson (1958), p.110"/>
  </r>
  <r>
    <x v="634"/>
    <x v="465"/>
    <x v="0"/>
    <x v="3"/>
    <s v="Eastern Cape Province"/>
    <x v="473"/>
    <x v="3"/>
    <s v="Mr. Bennett"/>
    <x v="0"/>
    <x v="0"/>
    <s v="Thigh lacerated"/>
    <x v="0"/>
    <x v="116"/>
    <s v="M. Levine, GSAF"/>
  </r>
  <r>
    <x v="635"/>
    <x v="466"/>
    <x v="0"/>
    <x v="0"/>
    <s v="South Australia"/>
    <x v="474"/>
    <x v="20"/>
    <s v="Primrose Whyte"/>
    <x v="1"/>
    <x v="0"/>
    <s v="FATAL"/>
    <x v="1"/>
    <x v="117"/>
    <s v="V.M. Coppleson.S1.(1933); V.M. Coppleson (1958), pp.107 &amp; 240; A. Sharpe, pp.119-120"/>
  </r>
  <r>
    <x v="636"/>
    <x v="467"/>
    <x v="0"/>
    <x v="1"/>
    <s v="Hawaii"/>
    <x v="475"/>
    <x v="3"/>
    <s v="Mrs. Leonard Carlsmith"/>
    <x v="1"/>
    <x v="0"/>
    <s v="Right leg bitten thigh to heel"/>
    <x v="0"/>
    <x v="118"/>
    <s v="New York Tribune, 8/9/1953;  V.M. Coppleson (1958), p.260;  G.H. Balazs &amp; A.K.H. Kam; J. Borg, p.70"/>
  </r>
  <r>
    <x v="637"/>
    <x v="468"/>
    <x v="0"/>
    <x v="84"/>
    <s v="South of the Equator"/>
    <x v="476"/>
    <x v="231"/>
    <s v="Thomas (or Tony) Madison"/>
    <x v="0"/>
    <x v="15"/>
    <s v="When taken back on board 2 hours later both legs were bleeding from shark bites"/>
    <x v="0"/>
    <x v="0"/>
    <s v="New York Times, 4/28/1926 "/>
  </r>
  <r>
    <x v="638"/>
    <x v="469"/>
    <x v="0"/>
    <x v="1"/>
    <s v="Hawaii"/>
    <x v="477"/>
    <x v="3"/>
    <s v="William J. Goins"/>
    <x v="0"/>
    <x v="0"/>
    <s v="FATAL, gave sudden shriek &amp; disappeared, body found in shark caught off Kahuka"/>
    <x v="1"/>
    <x v="119"/>
    <s v="G.H. Balazs &amp; A.K.H. Kam; J. Borg, p.70; L. Taylor (1993), pp.96-97"/>
  </r>
  <r>
    <x v="639"/>
    <x v="470"/>
    <x v="2"/>
    <x v="22"/>
    <s v="Sants-Montjic"/>
    <x v="478"/>
    <x v="4"/>
    <s v="Sebastian Llopis Puges"/>
    <x v="0"/>
    <x v="0"/>
    <s v="No injury"/>
    <x v="0"/>
    <x v="120"/>
    <s v="C. Moore, GSAF"/>
  </r>
  <r>
    <x v="640"/>
    <x v="471"/>
    <x v="0"/>
    <x v="1"/>
    <s v="California"/>
    <x v="59"/>
    <x v="232"/>
    <s v="Norman Piexotto"/>
    <x v="0"/>
    <x v="12"/>
    <s v="Leg &amp; hand lacerated and dog bitten"/>
    <x v="0"/>
    <x v="121"/>
    <s v="D. Miller &amp; R. Collier, R. Collier, p. __; V.M. Coppleson (1958), pp. 156 &amp; 252; [SAF Case #215]"/>
  </r>
  <r>
    <x v="641"/>
    <x v="472"/>
    <x v="3"/>
    <x v="1"/>
    <s v="New Jersey"/>
    <x v="479"/>
    <x v="13"/>
    <s v="boat, occupants:  Andrew Peterson &amp; Peter Jergerson"/>
    <x v="0"/>
    <x v="0"/>
    <s v="No injury to occupants"/>
    <x v="0"/>
    <x v="122"/>
    <s v="Evening Sun, undated clipping"/>
  </r>
  <r>
    <x v="642"/>
    <x v="473"/>
    <x v="0"/>
    <x v="6"/>
    <s v="Golfo di Genova in the Ligurian Sea"/>
    <x v="480"/>
    <x v="3"/>
    <s v="Augusto Casellato"/>
    <x v="0"/>
    <x v="2"/>
    <s v="FATAL, body was not recovered"/>
    <x v="1"/>
    <x v="123"/>
    <s v="NY Herald Tribune, 7/25/1926; A. De Maddalena; Anon. (1926a), Anon. (1926b); C. Moore, GSAF"/>
  </r>
  <r>
    <x v="643"/>
    <x v="474"/>
    <x v="0"/>
    <x v="1"/>
    <s v="New Jersey"/>
    <x v="481"/>
    <x v="3"/>
    <s v="Charles A. Burke"/>
    <x v="0"/>
    <x v="22"/>
    <s v="FATAL"/>
    <x v="1"/>
    <x v="0"/>
    <s v="Washington Post 8/25/1926; L. Schultz &amp; M. Malin, p.531"/>
  </r>
  <r>
    <x v="644"/>
    <x v="475"/>
    <x v="0"/>
    <x v="44"/>
    <s v="Unknown"/>
    <x v="482"/>
    <x v="233"/>
    <s v="a native"/>
    <x v="0"/>
    <x v="0"/>
    <s v="FATAL"/>
    <x v="1"/>
    <x v="0"/>
    <s v="Barrier Miner, 9/6/1926"/>
  </r>
  <r>
    <x v="645"/>
    <x v="476"/>
    <x v="0"/>
    <x v="0"/>
    <s v="New South Wales"/>
    <x v="483"/>
    <x v="4"/>
    <s v="Herbert Webster"/>
    <x v="0"/>
    <x v="6"/>
    <s v="3&quot; laceration to leg"/>
    <x v="0"/>
    <x v="124"/>
    <s v="Barrier Miner, 10/25/1926"/>
  </r>
  <r>
    <x v="646"/>
    <x v="476"/>
    <x v="5"/>
    <x v="68"/>
    <s v="Unknown"/>
    <x v="484"/>
    <x v="234"/>
    <m/>
    <x v="0"/>
    <x v="0"/>
    <s v="Of 104 people in the water, only 20 survived. 84 people were lost, many to sharks. Sharks 2 pulled crew off life rafts"/>
    <x v="0"/>
    <x v="0"/>
    <s v="New York Herald Tribune, 10/29/1926"/>
  </r>
  <r>
    <x v="647"/>
    <x v="477"/>
    <x v="0"/>
    <x v="44"/>
    <s v="Central Province"/>
    <x v="485"/>
    <x v="235"/>
    <s v="male"/>
    <x v="0"/>
    <x v="0"/>
    <s v="FATAL, abdomen bitten"/>
    <x v="1"/>
    <x v="0"/>
    <s v="Cairns Post, 10/29/1926"/>
  </r>
  <r>
    <x v="648"/>
    <x v="478"/>
    <x v="0"/>
    <x v="0"/>
    <s v="Torres Strait"/>
    <x v="286"/>
    <x v="6"/>
    <s v="Noma"/>
    <x v="0"/>
    <x v="0"/>
    <s v="Arm injured"/>
    <x v="0"/>
    <x v="0"/>
    <s v="J. Green, p.32; V.M. Coppleson (1958), p.241"/>
  </r>
  <r>
    <x v="649"/>
    <x v="479"/>
    <x v="0"/>
    <x v="0"/>
    <s v="Torres Strait"/>
    <x v="486"/>
    <x v="236"/>
    <s v="Norman Skeen"/>
    <x v="0"/>
    <x v="0"/>
    <s v="FATAL"/>
    <x v="1"/>
    <x v="0"/>
    <s v="Brisbane Courier, 12/3/1926"/>
  </r>
  <r>
    <x v="650"/>
    <x v="480"/>
    <x v="0"/>
    <x v="0"/>
    <s v="New South Wales"/>
    <x v="487"/>
    <x v="3"/>
    <s v="Mervwyn Allum"/>
    <x v="0"/>
    <x v="12"/>
    <s v="FATAL, leg bitten from thigh to ankle"/>
    <x v="1"/>
    <x v="35"/>
    <s v="V.M. Coppleson.N.21.(1933); V.M. Coppleson (1958), p.230; NYTimes, 1/5/1927"/>
  </r>
  <r>
    <x v="651"/>
    <x v="481"/>
    <x v="0"/>
    <x v="1"/>
    <s v="California"/>
    <x v="488"/>
    <x v="3"/>
    <s v="Price Taylor"/>
    <x v="0"/>
    <x v="0"/>
    <s v="Lost hand"/>
    <x v="0"/>
    <x v="0"/>
    <s v="The Afro-American, 1/8/1927"/>
  </r>
  <r>
    <x v="652"/>
    <x v="482"/>
    <x v="0"/>
    <x v="3"/>
    <s v="Eastern Cape Province"/>
    <x v="489"/>
    <x v="69"/>
    <s v="Andrew I. Brown"/>
    <x v="0"/>
    <x v="0"/>
    <s v="Both thighs  lacerated"/>
    <x v="0"/>
    <x v="125"/>
    <s v="M. Levine, GSAF"/>
  </r>
  <r>
    <x v="653"/>
    <x v="483"/>
    <x v="1"/>
    <x v="8"/>
    <s v="South Island"/>
    <x v="490"/>
    <x v="13"/>
    <s v="male"/>
    <x v="0"/>
    <x v="40"/>
    <s v="Severely bitten by shark caught 30 minutes earlier  PROVOKED INCIDENT"/>
    <x v="0"/>
    <x v="126"/>
    <s v="R.D. Weeks, GSAF; V.M. Coppleson (1958), p.263; SAF #328"/>
  </r>
  <r>
    <x v="654"/>
    <x v="484"/>
    <x v="0"/>
    <x v="0"/>
    <s v="Queensland"/>
    <x v="491"/>
    <x v="237"/>
    <s v="Bernard Gill"/>
    <x v="0"/>
    <x v="0"/>
    <s v="No injury, but trouser leg shredded by shark"/>
    <x v="0"/>
    <x v="0"/>
    <s v="Northern Territory Times &amp; Gazette, 2/11/1927"/>
  </r>
  <r>
    <x v="655"/>
    <x v="485"/>
    <x v="1"/>
    <x v="10"/>
    <s v="Salinas Bay"/>
    <x v="492"/>
    <x v="238"/>
    <s v="a sailor"/>
    <x v="0"/>
    <x v="0"/>
    <s v="Sharks’s jaws snapped shut, lacerating his right hand PROVOKED INCIDENT"/>
    <x v="0"/>
    <x v="0"/>
    <s v="G.A. Llano, p.178"/>
  </r>
  <r>
    <x v="656"/>
    <x v="486"/>
    <x v="0"/>
    <x v="0"/>
    <s v="New South Wales"/>
    <x v="493"/>
    <x v="239"/>
    <s v="Edward Pritchard"/>
    <x v="0"/>
    <x v="6"/>
    <s v="Right buttock &amp; thigh bitten, thumb removed"/>
    <x v="0"/>
    <x v="99"/>
    <s v="V.M. Coppleson.N17. (1933); V.M. Coppleson (1958), p.76 &amp; 231; G.A. Llano, p.165"/>
  </r>
  <r>
    <x v="657"/>
    <x v="487"/>
    <x v="0"/>
    <x v="0"/>
    <s v="Queensland"/>
    <x v="286"/>
    <x v="24"/>
    <s v="Eseromi"/>
    <x v="0"/>
    <x v="0"/>
    <s v="Leg injured"/>
    <x v="0"/>
    <x v="0"/>
    <s v="J. Green, p.32; V.M. Coppleson (1958), p.241"/>
  </r>
  <r>
    <x v="658"/>
    <x v="488"/>
    <x v="0"/>
    <x v="0"/>
    <s v="Torres Strait"/>
    <x v="286"/>
    <x v="6"/>
    <s v="Napoleon Doola, a  Murray Islander)"/>
    <x v="0"/>
    <x v="0"/>
    <s v="Extensive injuries to left leg"/>
    <x v="0"/>
    <x v="0"/>
    <s v="J. Green, p.32; Bartlett, p. 160; V.M. Coppleson (1958), p.242"/>
  </r>
  <r>
    <x v="659"/>
    <x v="489"/>
    <x v="0"/>
    <x v="0"/>
    <s v="Queensland"/>
    <x v="494"/>
    <x v="240"/>
    <s v="Quassa, a Torres Strait Islander"/>
    <x v="0"/>
    <x v="0"/>
    <s v="FATAL"/>
    <x v="1"/>
    <x v="0"/>
    <s v="Brisbane Courier, 5/10/1927; V.M. Coppleson (1958), p.242"/>
  </r>
  <r>
    <x v="660"/>
    <x v="490"/>
    <x v="5"/>
    <x v="4"/>
    <s v="Luzon Island"/>
    <x v="495"/>
    <x v="241"/>
    <s v="Inter island ferry Negros foundered during a typhoon"/>
    <x v="0"/>
    <x v="0"/>
    <s v=" 55  perished, some were  taken by sharks"/>
    <x v="1"/>
    <x v="0"/>
    <s v="The Times (London), 6/2/1927 "/>
  </r>
  <r>
    <x v="661"/>
    <x v="491"/>
    <x v="3"/>
    <x v="0"/>
    <s v="New South Wales"/>
    <x v="444"/>
    <x v="9"/>
    <s v="14' boat, occupants: 2 men"/>
    <x v="0"/>
    <x v="0"/>
    <s v="No injury to occupants, boat was bumped &amp; lifted 2' out of the water by the shark"/>
    <x v="0"/>
    <x v="0"/>
    <s v="G.P. Whitley; V.M. Coppleson (1933); Note: V.M. Coppleson (1958), p.185, also describes the same incident, listing a date of July 1937 "/>
  </r>
  <r>
    <x v="662"/>
    <x v="492"/>
    <x v="0"/>
    <x v="39"/>
    <s v="Unknown"/>
    <x v="496"/>
    <x v="242"/>
    <s v="Josiah"/>
    <x v="0"/>
    <x v="0"/>
    <s v="Leg bitten. He survived"/>
    <x v="0"/>
    <x v="0"/>
    <s v="The Methodist, 3/13/1937"/>
  </r>
  <r>
    <x v="663"/>
    <x v="493"/>
    <x v="0"/>
    <x v="0"/>
    <s v="New South Wales"/>
    <x v="497"/>
    <x v="243"/>
    <s v="Norman Severs &amp; horse"/>
    <x v="0"/>
    <x v="0"/>
    <s v="No injury to man or horse"/>
    <x v="0"/>
    <x v="0"/>
    <s v="Advertiser, 10/14/1927; V.M. Coppleson (1933); G.P. Whitley"/>
  </r>
  <r>
    <x v="664"/>
    <x v="494"/>
    <x v="5"/>
    <x v="85"/>
    <s v="Porto Seguro"/>
    <x v="498"/>
    <x v="244"/>
    <m/>
    <x v="0"/>
    <x v="0"/>
    <s v="Of 1256 on board, 295 perished, some were taken by sharks"/>
    <x v="1"/>
    <x v="0"/>
    <s v="L. Schultz &amp; M. Malin, p.557; SAF Case #833"/>
  </r>
  <r>
    <x v="665"/>
    <x v="495"/>
    <x v="5"/>
    <x v="0"/>
    <s v="New South Wales"/>
    <x v="499"/>
    <x v="245"/>
    <m/>
    <x v="0"/>
    <x v="0"/>
    <s v="40 people perished"/>
    <x v="1"/>
    <x v="0"/>
    <s v="Oakland Tribune, 8/16/1930"/>
  </r>
  <r>
    <x v="666"/>
    <x v="496"/>
    <x v="0"/>
    <x v="3"/>
    <s v="Western Cape Province"/>
    <x v="500"/>
    <x v="3"/>
    <s v="Ockert Stephanus Heyns"/>
    <x v="0"/>
    <x v="6"/>
    <s v="FATAL, leg bitten  "/>
    <x v="1"/>
    <x v="127"/>
    <s v="M. Levine &amp; C. Fourie"/>
  </r>
  <r>
    <x v="667"/>
    <x v="497"/>
    <x v="0"/>
    <x v="3"/>
    <s v="Eastern Cape Province"/>
    <x v="501"/>
    <x v="69"/>
    <s v="Patrick Desmond Lynch"/>
    <x v="0"/>
    <x v="22"/>
    <s v="Foot bitten"/>
    <x v="0"/>
    <x v="128"/>
    <s v="P.D. Lynch, M. Levine, GSAF"/>
  </r>
  <r>
    <x v="668"/>
    <x v="498"/>
    <x v="0"/>
    <x v="3"/>
    <s v="Eastern Cape Province"/>
    <x v="502"/>
    <x v="9"/>
    <s v="Mrs. Hoskin"/>
    <x v="1"/>
    <x v="0"/>
    <s v="Leg lacerated"/>
    <x v="0"/>
    <x v="0"/>
    <s v="M. Levine, GSAF; Natal Mercury, 1/4/1928"/>
  </r>
  <r>
    <x v="669"/>
    <x v="499"/>
    <x v="2"/>
    <x v="1"/>
    <s v="Florida"/>
    <x v="13"/>
    <x v="3"/>
    <s v="Unknown"/>
    <x v="0"/>
    <x v="0"/>
    <s v="Body not recovered "/>
    <x v="1"/>
    <x v="58"/>
    <s v="H.D. Baldridge (1994) SAF Case #838"/>
  </r>
  <r>
    <x v="670"/>
    <x v="500"/>
    <x v="0"/>
    <x v="0"/>
    <s v="Torres Strait"/>
    <x v="503"/>
    <x v="246"/>
    <s v="Harry Envoldt"/>
    <x v="0"/>
    <x v="41"/>
    <s v="FATAL"/>
    <x v="1"/>
    <x v="0"/>
    <s v="Portland Guardian, 12/10/1934"/>
  </r>
  <r>
    <x v="671"/>
    <x v="501"/>
    <x v="0"/>
    <x v="65"/>
    <s v="Near Puntarenas"/>
    <x v="13"/>
    <x v="3"/>
    <s v="Lily Artavia"/>
    <x v="1"/>
    <x v="0"/>
    <s v="Right leg severely lacerated. Surgically amputated"/>
    <x v="0"/>
    <x v="0"/>
    <s v="Gleaner (Jamaica), 3/7/1928"/>
  </r>
  <r>
    <x v="672"/>
    <x v="501"/>
    <x v="0"/>
    <x v="65"/>
    <s v="Near Puntarenas"/>
    <x v="13"/>
    <x v="3"/>
    <s v="Armando Chavez"/>
    <x v="0"/>
    <x v="0"/>
    <s v="Right leg &amp; hand severely lacerated"/>
    <x v="0"/>
    <x v="0"/>
    <s v="Gleaner (Jamaica), 3/7/1928"/>
  </r>
  <r>
    <x v="673"/>
    <x v="502"/>
    <x v="0"/>
    <x v="0"/>
    <s v="Torres Strait"/>
    <x v="504"/>
    <x v="24"/>
    <s v="Wanewa, a Torres Strait Islander"/>
    <x v="0"/>
    <x v="0"/>
    <s v="FATAL"/>
    <x v="1"/>
    <x v="0"/>
    <s v="Townsville Daily Bulletin, 2/28/1928"/>
  </r>
  <r>
    <x v="674"/>
    <x v="503"/>
    <x v="0"/>
    <x v="0"/>
    <s v="Queensland"/>
    <x v="13"/>
    <x v="9"/>
    <s v="Bob"/>
    <x v="0"/>
    <x v="0"/>
    <s v="Hip bitten"/>
    <x v="0"/>
    <x v="0"/>
    <s v="Townsville Daily Bulletin, 3/28/1928"/>
  </r>
  <r>
    <x v="675"/>
    <x v="504"/>
    <x v="0"/>
    <x v="0"/>
    <s v="New South Wales"/>
    <x v="505"/>
    <x v="247"/>
    <s v="Edward Arthur Lane"/>
    <x v="0"/>
    <x v="7"/>
    <s v="FATAL, right hand severed, large lacerations on thigh"/>
    <x v="1"/>
    <x v="0"/>
    <s v="V.M. Coppleson.N18. (1933); V.M. Coppleson (1958), pp.76 &amp; 231; A. Sharpe, pp.83-84; G.A. Llano, pp.166-167"/>
  </r>
  <r>
    <x v="676"/>
    <x v="505"/>
    <x v="0"/>
    <x v="0"/>
    <s v="Queensland"/>
    <x v="506"/>
    <x v="4"/>
    <s v="Noel Arthy"/>
    <x v="0"/>
    <x v="12"/>
    <s v="Lacerations to right leg "/>
    <x v="0"/>
    <x v="129"/>
    <s v="Brisbane Courier, 5/8/1928"/>
  </r>
  <r>
    <x v="677"/>
    <x v="506"/>
    <x v="0"/>
    <x v="36"/>
    <s v="Unknown"/>
    <x v="507"/>
    <x v="6"/>
    <s v="Lewis"/>
    <x v="0"/>
    <x v="0"/>
    <s v="FATAL"/>
    <x v="1"/>
    <x v="0"/>
    <s v="Kingston Gleaner, 4/11/1928"/>
  </r>
  <r>
    <x v="678"/>
    <x v="507"/>
    <x v="0"/>
    <x v="0"/>
    <s v="New South Wales"/>
    <x v="311"/>
    <x v="248"/>
    <s v="Maxwell Steele"/>
    <x v="0"/>
    <x v="30"/>
    <s v="Tissue of left leg stripped from knee to ankle "/>
    <x v="0"/>
    <x v="0"/>
    <s v="V. M. Coppleson.N8. (1933); V.M. Coppleson (1958), pp.64 &amp;231; A. Sharpe, p.59"/>
  </r>
  <r>
    <x v="679"/>
    <x v="507"/>
    <x v="0"/>
    <x v="0"/>
    <s v="Queensland"/>
    <x v="508"/>
    <x v="13"/>
    <s v="a Murray Islander"/>
    <x v="0"/>
    <x v="0"/>
    <s v="Severe lacerations to arm"/>
    <x v="0"/>
    <x v="11"/>
    <s v="The Western Champion, 4/14/1928"/>
  </r>
  <r>
    <x v="680"/>
    <x v="508"/>
    <x v="2"/>
    <x v="16"/>
    <s v="Unknown"/>
    <x v="13"/>
    <x v="9"/>
    <s v="A.F.C. Smiot"/>
    <x v="0"/>
    <x v="0"/>
    <s v="No details"/>
    <x v="0"/>
    <x v="58"/>
    <s v="H.D. Baldridge (1994) SAF Case #1595, questioned authenticity of this incident"/>
  </r>
  <r>
    <x v="681"/>
    <x v="509"/>
    <x v="0"/>
    <x v="1"/>
    <s v="Florida"/>
    <x v="509"/>
    <x v="3"/>
    <s v="Jim Stevens"/>
    <x v="0"/>
    <x v="0"/>
    <s v="Bitten on leg"/>
    <x v="0"/>
    <x v="0"/>
    <s v="Ludington Daily News, 6/24/1928"/>
  </r>
  <r>
    <x v="682"/>
    <x v="510"/>
    <x v="1"/>
    <x v="6"/>
    <s v="Tuscany"/>
    <x v="510"/>
    <x v="147"/>
    <s v="Mr. Bagolinii"/>
    <x v="0"/>
    <x v="0"/>
    <s v="No injury, shark approached the boat, he hit it with and oar and fell into the sea PROVOKED INCIDENT"/>
    <x v="0"/>
    <x v="130"/>
    <s v="A. De Maddalena; Gianturco (1978)"/>
  </r>
  <r>
    <x v="683"/>
    <x v="511"/>
    <x v="0"/>
    <x v="0"/>
    <s v="Unknown"/>
    <x v="13"/>
    <x v="24"/>
    <s v="Willie Poid, a Torres Strait islander"/>
    <x v="0"/>
    <x v="0"/>
    <s v="Injuries to chest"/>
    <x v="0"/>
    <x v="0"/>
    <s v="V.M. Coppleson (1958), p.242"/>
  </r>
  <r>
    <x v="684"/>
    <x v="512"/>
    <x v="2"/>
    <x v="1"/>
    <s v="New Jersey"/>
    <x v="511"/>
    <x v="9"/>
    <s v="male"/>
    <x v="0"/>
    <x v="0"/>
    <s v="Thumb &amp; coat sleeve recovered from shark's gut"/>
    <x v="0"/>
    <x v="73"/>
    <s v="Decatur Evening Herald, 8/24/1928 "/>
  </r>
  <r>
    <x v="685"/>
    <x v="513"/>
    <x v="0"/>
    <x v="1"/>
    <s v="Texas"/>
    <x v="512"/>
    <x v="13"/>
    <s v="W.R. Loesberg"/>
    <x v="0"/>
    <x v="0"/>
    <s v="Knee bitten"/>
    <x v="0"/>
    <x v="0"/>
    <s v="Galveston Daily News, 12/7/1929"/>
  </r>
  <r>
    <x v="686"/>
    <x v="514"/>
    <x v="0"/>
    <x v="19"/>
    <s v="Gulf of Panama"/>
    <x v="513"/>
    <x v="3"/>
    <s v="Abraham Moreno"/>
    <x v="0"/>
    <x v="6"/>
    <s v="FATAL, multiple injuries including evisceration, 3 fractures of right arm, 5 fingers  &amp; leg severed below knee"/>
    <x v="1"/>
    <x v="131"/>
    <s v="J.W. Phalen is original source.  NOTE: V.M. Coppleson (1958), p.263, records the date as 11/4/1929, as does L. Schultz &amp; M. Malin, p.535"/>
  </r>
  <r>
    <x v="687"/>
    <x v="515"/>
    <x v="5"/>
    <x v="1"/>
    <s v="Virginia"/>
    <x v="514"/>
    <x v="249"/>
    <s v="Earl DeVore"/>
    <x v="0"/>
    <x v="0"/>
    <s v="FATAL"/>
    <x v="1"/>
    <x v="0"/>
    <s v="Havre Daily News Promoter, 11/20/1928; TIME Magazine, 11/28/1928"/>
  </r>
  <r>
    <x v="688"/>
    <x v="516"/>
    <x v="3"/>
    <x v="16"/>
    <s v="Unknown"/>
    <x v="13"/>
    <x v="9"/>
    <s v="dhow, occupant Eugene Wright"/>
    <x v="0"/>
    <x v="34"/>
    <s v="No injury to occupants, shark bit keel"/>
    <x v="0"/>
    <x v="0"/>
    <s v="Sun Herald, 11/15/1938"/>
  </r>
  <r>
    <x v="689"/>
    <x v="517"/>
    <x v="1"/>
    <x v="1"/>
    <s v="New Jersey"/>
    <x v="515"/>
    <x v="13"/>
    <s v="boat, occupants: Captains Charles Anderson, Emit Lindberg &amp; Oscar Benson"/>
    <x v="0"/>
    <x v="0"/>
    <s v="Fishermen were cut &amp; bruised by netted, harpooned and gaffed  sharks PROVOKED INCIDENT"/>
    <x v="0"/>
    <x v="132"/>
    <s v="NY Herald Tribune"/>
  </r>
  <r>
    <x v="690"/>
    <x v="518"/>
    <x v="0"/>
    <x v="0"/>
    <s v="Unknown"/>
    <x v="13"/>
    <x v="24"/>
    <s v="Rueben"/>
    <x v="0"/>
    <x v="0"/>
    <s v="Injuries to arm "/>
    <x v="0"/>
    <x v="0"/>
    <s v="V.M. Coppleson (1958), p.242"/>
  </r>
  <r>
    <x v="691"/>
    <x v="519"/>
    <x v="0"/>
    <x v="39"/>
    <s v="Viti Levu Island"/>
    <x v="516"/>
    <x v="250"/>
    <s v="male"/>
    <x v="0"/>
    <x v="0"/>
    <s v="FATAL, hand severed, both legs &amp; arms bitten &amp; nearly severed "/>
    <x v="1"/>
    <x v="0"/>
    <s v="V.M. Coppleson (1962), p.253, possibly GSAF 1925.00.00"/>
  </r>
  <r>
    <x v="692"/>
    <x v="520"/>
    <x v="3"/>
    <x v="86"/>
    <s v="Unknown"/>
    <x v="517"/>
    <x v="177"/>
    <s v="male x 2"/>
    <x v="0"/>
    <x v="0"/>
    <s v="FATAL"/>
    <x v="1"/>
    <x v="0"/>
    <s v="C. Moore, GSAF"/>
  </r>
  <r>
    <x v="693"/>
    <x v="521"/>
    <x v="0"/>
    <x v="0"/>
    <s v="New South Wales"/>
    <x v="311"/>
    <x v="69"/>
    <s v="Colin James Stewart"/>
    <x v="0"/>
    <x v="8"/>
    <s v="FATAL, right thigh &amp; hip bitten"/>
    <x v="1"/>
    <x v="90"/>
    <s v="V.M. Coppleson.N9. (1933); V.M. Coppleson (1958), pp.64 &amp; 231 ; A. Sharpe, p.59-62"/>
  </r>
  <r>
    <x v="694"/>
    <x v="522"/>
    <x v="0"/>
    <x v="8"/>
    <s v="North Island"/>
    <x v="518"/>
    <x v="4"/>
    <s v="2 women"/>
    <x v="1"/>
    <x v="0"/>
    <s v="One was bitten on the leg, the other on the arm"/>
    <x v="0"/>
    <x v="0"/>
    <s v="Argus, 1/15/1929"/>
  </r>
  <r>
    <x v="695"/>
    <x v="523"/>
    <x v="0"/>
    <x v="0"/>
    <s v="Queensland"/>
    <x v="519"/>
    <x v="3"/>
    <s v="Harry Weatherall"/>
    <x v="0"/>
    <x v="0"/>
    <s v="FATAL, right buttock lacerated, left arm severed above elbow,  right forearm severed by shark, both arms surgically amputated"/>
    <x v="1"/>
    <x v="0"/>
    <s v="V.M. Coppleson.Q.6. (1933); V.M. Coppleson (1958), pp. 90 &amp; 237; G.A. Llano, pp.169-170"/>
  </r>
  <r>
    <x v="696"/>
    <x v="524"/>
    <x v="0"/>
    <x v="0"/>
    <s v="New South Wales"/>
    <x v="311"/>
    <x v="3"/>
    <s v="John Gibson"/>
    <x v="0"/>
    <x v="9"/>
    <s v="FATAL, right thigh bitten, femoral artery severed"/>
    <x v="1"/>
    <x v="0"/>
    <s v="V. M. Coppleson.N11. (1933); J. Green, p.32; A. Sharpe, p.62"/>
  </r>
  <r>
    <x v="697"/>
    <x v="525"/>
    <x v="3"/>
    <x v="0"/>
    <s v="Western Australia"/>
    <x v="520"/>
    <x v="174"/>
    <s v="canoe. Occupants: Doreen Tyrell &amp; Frederick Bates"/>
    <x v="0"/>
    <x v="0"/>
    <s v="No injury, shark pushed canoe from jetty to a point 100 m away"/>
    <x v="0"/>
    <x v="133"/>
    <s v="The Mail, 2/9/1929; G.P. Whitley;  SAF Case #505"/>
  </r>
  <r>
    <x v="698"/>
    <x v="526"/>
    <x v="0"/>
    <x v="0"/>
    <s v="New South Wales"/>
    <x v="521"/>
    <x v="69"/>
    <s v="Allan Butcher"/>
    <x v="0"/>
    <x v="2"/>
    <s v="FATAL, both thighs lacerated, right foot, fingers and knee abraded, died of sepsis"/>
    <x v="1"/>
    <x v="0"/>
    <s v="V.M. Coppleson.N12. (1933); V.M. Coppleson (1958), pp.64 &amp; 231; A. Sharpe, pp.63-64"/>
  </r>
  <r>
    <x v="699"/>
    <x v="527"/>
    <x v="0"/>
    <x v="0"/>
    <s v="South Australia"/>
    <x v="522"/>
    <x v="251"/>
    <s v="L. Aldridge"/>
    <x v="0"/>
    <x v="23"/>
    <s v="Foot bitten"/>
    <x v="0"/>
    <x v="134"/>
    <s v="Barrier Miner, 3/5/1929"/>
  </r>
  <r>
    <x v="700"/>
    <x v="527"/>
    <x v="0"/>
    <x v="0"/>
    <s v="South Australia"/>
    <x v="522"/>
    <x v="251"/>
    <s v="Dick Roads "/>
    <x v="0"/>
    <x v="14"/>
    <s v="Legs bitten"/>
    <x v="0"/>
    <x v="134"/>
    <s v="Barrier Miner, 3/5/1929"/>
  </r>
  <r>
    <x v="701"/>
    <x v="528"/>
    <x v="0"/>
    <x v="0"/>
    <s v="Torres Strait"/>
    <x v="523"/>
    <x v="4"/>
    <s v="schoolboy, a Torres Strait Islander"/>
    <x v="0"/>
    <x v="0"/>
    <s v="FATAL"/>
    <x v="1"/>
    <x v="0"/>
    <s v="G.P. Whitley; J. Green, p.32; V.M. Coppleson (1958), p.242"/>
  </r>
  <r>
    <x v="702"/>
    <x v="529"/>
    <x v="0"/>
    <x v="1"/>
    <s v="Florida"/>
    <x v="524"/>
    <x v="3"/>
    <s v="Leroy Chadbourne"/>
    <x v="0"/>
    <x v="15"/>
    <s v="Right sole &amp; toes lacerated"/>
    <x v="0"/>
    <x v="0"/>
    <s v="New York Herald Tribune, 3/17/1929 edtion; H. Monsen, L. Green"/>
  </r>
  <r>
    <x v="703"/>
    <x v="530"/>
    <x v="0"/>
    <x v="0"/>
    <s v="Torres Strait"/>
    <x v="81"/>
    <x v="252"/>
    <s v="Ned Luffman, a Torres Strait Islander"/>
    <x v="0"/>
    <x v="0"/>
    <s v="FATAL"/>
    <x v="1"/>
    <x v="0"/>
    <s v="V.M. Coppleson (1958), p.242 "/>
  </r>
  <r>
    <x v="704"/>
    <x v="531"/>
    <x v="0"/>
    <x v="0"/>
    <s v="Torres Strait"/>
    <x v="81"/>
    <x v="9"/>
    <s v="diver"/>
    <x v="0"/>
    <x v="0"/>
    <s v="FATAL"/>
    <x v="1"/>
    <x v="0"/>
    <s v="G.P. Whitley, citng R.S.M.A.C."/>
  </r>
  <r>
    <x v="705"/>
    <x v="532"/>
    <x v="1"/>
    <x v="0"/>
    <s v="Queensland"/>
    <x v="525"/>
    <x v="95"/>
    <s v="David Alexander Manners"/>
    <x v="0"/>
    <x v="30"/>
    <s v="Right calf severely bitten by shark caught in the net PROVOKED INCIDENT"/>
    <x v="0"/>
    <x v="135"/>
    <s v="Brisbane Courier, 4/12/1929; Coppleson (1933)"/>
  </r>
  <r>
    <x v="706"/>
    <x v="533"/>
    <x v="0"/>
    <x v="0"/>
    <s v="Queensland"/>
    <x v="330"/>
    <x v="236"/>
    <s v="Nistritani Taked"/>
    <x v="0"/>
    <x v="0"/>
    <s v="Lacerations to right wrist"/>
    <x v="0"/>
    <x v="0"/>
    <s v="Brisbane Courier, 4/19/1929"/>
  </r>
  <r>
    <x v="707"/>
    <x v="534"/>
    <x v="0"/>
    <x v="0"/>
    <s v="Queensland"/>
    <x v="330"/>
    <x v="253"/>
    <s v="Ali Ah Mat"/>
    <x v="0"/>
    <x v="0"/>
    <s v="Thigh bitten"/>
    <x v="0"/>
    <x v="0"/>
    <s v="Northern Standard (Dawin), 4/26/1929"/>
  </r>
  <r>
    <x v="708"/>
    <x v="535"/>
    <x v="0"/>
    <x v="0"/>
    <s v="Torres Strait"/>
    <x v="13"/>
    <x v="24"/>
    <s v="Johnny Moira"/>
    <x v="0"/>
    <x v="0"/>
    <s v="Injuries to both legs, buttocks, back, lower abdomen &amp; chest"/>
    <x v="0"/>
    <x v="0"/>
    <s v="V.M. Coppleson (1958), p.242"/>
  </r>
  <r>
    <x v="709"/>
    <x v="536"/>
    <x v="1"/>
    <x v="1"/>
    <s v="Florida"/>
    <x v="526"/>
    <x v="13"/>
    <s v="F.P. Jones"/>
    <x v="0"/>
    <x v="0"/>
    <s v="Leg bitten by hooked shark PROVOKED INCIDENT"/>
    <x v="0"/>
    <x v="136"/>
    <s v="Miami News, 6/25/1929"/>
  </r>
  <r>
    <x v="710"/>
    <x v="537"/>
    <x v="2"/>
    <x v="87"/>
    <s v="Santiago Island"/>
    <x v="527"/>
    <x v="9"/>
    <s v="female"/>
    <x v="1"/>
    <x v="0"/>
    <s v="Body of woman recovered from shark"/>
    <x v="1"/>
    <x v="137"/>
    <s v="C. Moore; Heraldo de Madrid, 7/17/1929"/>
  </r>
  <r>
    <x v="711"/>
    <x v="538"/>
    <x v="0"/>
    <x v="11"/>
    <s v="Tamaulipas"/>
    <x v="367"/>
    <x v="3"/>
    <s v="Crew member of Casanova"/>
    <x v="0"/>
    <x v="0"/>
    <s v="Right leg severed below knee"/>
    <x v="0"/>
    <x v="0"/>
    <s v="V.M. Coppleson (1958), p.262"/>
  </r>
  <r>
    <x v="712"/>
    <x v="539"/>
    <x v="0"/>
    <x v="1"/>
    <s v="South Carolina"/>
    <x v="528"/>
    <x v="4"/>
    <s v="Robert W. McGhee, Private 1st Class, 8th Infantry"/>
    <x v="0"/>
    <x v="0"/>
    <s v="Left foot &amp; ankle bitten"/>
    <x v="0"/>
    <x v="0"/>
    <s v="Clay Creswell, GSAF"/>
  </r>
  <r>
    <x v="713"/>
    <x v="540"/>
    <x v="0"/>
    <x v="0"/>
    <s v="Torres Strait"/>
    <x v="13"/>
    <x v="9"/>
    <s v="Oku Hayadi"/>
    <x v="0"/>
    <x v="0"/>
    <s v="Lacerations to arm"/>
    <x v="0"/>
    <x v="0"/>
    <s v="The Register, 8/29/1921"/>
  </r>
  <r>
    <x v="714"/>
    <x v="541"/>
    <x v="0"/>
    <x v="0"/>
    <s v="Queensland"/>
    <x v="399"/>
    <x v="254"/>
    <s v="Edward William Hobbs"/>
    <x v="0"/>
    <x v="42"/>
    <s v="FATAL, severe injuries to both legs "/>
    <x v="1"/>
    <x v="0"/>
    <s v="V.M. Coppleson.Q7. (1933); V.M. Coppleson (1958), pp.90 &amp; 237; A. Sharpe, p.96"/>
  </r>
  <r>
    <x v="715"/>
    <x v="542"/>
    <x v="0"/>
    <x v="22"/>
    <s v="Valencia"/>
    <x v="529"/>
    <x v="255"/>
    <s v="Vicente Bonet"/>
    <x v="0"/>
    <x v="0"/>
    <s v="Arm injured when sharks rammed his boat"/>
    <x v="0"/>
    <x v="0"/>
    <s v="C. Moore"/>
  </r>
  <r>
    <x v="716"/>
    <x v="543"/>
    <x v="0"/>
    <x v="0"/>
    <s v="Torres Strait"/>
    <x v="530"/>
    <x v="24"/>
    <s v="Lifu"/>
    <x v="0"/>
    <x v="0"/>
    <s v="Heel injured"/>
    <x v="0"/>
    <x v="0"/>
    <s v="V.M. Coppleson (1958), p.242"/>
  </r>
  <r>
    <x v="717"/>
    <x v="544"/>
    <x v="0"/>
    <x v="13"/>
    <s v="Cienfuegos Province"/>
    <x v="531"/>
    <x v="13"/>
    <s v="Gamatano Yugoago"/>
    <x v="0"/>
    <x v="0"/>
    <s v="Shark attacked his boat, threatening to capsize it. He jumped overboard &amp; shark bit his arm. He knifed &amp; killed shark. Later his arm was surgically amputated"/>
    <x v="0"/>
    <x v="0"/>
    <s v="New York Times, 11/28/1929"/>
  </r>
  <r>
    <x v="718"/>
    <x v="545"/>
    <x v="5"/>
    <x v="88"/>
    <s v="Phoenix Islands"/>
    <x v="532"/>
    <x v="256"/>
    <m/>
    <x v="0"/>
    <x v="0"/>
    <s v="11 of her crew perished, most, possibly all, deaths were due to drowning"/>
    <x v="1"/>
    <x v="0"/>
    <s v="Hartford Courant, 2/15/1930"/>
  </r>
  <r>
    <x v="719"/>
    <x v="546"/>
    <x v="0"/>
    <x v="0"/>
    <s v="Queensland"/>
    <x v="7"/>
    <x v="9"/>
    <s v="male"/>
    <x v="0"/>
    <x v="0"/>
    <s v="FATAL"/>
    <x v="1"/>
    <x v="0"/>
    <s v="Brisbane Courier, 12/3/1929"/>
  </r>
  <r>
    <x v="720"/>
    <x v="547"/>
    <x v="0"/>
    <x v="0"/>
    <s v="Torres Strait"/>
    <x v="116"/>
    <x v="24"/>
    <s v="Nago, a Japanese diver"/>
    <x v="0"/>
    <x v="0"/>
    <s v="Injuries to chest &amp; arm"/>
    <x v="0"/>
    <x v="0"/>
    <s v="J. Green, p.32; V.M. Coppleson (1958), p.242"/>
  </r>
  <r>
    <x v="721"/>
    <x v="548"/>
    <x v="0"/>
    <x v="0"/>
    <s v="New South Wales"/>
    <x v="533"/>
    <x v="257"/>
    <s v="Nancy Thom"/>
    <x v="1"/>
    <x v="6"/>
    <s v="Superficial lacerations on right leg"/>
    <x v="0"/>
    <x v="138"/>
    <s v="V.M. Coppleson.N10. (1933); V.M. Coppleson (1958), pp.112 &amp; 232.  Note: In 1933 Coppleson gives the date of 16-Jan-1929 but revised it to 16-Dec-1929 in later works"/>
  </r>
  <r>
    <x v="722"/>
    <x v="549"/>
    <x v="0"/>
    <x v="0"/>
    <s v="Torres Strait"/>
    <x v="116"/>
    <x v="6"/>
    <s v="male"/>
    <x v="0"/>
    <x v="0"/>
    <s v="Recovered at Thursday Island Hospital"/>
    <x v="0"/>
    <x v="0"/>
    <s v="L. Schultz &amp; M. Malin ref. SAF Case #510"/>
  </r>
  <r>
    <x v="723"/>
    <x v="550"/>
    <x v="0"/>
    <x v="0"/>
    <s v="New South Wales"/>
    <x v="534"/>
    <x v="258"/>
    <s v="William Oakley"/>
    <x v="0"/>
    <x v="5"/>
    <s v="FATAL, left arm severed above elbow, lacerations on chest, right thumb severed, left thigh lacerated to bone, abrasions  "/>
    <x v="1"/>
    <x v="11"/>
    <s v="V.M. Coppleson.N3.(1933); V.M. Coppleson (1958), p.232; G.A. Llano, pp. 170-171"/>
  </r>
  <r>
    <x v="724"/>
    <x v="551"/>
    <x v="5"/>
    <x v="89"/>
    <s v="Unknown"/>
    <x v="535"/>
    <x v="259"/>
    <s v="males, shark fishermen"/>
    <x v="0"/>
    <x v="0"/>
    <s v="Five men were said to have been killed by sharks "/>
    <x v="1"/>
    <x v="0"/>
    <s v="NY Times, 1/14/1930, p.8, col.3; V.M. Coppleson (1958), p.261"/>
  </r>
  <r>
    <x v="725"/>
    <x v="552"/>
    <x v="0"/>
    <x v="3"/>
    <s v="Western Cape Province"/>
    <x v="536"/>
    <x v="3"/>
    <s v="Servy LeRoux"/>
    <x v="0"/>
    <x v="10"/>
    <s v="Torso &amp; arm bitten"/>
    <x v="0"/>
    <x v="139"/>
    <s v="A. LeRoux, M. Levine, GSAF; L. Green; G.Wilson"/>
  </r>
  <r>
    <x v="726"/>
    <x v="553"/>
    <x v="3"/>
    <x v="11"/>
    <s v="Veracruz"/>
    <x v="537"/>
    <x v="260"/>
    <m/>
    <x v="0"/>
    <x v="0"/>
    <s v="remains of one of the crew found in shark"/>
    <x v="1"/>
    <x v="0"/>
    <s v="Reno Evening Gazette, 2/14/1930"/>
  </r>
  <r>
    <x v="727"/>
    <x v="554"/>
    <x v="1"/>
    <x v="0"/>
    <s v="Western Australia"/>
    <x v="538"/>
    <x v="261"/>
    <s v="Mr. M. Donovan"/>
    <x v="0"/>
    <x v="0"/>
    <s v="Laceration to thigh from trapped shark PROVOKED INCIDENT"/>
    <x v="0"/>
    <x v="0"/>
    <s v="Geraldton Guardian and Express, 2/3/1930"/>
  </r>
  <r>
    <x v="728"/>
    <x v="555"/>
    <x v="0"/>
    <x v="0"/>
    <s v="Victoria"/>
    <x v="539"/>
    <x v="262"/>
    <s v="Norman Clark"/>
    <x v="0"/>
    <x v="22"/>
    <s v="FATAL"/>
    <x v="1"/>
    <x v="140"/>
    <s v="V.M. Coppleson.V2.(1933); V.M. Coppleson (1958), pp.110 &amp; 241; A. MacCormick, p.175; J. West, ASAF"/>
  </r>
  <r>
    <x v="729"/>
    <x v="556"/>
    <x v="0"/>
    <x v="0"/>
    <s v="Torres Strait"/>
    <x v="13"/>
    <x v="24"/>
    <s v="Jerry"/>
    <x v="0"/>
    <x v="30"/>
    <s v="Arm &amp; chest injured"/>
    <x v="0"/>
    <x v="0"/>
    <s v="V.M. Coppleson (1958), p.242 "/>
  </r>
  <r>
    <x v="730"/>
    <x v="557"/>
    <x v="0"/>
    <x v="1"/>
    <s v="Florida"/>
    <x v="540"/>
    <x v="12"/>
    <s v="Speros Gigis"/>
    <x v="0"/>
    <x v="0"/>
    <s v="No injury to diver but shark left 3 toothmarks in his helmet"/>
    <x v="0"/>
    <x v="0"/>
    <s v="Evening Independent, 3/7/1930 "/>
  </r>
  <r>
    <x v="731"/>
    <x v="558"/>
    <x v="2"/>
    <x v="3"/>
    <s v="Eastern Cape Province"/>
    <x v="541"/>
    <x v="9"/>
    <s v="male"/>
    <x v="0"/>
    <x v="6"/>
    <s v="Remains of drowning victim recovered from shark"/>
    <x v="1"/>
    <x v="141"/>
    <s v="Dr. J.A. Du Toit"/>
  </r>
  <r>
    <x v="732"/>
    <x v="559"/>
    <x v="3"/>
    <x v="86"/>
    <s v="Unknown"/>
    <x v="542"/>
    <x v="13"/>
    <s v="small boat. Occupants: 2 Englishmen"/>
    <x v="0"/>
    <x v="0"/>
    <s v="No injury but shark damaged boat"/>
    <x v="0"/>
    <x v="0"/>
    <s v="C. Moore, GSAF"/>
  </r>
  <r>
    <x v="733"/>
    <x v="559"/>
    <x v="2"/>
    <x v="65"/>
    <s v="Limón Province"/>
    <x v="543"/>
    <x v="263"/>
    <m/>
    <x v="0"/>
    <x v="0"/>
    <s v="Shark involvement prior to death was not confirmed"/>
    <x v="1"/>
    <x v="0"/>
    <s v="Evening Independent, 5/12/1930"/>
  </r>
  <r>
    <x v="734"/>
    <x v="560"/>
    <x v="0"/>
    <x v="1"/>
    <s v="Texas"/>
    <x v="544"/>
    <x v="264"/>
    <s v="A.B. Wattigney"/>
    <x v="0"/>
    <x v="0"/>
    <s v="Lacerations to arm"/>
    <x v="0"/>
    <x v="0"/>
    <s v="Port Arthur News, 5/28/1930"/>
  </r>
  <r>
    <x v="735"/>
    <x v="561"/>
    <x v="0"/>
    <x v="0"/>
    <s v="Torres Strait"/>
    <x v="545"/>
    <x v="9"/>
    <s v="Ibigan, a Torres Strait islander"/>
    <x v="0"/>
    <x v="0"/>
    <s v="FATAL"/>
    <x v="1"/>
    <x v="0"/>
    <s v="V.M. Coppleson (1958), p.242"/>
  </r>
  <r>
    <x v="736"/>
    <x v="562"/>
    <x v="0"/>
    <x v="1"/>
    <s v="Florida"/>
    <x v="214"/>
    <x v="3"/>
    <s v="William Harns"/>
    <x v="0"/>
    <x v="27"/>
    <s v="Arm lacerated from shoulder to wrist"/>
    <x v="0"/>
    <x v="11"/>
    <s v="NY Times, 7/13/1930, Section II, p.1, col.7; R.F. Hutton; V.M. Coppleson (1958), p.252"/>
  </r>
  <r>
    <x v="737"/>
    <x v="563"/>
    <x v="0"/>
    <x v="13"/>
    <s v="Havana Province"/>
    <x v="546"/>
    <x v="3"/>
    <s v="Emilio Grenet "/>
    <x v="0"/>
    <x v="3"/>
    <s v="Right arm &amp; leg bitten, arm &amp; leg surgically amputated "/>
    <x v="0"/>
    <x v="0"/>
    <s v="NY Times, 7/21/1930, p.7 &amp; 8/27/1931; V.M. Coppleson (1958), p.258"/>
  </r>
  <r>
    <x v="738"/>
    <x v="564"/>
    <x v="0"/>
    <x v="1"/>
    <s v="Florida"/>
    <x v="547"/>
    <x v="3"/>
    <s v="Captain W. Kemp"/>
    <x v="0"/>
    <x v="0"/>
    <s v="Lacerations to foot &amp; ankle"/>
    <x v="0"/>
    <x v="0"/>
    <s v="Palm Beach Post, 8/7/1930"/>
  </r>
  <r>
    <x v="739"/>
    <x v="565"/>
    <x v="0"/>
    <x v="22"/>
    <s v="Canary Islands"/>
    <x v="548"/>
    <x v="3"/>
    <s v="Cecil Bethencourt"/>
    <x v="0"/>
    <x v="36"/>
    <s v="Leg bitten"/>
    <x v="0"/>
    <x v="0"/>
    <s v="C. Moore"/>
  </r>
  <r>
    <x v="740"/>
    <x v="566"/>
    <x v="0"/>
    <x v="0"/>
    <s v="Western Australia"/>
    <x v="256"/>
    <x v="13"/>
    <s v="William Burton"/>
    <x v="0"/>
    <x v="6"/>
    <s v="Minor injury"/>
    <x v="0"/>
    <x v="0"/>
    <s v="Geraldton Guardian, 9/2/1930 "/>
  </r>
  <r>
    <x v="741"/>
    <x v="567"/>
    <x v="0"/>
    <x v="90"/>
    <s v="Black River"/>
    <x v="13"/>
    <x v="3"/>
    <s v="Indian guide"/>
    <x v="0"/>
    <x v="0"/>
    <s v="FATAL"/>
    <x v="1"/>
    <x v="0"/>
    <s v="NY Times, 9/26/1930"/>
  </r>
  <r>
    <x v="742"/>
    <x v="568"/>
    <x v="0"/>
    <x v="0"/>
    <s v="Queensland"/>
    <x v="549"/>
    <x v="265"/>
    <s v="Moses Smith"/>
    <x v="0"/>
    <x v="0"/>
    <s v="Laceration to leg"/>
    <x v="0"/>
    <x v="0"/>
    <s v="Sydney Morning Herald, 12/1/1930 "/>
  </r>
  <r>
    <x v="743"/>
    <x v="569"/>
    <x v="0"/>
    <x v="0"/>
    <s v="New South Wales"/>
    <x v="550"/>
    <x v="9"/>
    <s v="male"/>
    <x v="0"/>
    <x v="0"/>
    <s v="FATAL"/>
    <x v="1"/>
    <x v="0"/>
    <s v="H.D.Baldridge (1994), SAF Case #506"/>
  </r>
  <r>
    <x v="744"/>
    <x v="570"/>
    <x v="3"/>
    <x v="0"/>
    <s v="Victoria"/>
    <x v="551"/>
    <x v="13"/>
    <s v="12' dinghy"/>
    <x v="0"/>
    <x v="0"/>
    <s v="No injury to occupants; shark seized gunwale &amp; tried to overturn boat"/>
    <x v="0"/>
    <x v="142"/>
    <s v="G.P. Whitley, p.262"/>
  </r>
  <r>
    <x v="745"/>
    <x v="571"/>
    <x v="0"/>
    <x v="0"/>
    <s v="New South Wales"/>
    <x v="552"/>
    <x v="17"/>
    <s v="Frank Kenny"/>
    <x v="0"/>
    <x v="0"/>
    <s v="FATAL"/>
    <x v="1"/>
    <x v="0"/>
    <s v="Northern Standard (Dawin), 12/18/1930"/>
  </r>
  <r>
    <x v="746"/>
    <x v="572"/>
    <x v="0"/>
    <x v="0"/>
    <s v="New South Wales"/>
    <x v="553"/>
    <x v="3"/>
    <s v="James Knight"/>
    <x v="0"/>
    <x v="43"/>
    <s v="Bumped by shark, legs abraded"/>
    <x v="0"/>
    <x v="0"/>
    <s v="V.M. Coppleson (1933); V.M. Coppleson (1958), pp.44 &amp; 232; A. Sharpe, p.17"/>
  </r>
  <r>
    <x v="747"/>
    <x v="573"/>
    <x v="0"/>
    <x v="0"/>
    <s v="Queensland"/>
    <x v="388"/>
    <x v="3"/>
    <s v="Stanley Roser"/>
    <x v="0"/>
    <x v="22"/>
    <s v="Severe bump &amp; few superficial wounds "/>
    <x v="0"/>
    <x v="36"/>
    <s v="Canberra Times, 1/9/1931; V.M. Coppleson.Q8. (1933); V.M. Coppleson (1958), pp.91 &amp; 237"/>
  </r>
  <r>
    <x v="748"/>
    <x v="574"/>
    <x v="0"/>
    <x v="0"/>
    <s v="Torres Strait"/>
    <x v="13"/>
    <x v="24"/>
    <s v="Albertus, a Malay"/>
    <x v="0"/>
    <x v="0"/>
    <s v="Thigh, kneecap &amp; lower leg badly lacerated"/>
    <x v="0"/>
    <x v="0"/>
    <s v="V.M. Coppleson (1958), p.242"/>
  </r>
  <r>
    <x v="749"/>
    <x v="575"/>
    <x v="0"/>
    <x v="0"/>
    <s v="Torres Strait"/>
    <x v="286"/>
    <x v="9"/>
    <s v="native"/>
    <x v="0"/>
    <x v="0"/>
    <s v="Recovered"/>
    <x v="0"/>
    <x v="0"/>
    <s v="G.P. Whitley, p.262"/>
  </r>
  <r>
    <x v="750"/>
    <x v="576"/>
    <x v="2"/>
    <x v="0"/>
    <s v="New South Wales"/>
    <x v="554"/>
    <x v="20"/>
    <s v="Samuel Rosenthal"/>
    <x v="0"/>
    <x v="9"/>
    <s v="Death may have been due to drowning"/>
    <x v="1"/>
    <x v="0"/>
    <s v="Examiner, 2/11/1931"/>
  </r>
  <r>
    <x v="751"/>
    <x v="577"/>
    <x v="1"/>
    <x v="0"/>
    <s v="South Australia"/>
    <x v="555"/>
    <x v="266"/>
    <s v="A. Ewen"/>
    <x v="0"/>
    <x v="0"/>
    <s v="Finger lacerated, PROVOKED INCIDENT"/>
    <x v="0"/>
    <x v="143"/>
    <s v="Whitley, p.262;  V.M. Coppleson (1933)"/>
  </r>
  <r>
    <x v="752"/>
    <x v="578"/>
    <x v="3"/>
    <x v="86"/>
    <s v="Unknown"/>
    <x v="556"/>
    <x v="13"/>
    <s v="Fishing boat.   occupants: Laz Hüseyin, Ali Osman &amp; Tursun _x000a_"/>
    <x v="0"/>
    <x v="0"/>
    <s v="No injury to occupants, shark crushed boat"/>
    <x v="0"/>
    <x v="0"/>
    <s v="C. Moore, GSAF"/>
  </r>
  <r>
    <x v="753"/>
    <x v="579"/>
    <x v="0"/>
    <x v="0"/>
    <s v="Queensland"/>
    <x v="399"/>
    <x v="267"/>
    <s v="Arthur Tomida"/>
    <x v="0"/>
    <x v="30"/>
    <s v="FATAL, left thigh severely bitten "/>
    <x v="1"/>
    <x v="0"/>
    <s v="V. M. Coppleson.Q9. (1933); V.M. Coppleson (1958), pp.90 &amp; 238"/>
  </r>
  <r>
    <x v="754"/>
    <x v="580"/>
    <x v="0"/>
    <x v="15"/>
    <s v="French Southern Territories"/>
    <x v="557"/>
    <x v="268"/>
    <s v="Quillezic"/>
    <x v="0"/>
    <x v="0"/>
    <s v="FATAL"/>
    <x v="1"/>
    <x v="0"/>
    <s v="Los Angeles Times, 4/27/1931"/>
  </r>
  <r>
    <x v="755"/>
    <x v="581"/>
    <x v="3"/>
    <x v="0"/>
    <s v="New South Wales"/>
    <x v="558"/>
    <x v="9"/>
    <s v="pilot boat, occupants; Captain McAlister &amp; crew"/>
    <x v="0"/>
    <x v="0"/>
    <s v="No injury to occupants; oar &amp; rudder bitten"/>
    <x v="0"/>
    <x v="144"/>
    <s v="Sydney Morning Herald, 6/5/1931; Whitley, p.262"/>
  </r>
  <r>
    <x v="756"/>
    <x v="582"/>
    <x v="0"/>
    <x v="1"/>
    <s v="Florida"/>
    <x v="559"/>
    <x v="269"/>
    <s v="Frank Johnson, Jr."/>
    <x v="0"/>
    <x v="0"/>
    <s v="Lacerations to fingers"/>
    <x v="0"/>
    <x v="75"/>
    <s v="Key West Citizen, 6/4/1931"/>
  </r>
  <r>
    <x v="757"/>
    <x v="583"/>
    <x v="1"/>
    <x v="1"/>
    <s v="Hawaii"/>
    <x v="315"/>
    <x v="270"/>
    <s v="Lieutenant Williamson"/>
    <x v="0"/>
    <x v="0"/>
    <s v="Tip of finger amputated PROVOKED INCIDENT"/>
    <x v="0"/>
    <x v="145"/>
    <s v="G.H. Balazs; J. Borg, p.70; L. Taylor (1993), pp.96-97"/>
  </r>
  <r>
    <x v="758"/>
    <x v="584"/>
    <x v="0"/>
    <x v="1"/>
    <s v="Hawaii"/>
    <x v="315"/>
    <x v="271"/>
    <s v="male"/>
    <x v="0"/>
    <x v="0"/>
    <s v="Survived"/>
    <x v="0"/>
    <x v="0"/>
    <s v="V.M. Coppleson, p.260"/>
  </r>
  <r>
    <x v="759"/>
    <x v="585"/>
    <x v="0"/>
    <x v="1"/>
    <s v="New Jersey"/>
    <x v="560"/>
    <x v="3"/>
    <s v="soldier in NJ National Guard"/>
    <x v="0"/>
    <x v="0"/>
    <s v="Nipped on leg"/>
    <x v="0"/>
    <x v="0"/>
    <s v="Daily Courier, 7/21/1931"/>
  </r>
  <r>
    <x v="760"/>
    <x v="586"/>
    <x v="0"/>
    <x v="39"/>
    <s v="Viti Levu Island"/>
    <x v="561"/>
    <x v="3"/>
    <s v="Narnak"/>
    <x v="0"/>
    <x v="0"/>
    <s v="Multiple injuries "/>
    <x v="0"/>
    <x v="146"/>
    <s v="Sydney Morning Herald, 8/12/1931"/>
  </r>
  <r>
    <x v="761"/>
    <x v="587"/>
    <x v="0"/>
    <x v="0"/>
    <s v="Queensland"/>
    <x v="562"/>
    <x v="272"/>
    <s v="Llewellyn Roberts"/>
    <x v="0"/>
    <x v="0"/>
    <s v="FATAL"/>
    <x v="1"/>
    <x v="0"/>
    <s v="Townsville Daily Bulletin, 8/4/1931"/>
  </r>
  <r>
    <x v="762"/>
    <x v="588"/>
    <x v="0"/>
    <x v="1"/>
    <s v="New Jersey"/>
    <x v="563"/>
    <x v="3"/>
    <s v="soldier, a private"/>
    <x v="0"/>
    <x v="0"/>
    <s v="Survived"/>
    <x v="0"/>
    <x v="0"/>
    <s v="New York Times, 8/6/1931"/>
  </r>
  <r>
    <x v="763"/>
    <x v="589"/>
    <x v="0"/>
    <x v="1"/>
    <s v="Texas"/>
    <x v="564"/>
    <x v="3"/>
    <s v="P. Kincaid Zifflewwiggett"/>
    <x v="0"/>
    <x v="0"/>
    <s v="Minor injury"/>
    <x v="0"/>
    <x v="0"/>
    <s v="Brownsville Herald, 8/19/1931"/>
  </r>
  <r>
    <x v="764"/>
    <x v="590"/>
    <x v="0"/>
    <x v="13"/>
    <s v="Havana Province"/>
    <x v="565"/>
    <x v="20"/>
    <s v="Laureano Rodriguez"/>
    <x v="0"/>
    <x v="0"/>
    <s v="FATAL, &quot;rescuers saw shark trying to drag him under by the leg&quot; "/>
    <x v="1"/>
    <x v="0"/>
    <s v="New York Times, 8/27/1931, p.7; V.M. Coppleson (1958), p.258"/>
  </r>
  <r>
    <x v="765"/>
    <x v="591"/>
    <x v="0"/>
    <x v="13"/>
    <s v="Havana Province"/>
    <x v="566"/>
    <x v="273"/>
    <s v="Pablo Medina"/>
    <x v="0"/>
    <x v="10"/>
    <s v="FATAL, right leg bitten "/>
    <x v="1"/>
    <x v="0"/>
    <s v="New York Times, 8/27/1931, p.7; V.M. Coppleson (1962), p.246"/>
  </r>
  <r>
    <x v="766"/>
    <x v="592"/>
    <x v="3"/>
    <x v="1"/>
    <s v="New Jersey"/>
    <x v="567"/>
    <x v="274"/>
    <s v="boat, occupants:  Nels Jacobson &amp; Franklin Harriman Covert"/>
    <x v="0"/>
    <x v="0"/>
    <s v="No injury to occupants. Shark chasing fish struck boat"/>
    <x v="0"/>
    <x v="0"/>
    <s v="Press clipping dated 8/28/1931 "/>
  </r>
  <r>
    <x v="767"/>
    <x v="593"/>
    <x v="2"/>
    <x v="1"/>
    <s v="Hawaii"/>
    <x v="13"/>
    <x v="9"/>
    <s v="Sadao Nakatus"/>
    <x v="0"/>
    <x v="0"/>
    <s v="&quot;Mysteriously disappeared&quot; His body was found in a shark caught at Barber's Point on 01-Sep-1931"/>
    <x v="1"/>
    <x v="147"/>
    <s v="Middlesboro Daily News, 9//2/1931"/>
  </r>
  <r>
    <x v="768"/>
    <x v="594"/>
    <x v="0"/>
    <x v="13"/>
    <s v="Havana Province"/>
    <x v="568"/>
    <x v="3"/>
    <s v="Manuel Romero"/>
    <x v="0"/>
    <x v="22"/>
    <s v="FATAL  (Wire netting installed at local beaches after this incident.)"/>
    <x v="1"/>
    <x v="0"/>
    <s v="NYTimes, 9/2/1931"/>
  </r>
  <r>
    <x v="769"/>
    <x v="595"/>
    <x v="2"/>
    <x v="1"/>
    <s v="Hawaii"/>
    <x v="569"/>
    <x v="13"/>
    <s v="George Gaspar"/>
    <x v="0"/>
    <x v="0"/>
    <s v="Swept out to sea by strong currents, his remains found in shark caught off Barber’s Point"/>
    <x v="1"/>
    <x v="148"/>
    <s v="G.H. Balazs &amp; A.K.H. Kam; J. Borg, p.71; L. Taylor (1993), pp.96-97"/>
  </r>
  <r>
    <x v="770"/>
    <x v="596"/>
    <x v="0"/>
    <x v="1"/>
    <s v="Florida"/>
    <x v="570"/>
    <x v="20"/>
    <s v="Gertrude Holiday"/>
    <x v="1"/>
    <x v="2"/>
    <s v="Right thigh &amp; calf lacerated"/>
    <x v="0"/>
    <x v="149"/>
    <s v="E.W. Gudger (1937); V.M. Coppleson (1958), p.252; R. Skocik, pp.174-175"/>
  </r>
  <r>
    <x v="771"/>
    <x v="596"/>
    <x v="0"/>
    <x v="1"/>
    <s v="Florida"/>
    <x v="570"/>
    <x v="3"/>
    <s v="Sam Barrows"/>
    <x v="0"/>
    <x v="0"/>
    <s v="Minor injury"/>
    <x v="0"/>
    <x v="0"/>
    <s v="L. Schultz &amp; M. Malin, p.534"/>
  </r>
  <r>
    <x v="772"/>
    <x v="597"/>
    <x v="0"/>
    <x v="36"/>
    <s v="Unknown"/>
    <x v="571"/>
    <x v="275"/>
    <s v="Wilbert Gibbs"/>
    <x v="0"/>
    <x v="0"/>
    <s v="FATAL"/>
    <x v="1"/>
    <x v="0"/>
    <s v="The Gleaner, 9/29/1931"/>
  </r>
  <r>
    <x v="773"/>
    <x v="598"/>
    <x v="0"/>
    <x v="0"/>
    <s v="Torres Strait"/>
    <x v="572"/>
    <x v="276"/>
    <s v="Albert Mainlander, an aboriginal"/>
    <x v="0"/>
    <x v="44"/>
    <s v="Left foot acerated"/>
    <x v="0"/>
    <x v="150"/>
    <s v="The Argus, 11/28/1931; /V.M. Coppleson.Q10. (1933) "/>
  </r>
  <r>
    <x v="774"/>
    <x v="599"/>
    <x v="1"/>
    <x v="11"/>
    <s v="Baja California"/>
    <x v="573"/>
    <x v="13"/>
    <s v="Efrain Ybarra &amp; Francisco Durazzo"/>
    <x v="0"/>
    <x v="0"/>
    <s v="Hooked shark capsized rowboat &amp; the 2 men were drowned PROVOKED INCIDENT"/>
    <x v="1"/>
    <x v="0"/>
    <s v="NY Herald Tribune, 1/8/1933 "/>
  </r>
  <r>
    <x v="775"/>
    <x v="600"/>
    <x v="3"/>
    <x v="0"/>
    <s v="Victoria"/>
    <x v="574"/>
    <x v="13"/>
    <s v="boat"/>
    <x v="0"/>
    <x v="0"/>
    <s v="No details"/>
    <x v="0"/>
    <x v="151"/>
    <s v="G.P. Whitley citing Herald (Melbourne) 1/12/1932 "/>
  </r>
  <r>
    <x v="776"/>
    <x v="601"/>
    <x v="0"/>
    <x v="0"/>
    <s v="Queensland"/>
    <x v="575"/>
    <x v="3"/>
    <s v="Charles Adams"/>
    <x v="0"/>
    <x v="0"/>
    <s v="Thigh bitten"/>
    <x v="0"/>
    <x v="152"/>
    <s v="Brisbane Courier, 1/28/1932"/>
  </r>
  <r>
    <x v="777"/>
    <x v="602"/>
    <x v="0"/>
    <x v="4"/>
    <s v="Manila"/>
    <x v="576"/>
    <x v="277"/>
    <s v="Filipino soldier"/>
    <x v="0"/>
    <x v="0"/>
    <s v="FATAL, died next day at 03h00"/>
    <x v="1"/>
    <x v="0"/>
    <s v="J.F. Corby"/>
  </r>
  <r>
    <x v="778"/>
    <x v="603"/>
    <x v="0"/>
    <x v="0"/>
    <s v="Queensland"/>
    <x v="577"/>
    <x v="278"/>
    <s v="Eric Francis Beck"/>
    <x v="0"/>
    <x v="0"/>
    <s v="Foot bitten"/>
    <x v="0"/>
    <x v="0"/>
    <s v="Morning Bulletin, 6/5/1932"/>
  </r>
  <r>
    <x v="779"/>
    <x v="604"/>
    <x v="0"/>
    <x v="1"/>
    <s v="Hawaii"/>
    <x v="578"/>
    <x v="3"/>
    <s v="William France, a sailor from U.S. Navy vessel Saratoga"/>
    <x v="0"/>
    <x v="0"/>
    <s v="Two 6-inch lacerations"/>
    <x v="0"/>
    <x v="0"/>
    <s v="San Antonio Light (San Antonio, Texas), 2/17/1932; J. Borg, p.71"/>
  </r>
  <r>
    <x v="780"/>
    <x v="605"/>
    <x v="0"/>
    <x v="4"/>
    <s v="Manila"/>
    <x v="576"/>
    <x v="64"/>
    <s v="male (civilian)"/>
    <x v="0"/>
    <x v="0"/>
    <s v="FATAL, torso bitten "/>
    <x v="1"/>
    <x v="0"/>
    <s v="J.F. Corby"/>
  </r>
  <r>
    <x v="781"/>
    <x v="605"/>
    <x v="0"/>
    <x v="4"/>
    <s v="Manila"/>
    <x v="576"/>
    <x v="64"/>
    <s v="female"/>
    <x v="1"/>
    <x v="0"/>
    <s v="FATAL, torso bitten "/>
    <x v="1"/>
    <x v="0"/>
    <s v="J. F. Corby"/>
  </r>
  <r>
    <x v="782"/>
    <x v="606"/>
    <x v="0"/>
    <x v="0"/>
    <s v="Torres Strait"/>
    <x v="116"/>
    <x v="24"/>
    <s v="Nishi, Japanese diver"/>
    <x v="0"/>
    <x v="0"/>
    <s v="Severe injury to forearm near elbow"/>
    <x v="0"/>
    <x v="0"/>
    <s v="J. Green, p.32; V.M. Coppleson (1958), p.242"/>
  </r>
  <r>
    <x v="783"/>
    <x v="607"/>
    <x v="0"/>
    <x v="0"/>
    <s v="Torres Strait"/>
    <x v="579"/>
    <x v="24"/>
    <s v="Henry Solomon, Cape York native"/>
    <x v="0"/>
    <x v="0"/>
    <s v="FATAL"/>
    <x v="1"/>
    <x v="0"/>
    <s v="V.M. Coppleson (1958), p242"/>
  </r>
  <r>
    <x v="784"/>
    <x v="608"/>
    <x v="0"/>
    <x v="39"/>
    <s v="Yasawa Islands"/>
    <x v="580"/>
    <x v="279"/>
    <s v="Asena (female)"/>
    <x v="1"/>
    <x v="0"/>
    <s v="FATAL"/>
    <x v="1"/>
    <x v="0"/>
    <s v="V.M. Coppleson (1958), p.259"/>
  </r>
  <r>
    <x v="785"/>
    <x v="609"/>
    <x v="1"/>
    <x v="1"/>
    <s v="New Jersey"/>
    <x v="581"/>
    <x v="13"/>
    <s v="Giacomo Giavanco"/>
    <x v="0"/>
    <x v="0"/>
    <s v="Ankle broken when 500-lb boated shark lashed him with its tail PROVOKED INCIDENT"/>
    <x v="0"/>
    <x v="0"/>
    <s v="NY Times, 6/29/1932 "/>
  </r>
  <r>
    <x v="786"/>
    <x v="610"/>
    <x v="1"/>
    <x v="1"/>
    <s v="New Jersey"/>
    <x v="582"/>
    <x v="13"/>
    <s v="Antonio Fonzzo"/>
    <x v="0"/>
    <x v="45"/>
    <s v="Knee bitten by boated shark PROVOKED INCIDENT"/>
    <x v="0"/>
    <x v="153"/>
    <s v="NY Times, 6/29/1932 "/>
  </r>
  <r>
    <x v="787"/>
    <x v="611"/>
    <x v="3"/>
    <x v="80"/>
    <s v="Bay of Fundy"/>
    <x v="583"/>
    <x v="280"/>
    <s v=" 7.6 m motorized boat, occupants: fisherman &amp; his son"/>
    <x v="0"/>
    <x v="0"/>
    <s v="No injury to occupants, shark bumped boat repeatedly"/>
    <x v="0"/>
    <x v="154"/>
    <s v="Piers (1933)"/>
  </r>
  <r>
    <x v="788"/>
    <x v="612"/>
    <x v="2"/>
    <x v="1"/>
    <s v="Texas"/>
    <x v="584"/>
    <x v="9"/>
    <s v="male"/>
    <x v="0"/>
    <x v="6"/>
    <s v="Body recovered  from shark but death due to shark bite was not confirmed"/>
    <x v="1"/>
    <x v="5"/>
    <s v="IGFA"/>
  </r>
  <r>
    <x v="789"/>
    <x v="613"/>
    <x v="1"/>
    <x v="51"/>
    <s v="New Providence Island"/>
    <x v="585"/>
    <x v="281"/>
    <s v="George Vanderbilt"/>
    <x v="0"/>
    <x v="22"/>
    <s v="No injury, hooked shark rammed tripod PROVOKED INCIDENT"/>
    <x v="0"/>
    <x v="0"/>
    <s v="New York Times, 8/7/1932 "/>
  </r>
  <r>
    <x v="790"/>
    <x v="614"/>
    <x v="0"/>
    <x v="0"/>
    <s v="Torres Strait"/>
    <x v="13"/>
    <x v="24"/>
    <s v="Jack Giblett or Gilbert, Torres Strait Islander"/>
    <x v="0"/>
    <x v="0"/>
    <s v="Bitten on buttock &amp; leg"/>
    <x v="0"/>
    <x v="0"/>
    <s v="J. Green, p.32; V.M. Coppleson (1958), p.242"/>
  </r>
  <r>
    <x v="791"/>
    <x v="615"/>
    <x v="1"/>
    <x v="1"/>
    <s v="New Jersey"/>
    <x v="586"/>
    <x v="13"/>
    <s v="John Olsen"/>
    <x v="0"/>
    <x v="0"/>
    <s v="Hooked shark gashed right leg      PROVOKED INCIDENT"/>
    <x v="0"/>
    <x v="155"/>
    <s v="Lime Springs Herald, 9/22/1932; R. Heyer"/>
  </r>
  <r>
    <x v="792"/>
    <x v="616"/>
    <x v="1"/>
    <x v="0"/>
    <s v="New South Wales"/>
    <x v="311"/>
    <x v="9"/>
    <s v="male"/>
    <x v="0"/>
    <x v="0"/>
    <s v="Hand bitten by landed shark PROVOKED INCIDENT"/>
    <x v="0"/>
    <x v="0"/>
    <s v="G.P. Whitley"/>
  </r>
  <r>
    <x v="793"/>
    <x v="616"/>
    <x v="1"/>
    <x v="0"/>
    <s v="New South Wales"/>
    <x v="396"/>
    <x v="9"/>
    <s v="D. Bennett"/>
    <x v="0"/>
    <x v="0"/>
    <s v="Bitten by landed shark PROVOKED INCIDENT"/>
    <x v="0"/>
    <x v="0"/>
    <s v="G.P. Whitley; J. Green, p.32"/>
  </r>
  <r>
    <x v="794"/>
    <x v="617"/>
    <x v="0"/>
    <x v="39"/>
    <s v="Viti Levu Island"/>
    <x v="587"/>
    <x v="282"/>
    <s v="male"/>
    <x v="0"/>
    <x v="0"/>
    <s v="Left arm severely bitten"/>
    <x v="0"/>
    <x v="0"/>
    <s v="Queensland Times, 9/26/1932"/>
  </r>
  <r>
    <x v="795"/>
    <x v="618"/>
    <x v="0"/>
    <x v="87"/>
    <s v="Barlavento Islands"/>
    <x v="588"/>
    <x v="3"/>
    <s v="Michele Ruck"/>
    <x v="0"/>
    <x v="17"/>
    <s v="FATAL"/>
    <x v="1"/>
    <x v="0"/>
    <s v="C. Moore, GSAF"/>
  </r>
  <r>
    <x v="796"/>
    <x v="619"/>
    <x v="0"/>
    <x v="0"/>
    <s v="New South Wales"/>
    <x v="589"/>
    <x v="3"/>
    <s v="Reginald Ogilvie"/>
    <x v="0"/>
    <x v="34"/>
    <s v="Torso bitten with pneumothorax, slight lacerations on left hand"/>
    <x v="0"/>
    <x v="156"/>
    <s v="V.M. Coppleson.N19. (1933); V.M. Coppleson (1958), pp.80 &amp; 232"/>
  </r>
  <r>
    <x v="797"/>
    <x v="620"/>
    <x v="5"/>
    <x v="13"/>
    <s v="Unknown"/>
    <x v="13"/>
    <x v="283"/>
    <m/>
    <x v="0"/>
    <x v="0"/>
    <m/>
    <x v="0"/>
    <x v="0"/>
    <s v="Barrier Miner, 11/14/1932"/>
  </r>
  <r>
    <x v="798"/>
    <x v="621"/>
    <x v="1"/>
    <x v="8"/>
    <s v="North Island"/>
    <x v="590"/>
    <x v="255"/>
    <s v="Mr. L. E. Brasting"/>
    <x v="0"/>
    <x v="0"/>
    <s v="Laceration to hand  PROVOKED INCIDENT"/>
    <x v="0"/>
    <x v="0"/>
    <s v="New Zealand Herald, 12/9/1932"/>
  </r>
  <r>
    <x v="799"/>
    <x v="622"/>
    <x v="0"/>
    <x v="0"/>
    <s v="Northern Territory"/>
    <x v="591"/>
    <x v="9"/>
    <m/>
    <x v="0"/>
    <x v="0"/>
    <s v="Leg bitten"/>
    <x v="0"/>
    <x v="0"/>
    <s v="Sunday Times (Perth), 12/11/1932 "/>
  </r>
  <r>
    <x v="800"/>
    <x v="623"/>
    <x v="0"/>
    <x v="0"/>
    <s v="Queensland"/>
    <x v="592"/>
    <x v="3"/>
    <s v="Stanley Victor Locksley"/>
    <x v="0"/>
    <x v="36"/>
    <s v="Severe abdominal wounds FATAL (Note: 14 days earlier a dog was bitten in two by a large shark)"/>
    <x v="1"/>
    <x v="0"/>
    <s v="V. M. Coppleson.Q11. (1933); V.M. Coppleson (1958), pp.90 &amp; 238"/>
  </r>
  <r>
    <x v="801"/>
    <x v="624"/>
    <x v="1"/>
    <x v="0"/>
    <s v="South Australia"/>
    <x v="593"/>
    <x v="13"/>
    <s v="Donald Jukes"/>
    <x v="0"/>
    <x v="0"/>
    <s v="Forearm injured by hooked shark PROVOKED INCIDENT"/>
    <x v="0"/>
    <x v="157"/>
    <s v="The Advertiser, 2/13/1933"/>
  </r>
  <r>
    <x v="802"/>
    <x v="625"/>
    <x v="3"/>
    <x v="0"/>
    <s v="South Australia"/>
    <x v="594"/>
    <x v="9"/>
    <s v="boat"/>
    <x v="0"/>
    <x v="0"/>
    <s v="No injury to occupants. Shark leapt into boat during sailing races"/>
    <x v="0"/>
    <x v="0"/>
    <s v="G.P. Whitley citing Sydney Morning Herald, 2/16/1933"/>
  </r>
  <r>
    <x v="803"/>
    <x v="626"/>
    <x v="0"/>
    <x v="0"/>
    <s v="Torres Strait"/>
    <x v="508"/>
    <x v="284"/>
    <s v="Tumia, a Torres Strait Islander"/>
    <x v="0"/>
    <x v="0"/>
    <s v="Injuries to arm, shoulder &amp; chest, took 2 days to reach hospital"/>
    <x v="0"/>
    <x v="158"/>
    <s v="La Crosse Tribune And Leader-Press, 5/15/1933; V.M. Coppleson.Q12. (1933); V.M. Coppleson, p.242"/>
  </r>
  <r>
    <x v="804"/>
    <x v="627"/>
    <x v="0"/>
    <x v="0"/>
    <s v="New South Wales"/>
    <x v="32"/>
    <x v="285"/>
    <s v="W. McCann"/>
    <x v="0"/>
    <x v="0"/>
    <s v="Abrasions to legs"/>
    <x v="0"/>
    <x v="112"/>
    <s v="Townsville Daily Bulletin, 2/27/1933"/>
  </r>
  <r>
    <x v="805"/>
    <x v="628"/>
    <x v="0"/>
    <x v="1"/>
    <s v="Florida"/>
    <x v="467"/>
    <x v="3"/>
    <s v="Thomas N. Martin"/>
    <x v="0"/>
    <x v="34"/>
    <s v="FATAL"/>
    <x v="1"/>
    <x v="159"/>
    <s v="New York Herald Tribune, 4/12/1933"/>
  </r>
  <r>
    <x v="806"/>
    <x v="629"/>
    <x v="5"/>
    <x v="13"/>
    <s v="Havana Province"/>
    <x v="595"/>
    <x v="286"/>
    <s v="Majin Alvarez Piedra"/>
    <x v="0"/>
    <x v="0"/>
    <s v="FATAL"/>
    <x v="1"/>
    <x v="0"/>
    <s v="NY Times, May 4, 1933"/>
  </r>
  <r>
    <x v="807"/>
    <x v="630"/>
    <x v="1"/>
    <x v="0"/>
    <s v="Queensland"/>
    <x v="596"/>
    <x v="13"/>
    <s v="Mr. E.B. Port"/>
    <x v="0"/>
    <x v="0"/>
    <s v="Laceration to lower leg by netted shark PROVOKED INCIDENT"/>
    <x v="0"/>
    <x v="160"/>
    <s v="Brisbane Courier, 5/24/1933"/>
  </r>
  <r>
    <x v="808"/>
    <x v="631"/>
    <x v="5"/>
    <x v="81"/>
    <s v="St Michael Parish"/>
    <x v="597"/>
    <x v="287"/>
    <s v="9 people in the water"/>
    <x v="0"/>
    <x v="0"/>
    <s v="5 survived  &amp; 4 perished, but shark involvement not confirmed"/>
    <x v="1"/>
    <x v="0"/>
    <s v="New York Times 5/26/1933; L. Schultz &amp; M. Malin, p.558; SAF Case #931"/>
  </r>
  <r>
    <x v="809"/>
    <x v="632"/>
    <x v="0"/>
    <x v="0"/>
    <s v="Queensland"/>
    <x v="454"/>
    <x v="248"/>
    <s v="Walter Mitchell"/>
    <x v="0"/>
    <x v="0"/>
    <s v="Lacerations to legs from fins of shark"/>
    <x v="0"/>
    <x v="0"/>
    <s v="Townsville Daily Bulletin, 6/9/1933 "/>
  </r>
  <r>
    <x v="810"/>
    <x v="633"/>
    <x v="2"/>
    <x v="0"/>
    <s v="Northern Territory"/>
    <x v="406"/>
    <x v="13"/>
    <s v="Ah Cup"/>
    <x v="0"/>
    <x v="0"/>
    <s v="No injury, &quot;shark chased him ashore&quot;"/>
    <x v="0"/>
    <x v="0"/>
    <s v="V.M. Coppleson (1962), p.245"/>
  </r>
  <r>
    <x v="811"/>
    <x v="634"/>
    <x v="0"/>
    <x v="1"/>
    <s v="South Carolina"/>
    <x v="461"/>
    <x v="64"/>
    <s v="Emma G. Megginson"/>
    <x v="1"/>
    <x v="0"/>
    <s v="Left calf bitten"/>
    <x v="0"/>
    <x v="0"/>
    <s v="E. M. Burton; Note: A. Resciniti lists date as 16-Jul-1933"/>
  </r>
  <r>
    <x v="812"/>
    <x v="635"/>
    <x v="0"/>
    <x v="1"/>
    <s v="South Carolina"/>
    <x v="598"/>
    <x v="288"/>
    <s v="Dayton Hastie"/>
    <x v="0"/>
    <x v="12"/>
    <s v="Right knee &amp; left leg bitten"/>
    <x v="0"/>
    <x v="161"/>
    <s v="E. M. Burton (1935); V.M. Coppleson (1958), pp.152-153 &amp; 252; Randall in Sharks and Survival, p.350; Note: A. Resciniti lists date as 21-Jul-1933"/>
  </r>
  <r>
    <x v="813"/>
    <x v="636"/>
    <x v="0"/>
    <x v="0"/>
    <s v="Western Australia"/>
    <x v="599"/>
    <x v="24"/>
    <m/>
    <x v="0"/>
    <x v="0"/>
    <s v="No injury, shark tore diving suit"/>
    <x v="0"/>
    <x v="0"/>
    <s v="Canberra Times, 7/6/1933"/>
  </r>
  <r>
    <x v="814"/>
    <x v="637"/>
    <x v="0"/>
    <x v="1"/>
    <s v="California"/>
    <x v="600"/>
    <x v="9"/>
    <s v="Tom Schaliniski"/>
    <x v="0"/>
    <x v="18"/>
    <s v="Survived"/>
    <x v="0"/>
    <x v="11"/>
    <s v="Woodland Daily Democrat, 7/7/1933"/>
  </r>
  <r>
    <x v="815"/>
    <x v="638"/>
    <x v="0"/>
    <x v="1"/>
    <s v="Connecticut"/>
    <x v="601"/>
    <x v="3"/>
    <s v="Helen Clarke"/>
    <x v="1"/>
    <x v="0"/>
    <s v="Foot bitten"/>
    <x v="0"/>
    <x v="0"/>
    <s v="Hartford Courant, 8/26/1933"/>
  </r>
  <r>
    <x v="816"/>
    <x v="639"/>
    <x v="1"/>
    <x v="1"/>
    <s v="California"/>
    <x v="602"/>
    <x v="289"/>
    <s v="Nathaniel Myrick"/>
    <x v="0"/>
    <x v="0"/>
    <s v="Severely lacerated arm PROVOKED INCIDENT"/>
    <x v="0"/>
    <x v="162"/>
    <s v="D. Baldridge, p.90"/>
  </r>
  <r>
    <x v="817"/>
    <x v="639"/>
    <x v="0"/>
    <x v="1"/>
    <s v="South Carolina"/>
    <x v="603"/>
    <x v="4"/>
    <s v="Kenneth Layton"/>
    <x v="0"/>
    <x v="0"/>
    <s v="Right heel &amp; ankle bitten"/>
    <x v="0"/>
    <x v="0"/>
    <s v="E.M. Burton; V.M. Coppleson (1958), pp.153 &amp; 253"/>
  </r>
  <r>
    <x v="818"/>
    <x v="640"/>
    <x v="3"/>
    <x v="91"/>
    <s v="Unknown"/>
    <x v="604"/>
    <x v="13"/>
    <s v="2 males"/>
    <x v="0"/>
    <x v="0"/>
    <s v="One man bitten on thigh, another on arm"/>
    <x v="0"/>
    <x v="163"/>
    <s v="C. Moore, GSAF"/>
  </r>
  <r>
    <x v="819"/>
    <x v="641"/>
    <x v="0"/>
    <x v="0"/>
    <s v="Queensland"/>
    <x v="605"/>
    <x v="6"/>
    <s v="male"/>
    <x v="0"/>
    <x v="0"/>
    <s v="Hand severed"/>
    <x v="0"/>
    <x v="0"/>
    <s v="Courier-Mail, 10/25/1933"/>
  </r>
  <r>
    <x v="820"/>
    <x v="642"/>
    <x v="0"/>
    <x v="0"/>
    <s v="Queensland"/>
    <x v="606"/>
    <x v="24"/>
    <s v="Alfred Aniba, a Torres Strait Islander"/>
    <x v="0"/>
    <x v="6"/>
    <s v="Hand badly injured, right arm surgically amputated above wrist"/>
    <x v="0"/>
    <x v="11"/>
    <s v="V.M. Coppleson (1958), p.243"/>
  </r>
  <r>
    <x v="821"/>
    <x v="643"/>
    <x v="0"/>
    <x v="0"/>
    <s v="Torres Strait"/>
    <x v="607"/>
    <x v="290"/>
    <s v="Bili, a Papuan"/>
    <x v="0"/>
    <x v="0"/>
    <s v="FATAL, right buttock &amp; thigh bitten "/>
    <x v="1"/>
    <x v="164"/>
    <s v="Cairns Post, 11/29/1933"/>
  </r>
  <r>
    <x v="822"/>
    <x v="644"/>
    <x v="0"/>
    <x v="0"/>
    <s v="New South Wales"/>
    <x v="608"/>
    <x v="291"/>
    <s v="Colin Grant "/>
    <x v="0"/>
    <x v="21"/>
    <s v="Severely lacerated  right leg.  Later surgically amputated &amp; survived despite gas gangrene"/>
    <x v="0"/>
    <x v="165"/>
    <s v="V.M. Coppleson (1958), pp.65-66 &amp; 232; A. Sharpe, pp.66-67 "/>
  </r>
  <r>
    <x v="823"/>
    <x v="645"/>
    <x v="0"/>
    <x v="0"/>
    <s v="New South Wales"/>
    <x v="609"/>
    <x v="292"/>
    <s v="Wallace John McCutcheon"/>
    <x v="0"/>
    <x v="12"/>
    <s v="Bumped, chest bitten &amp; badly injured"/>
    <x v="0"/>
    <x v="0"/>
    <s v="V.M. Coppleson (1958), pp.67 &amp; 232; A. Sharpe, p.89; J. Borg, p.89"/>
  </r>
  <r>
    <x v="824"/>
    <x v="646"/>
    <x v="3"/>
    <x v="86"/>
    <s v="Istanbul"/>
    <x v="610"/>
    <x v="13"/>
    <s v="2 males"/>
    <x v="0"/>
    <x v="0"/>
    <s v="No injury"/>
    <x v="0"/>
    <x v="0"/>
    <s v="C. Moore, GSAF"/>
  </r>
  <r>
    <x v="825"/>
    <x v="647"/>
    <x v="0"/>
    <x v="92"/>
    <s v="Elqui Province"/>
    <x v="611"/>
    <x v="35"/>
    <s v="a soldier"/>
    <x v="0"/>
    <x v="0"/>
    <s v="FATAL"/>
    <x v="1"/>
    <x v="0"/>
    <s v="Los Angeles Times, 2/23/1934, p.20"/>
  </r>
  <r>
    <x v="826"/>
    <x v="648"/>
    <x v="0"/>
    <x v="0"/>
    <s v="Torres Strait"/>
    <x v="612"/>
    <x v="293"/>
    <s v="Rixon, an aboriginal"/>
    <x v="0"/>
    <x v="0"/>
    <s v="Lacerated knee &amp; foot, deep puncture wounds"/>
    <x v="0"/>
    <x v="166"/>
    <s v="V.M. Coppleson (1958), p.243"/>
  </r>
  <r>
    <x v="827"/>
    <x v="649"/>
    <x v="1"/>
    <x v="0"/>
    <s v="New South Wales"/>
    <x v="613"/>
    <x v="255"/>
    <s v="18' launch, occupants: 2 fishermen"/>
    <x v="0"/>
    <x v="0"/>
    <s v="No injury to occupants, hooked shark, snapped at rudder &amp; then attacked boat PROVOKED INCIDENT"/>
    <x v="0"/>
    <x v="167"/>
    <s v="V.M. Coppleson (1958), p.182; G.P. Whitley "/>
  </r>
  <r>
    <x v="828"/>
    <x v="650"/>
    <x v="0"/>
    <x v="0"/>
    <s v="New South Wales"/>
    <x v="614"/>
    <x v="294"/>
    <s v="Frank Athol Riley"/>
    <x v="0"/>
    <x v="6"/>
    <s v="FATAL, leg &amp; buttocks removed "/>
    <x v="1"/>
    <x v="168"/>
    <s v="V.M. Coppleson (1958), pp.66 &amp; 232; A. Sharpe, p.67"/>
  </r>
  <r>
    <x v="829"/>
    <x v="651"/>
    <x v="0"/>
    <x v="3"/>
    <s v="KwaZulu-Natal"/>
    <x v="615"/>
    <x v="20"/>
    <s v="Alan Donald McArthur"/>
    <x v="0"/>
    <x v="14"/>
    <s v="Right thigh lacerated"/>
    <x v="0"/>
    <x v="0"/>
    <s v="A.D. McArthur, M. Levine, GSAF"/>
  </r>
  <r>
    <x v="830"/>
    <x v="651"/>
    <x v="0"/>
    <x v="0"/>
    <s v="New South Wales"/>
    <x v="616"/>
    <x v="295"/>
    <s v="Leon Ritson Hermes"/>
    <x v="0"/>
    <x v="12"/>
    <s v="FATAL, right leg lacerated"/>
    <x v="1"/>
    <x v="169"/>
    <s v="V.M. Coppleson (1958), p. 233  "/>
  </r>
  <r>
    <x v="831"/>
    <x v="651"/>
    <x v="0"/>
    <x v="3"/>
    <s v="KwaZulu-Natal"/>
    <x v="617"/>
    <x v="3"/>
    <s v="Zulu male"/>
    <x v="0"/>
    <x v="0"/>
    <s v="FATAL"/>
    <x v="1"/>
    <x v="0"/>
    <s v="N. Doveton; M. Levine, GSAF"/>
  </r>
  <r>
    <x v="832"/>
    <x v="652"/>
    <x v="0"/>
    <x v="0"/>
    <s v="Queensland"/>
    <x v="618"/>
    <x v="69"/>
    <s v="Frank Ilett"/>
    <x v="0"/>
    <x v="46"/>
    <s v="Leg lacerated &amp; punctured"/>
    <x v="0"/>
    <x v="0"/>
    <s v="V.M. Coppleson (1958), pp.92 &amp; 238. Note: L. Schultz lists date as 1/15/1934 "/>
  </r>
  <r>
    <x v="833"/>
    <x v="653"/>
    <x v="0"/>
    <x v="1"/>
    <s v="Florida"/>
    <x v="619"/>
    <x v="64"/>
    <s v="Richard Clark Best, Jr."/>
    <x v="0"/>
    <x v="26"/>
    <s v="FATAL"/>
    <x v="1"/>
    <x v="0"/>
    <s v="New York Herald Tribune, 6/21/1934 "/>
  </r>
  <r>
    <x v="834"/>
    <x v="654"/>
    <x v="1"/>
    <x v="0"/>
    <s v="New South Wales"/>
    <x v="620"/>
    <x v="13"/>
    <s v="Thomas Henry Durbridge"/>
    <x v="0"/>
    <x v="0"/>
    <s v="Hand bitten while landing shark PROVOKED INCIDENT"/>
    <x v="0"/>
    <x v="170"/>
    <s v="Sydney Morning Herald, 6/23 &amp; 6/25/1934  "/>
  </r>
  <r>
    <x v="835"/>
    <x v="655"/>
    <x v="3"/>
    <x v="0"/>
    <s v="New South Wales"/>
    <x v="613"/>
    <x v="13"/>
    <s v="18' boat, occupants William &amp; Leslie Newton"/>
    <x v="0"/>
    <x v="0"/>
    <s v="No injury to occupants Sharks continually followed the dinghy, and one smashed its rudder "/>
    <x v="0"/>
    <x v="171"/>
    <s v="G.P. Whitley, ref: Daily Telegraph, 7/11/1934 &amp; Sydney Morning Herald  7/12/1934"/>
  </r>
  <r>
    <x v="836"/>
    <x v="656"/>
    <x v="0"/>
    <x v="1"/>
    <s v="Georgia"/>
    <x v="621"/>
    <x v="3"/>
    <s v="William Aimar, Jr."/>
    <x v="0"/>
    <x v="11"/>
    <s v="Lacerations to right leg"/>
    <x v="0"/>
    <x v="0"/>
    <s v="Cullman Democrat, 8.9/1934"/>
  </r>
  <r>
    <x v="837"/>
    <x v="657"/>
    <x v="0"/>
    <x v="2"/>
    <s v="Adriatic Sea"/>
    <x v="622"/>
    <x v="3"/>
    <s v="Agnes Novak"/>
    <x v="1"/>
    <x v="22"/>
    <s v="FATAL"/>
    <x v="1"/>
    <x v="2"/>
    <s v="NY Times, 7/10/1934, p.15; V.M. Coppleson (1958), p. 266; R. Rocconi;   D. Baldridge, p.15; A. De Maddalena; Giudici &amp; Fino (1989), De Maddalena (2000)"/>
  </r>
  <r>
    <x v="838"/>
    <x v="658"/>
    <x v="2"/>
    <x v="93"/>
    <s v="Unknown"/>
    <x v="623"/>
    <x v="3"/>
    <s v="Zorca Prinz"/>
    <x v="1"/>
    <x v="0"/>
    <s v="Reported  to be FATAL, but found to be a false report; there was no attack"/>
    <x v="0"/>
    <x v="172"/>
    <s v="C. Moore  R. Roccini, GSAF; D. Baldridge, pp.15-16; A. De Maddalena; I. Fergusson (1996), L. Lipej (pers. Comm.)"/>
  </r>
  <r>
    <x v="839"/>
    <x v="658"/>
    <x v="0"/>
    <x v="0"/>
    <s v="Queensland"/>
    <x v="624"/>
    <x v="296"/>
    <s v="Robert Steele"/>
    <x v="0"/>
    <x v="0"/>
    <s v="FATAL, body was not recovered"/>
    <x v="1"/>
    <x v="0"/>
    <s v="G.P. Whitley citing Sydney Morning Herald 8/27/1934; Sunday Mail (Brisbane) 11/18/1934; G.P. Whitley, p.262; J. Green, p.33;V.M. Coppleson (1958), p.238"/>
  </r>
  <r>
    <x v="840"/>
    <x v="659"/>
    <x v="3"/>
    <x v="6"/>
    <s v="Sicily"/>
    <x v="625"/>
    <x v="120"/>
    <m/>
    <x v="0"/>
    <x v="0"/>
    <s v="No injury to occupants"/>
    <x v="0"/>
    <x v="173"/>
    <s v="A. De Maddalena; Giudici &amp; Fino (1989)"/>
  </r>
  <r>
    <x v="841"/>
    <x v="660"/>
    <x v="1"/>
    <x v="68"/>
    <s v="Hamilton"/>
    <x v="626"/>
    <x v="13"/>
    <s v="Captain Earnest Gibbons, skipper of the cruiser Cupid"/>
    <x v="0"/>
    <x v="0"/>
    <s v="Right foot bitten by shark caught &amp; taken onboard  by Mrs. Tucker North PROVOKED INCIDENT"/>
    <x v="0"/>
    <x v="36"/>
    <s v="NY Times, 9/10/193, p.10"/>
  </r>
  <r>
    <x v="842"/>
    <x v="661"/>
    <x v="1"/>
    <x v="68"/>
    <s v="Hamilton"/>
    <x v="627"/>
    <x v="13"/>
    <s v="McCallan"/>
    <x v="0"/>
    <x v="0"/>
    <s v="Arm bitten by hooked shark PROVOKED INCIDENT"/>
    <x v="0"/>
    <x v="0"/>
    <s v="The Gleaner, 10/16/1934"/>
  </r>
  <r>
    <x v="843"/>
    <x v="662"/>
    <x v="0"/>
    <x v="0"/>
    <s v="Northern Territory"/>
    <x v="628"/>
    <x v="4"/>
    <s v="aboriginal woman"/>
    <x v="1"/>
    <x v="36"/>
    <s v="FATAL"/>
    <x v="1"/>
    <x v="0"/>
    <s v="The Age, 10/27/1934;; V.M. Coppleson (1958), p.240"/>
  </r>
  <r>
    <x v="844"/>
    <x v="663"/>
    <x v="0"/>
    <x v="0"/>
    <s v="Torres Strait"/>
    <x v="629"/>
    <x v="297"/>
    <s v="David Younger, Torres Strait Islander"/>
    <x v="0"/>
    <x v="0"/>
    <s v="FATAL, forearm lacerated &amp; surgically amputated, but died of gas gangrene 13 days afterwards "/>
    <x v="1"/>
    <x v="0"/>
    <s v=" V.M. Coppleson (1958), pp.102-103"/>
  </r>
  <r>
    <x v="845"/>
    <x v="664"/>
    <x v="0"/>
    <x v="0"/>
    <s v="New South Wales"/>
    <x v="630"/>
    <x v="298"/>
    <s v="Joyce Inman (Roy’s sister)"/>
    <x v="0"/>
    <x v="14"/>
    <s v="Leg injured"/>
    <x v="0"/>
    <x v="0"/>
    <s v="J. Green, pp.10 &amp; 33 corrects earlier accounts that gave the location as Queensland; V.M. Coppleson (1958), pp.85-86 &amp; 233; A. MacCormick, p.172"/>
  </r>
  <r>
    <x v="846"/>
    <x v="665"/>
    <x v="0"/>
    <x v="0"/>
    <s v="New South Wales"/>
    <x v="631"/>
    <x v="299"/>
    <s v="Roy Inman"/>
    <x v="0"/>
    <x v="8"/>
    <s v="FATAL"/>
    <x v="1"/>
    <x v="0"/>
    <s v="V.M. Coppleson (1958), pp.85-86 &amp; 233; A. MacCormick, p.172"/>
  </r>
  <r>
    <x v="847"/>
    <x v="666"/>
    <x v="0"/>
    <x v="0"/>
    <s v="New South Wales"/>
    <x v="632"/>
    <x v="58"/>
    <s v="Beryl Morrin"/>
    <x v="1"/>
    <x v="24"/>
    <s v="Hands severed"/>
    <x v="0"/>
    <x v="174"/>
    <s v="V.M. Coppleson (1958), pp.67 &amp; 233; A. Sharpe, pp.90-91"/>
  </r>
  <r>
    <x v="848"/>
    <x v="666"/>
    <x v="0"/>
    <x v="0"/>
    <s v="New South Wales"/>
    <x v="633"/>
    <x v="300"/>
    <s v="Richard George Soden"/>
    <x v="0"/>
    <x v="30"/>
    <s v="FATAL, left leg bitten "/>
    <x v="1"/>
    <x v="0"/>
    <s v="V.M. Coppleson (1958), pp.67 &amp; 233;  A. Sharpe, pp.89-90]"/>
  </r>
  <r>
    <x v="849"/>
    <x v="667"/>
    <x v="2"/>
    <x v="0"/>
    <s v="Queensland"/>
    <x v="634"/>
    <x v="9"/>
    <s v="small boy"/>
    <x v="0"/>
    <x v="47"/>
    <s v="No injury; onlookers saw shark heading for him and lifted him ashore"/>
    <x v="0"/>
    <x v="112"/>
    <s v="G.P. Whitley, p.263"/>
  </r>
  <r>
    <x v="850"/>
    <x v="668"/>
    <x v="2"/>
    <x v="91"/>
    <s v="Herzliyah"/>
    <x v="635"/>
    <x v="9"/>
    <m/>
    <x v="0"/>
    <x v="0"/>
    <s v="human remains washed ahore"/>
    <x v="1"/>
    <x v="0"/>
    <s v="C. Moore, GSAF"/>
  </r>
  <r>
    <x v="851"/>
    <x v="669"/>
    <x v="0"/>
    <x v="0"/>
    <s v="New South Wales"/>
    <x v="636"/>
    <x v="13"/>
    <s v="William Johnson"/>
    <x v="0"/>
    <x v="0"/>
    <s v="No injury, sleeve ripped"/>
    <x v="0"/>
    <x v="175"/>
    <s v="G.P. Whitley, p.263"/>
  </r>
  <r>
    <x v="852"/>
    <x v="669"/>
    <x v="3"/>
    <x v="0"/>
    <s v="Queensland"/>
    <x v="399"/>
    <x v="99"/>
    <s v="flat-bottomed boat"/>
    <x v="0"/>
    <x v="0"/>
    <s v="No injury to occupants"/>
    <x v="0"/>
    <x v="176"/>
    <s v="G.P. Whitley, p.263"/>
  </r>
  <r>
    <x v="853"/>
    <x v="670"/>
    <x v="0"/>
    <x v="0"/>
    <s v="New South Wales"/>
    <x v="637"/>
    <x v="301"/>
    <s v="Darcy Lorenz"/>
    <x v="0"/>
    <x v="2"/>
    <s v="Thigh lacerated, abrasions"/>
    <x v="0"/>
    <x v="0"/>
    <s v="V.M. Coppleson (1958), pp.45 &amp; 233"/>
  </r>
  <r>
    <x v="854"/>
    <x v="671"/>
    <x v="0"/>
    <x v="0"/>
    <s v="New South Wales"/>
    <x v="638"/>
    <x v="64"/>
    <s v="Herbert McFarlane"/>
    <x v="0"/>
    <x v="21"/>
    <s v="FATAL, thigh bitten "/>
    <x v="1"/>
    <x v="177"/>
    <s v="Amarillo Globe, 6/21/1935, p.3; V.M. Coppleson (1958), pp.66-67 &amp; 233;  John West"/>
  </r>
  <r>
    <x v="855"/>
    <x v="672"/>
    <x v="0"/>
    <x v="0"/>
    <s v="New South Wales"/>
    <x v="554"/>
    <x v="3"/>
    <s v="Ernest MacDonald"/>
    <x v="0"/>
    <x v="17"/>
    <s v="FATAL, left thigh, buttock, left forearm bitten, finger removed  "/>
    <x v="1"/>
    <x v="173"/>
    <s v="V.M. Coppleson (1958), pp.65, 233 &amp; 234; A. Sharpe, pp. 64-65,   G.P. Whitley, p.14; J. West, ASAF"/>
  </r>
  <r>
    <x v="856"/>
    <x v="673"/>
    <x v="0"/>
    <x v="0"/>
    <s v="New South Wales"/>
    <x v="396"/>
    <x v="27"/>
    <s v="Eric McMichael"/>
    <x v="0"/>
    <x v="0"/>
    <s v="Abrasions to shins"/>
    <x v="0"/>
    <x v="0"/>
    <s v="Sydney Morning Herald, 3/11/1935"/>
  </r>
  <r>
    <x v="857"/>
    <x v="674"/>
    <x v="1"/>
    <x v="0"/>
    <s v="Queensland"/>
    <x v="639"/>
    <x v="302"/>
    <s v="William Charles Beitz"/>
    <x v="0"/>
    <x v="36"/>
    <s v="Calf &amp; shin bitten  PROVOKED INCIDENT"/>
    <x v="0"/>
    <x v="178"/>
    <s v="G.P. Whitley"/>
  </r>
  <r>
    <x v="858"/>
    <x v="675"/>
    <x v="0"/>
    <x v="0"/>
    <s v="Torres Strait"/>
    <x v="640"/>
    <x v="303"/>
    <s v="Kosam, a Torres Strait Islander"/>
    <x v="0"/>
    <x v="0"/>
    <s v="Left thigh abraded &amp; 3 fingers lacerated"/>
    <x v="0"/>
    <x v="179"/>
    <s v="Sydney Morning Herald, 3/20/1935; V.M. Coppleson (1958), pp.102 &amp; 243"/>
  </r>
  <r>
    <x v="859"/>
    <x v="676"/>
    <x v="1"/>
    <x v="3"/>
    <s v="KwaZulu-Natal"/>
    <x v="641"/>
    <x v="304"/>
    <s v="male"/>
    <x v="0"/>
    <x v="0"/>
    <s v="Injury to foot    PROVOKED INCIDENT"/>
    <x v="0"/>
    <x v="0"/>
    <s v="Natal Coast Angler, 3/25/1935"/>
  </r>
  <r>
    <x v="860"/>
    <x v="677"/>
    <x v="0"/>
    <x v="0"/>
    <s v="Queensland"/>
    <x v="642"/>
    <x v="305"/>
    <s v="Samuel, a Thursday islander"/>
    <x v="0"/>
    <x v="0"/>
    <s v="Buttocks injured by fin or a bump "/>
    <x v="0"/>
    <x v="0"/>
    <s v="G.P. Whitley citing the Sydney Morning Herald, 4/1/1935;  1951), G.P. Whitley (1951), page 192, Fide G.D. Wall, Mackay, 1946; J. Green, p.33; V.M. Coppleson (1958), pp.101 &amp; 243"/>
  </r>
  <r>
    <x v="861"/>
    <x v="678"/>
    <x v="0"/>
    <x v="1"/>
    <s v="California"/>
    <x v="602"/>
    <x v="9"/>
    <s v="A. R. Davis"/>
    <x v="0"/>
    <x v="0"/>
    <s v="Laceration to hand  "/>
    <x v="0"/>
    <x v="0"/>
    <s v="Los Angeles Times, 4/8/1935 "/>
  </r>
  <r>
    <x v="862"/>
    <x v="679"/>
    <x v="0"/>
    <x v="15"/>
    <s v="Unknown"/>
    <x v="13"/>
    <x v="6"/>
    <s v="Pearl Purdy Scott"/>
    <x v="1"/>
    <x v="0"/>
    <s v="Laceration to left leg"/>
    <x v="0"/>
    <x v="0"/>
    <s v="Port Arthur News, 4/12/1935"/>
  </r>
  <r>
    <x v="863"/>
    <x v="680"/>
    <x v="2"/>
    <x v="0"/>
    <s v="New South Wales"/>
    <x v="334"/>
    <x v="306"/>
    <s v="James Smith, murder victim"/>
    <x v="0"/>
    <x v="13"/>
    <s v="Captive shark regurgitated his arm in the Coogee Aquarium"/>
    <x v="0"/>
    <x v="11"/>
    <s v="A. Sharpe, pp.28-32"/>
  </r>
  <r>
    <x v="864"/>
    <x v="681"/>
    <x v="0"/>
    <x v="0"/>
    <s v="Torres Strait"/>
    <x v="643"/>
    <x v="24"/>
    <s v="Andrew, a Torres Strait Islander"/>
    <x v="0"/>
    <x v="0"/>
    <s v="3 gashes on hand &amp; wrist"/>
    <x v="0"/>
    <x v="103"/>
    <s v="V.M. Coppleson (1958), pp.103 &amp; 243"/>
  </r>
  <r>
    <x v="865"/>
    <x v="682"/>
    <x v="1"/>
    <x v="3"/>
    <s v="KwaZulu-Natal"/>
    <x v="641"/>
    <x v="307"/>
    <s v="male, a spectator"/>
    <x v="0"/>
    <x v="0"/>
    <s v="Foot bitten, required 1 week hospitalization PROVOKED INCIDENT"/>
    <x v="0"/>
    <x v="180"/>
    <s v="M. Levine, GSAF"/>
  </r>
  <r>
    <x v="866"/>
    <x v="683"/>
    <x v="3"/>
    <x v="0"/>
    <s v="South Australia"/>
    <x v="644"/>
    <x v="9"/>
    <s v="A dinghy, occupant J.W. Wall"/>
    <x v="0"/>
    <x v="0"/>
    <s v="Shark bumped dinghy twice"/>
    <x v="0"/>
    <x v="0"/>
    <s v="Australian Woman's Weekly, 8/27/1938"/>
  </r>
  <r>
    <x v="867"/>
    <x v="683"/>
    <x v="0"/>
    <x v="44"/>
    <s v="Northern (Oro) Province"/>
    <x v="645"/>
    <x v="9"/>
    <m/>
    <x v="0"/>
    <x v="0"/>
    <s v="Samoan missionary, Filemani, caught an 8'6&quot; shark after it had killed 1 man &amp; 2 boys in space of few weeks"/>
    <x v="0"/>
    <x v="0"/>
    <s v="D.K. Webster, p.67"/>
  </r>
  <r>
    <x v="868"/>
    <x v="684"/>
    <x v="0"/>
    <x v="50"/>
    <s v="Makira-Uluwa Province"/>
    <x v="646"/>
    <x v="13"/>
    <s v="a native"/>
    <x v="0"/>
    <x v="0"/>
    <s v="FATAL"/>
    <x v="1"/>
    <x v="0"/>
    <s v="Sydney Mail, 6/5/1935"/>
  </r>
  <r>
    <x v="869"/>
    <x v="685"/>
    <x v="0"/>
    <x v="1"/>
    <s v="New Jersey"/>
    <x v="647"/>
    <x v="308"/>
    <s v="Captain Manuel Chalor of fishing trawler Nautilus"/>
    <x v="0"/>
    <x v="48"/>
    <s v="Arm lacerated by a shark that leapt onto boat "/>
    <x v="0"/>
    <x v="181"/>
    <s v="NY Times, 6/19/1935, p.21 "/>
  </r>
  <r>
    <x v="870"/>
    <x v="686"/>
    <x v="0"/>
    <x v="2"/>
    <s v="Adriatic Sea"/>
    <x v="648"/>
    <x v="3"/>
    <s v="Mira Kudlich"/>
    <x v="1"/>
    <x v="21"/>
    <s v="FATAL"/>
    <x v="1"/>
    <x v="0"/>
    <s v="C. Moore, GSAF"/>
  </r>
  <r>
    <x v="871"/>
    <x v="687"/>
    <x v="0"/>
    <x v="19"/>
    <s v="Unknown"/>
    <x v="649"/>
    <x v="309"/>
    <s v="Valentin Alonso"/>
    <x v="0"/>
    <x v="8"/>
    <s v="FATAL, leg severed "/>
    <x v="1"/>
    <x v="0"/>
    <s v="New York Times, 7/6/1935"/>
  </r>
  <r>
    <x v="872"/>
    <x v="688"/>
    <x v="2"/>
    <x v="1"/>
    <s v="California"/>
    <x v="650"/>
    <x v="310"/>
    <s v="Barney Wilkes"/>
    <x v="0"/>
    <x v="10"/>
    <s v="Although listed as an uprovoked fatal attack by SAF, shark bite on his ankle was post-mortem following death by drowning"/>
    <x v="1"/>
    <x v="0"/>
    <s v="N.Y. Herald Tribune, 7/28/1935; D. Miller &amp; R. Collier"/>
  </r>
  <r>
    <x v="873"/>
    <x v="688"/>
    <x v="2"/>
    <x v="1"/>
    <s v="California"/>
    <x v="650"/>
    <x v="310"/>
    <s v="Dr. Alfred L. Wilkes "/>
    <x v="0"/>
    <x v="49"/>
    <s v="Although listed as  an uprovoked fatal attack by SAF, he was killed by the explosion. The shark bites were post-mortem "/>
    <x v="1"/>
    <x v="0"/>
    <s v="N.Y. Herald Tribune, 7/28/1935; D. Miller &amp; R. Collier"/>
  </r>
  <r>
    <x v="874"/>
    <x v="689"/>
    <x v="0"/>
    <x v="0"/>
    <s v="Torres Strait"/>
    <x v="651"/>
    <x v="311"/>
    <s v="Barani, a Papuan"/>
    <x v="0"/>
    <x v="0"/>
    <s v="FATAL, right buttock &amp; thigh bitten "/>
    <x v="1"/>
    <x v="0"/>
    <s v="J. Green, p.33; V.M. Coppleson (1958), p.243"/>
  </r>
  <r>
    <x v="875"/>
    <x v="690"/>
    <x v="2"/>
    <x v="94"/>
    <s v="Isle of Wight"/>
    <x v="652"/>
    <x v="13"/>
    <s v="Percy Wadham"/>
    <x v="0"/>
    <x v="0"/>
    <s v="The hooked shark didn't cut his finger, he was injured by his line"/>
    <x v="0"/>
    <x v="182"/>
    <s v="C. Moore; Isle of Wight Press"/>
  </r>
  <r>
    <x v="876"/>
    <x v="691"/>
    <x v="0"/>
    <x v="0"/>
    <s v="Queensland"/>
    <x v="653"/>
    <x v="312"/>
    <s v="Patrick Quinn"/>
    <x v="0"/>
    <x v="36"/>
    <s v="FATAL. His body was not recovered, but about 3 weeks later 2 sharks were caught with human remains, thought to be those of Quinn"/>
    <x v="1"/>
    <x v="35"/>
    <s v="V.M. Coppleson (1958), p.22; G. P. Whitley"/>
  </r>
  <r>
    <x v="877"/>
    <x v="692"/>
    <x v="0"/>
    <x v="44"/>
    <s v="Central Province"/>
    <x v="468"/>
    <x v="3"/>
    <s v="Mailia Ola"/>
    <x v="0"/>
    <x v="0"/>
    <s v="FATAL"/>
    <x v="1"/>
    <x v="0"/>
    <s v="Cairns Post, 9/24/1935"/>
  </r>
  <r>
    <x v="878"/>
    <x v="693"/>
    <x v="0"/>
    <x v="1"/>
    <s v="North Carolina"/>
    <x v="654"/>
    <x v="3"/>
    <s v="Jere W. Fountain"/>
    <x v="0"/>
    <x v="36"/>
    <s v="FATAL, thigh bitten "/>
    <x v="1"/>
    <x v="0"/>
    <s v=" F. Schwartz, p.23; C. Creswell, GSAF"/>
  </r>
  <r>
    <x v="879"/>
    <x v="694"/>
    <x v="0"/>
    <x v="0"/>
    <s v="Torres Strait"/>
    <x v="572"/>
    <x v="216"/>
    <s v="James Messot, a Thursday Islander"/>
    <x v="0"/>
    <x v="2"/>
    <s v="Back &amp; arm gashed but survived"/>
    <x v="0"/>
    <x v="0"/>
    <s v="NY Times, 11/16/1935; Sun (Sydney) 1/13/1936 (pictures of healed wounds);  V.M. Coppleson (1958), p.244"/>
  </r>
  <r>
    <x v="880"/>
    <x v="695"/>
    <x v="1"/>
    <x v="0"/>
    <s v="Victoria"/>
    <x v="655"/>
    <x v="313"/>
    <s v="16' motor launch owned by A. &amp; E. Norton"/>
    <x v="0"/>
    <x v="0"/>
    <s v="Harpooned shark stove in bow (20&quot; x 10&quot; hole), boat sank PROVOKED INCIDENT"/>
    <x v="0"/>
    <x v="183"/>
    <s v="V.M. Coppleson (1958), p.183"/>
  </r>
  <r>
    <x v="881"/>
    <x v="696"/>
    <x v="1"/>
    <x v="0"/>
    <s v="New South Wales"/>
    <x v="656"/>
    <x v="314"/>
    <s v="Ken Howell"/>
    <x v="0"/>
    <x v="0"/>
    <s v="He tried to hit shark with paddle, shark bumped  ski  PROVOKED INCIDENT"/>
    <x v="0"/>
    <x v="184"/>
    <s v="V.M. Coppleson (1958), p.41"/>
  </r>
  <r>
    <x v="882"/>
    <x v="697"/>
    <x v="2"/>
    <x v="0"/>
    <s v="Queensland"/>
    <x v="657"/>
    <x v="27"/>
    <s v="Kevin Canavan"/>
    <x v="0"/>
    <x v="6"/>
    <s v="Disappeared &amp; his torn clothing washed ashore"/>
    <x v="0"/>
    <x v="107"/>
    <s v="Canberra Times, 1/7/1936; V.M. Coppleson, p.92-93"/>
  </r>
  <r>
    <x v="883"/>
    <x v="698"/>
    <x v="0"/>
    <x v="0"/>
    <s v="South Australia"/>
    <x v="658"/>
    <x v="315"/>
    <s v="Ray Bennett"/>
    <x v="0"/>
    <x v="24"/>
    <s v="FATAL "/>
    <x v="1"/>
    <x v="2"/>
    <s v="Sydney Morning Herald, 1/23/1936; V.M. Coppleson (1958), pp.107 &amp; 240;  A. Sharpe, p.120; J. West, ASAF"/>
  </r>
  <r>
    <x v="884"/>
    <x v="699"/>
    <x v="0"/>
    <x v="0"/>
    <s v="New South Wales"/>
    <x v="659"/>
    <x v="3"/>
    <s v="David Paton"/>
    <x v="0"/>
    <x v="8"/>
    <s v="FATAL, taken by shark, body not recovered. Twenty months later, in October 1937, meshing (setting anti-shark gill nets) began  at metropolitan beaches"/>
    <x v="1"/>
    <x v="2"/>
    <s v="V.M. Coppleson (1958), pp.67 &amp; 234; A. Sharpe, p.68; A. MacCormick, p.169; J. West, ASAF"/>
  </r>
  <r>
    <x v="885"/>
    <x v="700"/>
    <x v="0"/>
    <x v="0"/>
    <s v="Queensland"/>
    <x v="491"/>
    <x v="316"/>
    <s v="C.E. Slaughter"/>
    <x v="0"/>
    <x v="0"/>
    <s v="No injury, scull sank"/>
    <x v="0"/>
    <x v="112"/>
    <s v="Nevada State Journal, 5/2/1936"/>
  </r>
  <r>
    <x v="886"/>
    <x v="701"/>
    <x v="1"/>
    <x v="0"/>
    <s v="New South Wales"/>
    <x v="660"/>
    <x v="317"/>
    <s v="Eva Cameron"/>
    <x v="1"/>
    <x v="0"/>
    <s v="Finger bitten PROVOKED INCIDENT"/>
    <x v="0"/>
    <x v="0"/>
    <s v="Coppleson (1958), p. 176; G.P. Whitley, p.263"/>
  </r>
  <r>
    <x v="887"/>
    <x v="702"/>
    <x v="3"/>
    <x v="0"/>
    <s v="Northern Territory"/>
    <x v="661"/>
    <x v="318"/>
    <s v="dinghy, occupants: aborigine &amp; lighthouse keeper"/>
    <x v="0"/>
    <x v="0"/>
    <s v="No injury to occupants, shark almost wrenched oar from aborigine"/>
    <x v="0"/>
    <x v="0"/>
    <s v="G.P. Whitley, p.263; V.M. Coppleson (1958), p.186"/>
  </r>
  <r>
    <x v="888"/>
    <x v="703"/>
    <x v="0"/>
    <x v="0"/>
    <s v="Torres Strait"/>
    <x v="662"/>
    <x v="319"/>
    <s v="Japanese sailor"/>
    <x v="0"/>
    <x v="0"/>
    <s v="Survived"/>
    <x v="0"/>
    <x v="0"/>
    <s v="Coppleson (1958), p.244; The Argus, 4/9/1936"/>
  </r>
  <r>
    <x v="889"/>
    <x v="704"/>
    <x v="0"/>
    <x v="0"/>
    <s v="Queensland"/>
    <x v="663"/>
    <x v="236"/>
    <s v="Norman, an aboriginal"/>
    <x v="0"/>
    <x v="0"/>
    <s v="Right forearm lacerated"/>
    <x v="0"/>
    <x v="0"/>
    <s v="G.P. Whitley, p.263; V.M. Coppleson (1958), p.244"/>
  </r>
  <r>
    <x v="890"/>
    <x v="705"/>
    <x v="1"/>
    <x v="1"/>
    <s v="Florida"/>
    <x v="664"/>
    <x v="13"/>
    <s v="Bill Samsoe"/>
    <x v="0"/>
    <x v="0"/>
    <s v="No injury. His hand entangled in line of hooked shark. He was pulled overboard &amp; towed 150' PROVOKED INCIDENT "/>
    <x v="0"/>
    <x v="185"/>
    <s v="NY Times, 4/1/1936, p.27, col.1"/>
  </r>
  <r>
    <x v="891"/>
    <x v="706"/>
    <x v="0"/>
    <x v="0"/>
    <s v="Queensland"/>
    <x v="665"/>
    <x v="236"/>
    <s v="Guisne Oscoto (Japanese)"/>
    <x v="0"/>
    <x v="5"/>
    <s v="Arm &amp; back bitten, heel lacerated"/>
    <x v="0"/>
    <x v="186"/>
    <s v="Sydney Morning Herald, 4/23/1936"/>
  </r>
  <r>
    <x v="892"/>
    <x v="707"/>
    <x v="0"/>
    <x v="1"/>
    <s v="Florida"/>
    <x v="354"/>
    <x v="3"/>
    <m/>
    <x v="0"/>
    <x v="0"/>
    <s v="FATAL"/>
    <x v="1"/>
    <x v="0"/>
    <s v="Evening Independent, 6/8/1936"/>
  </r>
  <r>
    <x v="893"/>
    <x v="708"/>
    <x v="0"/>
    <x v="0"/>
    <s v="Torres Strait"/>
    <x v="666"/>
    <x v="320"/>
    <s v="Willie, an aboriginal"/>
    <x v="0"/>
    <x v="5"/>
    <s v="FATAL"/>
    <x v="1"/>
    <x v="187"/>
    <s v="Sydney Morning Herald, 7/7/1936; V.M. Coppleson (1958), p.244"/>
  </r>
  <r>
    <x v="894"/>
    <x v="709"/>
    <x v="3"/>
    <x v="3"/>
    <s v="Western Cape Province"/>
    <x v="667"/>
    <x v="321"/>
    <s v="10m boat Lucky Jim"/>
    <x v="0"/>
    <x v="0"/>
    <s v="Shark leapt onboard &amp; into fishwell, tossing a crew member, Pepino, in the sea"/>
    <x v="0"/>
    <x v="0"/>
    <s v="T. Wallett, p.25"/>
  </r>
  <r>
    <x v="895"/>
    <x v="710"/>
    <x v="0"/>
    <x v="0"/>
    <s v="Torres Strait"/>
    <x v="668"/>
    <x v="6"/>
    <s v="aboriginal male"/>
    <x v="0"/>
    <x v="0"/>
    <s v="Survived? Admitted to Thursday Island Hospital"/>
    <x v="0"/>
    <x v="0"/>
    <s v="V.M. Coppleson (1958), p.244"/>
  </r>
  <r>
    <x v="896"/>
    <x v="711"/>
    <x v="3"/>
    <x v="1"/>
    <s v="New Jersey"/>
    <x v="669"/>
    <x v="274"/>
    <s v="22' boat, occupants: Saul White &amp; Charles Dillione"/>
    <x v="0"/>
    <x v="0"/>
    <s v="No injury to occupants, shark leapt onboard boat"/>
    <x v="0"/>
    <x v="188"/>
    <s v="NY Times, 6/13/1936 "/>
  </r>
  <r>
    <x v="897"/>
    <x v="712"/>
    <x v="0"/>
    <x v="1"/>
    <s v="Massachusetts"/>
    <x v="670"/>
    <x v="322"/>
    <s v="Joseph Troy, Jr"/>
    <x v="0"/>
    <x v="5"/>
    <s v="FATAL, finger severed, thigh bitten He died during the surgical amputation of his leg   "/>
    <x v="1"/>
    <x v="189"/>
    <s v="B. R. Tilden, M.D.; NY Times, 7/26/1936, p.2;  E.W. Gudger (1950); V.M. Coppleson (1958), pp. 150 &amp; 253; H.D. Baldridge, p. 35"/>
  </r>
  <r>
    <x v="898"/>
    <x v="713"/>
    <x v="3"/>
    <x v="1"/>
    <s v="North Carolina"/>
    <x v="671"/>
    <x v="13"/>
    <s v="rowboat, occupants: James Mitchell-Hedges &amp; Raymond McHenry"/>
    <x v="0"/>
    <x v="24"/>
    <s v="Shark rammed boat; no injury to occupants"/>
    <x v="0"/>
    <x v="0"/>
    <s v="C. Creswell, GSAF"/>
  </r>
  <r>
    <x v="899"/>
    <x v="714"/>
    <x v="0"/>
    <x v="0"/>
    <s v="Torres Strait"/>
    <x v="672"/>
    <x v="24"/>
    <s v="Japanese diver"/>
    <x v="0"/>
    <x v="0"/>
    <s v="Torso bitten "/>
    <x v="0"/>
    <x v="0"/>
    <s v="Nortnern Standard, 8/4/1936"/>
  </r>
  <r>
    <x v="900"/>
    <x v="715"/>
    <x v="1"/>
    <x v="80"/>
    <s v="Newfoundland"/>
    <x v="673"/>
    <x v="323"/>
    <s v="a dory of the schooner Raymonde, occupants: Albion Muise, Peter Dousette &amp; Jack Shannon"/>
    <x v="0"/>
    <x v="0"/>
    <s v="No injury to occupants, hooked shark leapt onboard boat PROVOKED INCIDENT"/>
    <x v="0"/>
    <x v="190"/>
    <s v="NY Times, 8/13/1936, p.25, col.6"/>
  </r>
  <r>
    <x v="901"/>
    <x v="716"/>
    <x v="0"/>
    <x v="0"/>
    <s v="Torres Strait"/>
    <x v="545"/>
    <x v="324"/>
    <s v="Tala Lui, a Torres Strait islander"/>
    <x v="0"/>
    <x v="0"/>
    <s v="Flexed right leg bitten"/>
    <x v="0"/>
    <x v="191"/>
    <s v="G.P. Whitley, p.264; V.M. Coppleson (1958), p.244"/>
  </r>
  <r>
    <x v="902"/>
    <x v="717"/>
    <x v="0"/>
    <x v="1"/>
    <s v="Hawaii"/>
    <x v="674"/>
    <x v="3"/>
    <s v="young male"/>
    <x v="0"/>
    <x v="0"/>
    <s v="Leg lacerated"/>
    <x v="0"/>
    <x v="0"/>
    <s v="J. Borg, p.71; L. Taylor (1993), pp.96-97"/>
  </r>
  <r>
    <x v="903"/>
    <x v="718"/>
    <x v="1"/>
    <x v="0"/>
    <s v="Torres Strait"/>
    <x v="286"/>
    <x v="325"/>
    <s v="Frank McDonnell"/>
    <x v="0"/>
    <x v="0"/>
    <s v="Speared shark bit his hand PROVOKED INCIDENT"/>
    <x v="0"/>
    <x v="192"/>
    <s v="Whitley, p.264; V.M. Coppleson (1958), p.244"/>
  </r>
  <r>
    <x v="904"/>
    <x v="719"/>
    <x v="3"/>
    <x v="0"/>
    <s v="Victoria"/>
    <x v="675"/>
    <x v="13"/>
    <s v="Charles Swan, a returned soldier"/>
    <x v="0"/>
    <x v="18"/>
    <s v="FATAL, his 2.4 m dinghy was found with 2' x 3' hole in its side &amp; tooth fragments embedded in the planking"/>
    <x v="1"/>
    <x v="193"/>
    <s v="The Age, 12/4/1936"/>
  </r>
  <r>
    <x v="905"/>
    <x v="720"/>
    <x v="0"/>
    <x v="0"/>
    <s v="New South Wales"/>
    <x v="409"/>
    <x v="3"/>
    <s v="George Lundberg"/>
    <x v="0"/>
    <x v="12"/>
    <s v="FATAL, leg severed at knee"/>
    <x v="1"/>
    <x v="0"/>
    <s v="V.M. Coppleson (1958), p.234"/>
  </r>
  <r>
    <x v="906"/>
    <x v="721"/>
    <x v="1"/>
    <x v="0"/>
    <s v="New South Wales"/>
    <x v="313"/>
    <x v="326"/>
    <s v="skiff, occupants: J. &amp; A. Ayerst"/>
    <x v="0"/>
    <x v="0"/>
    <s v="Hooked shark bit rudder PROVOKED INCIDENT"/>
    <x v="0"/>
    <x v="0"/>
    <s v="V.M. Coppleson (1958), pp.182-183"/>
  </r>
  <r>
    <x v="907"/>
    <x v="722"/>
    <x v="3"/>
    <x v="0"/>
    <s v="Queensland"/>
    <x v="491"/>
    <x v="316"/>
    <s v="Racing scull, occupant: C.E. Slaughter, Queensland sculling champion"/>
    <x v="0"/>
    <x v="0"/>
    <s v="No injury to occupant. Shark damaged scull, tooth fragments recovered"/>
    <x v="0"/>
    <x v="87"/>
    <s v="G.P. Whitley, p.264; V.M. Coppleson (1958), p. 187"/>
  </r>
  <r>
    <x v="908"/>
    <x v="723"/>
    <x v="0"/>
    <x v="1"/>
    <s v="Hawaii"/>
    <x v="676"/>
    <x v="327"/>
    <s v="John Kekuhi"/>
    <x v="0"/>
    <x v="0"/>
    <s v="Thigh lacerated"/>
    <x v="0"/>
    <x v="194"/>
    <s v="J. Borg, p.71; L. Taylor (1993), pp.98-99"/>
  </r>
  <r>
    <x v="909"/>
    <x v="724"/>
    <x v="1"/>
    <x v="0"/>
    <s v="New South Wales"/>
    <x v="677"/>
    <x v="328"/>
    <s v="Raymond Hemsworth"/>
    <x v="0"/>
    <x v="22"/>
    <s v="Bitten on forearm PROVOKED INCIDENT"/>
    <x v="0"/>
    <x v="195"/>
    <s v="Northern Standard, 1/29/1937"/>
  </r>
  <r>
    <x v="910"/>
    <x v="725"/>
    <x v="1"/>
    <x v="0"/>
    <s v="Queensland"/>
    <x v="678"/>
    <x v="13"/>
    <s v="Edgar Woodley"/>
    <x v="0"/>
    <x v="2"/>
    <s v="Left shoulder bitten by netted shark PROVOKED INCIDENT"/>
    <x v="0"/>
    <x v="196"/>
    <s v="G.P. Whitley, p.264"/>
  </r>
  <r>
    <x v="911"/>
    <x v="726"/>
    <x v="3"/>
    <x v="0"/>
    <s v="New South Wales"/>
    <x v="679"/>
    <x v="13"/>
    <s v="a launch, occupants- Albert Cree &amp; John Blacksall"/>
    <x v="0"/>
    <x v="0"/>
    <s v="No injury to occupants, launch holed"/>
    <x v="0"/>
    <x v="0"/>
    <s v="Canberra Times, 2/5/1937"/>
  </r>
  <r>
    <x v="912"/>
    <x v="727"/>
    <x v="0"/>
    <x v="0"/>
    <s v="New South Wales"/>
    <x v="558"/>
    <x v="329"/>
    <s v="Mr. Redman"/>
    <x v="0"/>
    <x v="0"/>
    <s v="Foot bitten"/>
    <x v="0"/>
    <x v="0"/>
    <s v="Canberra Times, 2/12/1937"/>
  </r>
  <r>
    <x v="913"/>
    <x v="728"/>
    <x v="0"/>
    <x v="0"/>
    <s v="New South Wales"/>
    <x v="680"/>
    <x v="3"/>
    <s v="John Welsh"/>
    <x v="0"/>
    <x v="45"/>
    <s v="FATAL, buttocks, ankle &amp; right elbow bitten "/>
    <x v="1"/>
    <x v="2"/>
    <s v="V.M. Coppleson (1958), pp.77 &amp; 234; A. Sharpe, p.84; J.West, ASAF"/>
  </r>
  <r>
    <x v="914"/>
    <x v="729"/>
    <x v="2"/>
    <x v="0"/>
    <s v="Victoria"/>
    <x v="462"/>
    <x v="3"/>
    <s v="Chief Petty Officer A. E. King"/>
    <x v="0"/>
    <x v="33"/>
    <s v="Shark involvement prior to death was not confirmed"/>
    <x v="1"/>
    <x v="0"/>
    <s v="Canberra Times, 3/10/1937;Sydney Morning Herald, 3/10/1937; Whitley, p.264"/>
  </r>
  <r>
    <x v="915"/>
    <x v="730"/>
    <x v="2"/>
    <x v="0"/>
    <s v="New South Wales"/>
    <x v="681"/>
    <x v="4"/>
    <s v="Austin Shaw"/>
    <x v="0"/>
    <x v="5"/>
    <s v="His body was recovered 2 days later but shark involvement prior to death was not confirmed"/>
    <x v="0"/>
    <x v="0"/>
    <s v="Canberra Times, 3/29/1937, p.1"/>
  </r>
  <r>
    <x v="916"/>
    <x v="731"/>
    <x v="0"/>
    <x v="0"/>
    <s v="Queensland"/>
    <x v="399"/>
    <x v="330"/>
    <s v="William Tennant"/>
    <x v="0"/>
    <x v="25"/>
    <s v="FATAL, left arm severed at elbow, right arm bitten, right leg severed at knee    "/>
    <x v="1"/>
    <x v="197"/>
    <s v="V.M. Coppleson (1958), pp.90 &amp; 238"/>
  </r>
  <r>
    <x v="917"/>
    <x v="732"/>
    <x v="1"/>
    <x v="1"/>
    <s v="Texas"/>
    <x v="584"/>
    <x v="13"/>
    <s v="William Siskalo"/>
    <x v="0"/>
    <x v="0"/>
    <s v="Leg nipped by hooked shark PROVOKED INCIDENT"/>
    <x v="0"/>
    <x v="129"/>
    <s v="Galveston Daily News, 6/1/1937"/>
  </r>
  <r>
    <x v="918"/>
    <x v="733"/>
    <x v="0"/>
    <x v="1"/>
    <s v="Texas"/>
    <x v="584"/>
    <x v="3"/>
    <s v="Hal A. Thompson, Jr."/>
    <x v="0"/>
    <x v="8"/>
    <s v="FATAL"/>
    <x v="1"/>
    <x v="0"/>
    <s v="Amarillo Globe, 6/16/1937 "/>
  </r>
  <r>
    <x v="919"/>
    <x v="733"/>
    <x v="1"/>
    <x v="0"/>
    <s v="New South Wales"/>
    <x v="682"/>
    <x v="331"/>
    <s v="David Emmerton"/>
    <x v="0"/>
    <x v="0"/>
    <s v="Bitten by netted shark PROVOKED INCIDENT"/>
    <x v="0"/>
    <x v="198"/>
    <s v="Sydney Morning Herald, 6/19/1937; V.M. Coppleson (1958) (in text); SAF Cases #549 &amp; 550"/>
  </r>
  <r>
    <x v="920"/>
    <x v="734"/>
    <x v="0"/>
    <x v="59"/>
    <s v="Unknown"/>
    <x v="683"/>
    <x v="9"/>
    <s v="A. Arvanitakis "/>
    <x v="0"/>
    <x v="0"/>
    <s v="FATAL"/>
    <x v="1"/>
    <x v="0"/>
    <s v="C. Moore"/>
  </r>
  <r>
    <x v="921"/>
    <x v="735"/>
    <x v="2"/>
    <x v="6"/>
    <s v="Liguria"/>
    <x v="684"/>
    <x v="9"/>
    <s v="row boat: 2 occupants"/>
    <x v="0"/>
    <x v="0"/>
    <s v="No injury"/>
    <x v="0"/>
    <x v="0"/>
    <s v="C. Moore"/>
  </r>
  <r>
    <x v="922"/>
    <x v="736"/>
    <x v="0"/>
    <x v="0"/>
    <s v="Northern Territory"/>
    <x v="685"/>
    <x v="24"/>
    <s v="A Japanese hard hat diver"/>
    <x v="0"/>
    <x v="0"/>
    <s v="FATAL"/>
    <x v="1"/>
    <x v="0"/>
    <s v="Mansfield News-Journal, 7/16/1937, p.11"/>
  </r>
  <r>
    <x v="923"/>
    <x v="737"/>
    <x v="0"/>
    <x v="19"/>
    <s v="Colon Province"/>
    <x v="686"/>
    <x v="3"/>
    <s v="Jorge Fernandez"/>
    <x v="0"/>
    <x v="27"/>
    <s v="FATAL"/>
    <x v="1"/>
    <x v="0"/>
    <s v="The Gleaner, 8/12/1937"/>
  </r>
  <r>
    <x v="924"/>
    <x v="738"/>
    <x v="2"/>
    <x v="86"/>
    <s v="Unknown"/>
    <x v="687"/>
    <x v="3"/>
    <s v="male"/>
    <x v="0"/>
    <x v="0"/>
    <s v="No injury, no attack"/>
    <x v="0"/>
    <x v="0"/>
    <s v="C. Moore"/>
  </r>
  <r>
    <x v="925"/>
    <x v="739"/>
    <x v="0"/>
    <x v="0"/>
    <s v="Torres Strait"/>
    <x v="688"/>
    <x v="332"/>
    <s v="Iona Asai"/>
    <x v="0"/>
    <x v="36"/>
    <s v="Head, neck &amp; shoulder bitten (In 1918, he was also bitten by a shark off Cairns)"/>
    <x v="0"/>
    <x v="199"/>
    <s v="The Maitland Daily Mercury, 8/31/1937"/>
  </r>
  <r>
    <x v="926"/>
    <x v="740"/>
    <x v="0"/>
    <x v="95"/>
    <s v="Argyll"/>
    <x v="689"/>
    <x v="52"/>
    <s v="Captain Angus Brown, his son &amp; brother"/>
    <x v="0"/>
    <x v="0"/>
    <s v="3 people drowned when the boat was capsized by the shark"/>
    <x v="0"/>
    <x v="200"/>
    <s v="Times (London), 9/2/1937; Fairfax, pp. 66-67"/>
  </r>
  <r>
    <x v="927"/>
    <x v="741"/>
    <x v="3"/>
    <x v="95"/>
    <s v="Arran"/>
    <x v="690"/>
    <x v="13"/>
    <s v="boat: Lady Charlotte, occupants: C. McSporran &amp; his crew"/>
    <x v="0"/>
    <x v="0"/>
    <s v="No injury to occupants, propeller shaft damaged"/>
    <x v="0"/>
    <x v="200"/>
    <s v="Times (London), 9/13/1937; C. Creswell, GSAF"/>
  </r>
  <r>
    <x v="928"/>
    <x v="742"/>
    <x v="3"/>
    <x v="95"/>
    <s v="Argyllshire"/>
    <x v="691"/>
    <x v="333"/>
    <s v="Clyde steamer Glen Sannox"/>
    <x v="0"/>
    <x v="0"/>
    <s v="No injury to occupants, two 5-foot observation windows shattered"/>
    <x v="0"/>
    <x v="200"/>
    <s v="Daily Mail (undated clipping); A Buttigieg "/>
  </r>
  <r>
    <x v="929"/>
    <x v="743"/>
    <x v="0"/>
    <x v="0"/>
    <s v="New South Wales"/>
    <x v="692"/>
    <x v="334"/>
    <s v="Thomas McDonald"/>
    <x v="0"/>
    <x v="5"/>
    <s v="Tooth imprints on torso"/>
    <x v="0"/>
    <x v="61"/>
    <s v="The Age, 10/25/1937; V.M. Coppleson (1958), p.234"/>
  </r>
  <r>
    <x v="930"/>
    <x v="743"/>
    <x v="0"/>
    <x v="0"/>
    <s v="New South Wales"/>
    <x v="692"/>
    <x v="335"/>
    <s v="Glen Denning"/>
    <x v="0"/>
    <x v="0"/>
    <s v="No injury, repulsed shark"/>
    <x v="0"/>
    <x v="201"/>
    <s v="The Age, 10/25/1937; V.M. Coppleson (1958), p.234"/>
  </r>
  <r>
    <x v="931"/>
    <x v="744"/>
    <x v="0"/>
    <x v="0"/>
    <s v="Queensland"/>
    <x v="693"/>
    <x v="20"/>
    <s v="Norman Girvan"/>
    <x v="0"/>
    <x v="22"/>
    <s v="FATAL"/>
    <x v="1"/>
    <x v="202"/>
    <s v="V.M. Coppleson, pp.51, 81-84 &amp; 234;  A. Sharpe, pp.94-96; H. Edwards, pp.114-115  "/>
  </r>
  <r>
    <x v="932"/>
    <x v="744"/>
    <x v="0"/>
    <x v="0"/>
    <s v="Queensland"/>
    <x v="693"/>
    <x v="20"/>
    <s v="Jack Brinkley"/>
    <x v="0"/>
    <x v="16"/>
    <s v="FATAL"/>
    <x v="1"/>
    <x v="11"/>
    <s v="J. Green; V.M. Coppleson, pp.51, 81-84 &amp; 234; A. Sharpe, pp.94-9 6; H. Edwards, pp.114-115"/>
  </r>
  <r>
    <x v="933"/>
    <x v="745"/>
    <x v="5"/>
    <x v="50"/>
    <s v="Unknown"/>
    <x v="13"/>
    <x v="336"/>
    <m/>
    <x v="0"/>
    <x v="0"/>
    <s v="FATAL"/>
    <x v="1"/>
    <x v="0"/>
    <s v="The Argus, 11/6/1937"/>
  </r>
  <r>
    <x v="934"/>
    <x v="746"/>
    <x v="0"/>
    <x v="0"/>
    <s v="Torres Strait"/>
    <x v="694"/>
    <x v="236"/>
    <s v="Nelan Kris"/>
    <x v="0"/>
    <x v="6"/>
    <s v="FATAL"/>
    <x v="1"/>
    <x v="90"/>
    <s v="J. Green, p.33; V.M. Coppleson  (1958), p.244"/>
  </r>
  <r>
    <x v="935"/>
    <x v="747"/>
    <x v="5"/>
    <x v="1"/>
    <s v="North Carolina"/>
    <x v="695"/>
    <x v="337"/>
    <s v="3 crewmen"/>
    <x v="0"/>
    <x v="0"/>
    <s v="FATAL "/>
    <x v="1"/>
    <x v="0"/>
    <s v="Stevens Point Journal, 11/15/1937; TIME, 11/22/1937; Life Magazine, 11/29/1937"/>
  </r>
  <r>
    <x v="936"/>
    <x v="748"/>
    <x v="0"/>
    <x v="0"/>
    <s v="New South Wales"/>
    <x v="613"/>
    <x v="335"/>
    <s v="Ernest. S. Baker"/>
    <x v="0"/>
    <x v="0"/>
    <s v="No injury, ski bumped &amp; he was thrown in the water. Ski had indentations"/>
    <x v="0"/>
    <x v="0"/>
    <s v="Sydney Morning Herald, 1/3/1938;  J. Green, p.33; V.M. Coppleson (1958), p.42 NOTE: Coppleson gives date as January 1937"/>
  </r>
  <r>
    <x v="937"/>
    <x v="749"/>
    <x v="0"/>
    <x v="0"/>
    <s v="New South Wales"/>
    <x v="696"/>
    <x v="338"/>
    <s v="Alan Murray"/>
    <x v="0"/>
    <x v="34"/>
    <s v="Superficial lacerations on feet &amp; toes"/>
    <x v="0"/>
    <x v="203"/>
    <s v="The Canberra Times, 1/15/1938"/>
  </r>
  <r>
    <x v="938"/>
    <x v="750"/>
    <x v="1"/>
    <x v="3"/>
    <s v="KwaZulu-Natal"/>
    <x v="697"/>
    <x v="339"/>
    <s v="George Parkin"/>
    <x v="0"/>
    <x v="24"/>
    <s v="Leg bitten PROVOKED INCIDENT"/>
    <x v="0"/>
    <x v="0"/>
    <s v="M. Levine, GSAF"/>
  </r>
  <r>
    <x v="939"/>
    <x v="751"/>
    <x v="1"/>
    <x v="0"/>
    <s v="New South Wales"/>
    <x v="698"/>
    <x v="13"/>
    <s v="Robert Corowa"/>
    <x v="0"/>
    <x v="0"/>
    <s v="Thumb bitten by landed shark PROVOKED INCIDENT"/>
    <x v="0"/>
    <x v="204"/>
    <s v="Courier-Mail, 1/22/1938; Sydney Morning Herald 1/26/1938; Whitley, p.264"/>
  </r>
  <r>
    <x v="940"/>
    <x v="752"/>
    <x v="0"/>
    <x v="0"/>
    <s v="Northern Territory"/>
    <x v="699"/>
    <x v="340"/>
    <s v="aboriginal male"/>
    <x v="0"/>
    <x v="0"/>
    <s v="Leg severed, but survived"/>
    <x v="0"/>
    <x v="0"/>
    <s v="V.M. Coppleson  (1958) (in text); Sydney Morning Herald, 3/16/1938"/>
  </r>
  <r>
    <x v="941"/>
    <x v="753"/>
    <x v="0"/>
    <x v="39"/>
    <s v="Viti Levu"/>
    <x v="700"/>
    <x v="45"/>
    <s v="male"/>
    <x v="0"/>
    <x v="0"/>
    <s v="unknown"/>
    <x v="0"/>
    <x v="0"/>
    <s v="Time Magazine, 3/21/1938"/>
  </r>
  <r>
    <x v="942"/>
    <x v="754"/>
    <x v="0"/>
    <x v="16"/>
    <s v="West Bengal"/>
    <x v="701"/>
    <x v="4"/>
    <m/>
    <x v="0"/>
    <x v="0"/>
    <s v="2 survived,       1 FATAL"/>
    <x v="1"/>
    <x v="0"/>
    <s v="The Times (London), 5/2/1938, p.15"/>
  </r>
  <r>
    <x v="943"/>
    <x v="755"/>
    <x v="0"/>
    <x v="55"/>
    <s v="Basrah City"/>
    <x v="702"/>
    <x v="341"/>
    <s v="male"/>
    <x v="0"/>
    <x v="0"/>
    <s v="Arm severed, but survived. Note: Some weeks later he was swimming at the same spot when a shark severed his right foot."/>
    <x v="0"/>
    <x v="4"/>
    <s v="B.W. Coad &amp; L.A.J. Al-Hassan"/>
  </r>
  <r>
    <x v="944"/>
    <x v="756"/>
    <x v="0"/>
    <x v="65"/>
    <s v="Nicoya Peninsula"/>
    <x v="13"/>
    <x v="13"/>
    <s v="Laureano Villareal"/>
    <x v="0"/>
    <x v="0"/>
    <s v="FATAL, pulled overboard by tuna, &amp; bitten by shark "/>
    <x v="1"/>
    <x v="0"/>
    <s v="V.M. Coppleson  (1958), p.259 "/>
  </r>
  <r>
    <x v="945"/>
    <x v="757"/>
    <x v="0"/>
    <x v="0"/>
    <s v="New South Wales"/>
    <x v="362"/>
    <x v="342"/>
    <s v="Charles Edwards"/>
    <x v="0"/>
    <x v="0"/>
    <s v="No injury, the shark knocked him off his feet"/>
    <x v="0"/>
    <x v="75"/>
    <s v="The Canberra Times, 6/10/1938"/>
  </r>
  <r>
    <x v="946"/>
    <x v="758"/>
    <x v="0"/>
    <x v="10"/>
    <s v="Lower San Juan River"/>
    <x v="13"/>
    <x v="343"/>
    <s v="Elena Hodgson &amp; Isaac Ollis"/>
    <x v="0"/>
    <x v="0"/>
    <s v="FATAL x 2, all other passengers &amp; crew reached shore after a long swim"/>
    <x v="1"/>
    <x v="205"/>
    <s v="NY Times; L. Schultz &amp; M. Malin, p.558"/>
  </r>
  <r>
    <x v="947"/>
    <x v="759"/>
    <x v="0"/>
    <x v="0"/>
    <s v="Torres Strait"/>
    <x v="703"/>
    <x v="344"/>
    <s v="Okada"/>
    <x v="0"/>
    <x v="16"/>
    <s v="FATAL, dragged out of diving helmet  "/>
    <x v="1"/>
    <x v="0"/>
    <s v="G.P. Whitley, p.264; V.M. Coppleson  (1958), p.244; Sydney Morning Herald, 7/12/1938"/>
  </r>
  <r>
    <x v="948"/>
    <x v="760"/>
    <x v="1"/>
    <x v="1"/>
    <s v="California"/>
    <x v="704"/>
    <x v="345"/>
    <s v="Harry Griffet, passenger on fishing boat Flyer"/>
    <x v="0"/>
    <x v="17"/>
    <s v="Leg bitten by gaffed shark PROVOKED INCIDENT"/>
    <x v="0"/>
    <x v="0"/>
    <s v="L.A. Times, 7/18/1938 "/>
  </r>
  <r>
    <x v="949"/>
    <x v="760"/>
    <x v="1"/>
    <x v="86"/>
    <s v="Unknown"/>
    <x v="13"/>
    <x v="13"/>
    <s v="Ahmed"/>
    <x v="0"/>
    <x v="0"/>
    <s v="Injured by harpooned shark PROVOKED INCIDENT"/>
    <x v="0"/>
    <x v="0"/>
    <s v="C. Moore, GSAF"/>
  </r>
  <r>
    <x v="950"/>
    <x v="761"/>
    <x v="0"/>
    <x v="1"/>
    <s v="South Carolina"/>
    <x v="342"/>
    <x v="3"/>
    <s v="Maynard Tanner"/>
    <x v="0"/>
    <x v="0"/>
    <s v="Foot &amp; ankle lacerated"/>
    <x v="0"/>
    <x v="0"/>
    <s v="Kingsport Times, 7/18/1938"/>
  </r>
  <r>
    <x v="951"/>
    <x v="762"/>
    <x v="1"/>
    <x v="1"/>
    <s v="California"/>
    <x v="705"/>
    <x v="13"/>
    <s v="Warren William"/>
    <x v="0"/>
    <x v="0"/>
    <s v="Lacerations to hand by hooked shark PROVOKED INCIDENT"/>
    <x v="0"/>
    <x v="0"/>
    <s v="Washington Post. 8/19/1938, p.24"/>
  </r>
  <r>
    <x v="952"/>
    <x v="763"/>
    <x v="0"/>
    <x v="74"/>
    <s v="North China"/>
    <x v="706"/>
    <x v="346"/>
    <s v="Ulrick Baker or William M. Baker, a sailor from H.M.S. Folkestone"/>
    <x v="0"/>
    <x v="0"/>
    <s v="FATAL, leg severed  "/>
    <x v="1"/>
    <x v="0"/>
    <s v="New York Times (William Baker), 8/30/1938; [SAF Case #934]; V.M. Coppleson  (1958), p.257; A. MacCormick, p.134"/>
  </r>
  <r>
    <x v="953"/>
    <x v="764"/>
    <x v="1"/>
    <x v="0"/>
    <s v="Queensland"/>
    <x v="707"/>
    <x v="13"/>
    <s v="Jack Lopez"/>
    <x v="0"/>
    <x v="22"/>
    <s v="Laceration to left foot &amp; ankle by netted shark PROVOKED INCIDENT"/>
    <x v="0"/>
    <x v="206"/>
    <s v="Cairns Post, 10/6/1938"/>
  </r>
  <r>
    <x v="954"/>
    <x v="765"/>
    <x v="0"/>
    <x v="0"/>
    <s v="New South Wales"/>
    <x v="708"/>
    <x v="3"/>
    <s v="Daniel Graham"/>
    <x v="0"/>
    <x v="30"/>
    <s v="FATAL, thought to have been taken by a shark "/>
    <x v="1"/>
    <x v="0"/>
    <s v="G.P. Whitley, p.264"/>
  </r>
  <r>
    <x v="955"/>
    <x v="766"/>
    <x v="0"/>
    <x v="0"/>
    <s v="New South Wales"/>
    <x v="483"/>
    <x v="347"/>
    <s v="Earl Yager &amp; Riley McLachlan"/>
    <x v="0"/>
    <x v="0"/>
    <s v="No injury"/>
    <x v="0"/>
    <x v="73"/>
    <s v="G.P. Whitley, p.264"/>
  </r>
  <r>
    <x v="956"/>
    <x v="767"/>
    <x v="1"/>
    <x v="8"/>
    <s v="North Island"/>
    <x v="709"/>
    <x v="13"/>
    <s v="T. S. Ramsbottom"/>
    <x v="0"/>
    <x v="0"/>
    <s v="Lacerations to left hand from hooked shark PROVOKED INCIDENT"/>
    <x v="0"/>
    <x v="73"/>
    <s v="Auckland Star, 2/28/1939"/>
  </r>
  <r>
    <x v="957"/>
    <x v="768"/>
    <x v="0"/>
    <x v="44"/>
    <s v="Central Province"/>
    <x v="710"/>
    <x v="348"/>
    <s v="Raho-Heni"/>
    <x v="0"/>
    <x v="0"/>
    <s v="FATAL, leg severed just below hip "/>
    <x v="1"/>
    <x v="207"/>
    <s v="The Papuan Villager, March 1939; G.P. Whitley, p.21"/>
  </r>
  <r>
    <x v="958"/>
    <x v="769"/>
    <x v="0"/>
    <x v="44"/>
    <s v="Morobe Province"/>
    <x v="711"/>
    <x v="348"/>
    <s v="child"/>
    <x v="0"/>
    <x v="23"/>
    <s v="FATAL"/>
    <x v="1"/>
    <x v="0"/>
    <s v="Cairns Post, 4/12/1939"/>
  </r>
  <r>
    <x v="959"/>
    <x v="770"/>
    <x v="0"/>
    <x v="1"/>
    <s v="Virginia"/>
    <x v="712"/>
    <x v="349"/>
    <s v="John Heagan"/>
    <x v="0"/>
    <x v="0"/>
    <s v="FATAL, attacked by shark, body not recovered "/>
    <x v="1"/>
    <x v="0"/>
    <s v="L.A. Times, 5/7/1939; NY Times, 5/8/1939, p.18, col.1; V.M. Coppleson , p.253"/>
  </r>
  <r>
    <x v="960"/>
    <x v="771"/>
    <x v="1"/>
    <x v="1"/>
    <s v="Texas"/>
    <x v="713"/>
    <x v="160"/>
    <s v="John Bolling"/>
    <x v="0"/>
    <x v="0"/>
    <s v="Leg bitten by snared shark PROVOKED INCIDENT"/>
    <x v="0"/>
    <x v="9"/>
    <s v="Galveston Daily News, 7/20/1939, p.4"/>
  </r>
  <r>
    <x v="961"/>
    <x v="772"/>
    <x v="1"/>
    <x v="51"/>
    <s v="Andros Islands"/>
    <x v="714"/>
    <x v="350"/>
    <s v="E.F. MacEwan"/>
    <x v="0"/>
    <x v="36"/>
    <s v="Minor injury to shoulder &amp; back PROVOKED INCIDENT"/>
    <x v="0"/>
    <x v="208"/>
    <s v="Evening Sun (Baltimore), 7/31/1939; E.R.F. Johnson"/>
  </r>
  <r>
    <x v="962"/>
    <x v="773"/>
    <x v="5"/>
    <x v="32"/>
    <s v="Unknown"/>
    <x v="13"/>
    <x v="351"/>
    <s v="child"/>
    <x v="0"/>
    <x v="50"/>
    <s v="Thought to have been taken by a shark"/>
    <x v="1"/>
    <x v="0"/>
    <s v="Syracuse Herald, 7/30/1939"/>
  </r>
  <r>
    <x v="963"/>
    <x v="774"/>
    <x v="1"/>
    <x v="1"/>
    <s v="California"/>
    <x v="715"/>
    <x v="13"/>
    <s v="John Ray"/>
    <x v="0"/>
    <x v="25"/>
    <s v="Harpooned shark bit his arm PROVOKED INCIDENT"/>
    <x v="0"/>
    <x v="0"/>
    <s v="L.A. Times, 8/11/1939"/>
  </r>
  <r>
    <x v="964"/>
    <x v="775"/>
    <x v="0"/>
    <x v="0"/>
    <s v="Torres Strait"/>
    <x v="545"/>
    <x v="24"/>
    <s v="Sammy Mira"/>
    <x v="0"/>
    <x v="0"/>
    <s v="Leg severely bitten, surgically amputated"/>
    <x v="0"/>
    <x v="11"/>
    <s v="Cairns Post, 9/27/1939"/>
  </r>
  <r>
    <x v="965"/>
    <x v="776"/>
    <x v="0"/>
    <x v="1"/>
    <s v="Hawaii"/>
    <x v="716"/>
    <x v="352"/>
    <s v="James Akina"/>
    <x v="0"/>
    <x v="0"/>
    <s v="Hand bitten"/>
    <x v="0"/>
    <x v="36"/>
    <s v="G.H. Balazs &amp; A.K.H. Kam; J. Borg, p.71; V.M. Coppleson (1962), p.253"/>
  </r>
  <r>
    <x v="966"/>
    <x v="777"/>
    <x v="0"/>
    <x v="0"/>
    <s v="Queensland"/>
    <x v="717"/>
    <x v="353"/>
    <s v="Small Cobbe"/>
    <x v="0"/>
    <x v="17"/>
    <s v="Both thighs were lacerated, recovered at Thursday Island hospital"/>
    <x v="0"/>
    <x v="209"/>
    <s v="G.P. Whitley, p. 20; V.M. Coppleson  (1958), p. 99"/>
  </r>
  <r>
    <x v="967"/>
    <x v="778"/>
    <x v="0"/>
    <x v="60"/>
    <s v="Unknown"/>
    <x v="13"/>
    <x v="13"/>
    <s v="a Samoan boy"/>
    <x v="0"/>
    <x v="0"/>
    <s v="FATAL"/>
    <x v="1"/>
    <x v="0"/>
    <s v="Canberra Times, 11/2/1939"/>
  </r>
  <r>
    <x v="968"/>
    <x v="779"/>
    <x v="3"/>
    <x v="0"/>
    <s v="New South Wales"/>
    <x v="718"/>
    <x v="9"/>
    <s v="boat"/>
    <x v="0"/>
    <x v="0"/>
    <s v="No details"/>
    <x v="0"/>
    <x v="0"/>
    <s v="G.P. Whitley, p.264"/>
  </r>
  <r>
    <x v="969"/>
    <x v="780"/>
    <x v="3"/>
    <x v="0"/>
    <s v="New South Wales"/>
    <x v="718"/>
    <x v="9"/>
    <s v="another boat"/>
    <x v="0"/>
    <x v="0"/>
    <s v="No details"/>
    <x v="0"/>
    <x v="0"/>
    <s v="G.P. Whitley, p.264"/>
  </r>
  <r>
    <x v="970"/>
    <x v="781"/>
    <x v="1"/>
    <x v="0"/>
    <s v="New South Wales"/>
    <x v="719"/>
    <x v="9"/>
    <s v="boat"/>
    <x v="0"/>
    <x v="0"/>
    <s v="Boat bitten by gaffed shark PROVOKED INCIDENT"/>
    <x v="0"/>
    <x v="210"/>
    <s v="G.P. Whitley, p.264"/>
  </r>
  <r>
    <x v="971"/>
    <x v="782"/>
    <x v="3"/>
    <x v="0"/>
    <s v="New South Wales"/>
    <x v="718"/>
    <x v="9"/>
    <s v="boat of Thomas Baker"/>
    <x v="0"/>
    <x v="0"/>
    <s v="No injury"/>
    <x v="0"/>
    <x v="211"/>
    <s v="Northern Miner, 11/25/1939"/>
  </r>
  <r>
    <x v="972"/>
    <x v="783"/>
    <x v="0"/>
    <x v="0"/>
    <s v="Queensland"/>
    <x v="720"/>
    <x v="20"/>
    <s v="Frank Gurran"/>
    <x v="0"/>
    <x v="2"/>
    <s v="FATAL, left foot &amp; right leg bitten, later surgically amputated  "/>
    <x v="1"/>
    <x v="212"/>
    <s v="Sydney Morning Herald, 12/15/1939; V.M. Coppleson (1958), p.238 "/>
  </r>
  <r>
    <x v="973"/>
    <x v="784"/>
    <x v="2"/>
    <x v="0"/>
    <s v="New South Wales"/>
    <x v="721"/>
    <x v="3"/>
    <s v="Percy Carroll"/>
    <x v="0"/>
    <x v="13"/>
    <s v="Abrasion above knee "/>
    <x v="0"/>
    <x v="75"/>
    <s v="V.M. Coppleson (1958), pp.44 &amp; 234; SAF Case #39"/>
  </r>
  <r>
    <x v="974"/>
    <x v="785"/>
    <x v="0"/>
    <x v="0"/>
    <s v="Queensland"/>
    <x v="722"/>
    <x v="236"/>
    <s v="native diver"/>
    <x v="0"/>
    <x v="0"/>
    <s v="Thigh  lacerated"/>
    <x v="0"/>
    <x v="0"/>
    <s v="J. Green, p.33; V.M. Coppleson (1958), p.245"/>
  </r>
  <r>
    <x v="975"/>
    <x v="786"/>
    <x v="0"/>
    <x v="3"/>
    <s v="KwaZulu-Natal"/>
    <x v="723"/>
    <x v="20"/>
    <s v="Frederick Aubrey Hooper"/>
    <x v="0"/>
    <x v="22"/>
    <s v="FATAL, leg &amp; thigh bitten  "/>
    <x v="1"/>
    <x v="61"/>
    <s v="R. Guy, T. Jucker &amp; M. Levine, GSAF  "/>
  </r>
  <r>
    <x v="976"/>
    <x v="787"/>
    <x v="0"/>
    <x v="0"/>
    <s v="Queensland"/>
    <x v="724"/>
    <x v="3"/>
    <s v="Douglas Bright"/>
    <x v="0"/>
    <x v="21"/>
    <s v="Chest lacerated"/>
    <x v="0"/>
    <x v="0"/>
    <s v="V.M. Coppleson (1958), pp. 93 &amp; 238"/>
  </r>
  <r>
    <x v="977"/>
    <x v="788"/>
    <x v="0"/>
    <x v="0"/>
    <s v="New South Wales"/>
    <x v="725"/>
    <x v="3"/>
    <s v="Maxwell Farrin"/>
    <x v="0"/>
    <x v="24"/>
    <s v="FATAL, left leg severed  "/>
    <x v="1"/>
    <x v="87"/>
    <s v="V.M. Coppleson (1958), p.69; A. Sharpe, pp.65-66"/>
  </r>
  <r>
    <x v="978"/>
    <x v="789"/>
    <x v="0"/>
    <x v="0"/>
    <s v="Queensland"/>
    <x v="491"/>
    <x v="354"/>
    <s v="male"/>
    <x v="0"/>
    <x v="6"/>
    <s v="Shoulder nipped"/>
    <x v="0"/>
    <x v="138"/>
    <s v="Morning Bulletin, 1/30/1929"/>
  </r>
  <r>
    <x v="979"/>
    <x v="790"/>
    <x v="0"/>
    <x v="0"/>
    <s v="New South Wales"/>
    <x v="725"/>
    <x v="45"/>
    <s v="John William Eke"/>
    <x v="0"/>
    <x v="28"/>
    <s v="FATAL, injuries to both arms  "/>
    <x v="1"/>
    <x v="0"/>
    <s v="V.M. Coppleson (1958), p.69; A. Sharpe, p.66"/>
  </r>
  <r>
    <x v="980"/>
    <x v="791"/>
    <x v="3"/>
    <x v="0"/>
    <s v="New South Wales"/>
    <x v="726"/>
    <x v="174"/>
    <s v="&quot;a youth&quot;"/>
    <x v="0"/>
    <x v="0"/>
    <s v="No injury. Shark grazed canoe, snapped at a piece of mast being trailed in the water &amp; followed it into 2' of water"/>
    <x v="0"/>
    <x v="0"/>
    <s v="G.P. Whitley, p.265"/>
  </r>
  <r>
    <x v="981"/>
    <x v="792"/>
    <x v="0"/>
    <x v="3"/>
    <s v="KwaZulu-Natal"/>
    <x v="727"/>
    <x v="3"/>
    <s v="Leslie Plummer Lund"/>
    <x v="0"/>
    <x v="6"/>
    <s v="FATAL, left thigh &amp; knee bitten "/>
    <x v="1"/>
    <x v="213"/>
    <s v="H. Robson, M. Levine, GSAF "/>
  </r>
  <r>
    <x v="982"/>
    <x v="793"/>
    <x v="0"/>
    <x v="0"/>
    <s v="New South Wales"/>
    <x v="728"/>
    <x v="355"/>
    <s v="Smiles Walker"/>
    <x v="0"/>
    <x v="0"/>
    <s v="Minor injuries to foot"/>
    <x v="0"/>
    <x v="29"/>
    <s v="Sydney Morning Herald, 3/21/1940; V.M. Coppleson (1962), p.251"/>
  </r>
  <r>
    <x v="983"/>
    <x v="794"/>
    <x v="0"/>
    <x v="3"/>
    <s v="KwaZulu-Natal"/>
    <x v="729"/>
    <x v="248"/>
    <s v="Joe Lees"/>
    <x v="0"/>
    <x v="16"/>
    <s v="FATAL, right thigh &amp; calf bitten "/>
    <x v="1"/>
    <x v="214"/>
    <s v="G. Cawston;  H. Robson, M. Levine, GSAF"/>
  </r>
  <r>
    <x v="984"/>
    <x v="795"/>
    <x v="0"/>
    <x v="1"/>
    <s v="North Carolina"/>
    <x v="730"/>
    <x v="13"/>
    <s v="William T. Dye"/>
    <x v="0"/>
    <x v="0"/>
    <s v="Thigh lacerated"/>
    <x v="0"/>
    <x v="87"/>
    <s v="C. Creswell, GSAF; F. Schwartz, p.23"/>
  </r>
  <r>
    <x v="985"/>
    <x v="796"/>
    <x v="0"/>
    <x v="1"/>
    <s v="South Carolina"/>
    <x v="731"/>
    <x v="64"/>
    <s v="William Tanner"/>
    <x v="0"/>
    <x v="0"/>
    <s v="Ankle bitten"/>
    <x v="0"/>
    <x v="0"/>
    <s v="V.M. Coppleson (1958), p.253"/>
  </r>
  <r>
    <x v="986"/>
    <x v="796"/>
    <x v="0"/>
    <x v="1"/>
    <s v="South Carolina"/>
    <x v="731"/>
    <x v="356"/>
    <s v="Harvey H. Haley (rescuer)"/>
    <x v="0"/>
    <x v="0"/>
    <s v="Struck by shark immediately before it bit Tanner (see below)"/>
    <x v="0"/>
    <x v="0"/>
    <s v="V.M. Coppleson (1958), p.253 "/>
  </r>
  <r>
    <x v="987"/>
    <x v="797"/>
    <x v="0"/>
    <x v="19"/>
    <s v="Panama Bay (Pacific Ocean)"/>
    <x v="732"/>
    <x v="4"/>
    <s v="Roberto Menacho"/>
    <x v="0"/>
    <x v="22"/>
    <s v="FATAL"/>
    <x v="1"/>
    <x v="148"/>
    <s v="V.M. Coppleson (1958), p.263"/>
  </r>
  <r>
    <x v="988"/>
    <x v="798"/>
    <x v="1"/>
    <x v="0"/>
    <s v="Northern Territory"/>
    <x v="406"/>
    <x v="357"/>
    <s v="Private. Michael Garten"/>
    <x v="0"/>
    <x v="0"/>
    <s v="Leg severely lacerated PROVOKED INCIDENT"/>
    <x v="0"/>
    <x v="0"/>
    <s v="V.M. Coppleson; G.P. Whitley (1951), p. 192"/>
  </r>
  <r>
    <x v="989"/>
    <x v="799"/>
    <x v="0"/>
    <x v="0"/>
    <s v="Queensland"/>
    <x v="733"/>
    <x v="13"/>
    <s v="Jack Ryan"/>
    <x v="0"/>
    <x v="0"/>
    <s v="Minor injury to leg"/>
    <x v="0"/>
    <x v="0"/>
    <s v="Soda Springs Sun, 12/19/1940"/>
  </r>
  <r>
    <x v="990"/>
    <x v="800"/>
    <x v="0"/>
    <x v="3"/>
    <s v="KwaZulu-Natal"/>
    <x v="727"/>
    <x v="3"/>
    <s v="Desmond Chandley"/>
    <x v="0"/>
    <x v="6"/>
    <s v="FATAL, multiple injuries to legs &amp; buttocks "/>
    <x v="1"/>
    <x v="0"/>
    <s v="R. Kahn, M. Levine, GSAF"/>
  </r>
  <r>
    <x v="991"/>
    <x v="801"/>
    <x v="0"/>
    <x v="0"/>
    <s v="New South Wales"/>
    <x v="426"/>
    <x v="358"/>
    <s v="Clarence Hammond"/>
    <x v="0"/>
    <x v="10"/>
    <s v="FATAL, injuries to lower back "/>
    <x v="1"/>
    <x v="0"/>
    <s v="J. Green, p.33; V.M. Coppleson (1958), p.235;  G.P. Whitley (1951), p. 192"/>
  </r>
  <r>
    <x v="992"/>
    <x v="802"/>
    <x v="5"/>
    <x v="61"/>
    <s v="Unknown"/>
    <x v="13"/>
    <x v="359"/>
    <s v="a Scotsman &amp; an Indian servant"/>
    <x v="0"/>
    <x v="0"/>
    <s v="FATAL"/>
    <x v="1"/>
    <x v="0"/>
    <s v="Lethbridge Herald. 11/17/1941"/>
  </r>
  <r>
    <x v="993"/>
    <x v="803"/>
    <x v="0"/>
    <x v="84"/>
    <s v="In Convoy OB 274"/>
    <x v="734"/>
    <x v="360"/>
    <s v="David Hay"/>
    <x v="0"/>
    <x v="30"/>
    <s v="Clothing torn by sharks"/>
    <x v="0"/>
    <x v="0"/>
    <s v="The London Gazette, 7/8/1941"/>
  </r>
  <r>
    <x v="994"/>
    <x v="804"/>
    <x v="1"/>
    <x v="36"/>
    <s v="Trelawney Province"/>
    <x v="735"/>
    <x v="160"/>
    <s v="Albert Buchanan"/>
    <x v="0"/>
    <x v="0"/>
    <s v="Left knee, calf &amp; heel bitten by shark trapped in the net PROVOKED INCIDENT"/>
    <x v="0"/>
    <x v="0"/>
    <s v="Daily Gleaner, 2/3/1941, p. 1"/>
  </r>
  <r>
    <x v="995"/>
    <x v="805"/>
    <x v="1"/>
    <x v="0"/>
    <s v="New South Wales"/>
    <x v="718"/>
    <x v="13"/>
    <s v="Robert See"/>
    <x v="0"/>
    <x v="46"/>
    <s v="Hand lacerated by hooked shark PROVOKED INCIDENT"/>
    <x v="0"/>
    <x v="0"/>
    <s v="Canberra Times, 2/18/1941, p.4"/>
  </r>
  <r>
    <x v="996"/>
    <x v="806"/>
    <x v="1"/>
    <x v="1"/>
    <s v="California"/>
    <x v="736"/>
    <x v="13"/>
    <s v="Frank Martinez"/>
    <x v="0"/>
    <x v="49"/>
    <s v="Right hand bitten by boated shark PROVOKED INCIDENT"/>
    <x v="0"/>
    <x v="215"/>
    <s v="Press clipping dated 3/11/1941"/>
  </r>
  <r>
    <x v="997"/>
    <x v="807"/>
    <x v="5"/>
    <x v="84"/>
    <s v="Unknown"/>
    <x v="737"/>
    <x v="361"/>
    <s v="male"/>
    <x v="0"/>
    <x v="0"/>
    <s v="Dr. A.R. Hernandez of ship Cabo Hornos treated passenger whose leg was severed by a shark"/>
    <x v="0"/>
    <x v="0"/>
    <s v="NY Times, 4/4/1941 _x000a_"/>
  </r>
  <r>
    <x v="998"/>
    <x v="808"/>
    <x v="5"/>
    <x v="32"/>
    <s v="Off coast of Ecuador"/>
    <x v="738"/>
    <x v="362"/>
    <s v="Colonel B. &amp; Sub-Lieutenant D."/>
    <x v="0"/>
    <x v="0"/>
    <s v="1 man survived &amp; was rescued, sharks took the corpses of the two men that perished"/>
    <x v="1"/>
    <x v="0"/>
    <s v="G.A. Llano in Airmen Against the Sea, pp.67-68; V.M. Coppleson (1962), p.257; A. Sharpe, pp.43-44; SAF Case #740"/>
  </r>
  <r>
    <x v="999"/>
    <x v="809"/>
    <x v="1"/>
    <x v="1"/>
    <s v="New York"/>
    <x v="739"/>
    <x v="363"/>
    <s v="Paul Ruhle"/>
    <x v="0"/>
    <x v="33"/>
    <s v="Left hand bitten as he tried to put rope around shark's tail PROVOKED INCIDENT"/>
    <x v="0"/>
    <x v="114"/>
    <s v="New York Times, 6/16/1941; V.M. Coppleson (1958)"/>
  </r>
  <r>
    <x v="1000"/>
    <x v="810"/>
    <x v="1"/>
    <x v="1"/>
    <s v="Hawaii"/>
    <x v="740"/>
    <x v="13"/>
    <s v="Hisao Shimoto"/>
    <x v="0"/>
    <x v="0"/>
    <s v="Arm bitten while removing shark from fishing line PROVOKED INCIDENT"/>
    <x v="0"/>
    <x v="216"/>
    <s v="G.H. Balazs &amp; A.K.H. Kam; J. Borg, p.71; L. Taylor (1993), pp.98-99"/>
  </r>
  <r>
    <x v="1001"/>
    <x v="811"/>
    <x v="3"/>
    <x v="1"/>
    <s v="New Jersey"/>
    <x v="741"/>
    <x v="364"/>
    <s v="Fishing boat  Bingo III , occupants: Michael Perkins, George Hornack &amp; Capt. Lonergan "/>
    <x v="0"/>
    <x v="0"/>
    <s v="No injury to occupants, shark leapt into boat &amp; bit cabin door"/>
    <x v="0"/>
    <x v="126"/>
    <s v="N.Y Times, 7/23/1941; SAF Case  #951"/>
  </r>
  <r>
    <x v="1002"/>
    <x v="812"/>
    <x v="0"/>
    <x v="1"/>
    <s v="South Carolina"/>
    <x v="742"/>
    <x v="365"/>
    <s v="Howard E. Sweatmon, a soldier"/>
    <x v="0"/>
    <x v="2"/>
    <s v="Chest lacerated"/>
    <x v="0"/>
    <x v="0"/>
    <s v="V.M. Coppleson (1958), p.153; T. Helm, p.226; NY Times, 8/3/1941, p.28"/>
  </r>
  <r>
    <x v="1003"/>
    <x v="813"/>
    <x v="2"/>
    <x v="0"/>
    <s v="New South Wales"/>
    <x v="550"/>
    <x v="3"/>
    <s v="Ronald Dickerson"/>
    <x v="0"/>
    <x v="0"/>
    <s v="Shark involvement prior to death unconfirmed"/>
    <x v="1"/>
    <x v="0"/>
    <s v="Canberra Times, 8/6/1941"/>
  </r>
  <r>
    <x v="1004"/>
    <x v="814"/>
    <x v="1"/>
    <x v="1"/>
    <s v="New York"/>
    <x v="743"/>
    <x v="13"/>
    <s v="Captain Jack Kelly"/>
    <x v="0"/>
    <x v="0"/>
    <s v="Laceration to left forearm from hooked shark PROVOKED INCIDENT"/>
    <x v="0"/>
    <x v="0"/>
    <s v="New York Times, 8/21/1941"/>
  </r>
  <r>
    <x v="1005"/>
    <x v="815"/>
    <x v="0"/>
    <x v="26"/>
    <s v="Unknown"/>
    <x v="744"/>
    <x v="366"/>
    <s v="Scotty"/>
    <x v="0"/>
    <x v="0"/>
    <s v="Leg lacerated FATAL"/>
    <x v="1"/>
    <x v="0"/>
    <s v="Washington Post. 10/2/1941"/>
  </r>
  <r>
    <x v="1006"/>
    <x v="816"/>
    <x v="5"/>
    <x v="0"/>
    <s v="Western Australia"/>
    <x v="745"/>
    <x v="367"/>
    <s v="male from the Kormoran"/>
    <x v="0"/>
    <x v="0"/>
    <s v="Leg bitten"/>
    <x v="0"/>
    <x v="0"/>
    <s v="Canberra Times, 12/4/1941"/>
  </r>
  <r>
    <x v="1007"/>
    <x v="817"/>
    <x v="5"/>
    <x v="84"/>
    <s v="North of Pernambuco, Brazil"/>
    <x v="13"/>
    <x v="368"/>
    <m/>
    <x v="0"/>
    <x v="0"/>
    <s v="418 perished, only 67 survived, some of the men were taken by sharks"/>
    <x v="1"/>
    <x v="0"/>
    <s v="GSAF"/>
  </r>
  <r>
    <x v="1008"/>
    <x v="818"/>
    <x v="5"/>
    <x v="84"/>
    <s v="Off Libya"/>
    <x v="13"/>
    <x v="369"/>
    <s v="Bill Nash"/>
    <x v="0"/>
    <x v="10"/>
    <s v="Right hand severed"/>
    <x v="0"/>
    <x v="11"/>
    <s v="Canberra Times, 12/3/1941"/>
  </r>
  <r>
    <x v="1009"/>
    <x v="818"/>
    <x v="5"/>
    <x v="84"/>
    <s v="Off Libya"/>
    <x v="13"/>
    <x v="369"/>
    <s v="Gordon Annison"/>
    <x v="0"/>
    <x v="0"/>
    <s v="Lacerations to chest"/>
    <x v="0"/>
    <x v="11"/>
    <s v="Canberra Times, 12/3/1941"/>
  </r>
  <r>
    <x v="1010"/>
    <x v="819"/>
    <x v="0"/>
    <x v="0"/>
    <s v="Western Australia"/>
    <x v="746"/>
    <x v="3"/>
    <s v="Ron Graham"/>
    <x v="0"/>
    <x v="4"/>
    <s v="Right ankle bitten"/>
    <x v="0"/>
    <x v="0"/>
    <s v="The West Australian, 12/11/1941"/>
  </r>
  <r>
    <x v="1011"/>
    <x v="820"/>
    <x v="5"/>
    <x v="84"/>
    <s v="Unknown"/>
    <x v="13"/>
    <x v="370"/>
    <m/>
    <x v="0"/>
    <x v="0"/>
    <s v="Only 170 survived, many of the crew were said to have been taken by sharks"/>
    <x v="1"/>
    <x v="217"/>
    <s v="F. Dennis, pp. 19-20; A. Resciniti, p.90"/>
  </r>
  <r>
    <x v="1012"/>
    <x v="821"/>
    <x v="1"/>
    <x v="0"/>
    <s v="New South Wales"/>
    <x v="747"/>
    <x v="118"/>
    <s v="male"/>
    <x v="0"/>
    <x v="0"/>
    <s v="Attempted to frighten shark by smacking water with paddle. Shark bit paddle.  No injury to surf-skier PROVOKED INCIDENT"/>
    <x v="0"/>
    <x v="87"/>
    <s v="V.M. Coppleson (1958), p.41"/>
  </r>
  <r>
    <x v="1013"/>
    <x v="822"/>
    <x v="0"/>
    <x v="0"/>
    <s v="New South Wales"/>
    <x v="748"/>
    <x v="3"/>
    <s v="Zita Steadman"/>
    <x v="1"/>
    <x v="7"/>
    <s v="FATAL, bitten in two  "/>
    <x v="1"/>
    <x v="218"/>
    <s v="V.M. Coppleson (1958), p.70; A. Sharpe, p.72; A. MacCormick, pp.34-35"/>
  </r>
  <r>
    <x v="1014"/>
    <x v="823"/>
    <x v="3"/>
    <x v="0"/>
    <s v="New South Wales"/>
    <x v="749"/>
    <x v="9"/>
    <s v="paddle of surf-ski"/>
    <x v="0"/>
    <x v="0"/>
    <s v="Paddle of surf ski bitten by shark"/>
    <x v="0"/>
    <x v="0"/>
    <s v="G.P. Whitley (1951), p. 192 "/>
  </r>
  <r>
    <x v="1015"/>
    <x v="824"/>
    <x v="2"/>
    <x v="0"/>
    <s v="New South Wales"/>
    <x v="750"/>
    <x v="9"/>
    <s v="Ronald J. Bishop"/>
    <x v="0"/>
    <x v="22"/>
    <s v="Cause of death was drowning, shark bites were post mortem"/>
    <x v="1"/>
    <x v="0"/>
    <s v="G.P. Whitley (1951), p. 192, cites Sun (Sydney), 3/27/1942; J. Green, p.34"/>
  </r>
  <r>
    <x v="1016"/>
    <x v="825"/>
    <x v="5"/>
    <x v="13"/>
    <s v="Guantanamo Province"/>
    <x v="751"/>
    <x v="371"/>
    <s v="A wounded member of Naval guncrew being towed by Charles Anderson toward a lifeboat &amp; injured crew being towed by watertender Arthur Lauman"/>
    <x v="0"/>
    <x v="0"/>
    <s v="Of her crew of 50, eight perished, including the two injured men"/>
    <x v="1"/>
    <x v="0"/>
    <s v="Baltimore Evening Sun, 4/13/1942"/>
  </r>
  <r>
    <x v="1017"/>
    <x v="826"/>
    <x v="2"/>
    <x v="18"/>
    <s v="West of Ceylon (Sri Lanka)"/>
    <x v="752"/>
    <x v="372"/>
    <m/>
    <x v="0"/>
    <x v="0"/>
    <s v="Sharks were numerous &amp; took corpses but made no attempts to harm the survivors."/>
    <x v="1"/>
    <x v="0"/>
    <s v="V.M. Coppleson (1962), p.218"/>
  </r>
  <r>
    <x v="1018"/>
    <x v="827"/>
    <x v="0"/>
    <x v="0"/>
    <s v="Queensland"/>
    <x v="753"/>
    <x v="373"/>
    <s v="Abraham Johnson"/>
    <x v="0"/>
    <x v="0"/>
    <s v="Hands, arms &amp; knee lacerated"/>
    <x v="0"/>
    <x v="0"/>
    <s v="V.M. Coppleson (1958), p.245"/>
  </r>
  <r>
    <x v="1019"/>
    <x v="828"/>
    <x v="0"/>
    <x v="15"/>
    <s v="300 miles east of St. Thomas (Virgin Islands)"/>
    <x v="13"/>
    <x v="374"/>
    <s v="male"/>
    <x v="0"/>
    <x v="0"/>
    <s v="Forearm lacerated"/>
    <x v="0"/>
    <x v="0"/>
    <s v="V.M. Coppleson (1962), p.258"/>
  </r>
  <r>
    <x v="1020"/>
    <x v="829"/>
    <x v="0"/>
    <x v="1"/>
    <s v="Midway Atoll"/>
    <x v="13"/>
    <x v="375"/>
    <s v="a pilot"/>
    <x v="0"/>
    <x v="0"/>
    <s v="Survived"/>
    <x v="0"/>
    <x v="0"/>
    <s v="Evening Standard, 7/16/1942"/>
  </r>
  <r>
    <x v="1021"/>
    <x v="830"/>
    <x v="2"/>
    <x v="85"/>
    <s v="Unknown"/>
    <x v="13"/>
    <x v="376"/>
    <s v="Jacare"/>
    <x v="0"/>
    <x v="0"/>
    <s v="Remains  recovered from shark, but cause of death was probably drowning"/>
    <x v="1"/>
    <x v="219"/>
    <s v="Time Magazine, 6/8/1942"/>
  </r>
  <r>
    <x v="1022"/>
    <x v="831"/>
    <x v="5"/>
    <x v="96"/>
    <s v="Unknown"/>
    <x v="13"/>
    <x v="377"/>
    <s v="2 males"/>
    <x v="0"/>
    <x v="0"/>
    <s v="FATAL"/>
    <x v="1"/>
    <x v="0"/>
    <s v="Canberra Times, 6/11/1942"/>
  </r>
  <r>
    <x v="1023"/>
    <x v="832"/>
    <x v="1"/>
    <x v="6"/>
    <s v="Liguria"/>
    <x v="754"/>
    <x v="316"/>
    <s v="Gino Bardolini"/>
    <x v="0"/>
    <x v="2"/>
    <s v="After he hit the shark with an oar, the shark bit the oar and overturned the boat  PROVOKED INCIDENT"/>
    <x v="0"/>
    <x v="220"/>
    <s v="C. Moore, GSAF"/>
  </r>
  <r>
    <x v="1024"/>
    <x v="833"/>
    <x v="5"/>
    <x v="61"/>
    <s v="Unknown"/>
    <x v="13"/>
    <x v="378"/>
    <s v="John Martin Miller"/>
    <x v="0"/>
    <x v="45"/>
    <s v="FATAL Arm bitten"/>
    <x v="1"/>
    <x v="0"/>
    <s v="Kingsport Times, 8/6/1942, et al"/>
  </r>
  <r>
    <x v="1025"/>
    <x v="834"/>
    <x v="5"/>
    <x v="50"/>
    <s v="Unknown"/>
    <x v="13"/>
    <x v="379"/>
    <s v="Tamaki Amano"/>
    <x v="0"/>
    <x v="0"/>
    <s v="Lacerations to left arm"/>
    <x v="0"/>
    <x v="0"/>
    <s v="Appleton Post-Crescent, 4/18/1964"/>
  </r>
  <r>
    <x v="1026"/>
    <x v="835"/>
    <x v="0"/>
    <x v="0"/>
    <s v="Queensland"/>
    <x v="755"/>
    <x v="248"/>
    <s v="Athol Wearne, Royal Australian Air Force. officer"/>
    <x v="0"/>
    <x v="34"/>
    <s v="Right foot severed &amp; calf removed, leg  surgically amputated below the knee"/>
    <x v="0"/>
    <x v="221"/>
    <s v="A Wearne, J. Green, pp.44-50; G.P. Whitley (1951), p. 193, cites Sydney Morning Herald, 8/11/1943;  V.M. Coppleson (1958), pp.87 &amp; 238"/>
  </r>
  <r>
    <x v="1027"/>
    <x v="835"/>
    <x v="5"/>
    <x v="61"/>
    <s v="Unknown"/>
    <x v="756"/>
    <x v="380"/>
    <s v="Michael Setti"/>
    <x v="0"/>
    <x v="0"/>
    <s v="Calf lacerated. He was rescued by German submarine, which sunk. Rescued by Italian submarine, which sunk. Managed to reach Dakar"/>
    <x v="0"/>
    <x v="0"/>
    <s v="V.M. Coppleson (1962), p.258; Rohwer, pp.122 &amp; 352"/>
  </r>
  <r>
    <x v="1028"/>
    <x v="836"/>
    <x v="5"/>
    <x v="61"/>
    <s v="04.05N-13.23W"/>
    <x v="13"/>
    <x v="381"/>
    <m/>
    <x v="0"/>
    <x v="0"/>
    <s v="Survivors on life rafts were harassed by sharks"/>
    <x v="0"/>
    <x v="0"/>
    <s v="V.M. Coppleson (1962), p.208"/>
  </r>
  <r>
    <x v="1029"/>
    <x v="837"/>
    <x v="5"/>
    <x v="50"/>
    <s v="Makora-Ulawa Province"/>
    <x v="757"/>
    <x v="382"/>
    <s v="Lieutenant Commander Herbert Richard Kabat"/>
    <x v="0"/>
    <x v="16"/>
    <s v="Foot, hand, elbow &amp; calf lacerated &amp; abraded, thigh gashed"/>
    <x v="0"/>
    <x v="0"/>
    <s v="W. L. Jones, M.D.; Saturday Evening Post; V.M. Coppleson (1958),  p.199"/>
  </r>
  <r>
    <x v="1030"/>
    <x v="838"/>
    <x v="0"/>
    <x v="3"/>
    <s v="Western Cape Province"/>
    <x v="758"/>
    <x v="20"/>
    <s v="Willem Johannes Bergh"/>
    <x v="0"/>
    <x v="22"/>
    <s v="FATAL, body not recovered"/>
    <x v="1"/>
    <x v="222"/>
    <s v="Natal Daily News, 11/28/1942, M. Levine, GSAF; T. Wallett, p.42  "/>
  </r>
  <r>
    <x v="1031"/>
    <x v="838"/>
    <x v="1"/>
    <x v="32"/>
    <s v="Between Hawaii and U.S.A."/>
    <x v="13"/>
    <x v="383"/>
    <s v="male"/>
    <x v="0"/>
    <x v="0"/>
    <s v="One man drove a knife through rubberized canvas trying to stab a shark &amp; it injured him with its tail PROVOKED INCIDENT"/>
    <x v="0"/>
    <x v="0"/>
    <s v="V.M. Coppleson (1962), p.257"/>
  </r>
  <r>
    <x v="1032"/>
    <x v="838"/>
    <x v="5"/>
    <x v="15"/>
    <s v="Off South American coast"/>
    <x v="13"/>
    <x v="384"/>
    <m/>
    <x v="0"/>
    <x v="0"/>
    <s v="FATAL"/>
    <x v="1"/>
    <x v="0"/>
    <s v="M.  Murphy; V.M. Coppleson (1962), pp.207-208"/>
  </r>
  <r>
    <x v="1033"/>
    <x v="839"/>
    <x v="5"/>
    <x v="50"/>
    <s v="Unknown"/>
    <x v="759"/>
    <x v="9"/>
    <s v="Japanese seaman"/>
    <x v="0"/>
    <x v="0"/>
    <s v="FATAL"/>
    <x v="1"/>
    <x v="0"/>
    <s v="C. Cromie, Chicago Tribune, 12/5/1942"/>
  </r>
  <r>
    <x v="1034"/>
    <x v="840"/>
    <x v="5"/>
    <x v="50"/>
    <s v="Unknown"/>
    <x v="760"/>
    <x v="385"/>
    <s v="Sam Hicks, a gunner"/>
    <x v="0"/>
    <x v="0"/>
    <s v="Injured by sharks, but managed to swim ashore 6.5 hours later"/>
    <x v="0"/>
    <x v="0"/>
    <s v="Memoirs of Sam Hicks"/>
  </r>
  <r>
    <x v="1035"/>
    <x v="840"/>
    <x v="5"/>
    <x v="97"/>
    <s v="Unknown"/>
    <x v="761"/>
    <x v="386"/>
    <s v="Because of a mistaken belief that there were no survivors and several other successive errors, of the 100 to 150 men who survived the sinking, only 11 were rescued. Four of the Sullivan brothers died in the initial blast. "/>
    <x v="0"/>
    <x v="0"/>
    <s v="Over a period of a week men in the water died of wounds, thirst &amp; sharks. George Sullivan, the last of the Sullivan brothers, survived for 5 days &amp; then was killed by 3 sharks."/>
    <x v="1"/>
    <x v="0"/>
    <s v="US Navy Military History"/>
  </r>
  <r>
    <x v="1036"/>
    <x v="841"/>
    <x v="5"/>
    <x v="50"/>
    <s v="Unknown"/>
    <x v="762"/>
    <x v="387"/>
    <m/>
    <x v="0"/>
    <x v="30"/>
    <s v="Hip bitten"/>
    <x v="0"/>
    <x v="0"/>
    <s v="Lima News, 7/13/1944"/>
  </r>
  <r>
    <x v="1037"/>
    <x v="842"/>
    <x v="5"/>
    <x v="18"/>
    <s v="Unknown"/>
    <x v="763"/>
    <x v="388"/>
    <s v="male"/>
    <x v="0"/>
    <x v="0"/>
    <s v="FATAL"/>
    <x v="1"/>
    <x v="0"/>
    <s v="Coppleson (1962), pp.207 &amp; 258 "/>
  </r>
  <r>
    <x v="1038"/>
    <x v="843"/>
    <x v="0"/>
    <x v="3"/>
    <s v="KwaZulu-Natal"/>
    <x v="764"/>
    <x v="3"/>
    <s v="E.W. Bilton"/>
    <x v="0"/>
    <x v="36"/>
    <s v="Calf bitten, leg surgically amputated"/>
    <x v="0"/>
    <x v="0"/>
    <s v="M. Levine,GSAF "/>
  </r>
  <r>
    <x v="1039"/>
    <x v="844"/>
    <x v="5"/>
    <x v="3"/>
    <s v="KwaZulu-Natal"/>
    <x v="765"/>
    <x v="389"/>
    <s v="Sammy Levine &amp; his pet parrot"/>
    <x v="0"/>
    <x v="0"/>
    <s v="192 survived, but 750 perished. Many were taken by sharks, including Levine"/>
    <x v="1"/>
    <x v="223"/>
    <s v="L. de Lease; M. Levine, GSAF"/>
  </r>
  <r>
    <x v="1040"/>
    <x v="845"/>
    <x v="0"/>
    <x v="0"/>
    <s v="New South Wales"/>
    <x v="766"/>
    <x v="390"/>
    <s v="Denise Rosemary Burch"/>
    <x v="1"/>
    <x v="12"/>
    <s v="FATAL, legs bitten "/>
    <x v="1"/>
    <x v="4"/>
    <s v="G.P. Whitley (1951), p. 193; V.M. Coppleson (1958), p.70; A. Sharpe, pp.72-73; A. MacCormick, pp.34-35"/>
  </r>
  <r>
    <x v="1041"/>
    <x v="846"/>
    <x v="5"/>
    <x v="32"/>
    <s v="Northwest of Papua New Guinea"/>
    <x v="13"/>
    <x v="391"/>
    <s v="Japanese seamen"/>
    <x v="0"/>
    <x v="0"/>
    <s v="FATAL"/>
    <x v="1"/>
    <x v="0"/>
    <s v="Naval Historical Center"/>
  </r>
  <r>
    <x v="1042"/>
    <x v="847"/>
    <x v="5"/>
    <x v="85"/>
    <s v="Unknown"/>
    <x v="767"/>
    <x v="392"/>
    <m/>
    <x v="0"/>
    <x v="0"/>
    <s v="33 crew &amp; 92 passengers were lost, it was thought that some were killed by sharks  FATAL"/>
    <x v="1"/>
    <x v="0"/>
    <s v="New York Times, 3/20/1943;  Axis submarine losses in WWII"/>
  </r>
  <r>
    <x v="1043"/>
    <x v="848"/>
    <x v="5"/>
    <x v="98"/>
    <s v="Unknown"/>
    <x v="13"/>
    <x v="393"/>
    <m/>
    <x v="0"/>
    <x v="0"/>
    <s v="Of the 1346 on board, 392 perished including 90 women &amp; 44 crew. 1 person known to have been fatally injured by a shark."/>
    <x v="1"/>
    <x v="0"/>
    <s v="Greatships.net"/>
  </r>
  <r>
    <x v="1044"/>
    <x v="849"/>
    <x v="0"/>
    <x v="3"/>
    <s v="KwaZulu-Natal"/>
    <x v="768"/>
    <x v="3"/>
    <s v="Eric Ridley"/>
    <x v="0"/>
    <x v="48"/>
    <s v="FATAL, thigh lacerated, both calves bitten  "/>
    <x v="1"/>
    <x v="0"/>
    <s v="M. Levine, GSAF"/>
  </r>
  <r>
    <x v="1045"/>
    <x v="850"/>
    <x v="2"/>
    <x v="1"/>
    <s v="Hawaii"/>
    <x v="769"/>
    <x v="394"/>
    <s v="Leonard Gant"/>
    <x v="0"/>
    <x v="0"/>
    <s v="On 29-Apr-1943 his remains (right forearm &amp; swim trunks) were found in shark’s gut"/>
    <x v="1"/>
    <x v="224"/>
    <s v="Honolulu Advertiser, 8/9/1953; V.M. Coppleson (1958); J. Borg, p. 71; SAF Case #292"/>
  </r>
  <r>
    <x v="1046"/>
    <x v="851"/>
    <x v="5"/>
    <x v="18"/>
    <s v="Unknown"/>
    <x v="13"/>
    <x v="395"/>
    <s v="Clarence Master"/>
    <x v="0"/>
    <x v="0"/>
    <s v="Leg, foot &amp; arm bitten"/>
    <x v="0"/>
    <x v="157"/>
    <s v="St. Petersburg Times, 5/1/1943"/>
  </r>
  <r>
    <x v="1047"/>
    <x v="852"/>
    <x v="5"/>
    <x v="0"/>
    <s v="Queensland"/>
    <x v="770"/>
    <x v="396"/>
    <s v="unknown"/>
    <x v="0"/>
    <x v="0"/>
    <s v="FATAL"/>
    <x v="1"/>
    <x v="0"/>
    <s v="The Age, 5/19/1953"/>
  </r>
  <r>
    <x v="1048"/>
    <x v="853"/>
    <x v="5"/>
    <x v="99"/>
    <s v="Unknown"/>
    <x v="771"/>
    <x v="397"/>
    <s v="Arthur George Reading, Naval aviator"/>
    <x v="0"/>
    <x v="15"/>
    <s v="Jaw dislocated &amp; contusions from many blows on legs &amp; body by shark fins, rescued after 14 hours"/>
    <x v="0"/>
    <x v="0"/>
    <s v="W.L. Jones; V.M. Coppleson (1962), p.217; G.A. Llano in Airmen Against the Sea, p.67"/>
  </r>
  <r>
    <x v="1049"/>
    <x v="853"/>
    <x v="5"/>
    <x v="99"/>
    <s v="Unknown"/>
    <x v="771"/>
    <x v="397"/>
    <s v="E.H. Almond, US Navy radioman"/>
    <x v="0"/>
    <x v="0"/>
    <s v="FATAL, right leg &amp; left thigh bitten  "/>
    <x v="1"/>
    <x v="0"/>
    <s v="V.M. Coppleson (1962), p.217; G.A. Llano in Airmen Against the Sea, p.67"/>
  </r>
  <r>
    <x v="1050"/>
    <x v="854"/>
    <x v="2"/>
    <x v="32"/>
    <s v="Unknown"/>
    <x v="13"/>
    <x v="398"/>
    <s v="Louis Zamperini  &amp; Russell Phillips "/>
    <x v="0"/>
    <x v="0"/>
    <s v="Survived"/>
    <x v="0"/>
    <x v="0"/>
    <s v="G.A. Llano"/>
  </r>
  <r>
    <x v="1051"/>
    <x v="855"/>
    <x v="3"/>
    <x v="0"/>
    <s v="Tasmania"/>
    <x v="160"/>
    <x v="323"/>
    <s v="a dinghy, occupant Neil Parker"/>
    <x v="0"/>
    <x v="22"/>
    <s v="No injury to occupant, shark grabbed rudder and dragged the dinghy stern-first"/>
    <x v="0"/>
    <x v="225"/>
    <s v="C. Black, GSAF"/>
  </r>
  <r>
    <x v="1052"/>
    <x v="856"/>
    <x v="2"/>
    <x v="11"/>
    <s v="Veracruz"/>
    <x v="772"/>
    <x v="3"/>
    <s v="Manuel Zamora, a lawyer"/>
    <x v="0"/>
    <x v="51"/>
    <s v="No injury, a shark made a threat display"/>
    <x v="0"/>
    <x v="0"/>
    <s v="C.G. Robles; SAF Case #1327 "/>
  </r>
  <r>
    <x v="1053"/>
    <x v="856"/>
    <x v="3"/>
    <x v="100"/>
    <s v="Unknown"/>
    <x v="773"/>
    <x v="110"/>
    <s v="rowboats attacked by sharks"/>
    <x v="0"/>
    <x v="0"/>
    <s v="No injury to occupants"/>
    <x v="0"/>
    <x v="0"/>
    <s v="Letter dated 8/31/1959 from A. Cordeiro"/>
  </r>
  <r>
    <x v="1054"/>
    <x v="857"/>
    <x v="5"/>
    <x v="1"/>
    <s v="Florida"/>
    <x v="774"/>
    <x v="399"/>
    <s v="Petty Officer Isadore Stessel"/>
    <x v="0"/>
    <x v="0"/>
    <s v="FATAL"/>
    <x v="1"/>
    <x v="0"/>
    <s v="Wikipedia"/>
  </r>
  <r>
    <x v="1055"/>
    <x v="858"/>
    <x v="5"/>
    <x v="6"/>
    <s v="40 miles south of Naples"/>
    <x v="775"/>
    <x v="400"/>
    <s v="Lieutenant Robert D. Kurz (U.S.), co-pilot"/>
    <x v="0"/>
    <x v="0"/>
    <s v="Bitten on arms, hands &amp; feet while awaiting rescue"/>
    <x v="0"/>
    <x v="0"/>
    <s v="New York Times  8/9/1943"/>
  </r>
  <r>
    <x v="1056"/>
    <x v="859"/>
    <x v="0"/>
    <x v="19"/>
    <s v="Gulf of Panama"/>
    <x v="776"/>
    <x v="401"/>
    <s v="sailor"/>
    <x v="0"/>
    <x v="2"/>
    <s v="FATAL, left leg  &amp; shoulder bitten  "/>
    <x v="1"/>
    <x v="226"/>
    <s v="Captain B. H. Kean"/>
  </r>
  <r>
    <x v="1057"/>
    <x v="860"/>
    <x v="2"/>
    <x v="1"/>
    <s v="Florida"/>
    <x v="777"/>
    <x v="9"/>
    <s v="Clyde Kelly Ormand, Jr."/>
    <x v="0"/>
    <x v="0"/>
    <s v="Hand, forearm, leg and pelvis recovered from shark’s gut"/>
    <x v="0"/>
    <x v="227"/>
    <s v="R.F. Hutton (1959); D. Baldridge, p.171; T. Helm, p.226; SAF Case #624"/>
  </r>
  <r>
    <x v="1058"/>
    <x v="861"/>
    <x v="5"/>
    <x v="32"/>
    <s v="Near the Fiji Islands"/>
    <x v="778"/>
    <x v="402"/>
    <s v="males"/>
    <x v="0"/>
    <x v="0"/>
    <s v="Of the 1,429 people on board, only 448 survived. Sharks were attacking survivors as they were being rescued"/>
    <x v="1"/>
    <x v="0"/>
    <s v="M. McDiarmid, p.67"/>
  </r>
  <r>
    <x v="1059"/>
    <x v="862"/>
    <x v="0"/>
    <x v="3"/>
    <s v="Eastern Cape Province"/>
    <x v="501"/>
    <x v="403"/>
    <s v="Richard Richardson"/>
    <x v="0"/>
    <x v="0"/>
    <s v="Right foot lacerated"/>
    <x v="0"/>
    <x v="0"/>
    <s v="M. Levine, GSAF"/>
  </r>
  <r>
    <x v="1060"/>
    <x v="863"/>
    <x v="5"/>
    <x v="1"/>
    <s v="South Carolina"/>
    <x v="331"/>
    <x v="404"/>
    <s v="Julio C. de Cabarrocas "/>
    <x v="0"/>
    <x v="0"/>
    <s v="Of the 18 crew who survived the sinking, 10 were taken by sharks. Cabarrocas was bitten but survived"/>
    <x v="1"/>
    <x v="0"/>
    <s v="Troy Record, 12/13/1943; J. Rohwer, p.175"/>
  </r>
  <r>
    <x v="1061"/>
    <x v="864"/>
    <x v="0"/>
    <x v="3"/>
    <s v="KwaZulu-Natal"/>
    <x v="779"/>
    <x v="248"/>
    <s v="James Crawford Matthews"/>
    <x v="0"/>
    <x v="6"/>
    <s v="FATAL, abdomen, buttock &amp; thigh lacerated  "/>
    <x v="1"/>
    <x v="0"/>
    <s v="R. Kahn, M. Levine, GSAF; Natal Mercury 1/21/1944"/>
  </r>
  <r>
    <x v="1062"/>
    <x v="865"/>
    <x v="0"/>
    <x v="3"/>
    <s v="KwaZulu-Natal"/>
    <x v="768"/>
    <x v="3"/>
    <s v="Ronald Joel Selby"/>
    <x v="0"/>
    <x v="15"/>
    <s v="FATAL, leg bitten knee to ankle &amp; posterior tibial artery severed; died of toxemia 2 days later "/>
    <x v="1"/>
    <x v="0"/>
    <s v="M. Selby, M. Levine, GSAF "/>
  </r>
  <r>
    <x v="1063"/>
    <x v="866"/>
    <x v="0"/>
    <x v="0"/>
    <s v="New South Wales"/>
    <x v="780"/>
    <x v="27"/>
    <s v="Peter Weir"/>
    <x v="0"/>
    <x v="8"/>
    <s v="Both legs bitten, one surgically amputated"/>
    <x v="0"/>
    <x v="0"/>
    <s v="G.P. Whitley (1951), p.193, cites Daily Mirror (Sydney) 1/18/1944; V.M. Coppleson (1958), p.84"/>
  </r>
  <r>
    <x v="1064"/>
    <x v="867"/>
    <x v="3"/>
    <x v="0"/>
    <s v="Western Australia"/>
    <x v="781"/>
    <x v="13"/>
    <s v="14' dinghy, 2 occupants"/>
    <x v="0"/>
    <x v="0"/>
    <s v="No injury, shark took day's catch &amp; struck boat"/>
    <x v="0"/>
    <x v="12"/>
    <s v="Canberra Times, 1/17/1944"/>
  </r>
  <r>
    <x v="1065"/>
    <x v="868"/>
    <x v="0"/>
    <x v="3"/>
    <s v="KwaZulu-Natal"/>
    <x v="768"/>
    <x v="69"/>
    <s v="Anthony Bunn"/>
    <x v="0"/>
    <x v="21"/>
    <s v="FATAL, right thigh lacerated, femoral artery severed "/>
    <x v="1"/>
    <x v="0"/>
    <s v="M. Levine, GSAF"/>
  </r>
  <r>
    <x v="1066"/>
    <x v="869"/>
    <x v="0"/>
    <x v="16"/>
    <s v="Unknown"/>
    <x v="782"/>
    <x v="4"/>
    <s v="male"/>
    <x v="0"/>
    <x v="14"/>
    <s v="FATAL"/>
    <x v="1"/>
    <x v="0"/>
    <s v="Indian Express, 2/19/1944"/>
  </r>
  <r>
    <x v="1067"/>
    <x v="870"/>
    <x v="0"/>
    <x v="3"/>
    <s v="Western Cape Province"/>
    <x v="153"/>
    <x v="248"/>
    <s v="Corporal N.S. LeBlanc"/>
    <x v="0"/>
    <x v="0"/>
    <s v="Foot &amp; ankle lacerated"/>
    <x v="0"/>
    <x v="114"/>
    <s v="L. Green; M. Levine, GSAF"/>
  </r>
  <r>
    <x v="1068"/>
    <x v="871"/>
    <x v="0"/>
    <x v="3"/>
    <s v="KwaZulu-Natal"/>
    <x v="783"/>
    <x v="248"/>
    <s v="Richard D. Field"/>
    <x v="0"/>
    <x v="5"/>
    <s v="Ankle severely lacerated"/>
    <x v="0"/>
    <x v="0"/>
    <s v="R.D. Field, M. Levine, GSAF "/>
  </r>
  <r>
    <x v="1069"/>
    <x v="872"/>
    <x v="0"/>
    <x v="3"/>
    <s v="KwaZulu-Natal"/>
    <x v="783"/>
    <x v="248"/>
    <s v="Gabriel Botha"/>
    <x v="0"/>
    <x v="22"/>
    <s v="Left thigh bitten"/>
    <x v="0"/>
    <x v="0"/>
    <s v="G. Botha, M. Levine, GSAF"/>
  </r>
  <r>
    <x v="1070"/>
    <x v="872"/>
    <x v="0"/>
    <x v="3"/>
    <s v="KwaZulu-Natal"/>
    <x v="768"/>
    <x v="64"/>
    <s v="Geoffrey Best"/>
    <x v="0"/>
    <x v="10"/>
    <s v="FATAL, left thigh &amp; calf bitten  "/>
    <x v="1"/>
    <x v="0"/>
    <s v="G. Botha, M. Levine, GSAF "/>
  </r>
  <r>
    <x v="1071"/>
    <x v="873"/>
    <x v="0"/>
    <x v="10"/>
    <s v="Lake Nicaragua (fresh water)"/>
    <x v="13"/>
    <x v="9"/>
    <s v="multiple bathers"/>
    <x v="0"/>
    <x v="0"/>
    <s v="Some killed &amp; others severely injured"/>
    <x v="1"/>
    <x v="228"/>
    <s v="V.M. Coppleson (1958)"/>
  </r>
  <r>
    <x v="1072"/>
    <x v="874"/>
    <x v="0"/>
    <x v="19"/>
    <s v="Caribbean Sea"/>
    <x v="13"/>
    <x v="405"/>
    <s v="US Naval seaman,  one of a crew on a Panama Sea Frontier Naval Patrol craft manned by Coast Guard"/>
    <x v="0"/>
    <x v="0"/>
    <s v="FATAL. His back was bitten as he was being towed to ship by rescuer, Lieut (j.g.) Stanley Kurta, then the shark pulled him below the surface. "/>
    <x v="1"/>
    <x v="100"/>
    <s v="Star &amp; Herald (Panama), 5/17/1944; V.M. Coppleson (1958), p.6;  V.M. Coppleson (1962), p.258;"/>
  </r>
  <r>
    <x v="1073"/>
    <x v="875"/>
    <x v="0"/>
    <x v="60"/>
    <s v="Unknown"/>
    <x v="13"/>
    <x v="9"/>
    <s v="a male from the Second Seabee Battalion"/>
    <x v="0"/>
    <x v="0"/>
    <s v="Minor injury when shark tore off his boot"/>
    <x v="0"/>
    <x v="17"/>
    <s v="St. Petersburg Times, 5/24/1943"/>
  </r>
  <r>
    <x v="1074"/>
    <x v="876"/>
    <x v="0"/>
    <x v="1"/>
    <s v="Florida"/>
    <x v="784"/>
    <x v="4"/>
    <s v="Mary Ann Shands"/>
    <x v="1"/>
    <x v="12"/>
    <s v="Left calf bitten"/>
    <x v="0"/>
    <x v="229"/>
    <s v="H.W. Bigelow &amp; C.W. Schroeder (1948) pp.70 &amp; 368; V.M. Coppleson (1958) ; Randall, p.353 in Sharks &amp; Survival; T. Helm, p.227"/>
  </r>
  <r>
    <x v="1075"/>
    <x v="877"/>
    <x v="2"/>
    <x v="101"/>
    <s v="Unknown"/>
    <x v="785"/>
    <x v="9"/>
    <s v="Lt. Cmdr. Price"/>
    <x v="0"/>
    <x v="0"/>
    <s v="When picked up by the USS Boyd DD 44 on 6/23/1944 his raft was &quot;surrounded by sharks&quot;"/>
    <x v="0"/>
    <x v="0"/>
    <s v="USS Boyd archive"/>
  </r>
  <r>
    <x v="1076"/>
    <x v="878"/>
    <x v="0"/>
    <x v="3"/>
    <s v="KwaZulu-Natal"/>
    <x v="786"/>
    <x v="20"/>
    <s v="Dennis Nissen"/>
    <x v="0"/>
    <x v="30"/>
    <s v="FATAL, body not recovered"/>
    <x v="1"/>
    <x v="0"/>
    <s v="T. Blake, M. Levine, GSAF"/>
  </r>
  <r>
    <x v="1077"/>
    <x v="879"/>
    <x v="0"/>
    <x v="26"/>
    <s v="Unknown"/>
    <x v="13"/>
    <x v="406"/>
    <s v="a sailor"/>
    <x v="0"/>
    <x v="0"/>
    <s v="FATAL"/>
    <x v="1"/>
    <x v="0"/>
    <s v="E. Buleman, NMRI"/>
  </r>
  <r>
    <x v="1078"/>
    <x v="880"/>
    <x v="0"/>
    <x v="1"/>
    <s v="Maryland"/>
    <x v="787"/>
    <x v="3"/>
    <s v="Philip Stanton"/>
    <x v="0"/>
    <x v="24"/>
    <s v="Laceration to right lower leg"/>
    <x v="0"/>
    <x v="0"/>
    <s v="Washington Post, 9/4/1944"/>
  </r>
  <r>
    <x v="1079"/>
    <x v="881"/>
    <x v="3"/>
    <x v="0"/>
    <s v="Queensland"/>
    <x v="788"/>
    <x v="13"/>
    <s v="dinghy"/>
    <x v="0"/>
    <x v="0"/>
    <s v="No injury to occupants; shark bit dinghy leaving tooth fragments in  its woodwork"/>
    <x v="0"/>
    <x v="0"/>
    <s v="G.P. Whitley (1951), p.193"/>
  </r>
  <r>
    <x v="1080"/>
    <x v="882"/>
    <x v="5"/>
    <x v="15"/>
    <s v="Unknown"/>
    <x v="789"/>
    <x v="407"/>
    <m/>
    <x v="0"/>
    <x v="0"/>
    <s v="Most of the men drowned &amp; some were taken by sharks. Only only nine men survived"/>
    <x v="1"/>
    <x v="0"/>
    <s v="internet (multiple)"/>
  </r>
  <r>
    <x v="1081"/>
    <x v="883"/>
    <x v="5"/>
    <x v="4"/>
    <s v="Off Samar Island in the Gulf of Leyte"/>
    <x v="13"/>
    <x v="408"/>
    <s v="William Clinton Carter, Jr. &amp; 2 other men"/>
    <x v="0"/>
    <x v="0"/>
    <s v="Clinton was bitten on his back, 2 others did not survive"/>
    <x v="1"/>
    <x v="0"/>
    <s v="Abiline Reporter News, 12/29/1944"/>
  </r>
  <r>
    <x v="1082"/>
    <x v="883"/>
    <x v="0"/>
    <x v="4"/>
    <s v="Unknown"/>
    <x v="790"/>
    <x v="409"/>
    <s v="US Naval ensign"/>
    <x v="0"/>
    <x v="0"/>
    <s v="Shark grazed leg, leaving toothmarks"/>
    <x v="0"/>
    <x v="0"/>
    <s v="G.A. Llano in Airmen Against the Sea, p.66"/>
  </r>
  <r>
    <x v="1083"/>
    <x v="884"/>
    <x v="5"/>
    <x v="4"/>
    <s v="Unknown"/>
    <x v="13"/>
    <x v="410"/>
    <s v="A. man floating next to Charles G. Heinl "/>
    <x v="0"/>
    <x v="0"/>
    <s v="When survivors werer rescued on 10/27/1944 by PC 623 there were many sharks in the area"/>
    <x v="1"/>
    <x v="0"/>
    <s v="USS Gambier Bay archives"/>
  </r>
  <r>
    <x v="1084"/>
    <x v="884"/>
    <x v="5"/>
    <x v="4"/>
    <s v="Bernardino Strait near Gulf of Leyte"/>
    <x v="13"/>
    <x v="411"/>
    <s v="2 men"/>
    <x v="0"/>
    <x v="0"/>
    <s v="FATAL, both were killed by sharks"/>
    <x v="1"/>
    <x v="0"/>
    <s v="Glenn Hatch Parkin, gunner "/>
  </r>
  <r>
    <x v="1085"/>
    <x v="885"/>
    <x v="2"/>
    <x v="0"/>
    <s v="Queensland"/>
    <x v="791"/>
    <x v="3"/>
    <s v="American sailor"/>
    <x v="0"/>
    <x v="0"/>
    <s v="Probable drowning &amp; scavenging"/>
    <x v="1"/>
    <x v="0"/>
    <s v="The Canberra Times, 11/7/1944"/>
  </r>
  <r>
    <x v="1086"/>
    <x v="886"/>
    <x v="5"/>
    <x v="98"/>
    <s v="Western Area"/>
    <x v="792"/>
    <x v="9"/>
    <s v="Keith Meaden"/>
    <x v="0"/>
    <x v="22"/>
    <s v="FATAL"/>
    <x v="1"/>
    <x v="0"/>
    <s v="Royal Navy Casualties"/>
  </r>
  <r>
    <x v="1087"/>
    <x v="887"/>
    <x v="1"/>
    <x v="1"/>
    <s v="Florida"/>
    <x v="793"/>
    <x v="110"/>
    <s v="28' sea skiff, occupants: Alan Moree and another fisherman"/>
    <x v="0"/>
    <x v="0"/>
    <s v="No injury to occupants. After being prodded with an oar, shark struck bow and sank boat PROVOKED INCIDENT"/>
    <x v="0"/>
    <x v="230"/>
    <s v="New York Times, 12/3/1944, III, p.2, col.7"/>
  </r>
  <r>
    <x v="1088"/>
    <x v="888"/>
    <x v="0"/>
    <x v="91"/>
    <s v="Tel Aviv"/>
    <x v="13"/>
    <x v="3"/>
    <s v="British constable"/>
    <x v="0"/>
    <x v="0"/>
    <s v="Survived. R.A.F. pilot, seeing commotion in the water, dived his plane to investigate and scared off shark"/>
    <x v="0"/>
    <x v="0"/>
    <s v="NY Times, 2/6/1945, p.3; V.M. Coppleson (1958); C. Moore, GSAF"/>
  </r>
  <r>
    <x v="1089"/>
    <x v="889"/>
    <x v="0"/>
    <x v="3"/>
    <s v="KwaZulu-Natal"/>
    <x v="794"/>
    <x v="240"/>
    <s v="David Drummond"/>
    <x v="0"/>
    <x v="52"/>
    <s v="Right leg bitten knee to foot, surgically amputated"/>
    <x v="0"/>
    <x v="231"/>
    <s v="D. Drummond, M. Levine, GSAF"/>
  </r>
  <r>
    <x v="1090"/>
    <x v="890"/>
    <x v="0"/>
    <x v="1"/>
    <s v="North Carolina"/>
    <x v="795"/>
    <x v="3"/>
    <s v="Navy seaman"/>
    <x v="0"/>
    <x v="0"/>
    <s v="FATAL, large gash to thigh"/>
    <x v="1"/>
    <x v="0"/>
    <s v="D. Batterson (Former Navy Hospital Corpsman)"/>
  </r>
  <r>
    <x v="1091"/>
    <x v="891"/>
    <x v="0"/>
    <x v="0"/>
    <s v="Queensland"/>
    <x v="796"/>
    <x v="3"/>
    <s v="E. J. McHugh"/>
    <x v="0"/>
    <x v="0"/>
    <s v="FATAL"/>
    <x v="1"/>
    <x v="0"/>
    <s v="Cairns Post, 6/19/1945"/>
  </r>
  <r>
    <x v="1092"/>
    <x v="892"/>
    <x v="5"/>
    <x v="102"/>
    <s v="Northern Java"/>
    <x v="797"/>
    <x v="412"/>
    <s v="Swimming"/>
    <x v="0"/>
    <x v="0"/>
    <s v="Sharks attacked the swimmers. The sole survivor lost his arm &amp; foot &amp; died of his injuries shortly after being picked up  by Javanese fishermen. The incident became known as the Cheribon Atrocity"/>
    <x v="1"/>
    <x v="0"/>
    <s v="G. Duncan"/>
  </r>
  <r>
    <x v="1093"/>
    <x v="893"/>
    <x v="5"/>
    <x v="4"/>
    <s v="In transit between Tinian and Leyte"/>
    <x v="798"/>
    <x v="413"/>
    <m/>
    <x v="0"/>
    <x v="0"/>
    <s v="About 300  crew perished during the sinking, the remainder abandoned ship. Many who survived the loss of the ship were taken by sharks. In all, only 316 of her crew of 1,196 survived."/>
    <x v="1"/>
    <x v="0"/>
    <s v="All the Drowned Sailors, by R. B. Lech ; M. Levine, GSAF"/>
  </r>
  <r>
    <x v="1094"/>
    <x v="894"/>
    <x v="0"/>
    <x v="1"/>
    <s v="North Carolina"/>
    <x v="799"/>
    <x v="9"/>
    <s v="Kuenzler"/>
    <x v="0"/>
    <x v="0"/>
    <s v="FATAL"/>
    <x v="1"/>
    <x v="0"/>
    <s v="F. Schwartz, p.23"/>
  </r>
  <r>
    <x v="1095"/>
    <x v="895"/>
    <x v="0"/>
    <x v="103"/>
    <s v="Shatt-al-Arab River"/>
    <x v="800"/>
    <x v="9"/>
    <s v="Abdol Karmi"/>
    <x v="0"/>
    <x v="0"/>
    <s v="Lower left leg amputated"/>
    <x v="0"/>
    <x v="0"/>
    <s v="A. Anderson, M.D. / Lt. Col. R.S. Hunt, Royal Army Medical Corp, p.84"/>
  </r>
  <r>
    <x v="1096"/>
    <x v="896"/>
    <x v="0"/>
    <x v="49"/>
    <s v="Shatt-al-Arab River"/>
    <x v="801"/>
    <x v="3"/>
    <s v="Hamid"/>
    <x v="0"/>
    <x v="24"/>
    <s v="Right forearm injured, mid-humeral amputation"/>
    <x v="0"/>
    <x v="0"/>
    <s v="A. Anderson, M.D. / Lt. Col. R.S. Hunt, Royal Army Medical Corp, p.84"/>
  </r>
  <r>
    <x v="1097"/>
    <x v="897"/>
    <x v="5"/>
    <x v="28"/>
    <s v="Ryukyu"/>
    <x v="13"/>
    <x v="414"/>
    <s v="sailor"/>
    <x v="0"/>
    <x v="0"/>
    <s v="FATAL"/>
    <x v="1"/>
    <x v="0"/>
    <s v="Daily Courier, 10/26/1945"/>
  </r>
  <r>
    <x v="1098"/>
    <x v="898"/>
    <x v="5"/>
    <x v="41"/>
    <s v="Unknown"/>
    <x v="13"/>
    <x v="415"/>
    <s v="Lowell J. Bemis"/>
    <x v="0"/>
    <x v="2"/>
    <s v="Laceration to arm"/>
    <x v="0"/>
    <x v="0"/>
    <s v="Mid-Pacific Stars &amp; Stripes, 10/22/1945"/>
  </r>
  <r>
    <x v="1099"/>
    <x v="899"/>
    <x v="0"/>
    <x v="104"/>
    <s v="Unknown"/>
    <x v="802"/>
    <x v="4"/>
    <s v="Sargeant    H.W. Jackson"/>
    <x v="0"/>
    <x v="0"/>
    <s v="FATAL"/>
    <x v="1"/>
    <x v="0"/>
    <s v="Argus, 9/25/1946, p.20; V.M. Coppleson (1962), p.247"/>
  </r>
  <r>
    <x v="1100"/>
    <x v="900"/>
    <x v="0"/>
    <x v="3"/>
    <s v="Eastern Cape Province"/>
    <x v="803"/>
    <x v="69"/>
    <s v="Noel Buxton Redfern"/>
    <x v="0"/>
    <x v="34"/>
    <s v="Calf lacerated"/>
    <x v="0"/>
    <x v="0"/>
    <s v="N. Redfern, M. Levine, GSAF"/>
  </r>
  <r>
    <x v="1101"/>
    <x v="901"/>
    <x v="0"/>
    <x v="0"/>
    <s v="New South Wales"/>
    <x v="804"/>
    <x v="3"/>
    <s v="Valma Tegel"/>
    <x v="1"/>
    <x v="8"/>
    <s v="FATAL, left leg severed, right leg injured  "/>
    <x v="1"/>
    <x v="0"/>
    <s v="G.P. Whitley (1951), p.193; V.M. Coppleson (1958), p.69; A. Sharpe, pp.91-92"/>
  </r>
  <r>
    <x v="1102"/>
    <x v="902"/>
    <x v="0"/>
    <x v="3"/>
    <s v="Western Cape Province"/>
    <x v="153"/>
    <x v="416"/>
    <s v="Michael Anthony Hoffman"/>
    <x v="0"/>
    <x v="22"/>
    <s v="Foot bitten"/>
    <x v="0"/>
    <x v="36"/>
    <s v="M. Hoffman, M. Levine, GSAF"/>
  </r>
  <r>
    <x v="1103"/>
    <x v="903"/>
    <x v="0"/>
    <x v="0"/>
    <s v="Queensland"/>
    <x v="7"/>
    <x v="9"/>
    <s v="Donald Vaughan"/>
    <x v="0"/>
    <x v="14"/>
    <s v="Ankle bitten"/>
    <x v="0"/>
    <x v="232"/>
    <s v="G.P. Whitley (1951), p.193; V.M. Coppleson (1958), p.239"/>
  </r>
  <r>
    <x v="1104"/>
    <x v="904"/>
    <x v="0"/>
    <x v="3"/>
    <s v="KwaZulu-Natal"/>
    <x v="257"/>
    <x v="248"/>
    <s v="Brian Gibson "/>
    <x v="0"/>
    <x v="12"/>
    <s v="Knee &amp; calf lacerated"/>
    <x v="0"/>
    <x v="0"/>
    <s v="B. Gibson, M. Levine, GSAF"/>
  </r>
  <r>
    <x v="1105"/>
    <x v="904"/>
    <x v="0"/>
    <x v="3"/>
    <s v="KwaZulu-Natal"/>
    <x v="257"/>
    <x v="3"/>
    <s v="Manduray, a lifesaver"/>
    <x v="0"/>
    <x v="0"/>
    <s v="Foot severely lacerated"/>
    <x v="0"/>
    <x v="0"/>
    <s v="J. R. Varma; M. Levine, GSAF"/>
  </r>
  <r>
    <x v="1106"/>
    <x v="905"/>
    <x v="0"/>
    <x v="0"/>
    <s v="Western Australia"/>
    <x v="805"/>
    <x v="64"/>
    <s v="Ronald  D. Sunderland,  from the Royal Australian Navy, on leave from HMAS Leeuwin"/>
    <x v="0"/>
    <x v="22"/>
    <s v="Leg bitten, surgically amputated"/>
    <x v="0"/>
    <x v="233"/>
    <s v="West Australian, 2/11/1946, p.6; G.P. Whitley (1951), p.193; V.M. Coppleson (1958), pp.111 &amp; 245; A. Sharpe, pp.130-131; H. Edwards, p.133-134"/>
  </r>
  <r>
    <x v="1107"/>
    <x v="905"/>
    <x v="0"/>
    <x v="3"/>
    <s v="KwaZulu-Natal"/>
    <x v="257"/>
    <x v="20"/>
    <s v="Janardhan Rughoober Varma, a lifesaver"/>
    <x v="0"/>
    <x v="22"/>
    <s v="Flexed right  knee bitten"/>
    <x v="0"/>
    <x v="0"/>
    <s v="J.R. Varma, M. Levine, GSAF "/>
  </r>
  <r>
    <x v="1108"/>
    <x v="906"/>
    <x v="0"/>
    <x v="3"/>
    <s v="KwaZulu-Natal"/>
    <x v="453"/>
    <x v="248"/>
    <s v="Ernest Tomson"/>
    <x v="0"/>
    <x v="27"/>
    <s v="Right arm severely lacerated"/>
    <x v="0"/>
    <x v="0"/>
    <s v="M. Levine, GSAF "/>
  </r>
  <r>
    <x v="1109"/>
    <x v="907"/>
    <x v="3"/>
    <x v="0"/>
    <s v="South Australia"/>
    <x v="806"/>
    <x v="13"/>
    <s v="14' catamaran, occupant: M. Leverenz"/>
    <x v="0"/>
    <x v="7"/>
    <s v="No injury; shark rammed boat, catapulting Leverenz in the sea &amp; damaging boat"/>
    <x v="0"/>
    <x v="0"/>
    <s v="Sydney Morning Herald, 3/22/1946"/>
  </r>
  <r>
    <x v="1110"/>
    <x v="908"/>
    <x v="3"/>
    <x v="0"/>
    <s v="South Australia"/>
    <x v="807"/>
    <x v="13"/>
    <s v="boat, occupants: C. Nardelli &amp; son"/>
    <x v="0"/>
    <x v="0"/>
    <s v="No injury to occupants. Shark charged boat, tore off rudder &amp; tossed it air, then swam off with it"/>
    <x v="0"/>
    <x v="194"/>
    <s v="V.M. Coppleson (1958), p.184"/>
  </r>
  <r>
    <x v="1111"/>
    <x v="909"/>
    <x v="0"/>
    <x v="0"/>
    <s v="Queensland"/>
    <x v="796"/>
    <x v="3"/>
    <s v="Robert McAuliffe"/>
    <x v="0"/>
    <x v="6"/>
    <s v="FATAL"/>
    <x v="1"/>
    <x v="0"/>
    <s v="J. Croucher; G.P. Whitley (1951), p.193; V.M. Coppleson (1958), p.87 "/>
  </r>
  <r>
    <x v="1112"/>
    <x v="910"/>
    <x v="0"/>
    <x v="105"/>
    <s v="Dar-es-Salaam"/>
    <x v="808"/>
    <x v="20"/>
    <s v="W. Svendson, ship’s officer"/>
    <x v="0"/>
    <x v="0"/>
    <s v="Leg bitten"/>
    <x v="0"/>
    <x v="0"/>
    <s v="Star, 5/20/1946"/>
  </r>
  <r>
    <x v="1113"/>
    <x v="911"/>
    <x v="0"/>
    <x v="16"/>
    <s v="Unknown"/>
    <x v="809"/>
    <x v="4"/>
    <s v="Murugesan"/>
    <x v="0"/>
    <x v="8"/>
    <s v="&quot;Serious injuries&quot;"/>
    <x v="0"/>
    <x v="0"/>
    <s v="Indian Express, 6/30/1946"/>
  </r>
  <r>
    <x v="1114"/>
    <x v="912"/>
    <x v="0"/>
    <x v="49"/>
    <s v="Khuzestan Province"/>
    <x v="810"/>
    <x v="417"/>
    <s v="Khodadad, (male)"/>
    <x v="0"/>
    <x v="14"/>
    <s v="Radius &amp; ulna bared"/>
    <x v="0"/>
    <x v="0"/>
    <s v="A. Anderson, M.D. / Lt. Col. R.S. Hunt, Royal Army Medical Corp, p.84 "/>
  </r>
  <r>
    <x v="1115"/>
    <x v="912"/>
    <x v="0"/>
    <x v="49"/>
    <s v="Khuzestan Province"/>
    <x v="811"/>
    <x v="20"/>
    <s v="Mehdi"/>
    <x v="0"/>
    <x v="14"/>
    <s v="Left Achilles tendon severed, calf muscles severely lacerated"/>
    <x v="0"/>
    <x v="234"/>
    <s v="A. Anderson, M.D. / Lt. Col. R.S. Hunt , p.84"/>
  </r>
  <r>
    <x v="1116"/>
    <x v="913"/>
    <x v="0"/>
    <x v="0"/>
    <s v="Queensland"/>
    <x v="812"/>
    <x v="418"/>
    <s v="Phillip South Collin"/>
    <x v="0"/>
    <x v="1"/>
    <s v="FATAL, body not recovered"/>
    <x v="1"/>
    <x v="183"/>
    <s v="G.P. Whitley (1951), p.193;V.M. Coppleson (1958), pp.87-88 &amp; 239; A. Sharpe, p.97"/>
  </r>
  <r>
    <x v="1117"/>
    <x v="914"/>
    <x v="0"/>
    <x v="91"/>
    <s v="Gaza"/>
    <x v="813"/>
    <x v="13"/>
    <s v="Kamel Mustapha Ayesh"/>
    <x v="0"/>
    <x v="12"/>
    <s v="Laceration to back"/>
    <x v="0"/>
    <x v="0"/>
    <s v="C. Moorem GSAF"/>
  </r>
  <r>
    <x v="1118"/>
    <x v="915"/>
    <x v="0"/>
    <x v="0"/>
    <s v="New South Wales"/>
    <x v="814"/>
    <x v="3"/>
    <s v="Douglas Blackmore"/>
    <x v="0"/>
    <x v="12"/>
    <s v="Left leg lacerated"/>
    <x v="0"/>
    <x v="0"/>
    <s v="G.P. Whitley (1951), p.193; V.M. Coppleson (1958), p.112"/>
  </r>
  <r>
    <x v="1119"/>
    <x v="916"/>
    <x v="0"/>
    <x v="66"/>
    <s v="Kwajalein"/>
    <x v="13"/>
    <x v="13"/>
    <s v="American"/>
    <x v="0"/>
    <x v="0"/>
    <s v="FATAL"/>
    <x v="1"/>
    <x v="0"/>
    <s v="Washington Post, 10/27/1946"/>
  </r>
  <r>
    <x v="1120"/>
    <x v="917"/>
    <x v="0"/>
    <x v="0"/>
    <s v="Torres Strait"/>
    <x v="815"/>
    <x v="419"/>
    <s v="Esrona Johnson, Torres Strait islander"/>
    <x v="0"/>
    <x v="1"/>
    <s v="FATAL, right arm severed"/>
    <x v="1"/>
    <x v="0"/>
    <s v="G.P. Whitley (1951), p. 193;V.M. Coppleson (1958), p.245"/>
  </r>
  <r>
    <x v="1121"/>
    <x v="918"/>
    <x v="3"/>
    <x v="0"/>
    <s v="Queensland"/>
    <x v="816"/>
    <x v="9"/>
    <s v="Moored fishing launch of Harry Lone"/>
    <x v="0"/>
    <x v="0"/>
    <s v="Shark jumped into cockpit"/>
    <x v="0"/>
    <x v="73"/>
    <s v="V.M. Coppleson (1958), p.181"/>
  </r>
  <r>
    <x v="1122"/>
    <x v="919"/>
    <x v="0"/>
    <x v="0"/>
    <s v="South Australia"/>
    <x v="520"/>
    <x v="420"/>
    <s v="Leo Streng"/>
    <x v="0"/>
    <x v="10"/>
    <s v="Forearm &amp; fingers lacerated, teethmarks on wood"/>
    <x v="0"/>
    <x v="0"/>
    <s v="G.P. Whitley (1951), p.193; V.M. Coppleson (1958), pp.110 &amp; 240 "/>
  </r>
  <r>
    <x v="1123"/>
    <x v="920"/>
    <x v="0"/>
    <x v="3"/>
    <s v="KwaZulu-Natal"/>
    <x v="783"/>
    <x v="248"/>
    <s v="Peter C. Knoop"/>
    <x v="0"/>
    <x v="22"/>
    <s v="Flexed left leg lacerated"/>
    <x v="0"/>
    <x v="235"/>
    <s v="P. Knoop, M. Levine, GSAF"/>
  </r>
  <r>
    <x v="1124"/>
    <x v="921"/>
    <x v="3"/>
    <x v="0"/>
    <s v="New South Wales"/>
    <x v="817"/>
    <x v="52"/>
    <s v="rowboat, occupants: Bob Scott &amp; John Blackwell "/>
    <x v="0"/>
    <x v="0"/>
    <s v="No injury, shark lifted the boat 0.5 m out of the water"/>
    <x v="0"/>
    <x v="236"/>
    <s v="A. Sharpe, p.73"/>
  </r>
  <r>
    <x v="1125"/>
    <x v="922"/>
    <x v="0"/>
    <x v="85"/>
    <s v="Rio de Janeiro"/>
    <x v="818"/>
    <x v="4"/>
    <m/>
    <x v="0"/>
    <x v="0"/>
    <s v="FATAL"/>
    <x v="1"/>
    <x v="0"/>
    <s v="Globo, 5/7/1997"/>
  </r>
  <r>
    <x v="1126"/>
    <x v="923"/>
    <x v="1"/>
    <x v="51"/>
    <s v="New Providence Island"/>
    <x v="819"/>
    <x v="421"/>
    <s v="Bill Whitman"/>
    <x v="0"/>
    <x v="0"/>
    <s v="Arm bitten PROVOKED INCIDENT"/>
    <x v="0"/>
    <x v="17"/>
    <s v="Miami Daily News, 2/6/1947"/>
  </r>
  <r>
    <x v="1127"/>
    <x v="924"/>
    <x v="3"/>
    <x v="0"/>
    <s v="Queensland"/>
    <x v="820"/>
    <x v="13"/>
    <m/>
    <x v="0"/>
    <x v="0"/>
    <s v="No injury, shark holed boat"/>
    <x v="0"/>
    <x v="0"/>
    <s v="Canberra Times, 2/24/1947"/>
  </r>
  <r>
    <x v="1128"/>
    <x v="925"/>
    <x v="0"/>
    <x v="3"/>
    <s v="KwaZulu-Natal"/>
    <x v="783"/>
    <x v="248"/>
    <s v="Gabriel Botha, a lifesaver"/>
    <x v="0"/>
    <x v="21"/>
    <s v="Lacerations on buttock  &amp;  right foot "/>
    <x v="0"/>
    <x v="237"/>
    <s v="G. Botha, M. Levine, GSAF; T. Wallett, p.67"/>
  </r>
  <r>
    <x v="1129"/>
    <x v="926"/>
    <x v="0"/>
    <x v="3"/>
    <s v="KwaZulu-Natal"/>
    <x v="783"/>
    <x v="45"/>
    <s v="Adam Johannes Kriel"/>
    <x v="0"/>
    <x v="22"/>
    <s v="Hip abraded, right calf severely lacerated"/>
    <x v="0"/>
    <x v="0"/>
    <s v="A. Kriel, M. Levine, GSAF "/>
  </r>
  <r>
    <x v="1130"/>
    <x v="927"/>
    <x v="1"/>
    <x v="32"/>
    <s v="Unknown"/>
    <x v="821"/>
    <x v="422"/>
    <s v="Charles Kaufmann"/>
    <x v="0"/>
    <x v="3"/>
    <s v="Right arm punctured, finger lacerated PROVOKED INCIDENT"/>
    <x v="0"/>
    <x v="0"/>
    <s v="C. Kaufmann; S. Springer "/>
  </r>
  <r>
    <x v="1131"/>
    <x v="928"/>
    <x v="0"/>
    <x v="0"/>
    <s v="New South Wales"/>
    <x v="820"/>
    <x v="27"/>
    <s v="Max Watt"/>
    <x v="0"/>
    <x v="6"/>
    <s v="No injury, board scraped by shark"/>
    <x v="0"/>
    <x v="0"/>
    <s v="Courier-Mail, 4/7/1947"/>
  </r>
  <r>
    <x v="1132"/>
    <x v="929"/>
    <x v="0"/>
    <x v="3"/>
    <s v="KwaZulu-Natal"/>
    <x v="822"/>
    <x v="69"/>
    <s v="Robert Douglas"/>
    <x v="0"/>
    <x v="8"/>
    <s v="Thigh severely lacerated, shin &amp; calf lacerated"/>
    <x v="0"/>
    <x v="0"/>
    <s v="R. Douglas, T. Livesley,  M. Levine, GSAF "/>
  </r>
  <r>
    <x v="1133"/>
    <x v="930"/>
    <x v="0"/>
    <x v="3"/>
    <s v="KwaZulu-Natal"/>
    <x v="783"/>
    <x v="248"/>
    <s v="Aubrey &quot;Bill&quot; Nielsen"/>
    <x v="0"/>
    <x v="27"/>
    <s v="Ankle &amp; shin lacerated"/>
    <x v="0"/>
    <x v="238"/>
    <s v="A. Nielsen, M. Levine, G. Charter, GSAF "/>
  </r>
  <r>
    <x v="1134"/>
    <x v="931"/>
    <x v="0"/>
    <x v="106"/>
    <s v="Coast Province"/>
    <x v="823"/>
    <x v="3"/>
    <s v="merchant seaman"/>
    <x v="0"/>
    <x v="0"/>
    <s v="Knee grazed"/>
    <x v="0"/>
    <x v="0"/>
    <s v="Sunday Tribune, 5/13/1947"/>
  </r>
  <r>
    <x v="1135"/>
    <x v="932"/>
    <x v="3"/>
    <x v="0"/>
    <s v="New South Wales"/>
    <x v="334"/>
    <x v="13"/>
    <s v="12-foot dinghy Occupants: R. Hunt &amp; a friend."/>
    <x v="0"/>
    <x v="0"/>
    <s v="No injury to occupants, shark bumped &amp; lifted dinghy"/>
    <x v="0"/>
    <x v="239"/>
    <s v="Geraldton Guardian and Express, 6/317/1947"/>
  </r>
  <r>
    <x v="1136"/>
    <x v="933"/>
    <x v="0"/>
    <x v="1"/>
    <s v="Hawaii"/>
    <x v="824"/>
    <x v="13"/>
    <s v="Valentin Limatoc"/>
    <x v="0"/>
    <x v="39"/>
    <s v="Left forearm, arm &amp; leg lacerated"/>
    <x v="0"/>
    <x v="0"/>
    <s v="EWA Hospital; G.H. Balazs &amp; A.K.H. Kam; J. Borg, p. 72; L. Taylor (1993), pp.98-99"/>
  </r>
  <r>
    <x v="1137"/>
    <x v="934"/>
    <x v="2"/>
    <x v="59"/>
    <s v="Carpathian Sea"/>
    <x v="825"/>
    <x v="153"/>
    <s v="Nickolas Doulis"/>
    <x v="0"/>
    <x v="0"/>
    <s v="Shark involvement  unconfirmed"/>
    <x v="0"/>
    <x v="0"/>
    <s v="C. Moore, GSAF"/>
  </r>
  <r>
    <x v="1138"/>
    <x v="935"/>
    <x v="0"/>
    <x v="3"/>
    <s v="KwaZulu-Natal"/>
    <x v="768"/>
    <x v="3"/>
    <s v="Keith Daldorf"/>
    <x v="0"/>
    <x v="2"/>
    <s v="Right thigh lacerated"/>
    <x v="0"/>
    <x v="0"/>
    <s v="M. Levine, GSAF"/>
  </r>
  <r>
    <x v="1139"/>
    <x v="936"/>
    <x v="0"/>
    <x v="0"/>
    <s v="Northern Territory"/>
    <x v="826"/>
    <x v="6"/>
    <s v="A.S. Festing"/>
    <x v="0"/>
    <x v="0"/>
    <s v="Suit ripped"/>
    <x v="0"/>
    <x v="240"/>
    <s v="Canberra Times, 7/25/1947"/>
  </r>
  <r>
    <x v="1140"/>
    <x v="937"/>
    <x v="1"/>
    <x v="1"/>
    <s v="California"/>
    <x v="736"/>
    <x v="13"/>
    <s v="Philip Dorn"/>
    <x v="0"/>
    <x v="53"/>
    <s v="PROVOKED INCIDENT"/>
    <x v="0"/>
    <x v="152"/>
    <s v="Joplin Globe, 7/27/1947"/>
  </r>
  <r>
    <x v="1141"/>
    <x v="938"/>
    <x v="0"/>
    <x v="1"/>
    <s v="Florida"/>
    <x v="827"/>
    <x v="3"/>
    <s v="Ralph Reginald Rives, Jr."/>
    <x v="0"/>
    <x v="2"/>
    <s v="FATAL, calf bitten, leg surgically amputated  "/>
    <x v="1"/>
    <x v="234"/>
    <s v="R. F. Hutton; Coppleson (1958)"/>
  </r>
  <r>
    <x v="1142"/>
    <x v="939"/>
    <x v="0"/>
    <x v="85"/>
    <s v="Pernambuco"/>
    <x v="828"/>
    <x v="20"/>
    <s v="Father Serafin de Oliveira"/>
    <x v="0"/>
    <x v="16"/>
    <s v="FATAL"/>
    <x v="1"/>
    <x v="0"/>
    <s v="JC Online, 6/25/2012"/>
  </r>
  <r>
    <x v="1143"/>
    <x v="940"/>
    <x v="0"/>
    <x v="0"/>
    <s v="Northern Territory"/>
    <x v="829"/>
    <x v="423"/>
    <s v="Dan, an aboriginal"/>
    <x v="0"/>
    <x v="0"/>
    <s v="Kneecap removed"/>
    <x v="0"/>
    <x v="0"/>
    <s v="G.P. Whitley (1951), p.193; V.M. Coppleson (1958), p.240"/>
  </r>
  <r>
    <x v="1144"/>
    <x v="941"/>
    <x v="0"/>
    <x v="0"/>
    <s v="Queensland"/>
    <x v="61"/>
    <x v="9"/>
    <s v="D. Smith"/>
    <x v="0"/>
    <x v="41"/>
    <s v="FATAL"/>
    <x v="1"/>
    <x v="0"/>
    <s v="J. Green, p.34"/>
  </r>
  <r>
    <x v="1145"/>
    <x v="942"/>
    <x v="0"/>
    <x v="0"/>
    <s v="New South Wales"/>
    <x v="830"/>
    <x v="3"/>
    <s v="Edwin Elford"/>
    <x v="0"/>
    <x v="14"/>
    <s v="FATAL, leg severed at knee  "/>
    <x v="1"/>
    <x v="0"/>
    <s v="G.P. Whitley (1951), p.193;V.M. Coppleson (1958), p.86; A. Sharpe, p.86"/>
  </r>
  <r>
    <x v="1146"/>
    <x v="942"/>
    <x v="0"/>
    <x v="0"/>
    <s v="New South Wales"/>
    <x v="830"/>
    <x v="3"/>
    <s v="Rupert Elford"/>
    <x v="0"/>
    <x v="24"/>
    <s v="Thighs &amp; knee lacerated"/>
    <x v="0"/>
    <x v="0"/>
    <s v="G.P. Whitley (1951), p.193; V.M. Coppleson (1958), p.86; A. Sharpe, p. 86"/>
  </r>
  <r>
    <x v="1147"/>
    <x v="943"/>
    <x v="0"/>
    <x v="0"/>
    <s v="New South Wales"/>
    <x v="831"/>
    <x v="424"/>
    <s v="John Martini"/>
    <x v="0"/>
    <x v="5"/>
    <s v="No injury, ski bumped"/>
    <x v="0"/>
    <x v="0"/>
    <s v="G.P. Whitley; Barrier Miner, 11/17/1947"/>
  </r>
  <r>
    <x v="1148"/>
    <x v="943"/>
    <x v="0"/>
    <x v="0"/>
    <s v="New South Wales"/>
    <x v="831"/>
    <x v="424"/>
    <s v="Peter Curruthers"/>
    <x v="0"/>
    <x v="6"/>
    <s v="No injury, ski bumped"/>
    <x v="0"/>
    <x v="0"/>
    <s v="G.P. Whitley; Barrier Miner, 11/17/1947"/>
  </r>
  <r>
    <x v="1149"/>
    <x v="944"/>
    <x v="3"/>
    <x v="0"/>
    <s v="South Australia"/>
    <x v="832"/>
    <x v="13"/>
    <s v="10' dinghy"/>
    <x v="0"/>
    <x v="0"/>
    <s v="No injury to occupants, shark made 20 to 30 rushes at dinghy"/>
    <x v="0"/>
    <x v="148"/>
    <s v="V.M. Coppleson (1958), p.185"/>
  </r>
  <r>
    <x v="1150"/>
    <x v="945"/>
    <x v="0"/>
    <x v="63"/>
    <s v="Unknown"/>
    <x v="833"/>
    <x v="425"/>
    <s v="male"/>
    <x v="0"/>
    <x v="0"/>
    <s v="FATAL, right thigh bitten "/>
    <x v="1"/>
    <x v="11"/>
    <s v="Dejou &amp; d'Alucida (1948)"/>
  </r>
  <r>
    <x v="1151"/>
    <x v="946"/>
    <x v="2"/>
    <x v="3"/>
    <s v="KwaZulu-Natal"/>
    <x v="18"/>
    <x v="9"/>
    <m/>
    <x v="0"/>
    <x v="0"/>
    <s v="Human remains found in shark, possibly one of the crew of the wrecked fishing boat John Bull"/>
    <x v="1"/>
    <x v="241"/>
    <s v="Cape Times, 12/15/1947; M. Levine, GSAF"/>
  </r>
  <r>
    <x v="1152"/>
    <x v="947"/>
    <x v="0"/>
    <x v="0"/>
    <s v="New South Wales"/>
    <x v="834"/>
    <x v="13"/>
    <s v="Don Ireland"/>
    <x v="0"/>
    <x v="23"/>
    <s v="Leg gashed"/>
    <x v="0"/>
    <x v="151"/>
    <s v="Canberra Times, 12/22/1947"/>
  </r>
  <r>
    <x v="1153"/>
    <x v="948"/>
    <x v="0"/>
    <x v="0"/>
    <s v="New South Wales"/>
    <x v="835"/>
    <x v="335"/>
    <s v="David Button"/>
    <x v="0"/>
    <x v="0"/>
    <s v="No injury, ski bitten"/>
    <x v="0"/>
    <x v="75"/>
    <s v="Cairns Post, 1/27/1948"/>
  </r>
  <r>
    <x v="1154"/>
    <x v="949"/>
    <x v="0"/>
    <x v="0"/>
    <s v="New South Wales"/>
    <x v="426"/>
    <x v="3"/>
    <s v="Ronald Johnson"/>
    <x v="0"/>
    <x v="5"/>
    <s v="FATAL, right thigh &amp; leg bitten "/>
    <x v="1"/>
    <x v="35"/>
    <s v="G.P. Whitley (1951), p.193; V.M. Coppleson (1958); A. Sharpe, p.83"/>
  </r>
  <r>
    <x v="1155"/>
    <x v="950"/>
    <x v="5"/>
    <x v="1"/>
    <s v="Texas"/>
    <x v="836"/>
    <x v="426"/>
    <s v="Pilot, Neil Womack"/>
    <x v="0"/>
    <x v="0"/>
    <s v="FATAL. Womack was injured when plane went down, 3 days later he fell off liferaft &amp; was taken by a shark  "/>
    <x v="1"/>
    <x v="0"/>
    <s v="Pittsburgh Press, 2/21/1948/ V.M. Coppleson (1962), p.258"/>
  </r>
  <r>
    <x v="1156"/>
    <x v="951"/>
    <x v="1"/>
    <x v="44"/>
    <s v="New Ireland Province, Bismarck Archipelago"/>
    <x v="837"/>
    <x v="86"/>
    <s v="Reiman"/>
    <x v="0"/>
    <x v="1"/>
    <s v="Leg bitten by shark that he had speared  PROVOKED INCIDENT"/>
    <x v="0"/>
    <x v="242"/>
    <s v="A. M. Rapson, p.147; D. Baldridge, pp.128 &amp; 261 "/>
  </r>
  <r>
    <x v="1157"/>
    <x v="952"/>
    <x v="2"/>
    <x v="63"/>
    <s v="Cap Vert Peninsula"/>
    <x v="838"/>
    <x v="9"/>
    <m/>
    <x v="0"/>
    <x v="0"/>
    <s v="Fragment of human foot recovered from shark's gut"/>
    <x v="1"/>
    <x v="243"/>
    <s v="Y. Gilbert-Desvallons SAF Case #887"/>
  </r>
  <r>
    <x v="1158"/>
    <x v="953"/>
    <x v="1"/>
    <x v="3"/>
    <s v="Western Cape Province"/>
    <x v="839"/>
    <x v="427"/>
    <s v="boat, occupants, P. Groenwald and others"/>
    <x v="0"/>
    <x v="0"/>
    <s v="Groenwald's arm lacerated by the shark PROVOKED INCIDENT"/>
    <x v="0"/>
    <x v="0"/>
    <s v="M. Levine, GSAF"/>
  </r>
  <r>
    <x v="1159"/>
    <x v="954"/>
    <x v="1"/>
    <x v="49"/>
    <s v="Shatt-al-Arab River"/>
    <x v="13"/>
    <x v="428"/>
    <s v="Ali"/>
    <x v="0"/>
    <x v="36"/>
    <s v="8&quot; x 4&quot; left antecubital fossa of muscle &amp; skin removed  PROVOKED INCIDENT"/>
    <x v="0"/>
    <x v="0"/>
    <s v="A. Anderson, M.D. / Lt. Col. R.S. Hunt, Royal Army Medical Corp, p.84; "/>
  </r>
  <r>
    <x v="1160"/>
    <x v="955"/>
    <x v="0"/>
    <x v="107"/>
    <s v="Saipan"/>
    <x v="13"/>
    <x v="3"/>
    <s v="Pfc. Donald Tasking"/>
    <x v="0"/>
    <x v="0"/>
    <s v="Heel bitten"/>
    <x v="0"/>
    <x v="0"/>
    <s v="Wisconsin State Journal, 6/6/1948"/>
  </r>
  <r>
    <x v="1161"/>
    <x v="956"/>
    <x v="0"/>
    <x v="1"/>
    <s v="US Virgin Islands"/>
    <x v="840"/>
    <x v="3"/>
    <s v="Clide Osborne"/>
    <x v="0"/>
    <x v="53"/>
    <s v="FATAL"/>
    <x v="1"/>
    <x v="0"/>
    <s v="Virgin Island Daily News, 7/6/1948, p.1"/>
  </r>
  <r>
    <x v="1162"/>
    <x v="957"/>
    <x v="1"/>
    <x v="51"/>
    <s v="Bimini Islands"/>
    <x v="841"/>
    <x v="429"/>
    <s v="Francisco Edmund Blanc, a scientist from National Museum in Paris"/>
    <x v="0"/>
    <x v="35"/>
    <s v="Shark that he speared bit his calf     PROVOKED INCIDENT"/>
    <x v="0"/>
    <x v="244"/>
    <s v="E. Clark; P. Gilbert; V.M. Coppleson (1962), p.252"/>
  </r>
  <r>
    <x v="1163"/>
    <x v="958"/>
    <x v="0"/>
    <x v="49"/>
    <s v="Shatt-al-Arab River"/>
    <x v="801"/>
    <x v="3"/>
    <s v="Ismail"/>
    <x v="0"/>
    <x v="12"/>
    <s v="Quadriceps lacerated, femur exposed"/>
    <x v="0"/>
    <x v="0"/>
    <s v="A. Anderson, M.D. / Lt. Col. R.S. Hunt, Royal Army Medical Corp, p.85 "/>
  </r>
  <r>
    <x v="1164"/>
    <x v="959"/>
    <x v="0"/>
    <x v="49"/>
    <s v="Shatt-al-Arab River"/>
    <x v="13"/>
    <x v="9"/>
    <s v="Abdul Hussain"/>
    <x v="0"/>
    <x v="24"/>
    <s v="FATAL, right arm  severely bitten &amp; surgically amputated, died 12 to 14 hours later   "/>
    <x v="1"/>
    <x v="0"/>
    <s v="A. Anderson, M.D. / Lt. Col. R.S. Hunt, Royal Army Medical Corp"/>
  </r>
  <r>
    <x v="1165"/>
    <x v="960"/>
    <x v="0"/>
    <x v="49"/>
    <s v="Bandar Ma’shur sea inlet"/>
    <x v="13"/>
    <x v="430"/>
    <s v="Roghai"/>
    <x v="1"/>
    <x v="54"/>
    <s v="FATAL, left arm &amp; left buttock severed "/>
    <x v="1"/>
    <x v="0"/>
    <s v="A. Anderson, M.D. / Lt. Col. R.S. Hunt, Royal Army Medical Corp, p.85 "/>
  </r>
  <r>
    <x v="1166"/>
    <x v="961"/>
    <x v="5"/>
    <x v="108"/>
    <s v="Unknown"/>
    <x v="842"/>
    <x v="431"/>
    <s v="2 males"/>
    <x v="0"/>
    <x v="0"/>
    <s v="FATAL, 2 men killed by sharks, 20 survived"/>
    <x v="1"/>
    <x v="0"/>
    <s v="Glasgow Herald, 9/20/1948"/>
  </r>
  <r>
    <x v="1167"/>
    <x v="962"/>
    <x v="0"/>
    <x v="1"/>
    <s v="Hawaii"/>
    <x v="843"/>
    <x v="3"/>
    <s v="Noah Kalama"/>
    <x v="0"/>
    <x v="0"/>
    <s v="Leg bitten"/>
    <x v="0"/>
    <x v="0"/>
    <s v="J. Borg, p.72; L. Taylor (1993), pp.98-99"/>
  </r>
  <r>
    <x v="1168"/>
    <x v="962"/>
    <x v="0"/>
    <x v="1"/>
    <s v="Hawaii"/>
    <x v="843"/>
    <x v="13"/>
    <s v="male"/>
    <x v="0"/>
    <x v="0"/>
    <s v="Survived"/>
    <x v="0"/>
    <x v="0"/>
    <s v="V.M. Coppleson (1958); Honolulu Advertiser, 8/9/1953; Hawaiian Tribune-Herald, 4/14/1963"/>
  </r>
  <r>
    <x v="1169"/>
    <x v="963"/>
    <x v="0"/>
    <x v="59"/>
    <s v="Attica"/>
    <x v="844"/>
    <x v="3"/>
    <s v="Dimitris Parassakis "/>
    <x v="0"/>
    <x v="6"/>
    <s v="FATAL"/>
    <x v="1"/>
    <x v="245"/>
    <s v="C. Moore, GSAF"/>
  </r>
  <r>
    <x v="1170"/>
    <x v="964"/>
    <x v="0"/>
    <x v="0"/>
    <s v="Torres Strait"/>
    <x v="845"/>
    <x v="24"/>
    <s v="Metuela Mau"/>
    <x v="0"/>
    <x v="35"/>
    <s v="Leg bitten"/>
    <x v="0"/>
    <x v="0"/>
    <s v="The Argus, 11/20/1948"/>
  </r>
  <r>
    <x v="1171"/>
    <x v="965"/>
    <x v="5"/>
    <x v="101"/>
    <s v="Between Kwajalein Atoll &amp; Johnston Island"/>
    <x v="846"/>
    <x v="432"/>
    <m/>
    <x v="0"/>
    <x v="0"/>
    <s v="32 survived, 5 perished; sharks fed on the dead but did not bite the survivors"/>
    <x v="1"/>
    <x v="0"/>
    <s v="L. Schultz &amp; M. Malin, p.562; SAF Case #819"/>
  </r>
  <r>
    <x v="1172"/>
    <x v="966"/>
    <x v="0"/>
    <x v="0"/>
    <s v="Queensland"/>
    <x v="847"/>
    <x v="13"/>
    <s v="Hans Vegsund"/>
    <x v="0"/>
    <x v="0"/>
    <s v="Hand injured"/>
    <x v="0"/>
    <x v="0"/>
    <s v="Townsville Daily Bulletin, 12/14/1948"/>
  </r>
  <r>
    <x v="1173"/>
    <x v="967"/>
    <x v="0"/>
    <x v="13"/>
    <s v="Guantanamo Province"/>
    <x v="848"/>
    <x v="433"/>
    <s v="Bret Jeppsen"/>
    <x v="0"/>
    <x v="8"/>
    <s v="2 hours later shark bit Jeppsen’s feet, arm, knee &amp; finally killed him. Tony, clothing torn but alive, washed ashore on Cuban coast"/>
    <x v="0"/>
    <x v="0"/>
    <s v="Washington Post, 12/23/1948, p.`"/>
  </r>
  <r>
    <x v="1174"/>
    <x v="967"/>
    <x v="0"/>
    <x v="49"/>
    <s v="Shat-Al-Arab River"/>
    <x v="849"/>
    <x v="9"/>
    <s v="Abdul Imam (male)"/>
    <x v="0"/>
    <x v="30"/>
    <s v="Left thumb severed"/>
    <x v="0"/>
    <x v="0"/>
    <s v="A. Anderson, M.D. / Lt. Col. R.S. Hunt, Royal Army Medical Corp"/>
  </r>
  <r>
    <x v="1175"/>
    <x v="968"/>
    <x v="0"/>
    <x v="0"/>
    <s v="Queensland"/>
    <x v="850"/>
    <x v="434"/>
    <s v="Eric Keys"/>
    <x v="0"/>
    <x v="7"/>
    <s v="FATAL, left hand severed, left leg arm bitten, tissue removed hip to knee  "/>
    <x v="1"/>
    <x v="0"/>
    <s v="Gilbert P. Whitley (1951), p.193; V.M. Coppleson (1958), p.239. NOTE: Whitley records location as Coolangatta"/>
  </r>
  <r>
    <x v="1176"/>
    <x v="969"/>
    <x v="0"/>
    <x v="0"/>
    <s v="Western Australia"/>
    <x v="851"/>
    <x v="3"/>
    <s v="Arthur Strahan"/>
    <x v="0"/>
    <x v="6"/>
    <s v="FATAL, disappeared while swimming  "/>
    <x v="1"/>
    <x v="246"/>
    <s v="V.M. Coppleson (1958), pp.22-23"/>
  </r>
  <r>
    <x v="1177"/>
    <x v="970"/>
    <x v="2"/>
    <x v="0"/>
    <s v="Western Australia"/>
    <x v="852"/>
    <x v="9"/>
    <m/>
    <x v="0"/>
    <x v="0"/>
    <s v="Human hand recovered"/>
    <x v="0"/>
    <x v="187"/>
    <s v="G.P. Whitley (1951), p.186  citing Daily Telegraph (Sydney), 1/6/1949; SAF Case #583"/>
  </r>
  <r>
    <x v="1178"/>
    <x v="971"/>
    <x v="0"/>
    <x v="0"/>
    <s v="New South Wales"/>
    <x v="835"/>
    <x v="335"/>
    <s v="Don Dixon"/>
    <x v="0"/>
    <x v="0"/>
    <s v="No injury, shark bumped ski"/>
    <x v="0"/>
    <x v="0"/>
    <s v="G.P. Whitley (1951), p.193; V.M. Coppleson (1958), pp.41-42; Sharp, p.32"/>
  </r>
  <r>
    <x v="1179"/>
    <x v="972"/>
    <x v="2"/>
    <x v="0"/>
    <s v="New South Wales"/>
    <x v="853"/>
    <x v="27"/>
    <s v="Vince Wilson"/>
    <x v="0"/>
    <x v="45"/>
    <s v="No injury, chased by 3 sharks"/>
    <x v="0"/>
    <x v="0"/>
    <s v="Sydney Morning Herald,  1/14/1949 _x000a_"/>
  </r>
  <r>
    <x v="1180"/>
    <x v="973"/>
    <x v="0"/>
    <x v="0"/>
    <s v="New South Wales"/>
    <x v="854"/>
    <x v="435"/>
    <s v="Ray Land"/>
    <x v="0"/>
    <x v="2"/>
    <s v="FATAL"/>
    <x v="1"/>
    <x v="247"/>
    <s v="G.P. Whitley (1951); V.M. Coppleson (1958), pp. 77 &amp; 78; A. Sharpe, pp.84-85"/>
  </r>
  <r>
    <x v="1181"/>
    <x v="974"/>
    <x v="0"/>
    <x v="11"/>
    <s v="Tamaulipas"/>
    <x v="855"/>
    <x v="4"/>
    <s v="male"/>
    <x v="0"/>
    <x v="0"/>
    <s v="U.S. destroyer John W. Weeks, 6 miles offshore, demonstrating guns &amp; bombs for Mexican officials was thought to have driven the shark into the shallows where it bit the bather before other bathers drove it away with sticks &amp; clubs."/>
    <x v="0"/>
    <x v="0"/>
    <s v="New York Herald Tribune, 4/15/1949"/>
  </r>
  <r>
    <x v="1182"/>
    <x v="975"/>
    <x v="0"/>
    <x v="0"/>
    <s v="Queensland"/>
    <x v="812"/>
    <x v="436"/>
    <s v="Richard Joseph Maguire"/>
    <x v="0"/>
    <x v="24"/>
    <s v="FATAL, left leg severed"/>
    <x v="1"/>
    <x v="248"/>
    <s v="G.P. Whitley (1951), p.194; V.M. Coppleson (1958), p.239; A. Sharpe, pp.38 &amp; 97"/>
  </r>
  <r>
    <x v="1183"/>
    <x v="976"/>
    <x v="1"/>
    <x v="0"/>
    <s v="Queensland"/>
    <x v="856"/>
    <x v="13"/>
    <s v="&quot;Lockie&quot; Smith"/>
    <x v="0"/>
    <x v="0"/>
    <s v="Toe bitten by netted shark PROVOKED INCIDENT"/>
    <x v="0"/>
    <x v="84"/>
    <s v="Courier-Mail, 4/19/1949"/>
  </r>
  <r>
    <x v="1184"/>
    <x v="977"/>
    <x v="1"/>
    <x v="0"/>
    <s v="New South Wales"/>
    <x v="857"/>
    <x v="437"/>
    <s v="Albert Hampton"/>
    <x v="0"/>
    <x v="15"/>
    <s v="Lacerations to right hand PROVOKED INCIDENT"/>
    <x v="0"/>
    <x v="0"/>
    <s v="V.M. Coppleson (1958), p.176; R. Skocik, p.179"/>
  </r>
  <r>
    <x v="1185"/>
    <x v="978"/>
    <x v="0"/>
    <x v="0"/>
    <s v="Western Australia"/>
    <x v="599"/>
    <x v="4"/>
    <s v="Mary Passaris"/>
    <x v="1"/>
    <x v="21"/>
    <s v="Left arm severed above elbow, recovered 5 days afterwards from shark’s gut"/>
    <x v="0"/>
    <x v="249"/>
    <s v="V.M. Coppleson (1958), pp.107 &amp; 241; G.P. Whitley (1951), pp.186-188; A. Sharpe, pp.131-132"/>
  </r>
  <r>
    <x v="1186"/>
    <x v="979"/>
    <x v="5"/>
    <x v="74"/>
    <s v="Unknown"/>
    <x v="858"/>
    <x v="438"/>
    <s v="Japanese fishermen"/>
    <x v="0"/>
    <x v="0"/>
    <s v="FATAL, at time of sinking several men were thrown in water &amp; killed by sharks, survivors were rescued 3 days later by the Panamanian ship Christobel"/>
    <x v="1"/>
    <x v="0"/>
    <s v="V.M. Coppleson (1958), pp.257-258"/>
  </r>
  <r>
    <x v="1187"/>
    <x v="980"/>
    <x v="0"/>
    <x v="49"/>
    <s v="Shatt-el-Arab River"/>
    <x v="13"/>
    <x v="3"/>
    <s v="R. Palmer, ship’s apprentice"/>
    <x v="0"/>
    <x v="22"/>
    <s v="Right leg lacerated"/>
    <x v="0"/>
    <x v="0"/>
    <s v="A. Anderson, M.D. / Lt. Col. R.S. Hunt, Royal Army Medical Corp, p.85 "/>
  </r>
  <r>
    <x v="1188"/>
    <x v="981"/>
    <x v="1"/>
    <x v="1"/>
    <s v="California"/>
    <x v="859"/>
    <x v="13"/>
    <s v="Raymond T. Gold"/>
    <x v="0"/>
    <x v="5"/>
    <s v="Right hand bitten by hooked shark being pulled onboard PROVOKED INCIDENT"/>
    <x v="0"/>
    <x v="250"/>
    <s v="L.A. Times, 7/17/1949 "/>
  </r>
  <r>
    <x v="1189"/>
    <x v="982"/>
    <x v="0"/>
    <x v="1"/>
    <s v="South Carolina"/>
    <x v="860"/>
    <x v="230"/>
    <s v="Ted Roach"/>
    <x v="0"/>
    <x v="5"/>
    <s v="Abdomen abraded, thigh lacerated"/>
    <x v="0"/>
    <x v="0"/>
    <s v="V.M. Coppleson (1958), p.153"/>
  </r>
  <r>
    <x v="1190"/>
    <x v="983"/>
    <x v="0"/>
    <x v="49"/>
    <s v="Shatt-al-Arab River"/>
    <x v="801"/>
    <x v="3"/>
    <s v="Ali"/>
    <x v="0"/>
    <x v="22"/>
    <s v="FATAL, thigh lacerated, femur exposed "/>
    <x v="1"/>
    <x v="0"/>
    <s v="A. Anderson, M.D. / Lt. Col. R.S. Hunt, Royal Army Medical Corp, p.85 "/>
  </r>
  <r>
    <x v="1191"/>
    <x v="984"/>
    <x v="0"/>
    <x v="6"/>
    <s v="Calabria"/>
    <x v="861"/>
    <x v="3"/>
    <s v="Giovanni Picarelli"/>
    <x v="0"/>
    <x v="27"/>
    <s v="Right hand severed"/>
    <x v="0"/>
    <x v="0"/>
    <s v="C. Moore, GSAF"/>
  </r>
  <r>
    <x v="1192"/>
    <x v="985"/>
    <x v="0"/>
    <x v="0"/>
    <s v="Tasmania"/>
    <x v="862"/>
    <x v="439"/>
    <s v="Robert Kay"/>
    <x v="0"/>
    <x v="22"/>
    <s v="Hip lacerated"/>
    <x v="0"/>
    <x v="0"/>
    <s v="G.P. Whitley (1952), p.194;, citing Daily Telegraph (Sydney), 8/18/1949; V.M. Coppleson (1958), p.240; C. Black, p. 148"/>
  </r>
  <r>
    <x v="1193"/>
    <x v="986"/>
    <x v="2"/>
    <x v="6"/>
    <s v="Tuscany"/>
    <x v="863"/>
    <x v="3"/>
    <s v="Domenico Murolo"/>
    <x v="0"/>
    <x v="6"/>
    <s v="No injury"/>
    <x v="0"/>
    <x v="3"/>
    <s v="C. Moore, GSAF"/>
  </r>
  <r>
    <x v="1194"/>
    <x v="987"/>
    <x v="0"/>
    <x v="0"/>
    <s v="Queensland"/>
    <x v="864"/>
    <x v="3"/>
    <s v="Brian Ware (rescuer)"/>
    <x v="0"/>
    <x v="27"/>
    <s v="Abdomen &amp; chest abraded"/>
    <x v="0"/>
    <x v="0"/>
    <s v="V.M. Coppleson (1958), p.89"/>
  </r>
  <r>
    <x v="1195"/>
    <x v="987"/>
    <x v="0"/>
    <x v="0"/>
    <s v="Queensland"/>
    <x v="864"/>
    <x v="3"/>
    <s v="James Howard"/>
    <x v="0"/>
    <x v="46"/>
    <s v="FATAL, right leg, thigh &amp; fingers lacerated "/>
    <x v="1"/>
    <x v="0"/>
    <s v="G.P. Whitley (1951), p.194, cites Daily Telegraph (Sydney), 8/29/1949; V.M. Coppleson (1958), pp.88 &amp; 239"/>
  </r>
  <r>
    <x v="1196"/>
    <x v="988"/>
    <x v="2"/>
    <x v="0"/>
    <s v="Victoria"/>
    <x v="865"/>
    <x v="440"/>
    <s v="John W. Smith"/>
    <x v="0"/>
    <x v="0"/>
    <s v="Fatal or drowning or scavenging"/>
    <x v="1"/>
    <x v="0"/>
    <s v="G.P. Whitley (1951), p.194, cites Sunday Herald (Sydney), 11/13/1949; SAF Case #613"/>
  </r>
  <r>
    <x v="1197"/>
    <x v="989"/>
    <x v="0"/>
    <x v="0"/>
    <s v="New South Wales"/>
    <x v="866"/>
    <x v="441"/>
    <s v="William Edward Brown"/>
    <x v="0"/>
    <x v="29"/>
    <s v="Left arm bitten "/>
    <x v="0"/>
    <x v="75"/>
    <s v="Sydney Morning Herald, 11/20/1949"/>
  </r>
  <r>
    <x v="1198"/>
    <x v="990"/>
    <x v="0"/>
    <x v="0"/>
    <s v="Victoria"/>
    <x v="867"/>
    <x v="442"/>
    <s v="Doug Miller"/>
    <x v="0"/>
    <x v="39"/>
    <s v="No injury,     Shark landed on top of him, knocked him back down 3 times"/>
    <x v="0"/>
    <x v="251"/>
    <s v="V.M. Coppleson (1958), pp. 181-182"/>
  </r>
  <r>
    <x v="1199"/>
    <x v="990"/>
    <x v="5"/>
    <x v="15"/>
    <s v="Caribbean Sea"/>
    <x v="868"/>
    <x v="443"/>
    <s v="Albert Battles, James Dean &amp; 4 crew"/>
    <x v="0"/>
    <x v="0"/>
    <s v="Fatal or drowning or scavenging"/>
    <x v="1"/>
    <x v="58"/>
    <s v="Canberra Times, 1/6/1950"/>
  </r>
  <r>
    <x v="1200"/>
    <x v="991"/>
    <x v="0"/>
    <x v="0"/>
    <s v="Victoria"/>
    <x v="869"/>
    <x v="3"/>
    <s v="D. Martin"/>
    <x v="0"/>
    <x v="0"/>
    <s v="3 lacerations to heel"/>
    <x v="0"/>
    <x v="0"/>
    <s v="Werribee Shire Banner, 1/12/1950"/>
  </r>
  <r>
    <x v="1201"/>
    <x v="992"/>
    <x v="2"/>
    <x v="1"/>
    <s v="Hawaii"/>
    <x v="870"/>
    <x v="444"/>
    <s v="Gilbert S. Hotta"/>
    <x v="0"/>
    <x v="0"/>
    <s v="His remains were recovered from a “huge shark” caught 3 days later. The remains of another fisherman, Harold Fujimoto, were recovered, but the body of the third fisherman, Hideo Tamura, was never found"/>
    <x v="1"/>
    <x v="0"/>
    <s v="J. Borg, p.72; L. Taylor (1993), pp.98-99"/>
  </r>
  <r>
    <x v="1202"/>
    <x v="993"/>
    <x v="0"/>
    <x v="3"/>
    <s v="KwaZulu-Natal"/>
    <x v="453"/>
    <x v="69"/>
    <s v="Clive Dumayne"/>
    <x v="0"/>
    <x v="8"/>
    <s v="FATAL, body not recovered "/>
    <x v="1"/>
    <x v="252"/>
    <s v="M. Dumayne, M. Levine, GSAF"/>
  </r>
  <r>
    <x v="1203"/>
    <x v="994"/>
    <x v="0"/>
    <x v="0"/>
    <s v="Western Australia"/>
    <x v="781"/>
    <x v="86"/>
    <s v="male"/>
    <x v="0"/>
    <x v="0"/>
    <s v="Minor injury to leg"/>
    <x v="0"/>
    <x v="253"/>
    <s v="Mirror, 2/18/1950"/>
  </r>
  <r>
    <x v="1204"/>
    <x v="995"/>
    <x v="2"/>
    <x v="0"/>
    <s v="Western Australia"/>
    <x v="805"/>
    <x v="15"/>
    <s v="Peter Szott"/>
    <x v="0"/>
    <x v="0"/>
    <s v="His body, with bullet wound in head &amp; right hand missing, washed shore - an apparent suicide"/>
    <x v="1"/>
    <x v="254"/>
    <s v="G.P. Whitley (1951), p.186, citng the Sydney Morning Herald, 3/11/1950;  D. Baldridge, p.171; SAF Cases #584 &amp;  #615"/>
  </r>
  <r>
    <x v="1205"/>
    <x v="996"/>
    <x v="0"/>
    <x v="3"/>
    <s v="KwaZulu-Natal"/>
    <x v="768"/>
    <x v="445"/>
    <s v="Brian Von Berg"/>
    <x v="0"/>
    <x v="2"/>
    <s v="FATAL"/>
    <x v="1"/>
    <x v="0"/>
    <s v="N.Cook; M. Levine, GSAF"/>
  </r>
  <r>
    <x v="1206"/>
    <x v="997"/>
    <x v="0"/>
    <x v="3"/>
    <s v="Eastern Cape Province"/>
    <x v="871"/>
    <x v="45"/>
    <s v="Mr. N. Wright"/>
    <x v="0"/>
    <x v="0"/>
    <s v="Ankle &amp; foot lacerated, defense wounds on hand"/>
    <x v="0"/>
    <x v="255"/>
    <s v="M. Levine, GSAF"/>
  </r>
  <r>
    <x v="1207"/>
    <x v="998"/>
    <x v="5"/>
    <x v="0"/>
    <s v="Queensland"/>
    <x v="872"/>
    <x v="446"/>
    <s v="John McDonald"/>
    <x v="0"/>
    <x v="18"/>
    <s v="FATAL"/>
    <x v="1"/>
    <x v="0"/>
    <s v="Cairns Post, 7/8/1950"/>
  </r>
  <r>
    <x v="1208"/>
    <x v="998"/>
    <x v="0"/>
    <x v="3"/>
    <s v="Eastern Cape Province"/>
    <x v="873"/>
    <x v="447"/>
    <s v="male"/>
    <x v="0"/>
    <x v="0"/>
    <s v="Shark bit foot, removing 2 toes"/>
    <x v="0"/>
    <x v="256"/>
    <s v="Port Elizabeth Museum Archives"/>
  </r>
  <r>
    <x v="1209"/>
    <x v="999"/>
    <x v="3"/>
    <x v="6"/>
    <s v="Tyrrhenian Sea"/>
    <x v="874"/>
    <x v="120"/>
    <s v="Remo Adriani"/>
    <x v="0"/>
    <x v="0"/>
    <s v="No injury"/>
    <x v="0"/>
    <x v="257"/>
    <s v="A. De Maddalena; F. Serena (pers. Comm.)"/>
  </r>
  <r>
    <x v="1210"/>
    <x v="1000"/>
    <x v="0"/>
    <x v="3"/>
    <s v="KwaZulu-Natal"/>
    <x v="875"/>
    <x v="248"/>
    <s v="Dr. Leonard Read Tibbet"/>
    <x v="0"/>
    <x v="17"/>
    <s v="Left foot bitten"/>
    <x v="0"/>
    <x v="0"/>
    <s v="L.R. Tibbet, M. Levine, GSAF"/>
  </r>
  <r>
    <x v="1211"/>
    <x v="1001"/>
    <x v="5"/>
    <x v="1"/>
    <s v="Florida"/>
    <x v="876"/>
    <x v="448"/>
    <s v="Pedro Guzman"/>
    <x v="0"/>
    <x v="16"/>
    <s v="FATAL, bitten five times. Other survivors fought off sharks for 10 hours. One survivor's arm severed by a shark."/>
    <x v="1"/>
    <x v="0"/>
    <s v="NY Times, 7/7/1950; V.M. Coppleson (1962), p.258; T. Helm, p.89; [SAF Case #949 &amp; SAF Case #969]"/>
  </r>
  <r>
    <x v="1212"/>
    <x v="1002"/>
    <x v="0"/>
    <x v="1"/>
    <s v="New York"/>
    <x v="877"/>
    <x v="20"/>
    <s v="Joseph Salengo"/>
    <x v="0"/>
    <x v="5"/>
    <s v="Gashes &amp; lacerations on legs, foot lacerated."/>
    <x v="0"/>
    <x v="258"/>
    <s v=" New York Times, 6/25/1950, p.1. col.2 &amp; p.38"/>
  </r>
  <r>
    <x v="1213"/>
    <x v="1003"/>
    <x v="0"/>
    <x v="1"/>
    <s v="Florida"/>
    <x v="878"/>
    <x v="449"/>
    <s v="Warren Rathgen"/>
    <x v="0"/>
    <x v="27"/>
    <s v="Shallow lacerations on back of right thigh"/>
    <x v="0"/>
    <x v="259"/>
    <s v="C. Phillips &amp; W.H. Brady; R.F. Hutton; V.M. Coppleson (1958), p.252 "/>
  </r>
  <r>
    <x v="1214"/>
    <x v="1004"/>
    <x v="2"/>
    <x v="1"/>
    <s v="Texas"/>
    <x v="879"/>
    <x v="9"/>
    <m/>
    <x v="0"/>
    <x v="0"/>
    <s v="Human remains found in shark"/>
    <x v="1"/>
    <x v="0"/>
    <s v="Kingston Daily Freeman, 7/14/1950"/>
  </r>
  <r>
    <x v="1215"/>
    <x v="1005"/>
    <x v="0"/>
    <x v="1"/>
    <s v="Texas"/>
    <x v="880"/>
    <x v="3"/>
    <s v="Mark Majors III"/>
    <x v="0"/>
    <x v="11"/>
    <s v="Laceration to leg"/>
    <x v="0"/>
    <x v="59"/>
    <s v="Amarillo Daily News, 7/12/1950"/>
  </r>
  <r>
    <x v="1216"/>
    <x v="1006"/>
    <x v="0"/>
    <x v="13"/>
    <s v="Caribbean Sea"/>
    <x v="13"/>
    <x v="450"/>
    <s v="Johan Loekstad, a Norwegian seaman"/>
    <x v="0"/>
    <x v="1"/>
    <s v="Found at 21h30 by searchlight. Had been constantly harassed by sharks &amp; had numerous lacerations"/>
    <x v="0"/>
    <x v="0"/>
    <s v="L.A. Times, 8/20/1950; Evening Star (Washington, DC), 8/24/1950; V.M. Coppleson (1962), p.259"/>
  </r>
  <r>
    <x v="1217"/>
    <x v="1007"/>
    <x v="0"/>
    <x v="28"/>
    <s v="Sago Prefecture"/>
    <x v="881"/>
    <x v="3"/>
    <s v="male"/>
    <x v="0"/>
    <x v="30"/>
    <s v="FATAL"/>
    <x v="1"/>
    <x v="0"/>
    <s v="M. Hosina; K. Nakaya"/>
  </r>
  <r>
    <x v="1218"/>
    <x v="1008"/>
    <x v="3"/>
    <x v="0"/>
    <s v="South Australia"/>
    <x v="882"/>
    <x v="13"/>
    <s v="40' fishing cutter"/>
    <x v="0"/>
    <x v="0"/>
    <s v="No injury to occupants"/>
    <x v="0"/>
    <x v="260"/>
    <s v="The Mercury, 7/27/1950"/>
  </r>
  <r>
    <x v="1219"/>
    <x v="1009"/>
    <x v="0"/>
    <x v="109"/>
    <s v="Eastern Province"/>
    <x v="883"/>
    <x v="6"/>
    <s v="a pearl diver"/>
    <x v="0"/>
    <x v="0"/>
    <s v="Tissue stripped knee to foot"/>
    <x v="0"/>
    <x v="0"/>
    <s v="G.F. Mead"/>
  </r>
  <r>
    <x v="1220"/>
    <x v="1010"/>
    <x v="1"/>
    <x v="110"/>
    <s v="La Libertad"/>
    <x v="884"/>
    <x v="451"/>
    <s v="Robert L. Bottini"/>
    <x v="0"/>
    <x v="17"/>
    <s v="Left thigh bitten by hooked shark PROVOKED INCIDENT"/>
    <x v="0"/>
    <x v="261"/>
    <s v="Evening Sun (Baltimore), 8/11/1950; Long Beach Press-Telegram, 8/17/1950"/>
  </r>
  <r>
    <x v="1221"/>
    <x v="1011"/>
    <x v="0"/>
    <x v="0"/>
    <s v="Queensland"/>
    <x v="885"/>
    <x v="13"/>
    <s v="Valentine Sichter"/>
    <x v="0"/>
    <x v="16"/>
    <s v="Lacerations to right thumb and knee"/>
    <x v="0"/>
    <x v="129"/>
    <s v="Courier-Mail, 10/6/1950"/>
  </r>
  <r>
    <x v="1222"/>
    <x v="1012"/>
    <x v="0"/>
    <x v="1"/>
    <s v="California"/>
    <x v="886"/>
    <x v="239"/>
    <s v="Robert B. Campbell"/>
    <x v="0"/>
    <x v="48"/>
    <s v="Right leg lacerated"/>
    <x v="0"/>
    <x v="2"/>
    <s v="R. Collier, p 6-8, R. B. Campbell;  New York Times, 10/10/1960; Coppleson (1958), p.254; D. Miller &amp; R. Collier"/>
  </r>
  <r>
    <x v="1223"/>
    <x v="1013"/>
    <x v="3"/>
    <x v="0"/>
    <s v="Queensland"/>
    <x v="887"/>
    <x v="452"/>
    <s v="A canoe; occupants Harry Goodson &amp; Douglas Barnes"/>
    <x v="0"/>
    <x v="22"/>
    <s v="No injury to occupants, shark holed canoet"/>
    <x v="0"/>
    <x v="112"/>
    <s v="Sydney Morning Herald, 11/13/1950"/>
  </r>
  <r>
    <x v="1224"/>
    <x v="1014"/>
    <x v="0"/>
    <x v="0"/>
    <s v="Queensland"/>
    <x v="888"/>
    <x v="69"/>
    <s v="Leo Vincent  Ryan"/>
    <x v="0"/>
    <x v="27"/>
    <s v="Part of buttocks &amp; fingers severed"/>
    <x v="0"/>
    <x v="262"/>
    <s v="G.P.Whitley (1951), p. 194, cites Sunday Herald (Sydney), 11/26/1950; V.M. Coppleson (1958), pp. 93-94 &amp; 239"/>
  </r>
  <r>
    <x v="1225"/>
    <x v="1015"/>
    <x v="1"/>
    <x v="0"/>
    <s v="Northern Territory"/>
    <x v="889"/>
    <x v="453"/>
    <s v="Irrwala"/>
    <x v="0"/>
    <x v="6"/>
    <s v="Minor injury to hand and groin from shark &quot;caught on his fishing spear&quot; PROVOKED INCIDENT"/>
    <x v="0"/>
    <x v="263"/>
    <s v="Northern Standard, 12/1/1950"/>
  </r>
  <r>
    <x v="1226"/>
    <x v="1016"/>
    <x v="0"/>
    <x v="0"/>
    <s v="Queensland"/>
    <x v="890"/>
    <x v="248"/>
    <s v="Desmond Quinlan, lifesaver"/>
    <x v="0"/>
    <x v="2"/>
    <s v="FATAL, lower abdomen severely bitten &amp; his left leg was severed"/>
    <x v="1"/>
    <x v="0"/>
    <s v="R. A Smith; G.P. Whitley (1951), p.194, cites Sunday Herald (Sydney), 12/17/1950; V.M. Coppleson (1958), pp.94 &amp; 239]"/>
  </r>
  <r>
    <x v="1227"/>
    <x v="1017"/>
    <x v="0"/>
    <x v="0"/>
    <s v="New South Wales"/>
    <x v="891"/>
    <x v="3"/>
    <s v="2 swimmers"/>
    <x v="0"/>
    <x v="0"/>
    <s v="Legs nipped"/>
    <x v="0"/>
    <x v="264"/>
    <s v="Canberra Times, 12/19/1950"/>
  </r>
  <r>
    <x v="1228"/>
    <x v="1018"/>
    <x v="0"/>
    <x v="0"/>
    <s v="Queensland"/>
    <x v="892"/>
    <x v="454"/>
    <s v="Brian Love"/>
    <x v="0"/>
    <x v="30"/>
    <s v="No injury, shark bit oar"/>
    <x v="0"/>
    <x v="265"/>
    <s v="Examiner, 1/1/1951"/>
  </r>
  <r>
    <x v="1229"/>
    <x v="1019"/>
    <x v="2"/>
    <x v="0"/>
    <s v="New South Wales"/>
    <x v="429"/>
    <x v="9"/>
    <s v="male"/>
    <x v="0"/>
    <x v="0"/>
    <s v="Body found after a week in the water apparently bitten by shark/s"/>
    <x v="1"/>
    <x v="0"/>
    <s v="G.P. Whitley (1951), p.194, cites Sun (Sydney), 2/4/1951; SAF Case #617"/>
  </r>
  <r>
    <x v="1230"/>
    <x v="1020"/>
    <x v="0"/>
    <x v="3"/>
    <s v="KwaZulu-Natal"/>
    <x v="893"/>
    <x v="3"/>
    <s v="Hendrie Nkwazi"/>
    <x v="0"/>
    <x v="30"/>
    <s v="FATAL, right thigh bitten, leg severed at knee"/>
    <x v="1"/>
    <x v="0"/>
    <s v="D. Davies; M. Levine, GSAF  "/>
  </r>
  <r>
    <x v="1231"/>
    <x v="1021"/>
    <x v="0"/>
    <x v="0"/>
    <s v="New South Wales"/>
    <x v="894"/>
    <x v="3"/>
    <s v="Harry Sheen"/>
    <x v="0"/>
    <x v="8"/>
    <s v="Leg bitten"/>
    <x v="0"/>
    <x v="128"/>
    <s v="G.P. Whitley (1951), p.194 cites Daily Mirror (Sydney); J. Green, p.34"/>
  </r>
  <r>
    <x v="1232"/>
    <x v="1022"/>
    <x v="0"/>
    <x v="0"/>
    <s v="New South Wales"/>
    <x v="895"/>
    <x v="455"/>
    <s v="Albert Pride"/>
    <x v="0"/>
    <x v="2"/>
    <s v="Shark's fin caused abrasion on his chest"/>
    <x v="0"/>
    <x v="0"/>
    <s v="G.P. Whitley (1951), p.194 cites Sunday Sun (Sydney) 2/4/1951; J. Green, p.34; V.M. Coppleson (1958), pp.167-168"/>
  </r>
  <r>
    <x v="1233"/>
    <x v="1023"/>
    <x v="0"/>
    <x v="3"/>
    <s v="Eastern Cape Province"/>
    <x v="896"/>
    <x v="69"/>
    <s v="Keith Huskisson"/>
    <x v="0"/>
    <x v="48"/>
    <s v="Leg bitten, defense wounds on hands"/>
    <x v="0"/>
    <x v="266"/>
    <s v="K. Huskisson, M. Levine, GSAF"/>
  </r>
  <r>
    <x v="1234"/>
    <x v="1024"/>
    <x v="0"/>
    <x v="3"/>
    <s v="KwaZulu-Natal"/>
    <x v="453"/>
    <x v="69"/>
    <s v="Heinrich Stapelberg"/>
    <x v="0"/>
    <x v="30"/>
    <s v="Left foot lacerated"/>
    <x v="0"/>
    <x v="0"/>
    <s v="M. Levine, GSAF"/>
  </r>
  <r>
    <x v="1235"/>
    <x v="1025"/>
    <x v="0"/>
    <x v="0"/>
    <s v="New South Wales"/>
    <x v="32"/>
    <x v="456"/>
    <s v="male"/>
    <x v="0"/>
    <x v="0"/>
    <s v="Severe lacerations of chest &amp; thigh"/>
    <x v="0"/>
    <x v="148"/>
    <s v="LA Times, 3/25/1951 "/>
  </r>
  <r>
    <x v="1236"/>
    <x v="1026"/>
    <x v="1"/>
    <x v="0"/>
    <s v="New South Wales"/>
    <x v="897"/>
    <x v="457"/>
    <s v="Ken Davidson"/>
    <x v="0"/>
    <x v="10"/>
    <s v="Minor laceration to chest when he grabbed the shark by its tail PROVOKED INCIDENT"/>
    <x v="0"/>
    <x v="267"/>
    <s v="Canberra Times, 1/27/1951"/>
  </r>
  <r>
    <x v="1237"/>
    <x v="1027"/>
    <x v="1"/>
    <x v="6"/>
    <s v="Naples Province"/>
    <x v="898"/>
    <x v="9"/>
    <m/>
    <x v="0"/>
    <x v="0"/>
    <s v="3 men knocked to ground by harpooned shark PROVOKED INCIDENT"/>
    <x v="0"/>
    <x v="0"/>
    <s v="C. Moore, GSAF"/>
  </r>
  <r>
    <x v="1238"/>
    <x v="1028"/>
    <x v="0"/>
    <x v="11"/>
    <s v="Unknown"/>
    <x v="13"/>
    <x v="94"/>
    <s v="Brian Lanse"/>
    <x v="0"/>
    <x v="5"/>
    <s v="Lower leg severely injured"/>
    <x v="0"/>
    <x v="0"/>
    <s v="H.D.Baldridge (1994), SAF Case #1482"/>
  </r>
  <r>
    <x v="1239"/>
    <x v="1029"/>
    <x v="0"/>
    <x v="83"/>
    <s v="Tuamotus"/>
    <x v="899"/>
    <x v="86"/>
    <s v="Don M. Clark"/>
    <x v="0"/>
    <x v="9"/>
    <s v="Right thumb bitten"/>
    <x v="0"/>
    <x v="0"/>
    <s v="D.M. Clark"/>
  </r>
  <r>
    <x v="1240"/>
    <x v="1030"/>
    <x v="0"/>
    <x v="1"/>
    <s v="Hawaii"/>
    <x v="900"/>
    <x v="458"/>
    <s v="Alejandro Nodura"/>
    <x v="0"/>
    <x v="0"/>
    <s v="FATAL, victim seen in shark's mouth"/>
    <x v="1"/>
    <x v="0"/>
    <s v="G.H. Balazs &amp; A.K.H. Kam; J. Borg, p.72; L. Taylor (1993), pp.100-101"/>
  </r>
  <r>
    <x v="1241"/>
    <x v="1031"/>
    <x v="0"/>
    <x v="32"/>
    <s v="Unknown"/>
    <x v="901"/>
    <x v="17"/>
    <s v="Edward Sierks, skipper"/>
    <x v="0"/>
    <x v="13"/>
    <s v="&quot;Molested by shark that nibbled his bare feet&quot;,  rescued 30 hours later."/>
    <x v="0"/>
    <x v="114"/>
    <s v="Daily Review, 7/13/1951"/>
  </r>
  <r>
    <x v="1242"/>
    <x v="1032"/>
    <x v="0"/>
    <x v="1"/>
    <s v="California"/>
    <x v="902"/>
    <x v="9"/>
    <s v="Archie Nottingham"/>
    <x v="0"/>
    <x v="24"/>
    <s v="Severe laceration to foot"/>
    <x v="0"/>
    <x v="0"/>
    <s v="Long Beach Independent, 7/19/1951, p.4A"/>
  </r>
  <r>
    <x v="1243"/>
    <x v="1033"/>
    <x v="0"/>
    <x v="6"/>
    <s v="Taranto"/>
    <x v="903"/>
    <x v="459"/>
    <s v="male"/>
    <x v="0"/>
    <x v="0"/>
    <s v="No injury"/>
    <x v="0"/>
    <x v="0"/>
    <s v="C. Moore, GSAF"/>
  </r>
  <r>
    <x v="1244"/>
    <x v="1034"/>
    <x v="0"/>
    <x v="59"/>
    <s v="Corfu Island"/>
    <x v="904"/>
    <x v="3"/>
    <s v="Vanda Pierri"/>
    <x v="1"/>
    <x v="5"/>
    <s v="FATAL, body not recovered Another man was also injured by the shark at same time (see below)"/>
    <x v="1"/>
    <x v="2"/>
    <s v="A De Maddalena"/>
  </r>
  <r>
    <x v="1245"/>
    <x v="1034"/>
    <x v="0"/>
    <x v="59"/>
    <s v="Corfu Island"/>
    <x v="904"/>
    <x v="3"/>
    <s v="George Athanasenas"/>
    <x v="0"/>
    <x v="22"/>
    <s v="Injured but survived"/>
    <x v="0"/>
    <x v="2"/>
    <s v="A. De Maddalena"/>
  </r>
  <r>
    <x v="1246"/>
    <x v="1035"/>
    <x v="0"/>
    <x v="0"/>
    <s v="Queensland"/>
    <x v="905"/>
    <x v="460"/>
    <s v="Dr. E. Al Joske"/>
    <x v="0"/>
    <x v="55"/>
    <s v="FATAL, abdominal wounds &amp; right leg severed at the hip  "/>
    <x v="1"/>
    <x v="0"/>
    <s v="J. Green, p.34; V.M. Coppleson (1958), pp. 91-92. Note: A. Sharpe, p.99-100, lists date as 9-4-1955 and the Christine as a 45' ketch"/>
  </r>
  <r>
    <x v="1247"/>
    <x v="1036"/>
    <x v="0"/>
    <x v="6"/>
    <s v="Salerno Province"/>
    <x v="906"/>
    <x v="461"/>
    <s v="Luca Caputo"/>
    <x v="0"/>
    <x v="0"/>
    <s v="3 fingers severed when he used his hand as bait"/>
    <x v="0"/>
    <x v="0"/>
    <s v="C. Moore, GSAF"/>
  </r>
  <r>
    <x v="1248"/>
    <x v="1037"/>
    <x v="0"/>
    <x v="6"/>
    <s v="Salerno"/>
    <x v="907"/>
    <x v="3"/>
    <s v="Anna Wurn"/>
    <x v="1"/>
    <x v="27"/>
    <s v="FATAL"/>
    <x v="1"/>
    <x v="0"/>
    <s v="C. Moore, GSAF; Courier-Mail, 11/3/1951"/>
  </r>
  <r>
    <x v="1249"/>
    <x v="1038"/>
    <x v="2"/>
    <x v="75"/>
    <s v="South Carolina"/>
    <x v="908"/>
    <x v="462"/>
    <m/>
    <x v="0"/>
    <x v="0"/>
    <s v="Sharks fed on bodies of the drowned"/>
    <x v="0"/>
    <x v="0"/>
    <s v="J. Waters, U.S. Coast Guard; San Mateo Times, 10/5/1951"/>
  </r>
  <r>
    <x v="1250"/>
    <x v="1039"/>
    <x v="0"/>
    <x v="0"/>
    <s v="Queensland"/>
    <x v="909"/>
    <x v="3"/>
    <s v="Arthur James Kenealey"/>
    <x v="0"/>
    <x v="42"/>
    <s v="FATAL, leg severed, shark dragged him through hole in protective net"/>
    <x v="1"/>
    <x v="0"/>
    <s v="V.M. Coppleson (1958), pp.90-91; A. Sharpe, pp.98-99; A. MacCormick, p.169"/>
  </r>
  <r>
    <x v="1251"/>
    <x v="1040"/>
    <x v="0"/>
    <x v="4"/>
    <s v="Unknown"/>
    <x v="13"/>
    <x v="463"/>
    <s v="3 fishermen"/>
    <x v="0"/>
    <x v="0"/>
    <s v="FATAL, two men survived, one succumbed to shark bite &amp; exhaustion"/>
    <x v="1"/>
    <x v="0"/>
    <s v="Fresno Bee Republican, 11/23/1951"/>
  </r>
  <r>
    <x v="1252"/>
    <x v="1041"/>
    <x v="0"/>
    <x v="3"/>
    <s v="KwaZulu-Natal"/>
    <x v="134"/>
    <x v="248"/>
    <s v="George Plowman"/>
    <x v="0"/>
    <x v="34"/>
    <s v="Leg severed below knee, defense wounds on hand"/>
    <x v="0"/>
    <x v="100"/>
    <s v="G. Plowman, M. Levine, GSAF"/>
  </r>
  <r>
    <x v="1253"/>
    <x v="1041"/>
    <x v="0"/>
    <x v="36"/>
    <s v="Kingston Parish"/>
    <x v="85"/>
    <x v="13"/>
    <s v="George Lewis"/>
    <x v="0"/>
    <x v="56"/>
    <s v="Lacerations to left hand"/>
    <x v="0"/>
    <x v="0"/>
    <s v="Daily Gleaner, 11/29/1951, p. 1"/>
  </r>
  <r>
    <x v="1254"/>
    <x v="1042"/>
    <x v="0"/>
    <x v="3"/>
    <s v="KwaZulu-Natal"/>
    <x v="453"/>
    <x v="3"/>
    <s v="Harold Tait"/>
    <x v="0"/>
    <x v="10"/>
    <s v="Thigh bruised &amp; abraded"/>
    <x v="0"/>
    <x v="268"/>
    <s v="G. Plowman, M. Levine, GSAF "/>
  </r>
  <r>
    <x v="1255"/>
    <x v="1043"/>
    <x v="0"/>
    <x v="0"/>
    <s v="New South Wales"/>
    <x v="910"/>
    <x v="248"/>
    <s v="Frank Olkulich, the local surf-ski champion"/>
    <x v="0"/>
    <x v="27"/>
    <s v="FATAL"/>
    <x v="1"/>
    <x v="269"/>
    <s v="V.M. Coppleson (1958), pp.79; A. Sharpe, p.85"/>
  </r>
  <r>
    <x v="1256"/>
    <x v="1044"/>
    <x v="1"/>
    <x v="0"/>
    <s v="New South Wales"/>
    <x v="656"/>
    <x v="86"/>
    <s v="Lindsay  Munn"/>
    <x v="0"/>
    <x v="22"/>
    <s v="Speared shark lacerated left leg above ankle  PROVOKED INCIDENT"/>
    <x v="0"/>
    <x v="270"/>
    <s v="V.M. Coppleson (1958), pp. 171-172"/>
  </r>
  <r>
    <x v="1257"/>
    <x v="1045"/>
    <x v="0"/>
    <x v="72"/>
    <s v="Bay of Maputu"/>
    <x v="911"/>
    <x v="3"/>
    <s v="Carlos do Amaral"/>
    <x v="0"/>
    <x v="12"/>
    <s v="FATAL, right leg, thighs &amp; hands bitten  "/>
    <x v="1"/>
    <x v="0"/>
    <s v="GSAF"/>
  </r>
  <r>
    <x v="1258"/>
    <x v="1046"/>
    <x v="0"/>
    <x v="0"/>
    <s v="New South Wales"/>
    <x v="912"/>
    <x v="27"/>
    <s v="Charles Thomas"/>
    <x v="0"/>
    <x v="0"/>
    <s v="Bitten on left calf and ankle"/>
    <x v="0"/>
    <x v="80"/>
    <s v="Canberra Times, 1/8/1952"/>
  </r>
  <r>
    <x v="1259"/>
    <x v="1047"/>
    <x v="1"/>
    <x v="89"/>
    <s v="Port Louis Province"/>
    <x v="913"/>
    <x v="464"/>
    <s v="Bernard Montessier"/>
    <x v="0"/>
    <x v="0"/>
    <s v="Right foot lacerated by a larger shark. Lost several toes  PROVOKED INCIDENT"/>
    <x v="0"/>
    <x v="0"/>
    <s v="V.M. Coppleson (1958), p.262; V.M. Coppleson (1962), p.253"/>
  </r>
  <r>
    <x v="1260"/>
    <x v="1048"/>
    <x v="0"/>
    <x v="111"/>
    <s v="Curacao"/>
    <x v="13"/>
    <x v="465"/>
    <s v="A.J. Eggink"/>
    <x v="0"/>
    <x v="0"/>
    <s v="Buttock bitten, tissue removed"/>
    <x v="0"/>
    <x v="271"/>
    <s v="J. Randall, p.352 in Sharks &amp; Survival; H.D. Baldridge, p.172"/>
  </r>
  <r>
    <x v="1261"/>
    <x v="1049"/>
    <x v="1"/>
    <x v="112"/>
    <s v="Red Sea State"/>
    <x v="914"/>
    <x v="86"/>
    <s v="Hans Hass"/>
    <x v="0"/>
    <x v="0"/>
    <s v="Right forearm lacerated by speared shark PROVOKED INCIDENT"/>
    <x v="0"/>
    <x v="272"/>
    <s v="H. Hass in We Come From the Sea, pp.42-46"/>
  </r>
  <r>
    <x v="1262"/>
    <x v="1050"/>
    <x v="3"/>
    <x v="0"/>
    <s v="South Australia"/>
    <x v="882"/>
    <x v="466"/>
    <s v="25' cutter"/>
    <x v="0"/>
    <x v="0"/>
    <s v="No injury to fisherman Alf Dean &amp; other occupants;"/>
    <x v="0"/>
    <x v="273"/>
    <s v="Recorder (Port Pirie), 4/7/1952"/>
  </r>
  <r>
    <x v="1263"/>
    <x v="1051"/>
    <x v="0"/>
    <x v="16"/>
    <s v="Unknown"/>
    <x v="915"/>
    <x v="467"/>
    <s v="Ranji Lal"/>
    <x v="0"/>
    <x v="0"/>
    <s v="Lower leg lacerated"/>
    <x v="0"/>
    <x v="274"/>
    <s v="F. Dennis, p.10"/>
  </r>
  <r>
    <x v="1264"/>
    <x v="1052"/>
    <x v="0"/>
    <x v="0"/>
    <s v="Western Australia"/>
    <x v="916"/>
    <x v="468"/>
    <s v="Mr. M. King"/>
    <x v="0"/>
    <x v="0"/>
    <s v="Lacerations to 2 fingers &amp; knuckles abraded"/>
    <x v="0"/>
    <x v="275"/>
    <s v="T. Peake, GSAF; West Australian, 5/7/1952"/>
  </r>
  <r>
    <x v="1265"/>
    <x v="1053"/>
    <x v="0"/>
    <x v="1"/>
    <s v="California"/>
    <x v="886"/>
    <x v="469"/>
    <s v="Arthur E. Taylor, a navy diver &amp; member+G1053 of a 24-man demolition team"/>
    <x v="0"/>
    <x v="0"/>
    <s v="Foot &amp; swimfin bitten"/>
    <x v="0"/>
    <x v="276"/>
    <s v="R. Collier, pp.8-9"/>
  </r>
  <r>
    <x v="1266"/>
    <x v="1054"/>
    <x v="0"/>
    <x v="1"/>
    <s v="Puerto Rico"/>
    <x v="917"/>
    <x v="470"/>
    <s v="Juan Suarez Morales"/>
    <x v="0"/>
    <x v="0"/>
    <s v="Leg lacerated &amp; bone fractured "/>
    <x v="0"/>
    <x v="174"/>
    <s v="V.M. Coppleson (1958), p.265; J. Randall in Sharks and Survival, p.346"/>
  </r>
  <r>
    <x v="1267"/>
    <x v="1055"/>
    <x v="1"/>
    <x v="1"/>
    <s v="California"/>
    <x v="600"/>
    <x v="13"/>
    <s v="Gerald Howard, on board sportsfishing boat Teresa A"/>
    <x v="0"/>
    <x v="46"/>
    <s v="Part of hand removed by shark he had caught PROVOKED INCIDENT"/>
    <x v="0"/>
    <x v="0"/>
    <s v="L.A. Times, 7/14/1952 "/>
  </r>
  <r>
    <x v="1268"/>
    <x v="1056"/>
    <x v="1"/>
    <x v="1"/>
    <s v="South Carolina"/>
    <x v="918"/>
    <x v="13"/>
    <s v="Truman Jones "/>
    <x v="0"/>
    <x v="46"/>
    <s v="Thumb bitten by hooked shark PROVOKED INCIDENT"/>
    <x v="0"/>
    <x v="32"/>
    <s v="News and Courier, 7/28/1952"/>
  </r>
  <r>
    <x v="1269"/>
    <x v="1056"/>
    <x v="1"/>
    <x v="1"/>
    <s v="South Carolina"/>
    <x v="918"/>
    <x v="13"/>
    <s v=" Ben Tillman Homes"/>
    <x v="0"/>
    <x v="33"/>
    <s v="Finger bitten by hooked shark PROVOKED INCIDENT"/>
    <x v="0"/>
    <x v="32"/>
    <s v="News and Courier, 7/28/1952"/>
  </r>
  <r>
    <x v="1270"/>
    <x v="1056"/>
    <x v="3"/>
    <x v="1"/>
    <s v="Florida"/>
    <x v="919"/>
    <x v="471"/>
    <s v="a skill. Occupants George Lunsford &amp; 2 companions"/>
    <x v="0"/>
    <x v="0"/>
    <s v="No injury to occupants. Shark chasing fish leapt into skiff &amp; flopped out"/>
    <x v="0"/>
    <x v="277"/>
    <s v="Evening Sun (Baltimore), 7/28/1952"/>
  </r>
  <r>
    <x v="1271"/>
    <x v="1056"/>
    <x v="5"/>
    <x v="1"/>
    <s v="California"/>
    <x v="920"/>
    <x v="472"/>
    <s v="Wes Wiggins and 7 others on the boat, Sparetime"/>
    <x v="0"/>
    <x v="0"/>
    <s v="FATAL &amp; some of the survivors were bitten by sharks  "/>
    <x v="1"/>
    <x v="0"/>
    <s v="R. Collier"/>
  </r>
  <r>
    <x v="1272"/>
    <x v="1057"/>
    <x v="2"/>
    <x v="61"/>
    <s v="Unknown"/>
    <x v="13"/>
    <x v="9"/>
    <s v="Karen Bredesen Stræte "/>
    <x v="1"/>
    <x v="57"/>
    <s v="Death preceded shark involvement"/>
    <x v="1"/>
    <x v="0"/>
    <s v="Norway Heritage"/>
  </r>
  <r>
    <x v="1273"/>
    <x v="1058"/>
    <x v="0"/>
    <x v="1"/>
    <s v="Hawaii"/>
    <x v="921"/>
    <x v="3"/>
    <s v="Shigeichi Kawamura"/>
    <x v="0"/>
    <x v="0"/>
    <s v="FATAL, disappeared while swimming, shark bite found on right side of body"/>
    <x v="1"/>
    <x v="0"/>
    <s v="Honolulu Advertiser, 12/4/1952; G.H. Balazs &amp; A.K.H. Kam; J. Borg, p.72; L. Taylor (1993), pp.100-101;"/>
  </r>
  <r>
    <x v="1274"/>
    <x v="1059"/>
    <x v="1"/>
    <x v="6"/>
    <s v="Genoa Province"/>
    <x v="922"/>
    <x v="13"/>
    <s v="Franco Podesta"/>
    <x v="0"/>
    <x v="6"/>
    <s v="Bitten by hooked shark                      PROVOKED INCIDENT"/>
    <x v="0"/>
    <x v="278"/>
    <s v=" C. Moore, GSAF"/>
  </r>
  <r>
    <x v="1275"/>
    <x v="1060"/>
    <x v="1"/>
    <x v="6"/>
    <s v="Teramo"/>
    <x v="923"/>
    <x v="13"/>
    <s v="Vittorio Speca"/>
    <x v="0"/>
    <x v="30"/>
    <s v="Multiple injuries PROVOKED INCIDENT"/>
    <x v="1"/>
    <x v="120"/>
    <s v="C. Moore, GSAF"/>
  </r>
  <r>
    <x v="1276"/>
    <x v="1061"/>
    <x v="2"/>
    <x v="3"/>
    <s v="Eastern Cape Province"/>
    <x v="924"/>
    <x v="9"/>
    <s v="Mr. Ristow"/>
    <x v="0"/>
    <x v="22"/>
    <s v="Possibly drowned, remains found days later in shark’s gut"/>
    <x v="1"/>
    <x v="279"/>
    <s v="Daily Dispatch; M. Levine, GSAF"/>
  </r>
  <r>
    <x v="1277"/>
    <x v="1062"/>
    <x v="0"/>
    <x v="44"/>
    <s v="Abau Sub District, Central Province"/>
    <x v="925"/>
    <x v="13"/>
    <s v="male"/>
    <x v="0"/>
    <x v="0"/>
    <s v="Right thigh bitten "/>
    <x v="0"/>
    <x v="0"/>
    <s v="A. Bleakley; A.M. Rapson, p.148"/>
  </r>
  <r>
    <x v="1278"/>
    <x v="1063"/>
    <x v="0"/>
    <x v="1"/>
    <s v="Hawaii"/>
    <x v="926"/>
    <x v="473"/>
    <s v="Gerbacio Solano (or Salamo)"/>
    <x v="0"/>
    <x v="13"/>
    <s v="FATAL, left arm severed below the elbow "/>
    <x v="1"/>
    <x v="280"/>
    <s v=" Honolulu Advertiser, 12/4/1952; V.M. Coppleson (1958), p.260; J. Borg, p.74; Webster, p.31;  L. Taylor (1993), pp.100-101"/>
  </r>
  <r>
    <x v="1279"/>
    <x v="1064"/>
    <x v="0"/>
    <x v="1"/>
    <s v="California"/>
    <x v="927"/>
    <x v="474"/>
    <s v="Barry Wilson"/>
    <x v="0"/>
    <x v="6"/>
    <s v="FATAL, leg lacerated  "/>
    <x v="1"/>
    <x v="281"/>
    <s v="R. L. Bolin, D. Miller &amp; R. Collier, R. Skocik, p.174;V.M. Coppleson (1958), pp.156 &amp; 254; R. Collier, pp.10-13"/>
  </r>
  <r>
    <x v="1280"/>
    <x v="1065"/>
    <x v="0"/>
    <x v="0"/>
    <s v="South Australia"/>
    <x v="928"/>
    <x v="475"/>
    <s v="John Holmes"/>
    <x v="0"/>
    <x v="16"/>
    <s v="Bitten on thigh and buttocks"/>
    <x v="0"/>
    <x v="61"/>
    <s v="V.M. Coppleson (1958), p.178; V.M. Coppleson (1962), p.245"/>
  </r>
  <r>
    <x v="1281"/>
    <x v="1066"/>
    <x v="0"/>
    <x v="0"/>
    <s v="Victoria"/>
    <x v="929"/>
    <x v="476"/>
    <s v="Bernard Bade"/>
    <x v="0"/>
    <x v="0"/>
    <s v="No injury, board bumped by shark"/>
    <x v="0"/>
    <x v="0"/>
    <s v="V.M. Coppleson (1962), frontspiece"/>
  </r>
  <r>
    <x v="1282"/>
    <x v="1067"/>
    <x v="3"/>
    <x v="0"/>
    <s v="Tasmania"/>
    <x v="930"/>
    <x v="13"/>
    <s v="14-foot boat Sintra"/>
    <x v="0"/>
    <x v="0"/>
    <s v="No injury to occupant, shark charged boat"/>
    <x v="0"/>
    <x v="282"/>
    <s v="C. Black, GSAF"/>
  </r>
  <r>
    <x v="1283"/>
    <x v="1068"/>
    <x v="1"/>
    <x v="0"/>
    <s v="South Australia"/>
    <x v="931"/>
    <x v="13"/>
    <s v="Ernest Lamerton"/>
    <x v="0"/>
    <x v="58"/>
    <s v="Finger bitten by hooked shark PROVOKED INCIDENT"/>
    <x v="0"/>
    <x v="0"/>
    <s v="The Advertiser, 1/23/1953"/>
  </r>
  <r>
    <x v="1284"/>
    <x v="1069"/>
    <x v="0"/>
    <x v="0"/>
    <s v="Unknown"/>
    <x v="13"/>
    <x v="86"/>
    <s v="Ron Ware"/>
    <x v="0"/>
    <x v="0"/>
    <s v="Foot bitten"/>
    <x v="0"/>
    <x v="29"/>
    <s v="J. Oetzel"/>
  </r>
  <r>
    <x v="1285"/>
    <x v="1070"/>
    <x v="0"/>
    <x v="0"/>
    <s v="New South Wales"/>
    <x v="932"/>
    <x v="86"/>
    <s v="Rex Gallagher"/>
    <x v="0"/>
    <x v="16"/>
    <s v="Shark tore off face mask, diver’s face, nose &amp; chin lacerated"/>
    <x v="0"/>
    <x v="29"/>
    <s v="Spearfishing News, April 1953, p.5; J. Oetzel in Skin Diver Magazine, March 1965, p.17; V.M. Coppleson (1958), p.33"/>
  </r>
  <r>
    <x v="1286"/>
    <x v="1071"/>
    <x v="1"/>
    <x v="1"/>
    <s v="Hawaii"/>
    <x v="933"/>
    <x v="477"/>
    <s v="James S. Takeuchi"/>
    <x v="0"/>
    <x v="0"/>
    <s v="Hand bitten  PROVOKED INCIDENT  "/>
    <x v="0"/>
    <x v="0"/>
    <s v="V.M. Coppleson (1958), p.260; G.H. Balazs; J. Borg, p.72; L. Taylor (1993), pp.100-101"/>
  </r>
  <r>
    <x v="1287"/>
    <x v="1072"/>
    <x v="0"/>
    <x v="0"/>
    <s v="New South Wales"/>
    <x v="934"/>
    <x v="86"/>
    <s v="Helmut Scheidl"/>
    <x v="0"/>
    <x v="10"/>
    <s v="Arm lacerated"/>
    <x v="0"/>
    <x v="0"/>
    <s v="V.M. Coppleson (1958), pp.166-167"/>
  </r>
  <r>
    <x v="1288"/>
    <x v="1072"/>
    <x v="5"/>
    <x v="18"/>
    <s v="Unknown"/>
    <x v="935"/>
    <x v="478"/>
    <s v="Ensio Tiira &amp; Fred Ericsson, deserters from the French Foreign Legion"/>
    <x v="0"/>
    <x v="0"/>
    <s v="Sharks attacked raft &amp; consumed the body of Ericsson after he died"/>
    <x v="1"/>
    <x v="0"/>
    <s v="E. Tiira"/>
  </r>
  <r>
    <x v="1289"/>
    <x v="1072"/>
    <x v="0"/>
    <x v="44"/>
    <s v="Milne Bay Province"/>
    <x v="936"/>
    <x v="479"/>
    <s v="Captain of cutter Hetabu"/>
    <x v="0"/>
    <x v="0"/>
    <s v="FATAL, arm &amp; leg severed &amp; shark smashed at his body with its tail  "/>
    <x v="1"/>
    <x v="11"/>
    <s v="A.M. Rapson, p.148; V.M. Coppleson (1962), p.254"/>
  </r>
  <r>
    <x v="1290"/>
    <x v="1073"/>
    <x v="0"/>
    <x v="0"/>
    <s v="South Australia"/>
    <x v="937"/>
    <x v="86"/>
    <s v="Michael Leech"/>
    <x v="0"/>
    <x v="0"/>
    <s v="Abrasion"/>
    <x v="0"/>
    <x v="80"/>
    <s v="The Advertiser, 3/19/1953"/>
  </r>
  <r>
    <x v="1291"/>
    <x v="1074"/>
    <x v="0"/>
    <x v="49"/>
    <s v="Karun River"/>
    <x v="938"/>
    <x v="9"/>
    <s v="Mr. Kaaby"/>
    <x v="0"/>
    <x v="0"/>
    <s v="Arm severed"/>
    <x v="0"/>
    <x v="283"/>
    <s v="B. Coad"/>
  </r>
  <r>
    <x v="1292"/>
    <x v="1074"/>
    <x v="0"/>
    <x v="49"/>
    <s v="Karun River"/>
    <x v="938"/>
    <x v="480"/>
    <s v="Mr. Nasser Seemrookh"/>
    <x v="0"/>
    <x v="0"/>
    <s v="Right forearm severed at the elbow"/>
    <x v="0"/>
    <x v="283"/>
    <s v="B. Coad"/>
  </r>
  <r>
    <x v="1293"/>
    <x v="1075"/>
    <x v="0"/>
    <x v="1"/>
    <s v="Texas"/>
    <x v="939"/>
    <x v="3"/>
    <s v="Susan Smith"/>
    <x v="1"/>
    <x v="30"/>
    <s v="Lacerations to right foot"/>
    <x v="0"/>
    <x v="0"/>
    <s v="Valley Morning Star, 4/5/1953"/>
  </r>
  <r>
    <x v="1294"/>
    <x v="1076"/>
    <x v="3"/>
    <x v="0"/>
    <s v="New South Wales"/>
    <x v="940"/>
    <x v="9"/>
    <s v="16' launch"/>
    <x v="0"/>
    <x v="0"/>
    <s v="No injury to occupant. As engine started, shark hit boat, breaking one of boat’s ribs in 3 places &amp; stoving in 2 planks"/>
    <x v="0"/>
    <x v="0"/>
    <s v=" V.M. Coppleson (1958), p.183"/>
  </r>
  <r>
    <x v="1295"/>
    <x v="1077"/>
    <x v="1"/>
    <x v="0"/>
    <s v="Queensland"/>
    <x v="13"/>
    <x v="481"/>
    <s v="Thomas H. Durbridge"/>
    <x v="0"/>
    <x v="0"/>
    <s v="Right forearm &amp; hand bitten PROVOKED INCIDENT"/>
    <x v="0"/>
    <x v="284"/>
    <s v="V.M. Coppleson (1958), p.179"/>
  </r>
  <r>
    <x v="1296"/>
    <x v="1078"/>
    <x v="0"/>
    <x v="19"/>
    <s v="Gulf of Panama"/>
    <x v="941"/>
    <x v="482"/>
    <s v="Jose Gonzales"/>
    <x v="0"/>
    <x v="30"/>
    <s v="Hand severely bitten"/>
    <x v="0"/>
    <x v="0"/>
    <s v="V.M. Coppleson (1958), p.263;  LA. Times, 6/9/1954;  Gorgas Hospital Record #667474"/>
  </r>
  <r>
    <x v="1297"/>
    <x v="1079"/>
    <x v="0"/>
    <x v="1"/>
    <s v="Hawaii"/>
    <x v="942"/>
    <x v="483"/>
    <s v="David Crick, fisherman "/>
    <x v="0"/>
    <x v="0"/>
    <s v="Shark made 3 passes at him, lacerating his calf, shin and ankle "/>
    <x v="0"/>
    <x v="0"/>
    <s v="Honolulu Advertiser, July 5, 1953 edtion; V.M. Coppleson (1958), p.260; J. Borg, p. 2;  L. Taylor (1993), pp.100-101"/>
  </r>
  <r>
    <x v="1298"/>
    <x v="1080"/>
    <x v="3"/>
    <x v="80"/>
    <s v="Nova Scotia"/>
    <x v="943"/>
    <x v="484"/>
    <s v="12' to 14' dory, occupants: John D. Burns &amp; John MacLeod"/>
    <x v="0"/>
    <x v="0"/>
    <s v="Burns drowned as result of attack on boat"/>
    <x v="0"/>
    <x v="285"/>
    <s v="R. Collier, pp.169-170;Bigelow &amp; Schroeder;  Day &amp; Fisher, pp. 295-296"/>
  </r>
  <r>
    <x v="1299"/>
    <x v="1081"/>
    <x v="5"/>
    <x v="32"/>
    <s v="330 to 350 miles east of Wake Island"/>
    <x v="13"/>
    <x v="485"/>
    <m/>
    <x v="0"/>
    <x v="0"/>
    <s v="Recuers fought sharks for the bodies"/>
    <x v="0"/>
    <x v="0"/>
    <s v="Guam Daily News, 7/16/195; V.M. Coppleson, p.21"/>
  </r>
  <r>
    <x v="1300"/>
    <x v="1082"/>
    <x v="0"/>
    <x v="1"/>
    <s v="Florida"/>
    <x v="172"/>
    <x v="64"/>
    <s v="Mrs. D. F. Gunn"/>
    <x v="1"/>
    <x v="15"/>
    <s v="Lower left leg severely bitten"/>
    <x v="0"/>
    <x v="0"/>
    <s v="R.F. Hutton; T. Helm, p. 231 "/>
  </r>
  <r>
    <x v="1301"/>
    <x v="1083"/>
    <x v="1"/>
    <x v="1"/>
    <s v="California"/>
    <x v="944"/>
    <x v="486"/>
    <s v="Captain Forest M. Richel"/>
    <x v="0"/>
    <x v="0"/>
    <s v="Arm bitten by hooked shark PROVOKED INCIDENT"/>
    <x v="0"/>
    <x v="0"/>
    <s v="L.A. Times, 7/17/1953 "/>
  </r>
  <r>
    <x v="1302"/>
    <x v="1084"/>
    <x v="0"/>
    <x v="1"/>
    <s v="Hawaii"/>
    <x v="926"/>
    <x v="86"/>
    <s v="Harold Souza"/>
    <x v="0"/>
    <x v="12"/>
    <s v="FATAL, thigh bitten"/>
    <x v="1"/>
    <x v="286"/>
    <s v="V.M. Coppleson (1958), p.260; L. Taylor (1993), pp.100-101"/>
  </r>
  <r>
    <x v="1303"/>
    <x v="1085"/>
    <x v="0"/>
    <x v="11"/>
    <s v="Colima"/>
    <x v="945"/>
    <x v="45"/>
    <s v="Ema Aquilera Prada"/>
    <x v="1"/>
    <x v="22"/>
    <s v="FATAL"/>
    <x v="1"/>
    <x v="0"/>
    <s v="V.M. Coppleson (1958), p.262; J.M. Alatorre"/>
  </r>
  <r>
    <x v="1304"/>
    <x v="1086"/>
    <x v="2"/>
    <x v="11"/>
    <s v="Guerrero"/>
    <x v="946"/>
    <x v="94"/>
    <s v="Arthur R. Satz"/>
    <x v="0"/>
    <x v="30"/>
    <s v="No injury"/>
    <x v="0"/>
    <x v="287"/>
    <s v="H.D. Baldridge (1994) SAF Case #679"/>
  </r>
  <r>
    <x v="1305"/>
    <x v="1087"/>
    <x v="0"/>
    <x v="1"/>
    <s v="Hawaii"/>
    <x v="947"/>
    <x v="269"/>
    <s v="Daniel Gonsalves"/>
    <x v="0"/>
    <x v="0"/>
    <s v="Leg &amp; foot bitten"/>
    <x v="0"/>
    <x v="288"/>
    <s v="Honolulu Star Bulletin, 9/2/1953; G.H. Balazs; J. Borg, p.73; L. Taylor (1993), pp.100-101"/>
  </r>
  <r>
    <x v="1306"/>
    <x v="1088"/>
    <x v="0"/>
    <x v="1"/>
    <s v="New York"/>
    <x v="948"/>
    <x v="487"/>
    <s v="Alan Stevenson, Jr."/>
    <x v="0"/>
    <x v="12"/>
    <s v="Laceration to right lower leg"/>
    <x v="0"/>
    <x v="289"/>
    <s v="The Dispatch, 9/3/1953"/>
  </r>
  <r>
    <x v="1307"/>
    <x v="1089"/>
    <x v="5"/>
    <x v="1"/>
    <s v="Georgia"/>
    <x v="949"/>
    <x v="488"/>
    <s v="Sgt. Larry Charles  Graybill"/>
    <x v="0"/>
    <x v="0"/>
    <s v="Hand bitten"/>
    <x v="0"/>
    <x v="0"/>
    <s v="New York Times "/>
  </r>
  <r>
    <x v="1308"/>
    <x v="1090"/>
    <x v="0"/>
    <x v="1"/>
    <s v="California"/>
    <x v="944"/>
    <x v="117"/>
    <s v="Al Diamond"/>
    <x v="0"/>
    <x v="0"/>
    <s v="No injury"/>
    <x v="0"/>
    <x v="0"/>
    <s v="Oakland Tribune, 9/20/1953"/>
  </r>
  <r>
    <x v="1309"/>
    <x v="1091"/>
    <x v="0"/>
    <x v="4"/>
    <s v="Luzon Island"/>
    <x v="950"/>
    <x v="9"/>
    <s v="Bartolome Mangubat"/>
    <x v="0"/>
    <x v="10"/>
    <s v="FATAL"/>
    <x v="1"/>
    <x v="0"/>
    <s v="Palm Beach Post, 9/28/1953"/>
  </r>
  <r>
    <x v="1310"/>
    <x v="1092"/>
    <x v="1"/>
    <x v="0"/>
    <s v="New South Wales"/>
    <x v="951"/>
    <x v="9"/>
    <s v="Len Kosky"/>
    <x v="0"/>
    <x v="0"/>
    <s v="Hit by tail of speared shark, fell &amp; hit head on rock &amp; out cold for 30 minutes  PROVOKED INCIDENT"/>
    <x v="0"/>
    <x v="0"/>
    <s v="V.M. Coppleson (1958), p.172"/>
  </r>
  <r>
    <x v="1311"/>
    <x v="1093"/>
    <x v="0"/>
    <x v="0"/>
    <s v="New South Wales"/>
    <x v="554"/>
    <x v="335"/>
    <s v="Jack Haynes"/>
    <x v="0"/>
    <x v="0"/>
    <s v="No Injury, shark charged surfski"/>
    <x v="0"/>
    <x v="290"/>
    <s v=" V.M. Coppleson (1958), p.42"/>
  </r>
  <r>
    <x v="1312"/>
    <x v="1094"/>
    <x v="0"/>
    <x v="0"/>
    <s v="Queensland"/>
    <x v="820"/>
    <x v="489"/>
    <s v="Neil Tapp, cadet lifesaver"/>
    <x v="0"/>
    <x v="5"/>
    <s v="Bruised shoulder chest &amp; foot"/>
    <x v="0"/>
    <x v="0"/>
    <s v="V.M. Coppleson (1958), pp.95 &amp; 240"/>
  </r>
  <r>
    <x v="1313"/>
    <x v="1095"/>
    <x v="0"/>
    <x v="3"/>
    <s v="Eastern Cape Province"/>
    <x v="952"/>
    <x v="3"/>
    <s v="Glen Stoddart"/>
    <x v="0"/>
    <x v="10"/>
    <s v="Lacerations to arm"/>
    <x v="0"/>
    <x v="0"/>
    <s v="H. Monson"/>
  </r>
  <r>
    <x v="1314"/>
    <x v="1096"/>
    <x v="0"/>
    <x v="3"/>
    <s v="Eastern Cape Province"/>
    <x v="953"/>
    <x v="3"/>
    <s v="Mrs. G. Rautenbach"/>
    <x v="1"/>
    <x v="0"/>
    <s v="Left calf lacerated"/>
    <x v="0"/>
    <x v="291"/>
    <s v="Natal Mercury, 12/31/1953"/>
  </r>
  <r>
    <x v="1315"/>
    <x v="1097"/>
    <x v="0"/>
    <x v="44"/>
    <s v="Madang Province"/>
    <x v="181"/>
    <x v="490"/>
    <s v="Ramlen"/>
    <x v="0"/>
    <x v="15"/>
    <s v="Back &amp; thighs lacerated"/>
    <x v="0"/>
    <x v="12"/>
    <s v="Cairns Post, 1/21/1954"/>
  </r>
  <r>
    <x v="1316"/>
    <x v="1098"/>
    <x v="0"/>
    <x v="113"/>
    <s v="Buenos Aires Province"/>
    <x v="954"/>
    <x v="5"/>
    <s v="Alfredo Aubone"/>
    <x v="0"/>
    <x v="22"/>
    <s v="Arm &amp; left calf bitten, right leg lacerated"/>
    <x v="0"/>
    <x v="292"/>
    <s v="V.M. Coppleson (1958), p.257; Garrick &amp; L. Schultz in Sharks &amp; Survival, p.13; M. McDiarmid, p.64"/>
  </r>
  <r>
    <x v="1317"/>
    <x v="1098"/>
    <x v="0"/>
    <x v="0"/>
    <s v="Torres Strait"/>
    <x v="955"/>
    <x v="86"/>
    <s v="Annie Mills"/>
    <x v="0"/>
    <x v="1"/>
    <s v="Severe laceration to arm"/>
    <x v="0"/>
    <x v="0"/>
    <s v="Cairns Post, 1/25/1954"/>
  </r>
  <r>
    <x v="1318"/>
    <x v="1099"/>
    <x v="0"/>
    <x v="0"/>
    <s v="New South Wales"/>
    <x v="956"/>
    <x v="3"/>
    <s v="Bruce Bourke"/>
    <x v="0"/>
    <x v="0"/>
    <s v="Abrasions to arm"/>
    <x v="0"/>
    <x v="0"/>
    <s v="Sun-Herald, 1/31/1954"/>
  </r>
  <r>
    <x v="1319"/>
    <x v="1100"/>
    <x v="0"/>
    <x v="3"/>
    <s v="Western Cape Province"/>
    <x v="957"/>
    <x v="491"/>
    <s v="Alan Saffery"/>
    <x v="0"/>
    <x v="16"/>
    <s v="Right ankle lacerated"/>
    <x v="0"/>
    <x v="293"/>
    <s v="D. Davies; M. Levine, GSAF"/>
  </r>
  <r>
    <x v="1320"/>
    <x v="1101"/>
    <x v="0"/>
    <x v="0"/>
    <s v="New South Wales"/>
    <x v="958"/>
    <x v="3"/>
    <s v="Reg Fabrizius"/>
    <x v="0"/>
    <x v="10"/>
    <s v="FATAL, right thigh bitten "/>
    <x v="1"/>
    <x v="0"/>
    <s v="V.M. Coppleson (1958), pp.84 &amp; 236"/>
  </r>
  <r>
    <x v="1321"/>
    <x v="1102"/>
    <x v="1"/>
    <x v="114"/>
    <s v="Red Sea"/>
    <x v="959"/>
    <x v="86"/>
    <s v="Jean Foucher-Createau"/>
    <x v="0"/>
    <x v="0"/>
    <s v="Speared small shark, shark bit his thigh and/or buttock PROVOKED INCIDENT"/>
    <x v="0"/>
    <x v="0"/>
    <s v="V.M. Coppleson (1962), p.254; H.D. Baldridge, p.165"/>
  </r>
  <r>
    <x v="1322"/>
    <x v="1103"/>
    <x v="2"/>
    <x v="1"/>
    <s v="Hawaii"/>
    <x v="960"/>
    <x v="492"/>
    <s v="Gordon S. Chun"/>
    <x v="0"/>
    <x v="0"/>
    <s v="Body recovered, mutilated by shark/s"/>
    <x v="1"/>
    <x v="0"/>
    <s v="The Honolulu Advertiser, 4/8/1954; Honoulu Star Bulletin 4/8/1954; J. Borg, p.73; L. Taylor (1993), pp.100-101"/>
  </r>
  <r>
    <x v="1323"/>
    <x v="1104"/>
    <x v="0"/>
    <x v="44"/>
    <s v="Madang Province"/>
    <x v="961"/>
    <x v="9"/>
    <s v="child"/>
    <x v="0"/>
    <x v="0"/>
    <s v="Foot severed"/>
    <x v="0"/>
    <x v="0"/>
    <s v="V.M. Coppleson (1962), p.248"/>
  </r>
  <r>
    <x v="1324"/>
    <x v="1105"/>
    <x v="0"/>
    <x v="44"/>
    <s v="East Sepik"/>
    <x v="962"/>
    <x v="493"/>
    <s v="male, a native constable"/>
    <x v="0"/>
    <x v="0"/>
    <s v="FATAL, decapitated "/>
    <x v="1"/>
    <x v="0"/>
    <s v="South Pacific Post, 5/26/1954"/>
  </r>
  <r>
    <x v="1325"/>
    <x v="1106"/>
    <x v="0"/>
    <x v="104"/>
    <s v="Unknown"/>
    <x v="13"/>
    <x v="494"/>
    <s v="Naval Rating"/>
    <x v="0"/>
    <x v="0"/>
    <s v="FATAL, thigh bitten "/>
    <x v="1"/>
    <x v="0"/>
    <s v="V.M. Coppleson (1958), p.260"/>
  </r>
  <r>
    <x v="1326"/>
    <x v="1107"/>
    <x v="0"/>
    <x v="0"/>
    <s v="Queensland"/>
    <x v="963"/>
    <x v="495"/>
    <s v="Morslem Aken"/>
    <x v="0"/>
    <x v="1"/>
    <s v="Shark bit right arm &amp; shoulder, then Aken says, he &quot;knocked out&quot; the shark"/>
    <x v="0"/>
    <x v="269"/>
    <s v="Morning Bulletin (Rockhampton), 6/30/1954 "/>
  </r>
  <r>
    <x v="1327"/>
    <x v="1108"/>
    <x v="1"/>
    <x v="1"/>
    <s v="California"/>
    <x v="736"/>
    <x v="496"/>
    <s v="Frank Donahue, a movie stuntman"/>
    <x v="0"/>
    <x v="39"/>
    <s v="Right elbow &amp; forearm lacerated  PROVOKED INCIDENT"/>
    <x v="0"/>
    <x v="0"/>
    <s v="L.A. Times, 6/30/1954; H.D. Baldridge, p.257"/>
  </r>
  <r>
    <x v="1328"/>
    <x v="1109"/>
    <x v="2"/>
    <x v="2"/>
    <s v="Unknown"/>
    <x v="345"/>
    <x v="9"/>
    <s v="male"/>
    <x v="0"/>
    <x v="0"/>
    <s v="Human remains found in shark"/>
    <x v="1"/>
    <x v="0"/>
    <s v="C. Moore, GSAF"/>
  </r>
  <r>
    <x v="1329"/>
    <x v="1110"/>
    <x v="0"/>
    <x v="59"/>
    <s v="Unknown"/>
    <x v="964"/>
    <x v="3"/>
    <s v="2 males"/>
    <x v="0"/>
    <x v="0"/>
    <s v="FATAL"/>
    <x v="1"/>
    <x v="0"/>
    <s v="C. Moore, GSAF"/>
  </r>
  <r>
    <x v="1330"/>
    <x v="1111"/>
    <x v="0"/>
    <x v="68"/>
    <s v="South shore"/>
    <x v="965"/>
    <x v="3"/>
    <s v="Sub-Lieut. Edwin Michael Marks, of H.M.S. Sheffield"/>
    <x v="0"/>
    <x v="21"/>
    <s v="Left thigh bitten, chest lacerated  &amp; defense wounds on foot, fingers and hands"/>
    <x v="0"/>
    <x v="294"/>
    <s v="E.M. Marks; V.M. Coppleson (1958), pp.155 &amp; 257; Randall, p.353 in Sharks &amp; Survival"/>
  </r>
  <r>
    <x v="1331"/>
    <x v="1112"/>
    <x v="0"/>
    <x v="1"/>
    <s v="Florida"/>
    <x v="966"/>
    <x v="9"/>
    <s v="a marine biology student from the University of Miami"/>
    <x v="0"/>
    <x v="0"/>
    <s v="Small wound on upper thigh"/>
    <x v="0"/>
    <x v="295"/>
    <s v="Daytona Beach Sunday News- Journal, 7/4/1954"/>
  </r>
  <r>
    <x v="1332"/>
    <x v="1113"/>
    <x v="0"/>
    <x v="115"/>
    <s v="Slovenia"/>
    <x v="967"/>
    <x v="3"/>
    <s v="a Hungarian refugee"/>
    <x v="0"/>
    <x v="0"/>
    <s v="FATAL"/>
    <x v="1"/>
    <x v="0"/>
    <s v="R. Rocconi &amp; C. Moore, GSAF            V.M. Coppleson, p.261; H. D. Baldridge, p.15"/>
  </r>
  <r>
    <x v="1333"/>
    <x v="1114"/>
    <x v="3"/>
    <x v="6"/>
    <s v="Venice Province"/>
    <x v="968"/>
    <x v="497"/>
    <s v="10 crew"/>
    <x v="0"/>
    <x v="0"/>
    <s v="No injury to occupants. Shark tore nets &amp; trawl and struck boat repeatedly"/>
    <x v="1"/>
    <x v="296"/>
    <s v="C. Moore, GSAF"/>
  </r>
  <r>
    <x v="1334"/>
    <x v="1115"/>
    <x v="0"/>
    <x v="40"/>
    <s v="Unknown"/>
    <x v="969"/>
    <x v="498"/>
    <s v="C.B. Larkin, a Royal Navy diver"/>
    <x v="0"/>
    <x v="7"/>
    <s v="FATAL, abdomen, buttock, right thigh &amp; hands bitten "/>
    <x v="1"/>
    <x v="0"/>
    <s v="New York Times, 7/29/1954; V.M. Coppleson (1958), p.266; H.D. Baldridge, p.183; "/>
  </r>
  <r>
    <x v="1335"/>
    <x v="1116"/>
    <x v="0"/>
    <x v="116"/>
    <s v="Galapagos Islands"/>
    <x v="13"/>
    <x v="499"/>
    <s v="Carl Dible"/>
    <x v="0"/>
    <x v="46"/>
    <s v="4 lacerations on dorsum of right foot "/>
    <x v="0"/>
    <x v="0"/>
    <s v="F. X. Schloeder, M.D.; V.M. Coppleson (1962), p.246"/>
  </r>
  <r>
    <x v="1336"/>
    <x v="1117"/>
    <x v="1"/>
    <x v="13"/>
    <s v="Guantanamo Province"/>
    <x v="970"/>
    <x v="86"/>
    <s v="Dr. D.H. Teas"/>
    <x v="0"/>
    <x v="0"/>
    <s v="Knee bitten by shark that his dive buddy had shot  PROVOKED INCIDENT"/>
    <x v="0"/>
    <x v="297"/>
    <s v="H.D. Baldridge, p.166"/>
  </r>
  <r>
    <x v="1337"/>
    <x v="1117"/>
    <x v="1"/>
    <x v="13"/>
    <s v="Guantanamo Province"/>
    <x v="970"/>
    <x v="86"/>
    <s v="Dr. H. Warmke"/>
    <x v="0"/>
    <x v="0"/>
    <s v="Right thigh &amp; left calf injured by speared shark  PROVOKED INCIDENT"/>
    <x v="0"/>
    <x v="297"/>
    <s v="H.D. Baldridge, p.166"/>
  </r>
  <r>
    <x v="1338"/>
    <x v="1118"/>
    <x v="0"/>
    <x v="6"/>
    <s v="Liguaria"/>
    <x v="971"/>
    <x v="86"/>
    <s v="Aldo Campi"/>
    <x v="0"/>
    <x v="17"/>
    <s v="Abdomen injured"/>
    <x v="0"/>
    <x v="0"/>
    <s v="C. Moore, GSAF"/>
  </r>
  <r>
    <x v="1339"/>
    <x v="1119"/>
    <x v="0"/>
    <x v="0"/>
    <s v="Torres Strait"/>
    <x v="972"/>
    <x v="500"/>
    <s v="Kapua Gutchen"/>
    <x v="0"/>
    <x v="39"/>
    <s v="FATAL, after being bitten by shark, he was picked up by 85' trochus vessel Toorah that wrecked. His wounds reopened &amp; he died "/>
    <x v="1"/>
    <x v="5"/>
    <s v="The Mercury, 9/14/1954"/>
  </r>
  <r>
    <x v="1340"/>
    <x v="1120"/>
    <x v="0"/>
    <x v="104"/>
    <s v="Unknown"/>
    <x v="973"/>
    <x v="3"/>
    <s v="James Cook, a seaman from HMS Comus"/>
    <x v="0"/>
    <x v="2"/>
    <s v="FATAL, leg severely bitten"/>
    <x v="1"/>
    <x v="0"/>
    <s v="V.M. Coppleson (1958), p.260; A. MacCormick, p.121 citing Times of London 9/17/1954; [SAF Cases #299 &amp; #298"/>
  </r>
  <r>
    <x v="1341"/>
    <x v="1121"/>
    <x v="0"/>
    <x v="1"/>
    <s v="California"/>
    <x v="974"/>
    <x v="3"/>
    <s v="Clyde Leeper"/>
    <x v="0"/>
    <x v="39"/>
    <s v="Minor bruises &amp; abrasions on leg"/>
    <x v="0"/>
    <x v="36"/>
    <s v="D. Miller &amp; R. Collier, V.M. Coppleson (1958), p.254; T. Helm, p.232"/>
  </r>
  <r>
    <x v="1342"/>
    <x v="1122"/>
    <x v="2"/>
    <x v="28"/>
    <s v="Nagasaki Prefecture"/>
    <x v="975"/>
    <x v="9"/>
    <s v="Boy clad in shirt &amp; white linen pants"/>
    <x v="0"/>
    <x v="24"/>
    <s v="Body found in gut of shark"/>
    <x v="1"/>
    <x v="298"/>
    <s v="K. Nakaya; San Diego Union, 105/1954 "/>
  </r>
  <r>
    <x v="1343"/>
    <x v="1122"/>
    <x v="3"/>
    <x v="2"/>
    <s v="Zadar County"/>
    <x v="976"/>
    <x v="147"/>
    <m/>
    <x v="0"/>
    <x v="0"/>
    <s v="No details"/>
    <x v="0"/>
    <x v="299"/>
    <s v="A. De Maddalena; Anon. (1954), Soldo &amp; Jardas (2000)"/>
  </r>
  <r>
    <x v="1344"/>
    <x v="1123"/>
    <x v="1"/>
    <x v="94"/>
    <s v="Isle of Man"/>
    <x v="977"/>
    <x v="501"/>
    <s v="John Butcher"/>
    <x v="0"/>
    <x v="59"/>
    <s v="Arm broken by tail of netted shark PROVOKED INCIDENT"/>
    <x v="0"/>
    <x v="15"/>
    <s v="C.Moore, GDSF; Times of London, 10/7/1954"/>
  </r>
  <r>
    <x v="1345"/>
    <x v="1124"/>
    <x v="5"/>
    <x v="1"/>
    <s v="Virginia"/>
    <x v="978"/>
    <x v="502"/>
    <s v="second cook"/>
    <x v="0"/>
    <x v="0"/>
    <s v="Rescue aircraft saw bodies in the water being bitten by sharks. One survivor saw a shark take off a man’s leg &amp; another reported that the second cook was killed by a shark"/>
    <x v="1"/>
    <x v="0"/>
    <s v="Long Beach Independent, 10/11/1954, p.9; V.M. Coppleson (1958), p.197; V.M. Coppleson (1962), pp. 213 &amp; .259"/>
  </r>
  <r>
    <x v="1346"/>
    <x v="1125"/>
    <x v="0"/>
    <x v="1"/>
    <s v="Wake Island"/>
    <x v="979"/>
    <x v="86"/>
    <s v="James L. Oetzel"/>
    <x v="0"/>
    <x v="0"/>
    <s v="Shoulder bitten"/>
    <x v="0"/>
    <x v="300"/>
    <s v="J. L. Oetzel, NOTE: H.D. Baldridge, p.143 lists date as March 20, 1954 "/>
  </r>
  <r>
    <x v="1347"/>
    <x v="1126"/>
    <x v="0"/>
    <x v="3"/>
    <s v="KwaZulu-Natal"/>
    <x v="822"/>
    <x v="3"/>
    <s v="Graham Scott"/>
    <x v="0"/>
    <x v="5"/>
    <s v="Shallow lacerations on torso"/>
    <x v="0"/>
    <x v="0"/>
    <s v="D. Gibb, M. Levine, GSAF  "/>
  </r>
  <r>
    <x v="1348"/>
    <x v="1127"/>
    <x v="0"/>
    <x v="44"/>
    <s v="Central Province"/>
    <x v="980"/>
    <x v="503"/>
    <s v="Leva Kailovo"/>
    <x v="0"/>
    <x v="0"/>
    <s v="FATAL, abdomen &amp; thigh bitten"/>
    <x v="1"/>
    <x v="0"/>
    <s v="C.H. Hodgson;  A. M. Rapson, p.148"/>
  </r>
  <r>
    <x v="1349"/>
    <x v="1128"/>
    <x v="0"/>
    <x v="0"/>
    <s v="Victoria"/>
    <x v="981"/>
    <x v="3"/>
    <s v="Lawrence David Burns"/>
    <x v="0"/>
    <x v="10"/>
    <s v="FATAL"/>
    <x v="1"/>
    <x v="0"/>
    <s v="Sydney Morning Herald, 12/13/1954"/>
  </r>
  <r>
    <x v="1350"/>
    <x v="1129"/>
    <x v="0"/>
    <x v="117"/>
    <s v="Tutuila Island"/>
    <x v="982"/>
    <x v="504"/>
    <s v="Kosuo Mizokawa, Captain of a Japanese trawler"/>
    <x v="0"/>
    <x v="17"/>
    <s v="FATAL"/>
    <x v="1"/>
    <x v="0"/>
    <s v="Townsville Daily Bulletin, 1/6/1955"/>
  </r>
  <r>
    <x v="1351"/>
    <x v="1130"/>
    <x v="0"/>
    <x v="3"/>
    <s v="KwaZulu-Natal"/>
    <x v="983"/>
    <x v="505"/>
    <s v="Zulu male"/>
    <x v="0"/>
    <x v="0"/>
    <s v="FATAL, leg bitten "/>
    <x v="1"/>
    <x v="0"/>
    <s v="Natal Daily News, 1/17/1955; M. Levine, GSAF"/>
  </r>
  <r>
    <x v="1352"/>
    <x v="1131"/>
    <x v="0"/>
    <x v="0"/>
    <s v="New South Wales"/>
    <x v="984"/>
    <x v="506"/>
    <s v="John Willis"/>
    <x v="0"/>
    <x v="24"/>
    <s v="FATAL, anterior left leg &amp; right calf bitten, no tissue lost  "/>
    <x v="1"/>
    <x v="301"/>
    <s v="V.M. Coppleson (1958), pp.71, 174-175 &amp; 236; A. Sharpe, p.74"/>
  </r>
  <r>
    <x v="1353"/>
    <x v="1132"/>
    <x v="3"/>
    <x v="0"/>
    <s v="New South Wales"/>
    <x v="985"/>
    <x v="52"/>
    <s v="racing scull, occupants: Bill Andrews on bow oar, Dick Brown on #2 oar "/>
    <x v="0"/>
    <x v="0"/>
    <s v="No injury to occupants; shark grabbed oar, vaulted over scull"/>
    <x v="0"/>
    <x v="0"/>
    <s v="V.M. Coppleson (1958), p.187"/>
  </r>
  <r>
    <x v="1354"/>
    <x v="1132"/>
    <x v="3"/>
    <x v="0"/>
    <s v="New South Wales"/>
    <x v="986"/>
    <x v="507"/>
    <s v="10' row boat occupants;  Douglas Richards &amp; George Irwin"/>
    <x v="0"/>
    <x v="0"/>
    <s v="No injury to occupants, 6 sharks charged boat"/>
    <x v="0"/>
    <x v="302"/>
    <s v="V.M. Coppleson (1958), p.186"/>
  </r>
  <r>
    <x v="1355"/>
    <x v="1133"/>
    <x v="0"/>
    <x v="16"/>
    <s v="Tamil Nadu"/>
    <x v="987"/>
    <x v="13"/>
    <s v="Nedugattan"/>
    <x v="0"/>
    <x v="16"/>
    <s v="Leg bitten"/>
    <x v="0"/>
    <x v="0"/>
    <s v="V.M. Coppleson (1958), p.261"/>
  </r>
  <r>
    <x v="1356"/>
    <x v="1134"/>
    <x v="0"/>
    <x v="0"/>
    <s v="New South Wales"/>
    <x v="988"/>
    <x v="3"/>
    <s v="Bruno Aloysius Rautenberg"/>
    <x v="0"/>
    <x v="16"/>
    <s v="FATAL, legs bitten "/>
    <x v="1"/>
    <x v="303"/>
    <s v="V.M. Coppleson (1958), pp.71, 175 &amp; 236; A. Sharpe, pp.74-75"/>
  </r>
  <r>
    <x v="1357"/>
    <x v="1135"/>
    <x v="0"/>
    <x v="1"/>
    <s v="California"/>
    <x v="989"/>
    <x v="86"/>
    <s v="James F. Jacobs"/>
    <x v="0"/>
    <x v="30"/>
    <s v="Swimfin &amp; 2 wool socks removed by shark, suit torn"/>
    <x v="0"/>
    <x v="304"/>
    <s v="R. Collier, pp. 13-14; D. Miller &amp; R. Collier; California Fish &amp; Game; V.M. Coppleson (1958), pp. 156 &amp; 254; H.D. Baldridge, p.68"/>
  </r>
  <r>
    <x v="1358"/>
    <x v="1136"/>
    <x v="0"/>
    <x v="1"/>
    <s v="California"/>
    <x v="990"/>
    <x v="117"/>
    <s v="John Adams"/>
    <x v="0"/>
    <x v="0"/>
    <s v="No injury, shark bumped diver's face"/>
    <x v="0"/>
    <x v="305"/>
    <s v="J. DeWitt (1955); V.M. Coppleson (1962), p.255; D. Miller &amp; R. Collier"/>
  </r>
  <r>
    <x v="1359"/>
    <x v="1137"/>
    <x v="1"/>
    <x v="0"/>
    <s v="Western Australia"/>
    <x v="991"/>
    <x v="508"/>
    <s v="Theo Watts Brown"/>
    <x v="0"/>
    <x v="16"/>
    <s v="Leg of wetsuit torn after spear fired at shark  PROVOKED INCIDENT"/>
    <x v="0"/>
    <x v="0"/>
    <s v="H.D. Baldridge, p.104"/>
  </r>
  <r>
    <x v="1360"/>
    <x v="1137"/>
    <x v="0"/>
    <x v="44"/>
    <s v="New Ireland, Bismarck Archipelago"/>
    <x v="992"/>
    <x v="509"/>
    <s v="Lidua, a male"/>
    <x v="0"/>
    <x v="0"/>
    <s v="Left leg bitten"/>
    <x v="0"/>
    <x v="306"/>
    <s v="Namatanai Dept. of Public Health;  A. M. Rapson, p.148"/>
  </r>
  <r>
    <x v="1361"/>
    <x v="1138"/>
    <x v="0"/>
    <x v="0"/>
    <s v="New South Wales"/>
    <x v="993"/>
    <x v="69"/>
    <s v="Noel Langford"/>
    <x v="0"/>
    <x v="21"/>
    <s v="FATAL"/>
    <x v="1"/>
    <x v="0"/>
    <s v="V.M. Coppleson (1958), pp.84-85 &amp; 236; A. Sharpe, pp.82-83"/>
  </r>
  <r>
    <x v="1362"/>
    <x v="1139"/>
    <x v="0"/>
    <x v="1"/>
    <s v="Hawaii"/>
    <x v="94"/>
    <x v="510"/>
    <s v="Kanematsu Oshiro"/>
    <x v="0"/>
    <x v="0"/>
    <s v="Hand bitten"/>
    <x v="0"/>
    <x v="0"/>
    <s v="Tribune-Herald (Hilo, Hawaii), 4/14/1963; J. Borg, p.73; L. Taylor, p.100-101 ; NOTE: Oshiro later sued owner of the boat for $15,000 in damages"/>
  </r>
  <r>
    <x v="1363"/>
    <x v="1140"/>
    <x v="0"/>
    <x v="44"/>
    <s v="Unknown"/>
    <x v="994"/>
    <x v="86"/>
    <s v="Kula"/>
    <x v="0"/>
    <x v="0"/>
    <s v="No injury. Shark took string of fish then struck canoe"/>
    <x v="0"/>
    <x v="75"/>
    <s v="South Pacific Post, 4/20/1955"/>
  </r>
  <r>
    <x v="1364"/>
    <x v="1141"/>
    <x v="0"/>
    <x v="44"/>
    <s v="Central Province"/>
    <x v="995"/>
    <x v="511"/>
    <s v="Kairua Gairi"/>
    <x v="0"/>
    <x v="0"/>
    <s v="Left shoulder bitten"/>
    <x v="0"/>
    <x v="75"/>
    <s v="South Pacific Post, 4/13/1955; V.M. Coppleson (1962), p.254"/>
  </r>
  <r>
    <x v="1365"/>
    <x v="1142"/>
    <x v="0"/>
    <x v="44"/>
    <s v="Admiralty Islands, Manus Province"/>
    <x v="996"/>
    <x v="86"/>
    <s v="Sindlin"/>
    <x v="0"/>
    <x v="0"/>
    <s v="Right forearm severely lacerated, left arm &amp; hand lacerated"/>
    <x v="0"/>
    <x v="0"/>
    <s v="V.M. Coppleson (1958), pp.144-146 "/>
  </r>
  <r>
    <x v="1366"/>
    <x v="1143"/>
    <x v="1"/>
    <x v="1"/>
    <s v="California"/>
    <x v="997"/>
    <x v="86"/>
    <s v="Robert C. Yeargin"/>
    <x v="0"/>
    <x v="7"/>
    <s v="Diver hit shark &amp; right forearm slightly injured PROVOKED INCIDENT"/>
    <x v="0"/>
    <x v="307"/>
    <s v="D. Miller &amp; R. Collier, V.M. Coppleson (1958), p.254; "/>
  </r>
  <r>
    <x v="1367"/>
    <x v="1144"/>
    <x v="0"/>
    <x v="1"/>
    <s v="Rhode Island"/>
    <x v="998"/>
    <x v="45"/>
    <s v="William Cashman"/>
    <x v="0"/>
    <x v="24"/>
    <s v="Bites on legs &amp; thighs"/>
    <x v="0"/>
    <x v="308"/>
    <s v="The Lowell Sun, 7/24/1955"/>
  </r>
  <r>
    <x v="1368"/>
    <x v="1145"/>
    <x v="0"/>
    <x v="5"/>
    <s v="Aden"/>
    <x v="999"/>
    <x v="3"/>
    <s v="Mrs. W. F. Dixon"/>
    <x v="1"/>
    <x v="0"/>
    <s v="FATAL, back lacerated, arm &amp; leg severed  "/>
    <x v="1"/>
    <x v="269"/>
    <s v="Evening Sun (Baltimore), 9/27/1955; V.M. Coppleson (1958), p.265; H.D. Baldridge, p.125; M. McDiarmid, p.65 "/>
  </r>
  <r>
    <x v="1369"/>
    <x v="1146"/>
    <x v="0"/>
    <x v="70"/>
    <s v="Adriatic Sea"/>
    <x v="1000"/>
    <x v="3"/>
    <s v="Romasevic"/>
    <x v="0"/>
    <x v="0"/>
    <s v="FATAL"/>
    <x v="1"/>
    <x v="309"/>
    <s v="R. Rocconi;               A. De Maddalena; Radovanovic (1965), Soldo &amp; Jardas (2000)"/>
  </r>
  <r>
    <x v="1370"/>
    <x v="1147"/>
    <x v="0"/>
    <x v="28"/>
    <s v="Okayama Prefecture"/>
    <x v="1001"/>
    <x v="9"/>
    <s v="Hideo Ishida"/>
    <x v="0"/>
    <x v="21"/>
    <s v="FATAL"/>
    <x v="1"/>
    <x v="157"/>
    <s v="M. Hosina"/>
  </r>
  <r>
    <x v="1371"/>
    <x v="1148"/>
    <x v="0"/>
    <x v="75"/>
    <s v="Open sea"/>
    <x v="13"/>
    <x v="248"/>
    <s v="Wolfgang Emrich"/>
    <x v="0"/>
    <x v="12"/>
    <s v="No injury"/>
    <x v="0"/>
    <x v="0"/>
    <s v="H.D.Baldridge (1994), SAF Case #1489"/>
  </r>
  <r>
    <x v="1372"/>
    <x v="1148"/>
    <x v="3"/>
    <x v="0"/>
    <s v="South Australia"/>
    <x v="1002"/>
    <x v="13"/>
    <s v="launch, occupant: Clarrie Whelan"/>
    <x v="0"/>
    <x v="0"/>
    <s v="Whelan's head was injured when he fell to the deck as shark rammed boat"/>
    <x v="0"/>
    <x v="310"/>
    <s v="V.M. Coppleson (1958), pp.184-185"/>
  </r>
  <r>
    <x v="1373"/>
    <x v="1149"/>
    <x v="1"/>
    <x v="1"/>
    <s v="South Carolina"/>
    <x v="1003"/>
    <x v="13"/>
    <s v="fisherman"/>
    <x v="0"/>
    <x v="0"/>
    <s v="Finger bitten by hooked shark PROVOKED INCIDENT"/>
    <x v="0"/>
    <x v="138"/>
    <s v="Kingsport Times, 8/4/1955"/>
  </r>
  <r>
    <x v="1374"/>
    <x v="1150"/>
    <x v="0"/>
    <x v="117"/>
    <s v="Tutuila Island"/>
    <x v="1004"/>
    <x v="3"/>
    <s v="Sailor from tuna vessel"/>
    <x v="0"/>
    <x v="7"/>
    <s v="FATAL, abdomen bitten  "/>
    <x v="1"/>
    <x v="157"/>
    <s v="M. Hosina"/>
  </r>
  <r>
    <x v="1375"/>
    <x v="1151"/>
    <x v="0"/>
    <x v="2"/>
    <s v="Primorje-Gorski Kotar County"/>
    <x v="1005"/>
    <x v="3"/>
    <s v="Carla Podzum"/>
    <x v="1"/>
    <x v="45"/>
    <s v="FATAL"/>
    <x v="1"/>
    <x v="2"/>
    <s v="R. Rocconi"/>
  </r>
  <r>
    <x v="1376"/>
    <x v="1152"/>
    <x v="1"/>
    <x v="1"/>
    <s v="California"/>
    <x v="1006"/>
    <x v="27"/>
    <s v="Dale Strand"/>
    <x v="0"/>
    <x v="16"/>
    <s v="Surfer grabbed shark, which turned &amp; bit him and 2 lifeguards PROVOKED INCIDENT"/>
    <x v="0"/>
    <x v="311"/>
    <s v="SAF Case #244; D. Miller &amp; R. Collier, V.M. Coppleson (1958), p.255"/>
  </r>
  <r>
    <x v="1377"/>
    <x v="1152"/>
    <x v="0"/>
    <x v="28"/>
    <s v="Izo Islands"/>
    <x v="1007"/>
    <x v="13"/>
    <s v="Otamatsu H. Yoshii"/>
    <x v="0"/>
    <x v="0"/>
    <s v="FATAL"/>
    <x v="1"/>
    <x v="0"/>
    <s v="K. Nakaya, L.A. Times, 8/31/1955; V.M. Coppleson (1962), p.247"/>
  </r>
  <r>
    <x v="1378"/>
    <x v="1153"/>
    <x v="0"/>
    <x v="1"/>
    <s v="California"/>
    <x v="1008"/>
    <x v="9"/>
    <s v="male"/>
    <x v="0"/>
    <x v="0"/>
    <s v="Minor injury"/>
    <x v="0"/>
    <x v="0"/>
    <s v="LA Times, 9/5/1955 editon "/>
  </r>
  <r>
    <x v="1379"/>
    <x v="1154"/>
    <x v="0"/>
    <x v="1"/>
    <s v="California"/>
    <x v="1008"/>
    <x v="512"/>
    <s v="Eric Vaughters"/>
    <x v="0"/>
    <x v="5"/>
    <s v="Dorsum of right foot lacerated"/>
    <x v="0"/>
    <x v="0"/>
    <s v="R. Collier, p.14-15; L.A. Times, 9/5/1955; V.M. Coppleson (1958), p.254; D. Miller &amp; R. Collier;"/>
  </r>
  <r>
    <x v="1380"/>
    <x v="1155"/>
    <x v="0"/>
    <x v="1"/>
    <s v="Hawaii"/>
    <x v="1009"/>
    <x v="513"/>
    <s v="Philip C. Diez"/>
    <x v="0"/>
    <x v="0"/>
    <s v="Arm bitten"/>
    <x v="0"/>
    <x v="0"/>
    <s v="J. Borg, p.73; L. Taylor (1993), pp.100-101;  Note:  Date listed as Mar-1956 by V.M. Coppleson (1958), p.260 and 1956 by A. Resciniti, p.53"/>
  </r>
  <r>
    <x v="1381"/>
    <x v="1156"/>
    <x v="5"/>
    <x v="101"/>
    <s v="1000 miles west of Hawaii"/>
    <x v="1010"/>
    <x v="514"/>
    <s v="R.C. Olsen"/>
    <x v="0"/>
    <x v="0"/>
    <s v="FATAL"/>
    <x v="1"/>
    <x v="312"/>
    <s v="Letter from Captain Raoul G. Rehrer in letter to G.A. Llano in Sharks and Survival, pp.381-382; V.M. Coppleson (1962), p.257"/>
  </r>
  <r>
    <x v="1382"/>
    <x v="1156"/>
    <x v="5"/>
    <x v="101"/>
    <s v="1000 miles west of Hawaii"/>
    <x v="1010"/>
    <x v="514"/>
    <s v="Robert C. Hightower"/>
    <x v="0"/>
    <x v="0"/>
    <s v="Bitten several times before being rescued after 43 hours in the sea by the freighter Stell Advocate"/>
    <x v="0"/>
    <x v="313"/>
    <s v="Letter from Captain R. G. Rehrer in letter to G.A. Llano in Sharks and Survival, pp.381-382; V.M. Coppleson (1962), p.257"/>
  </r>
  <r>
    <x v="1383"/>
    <x v="1157"/>
    <x v="1"/>
    <x v="0"/>
    <s v="Queensland"/>
    <x v="1011"/>
    <x v="515"/>
    <s v="Noel Cross"/>
    <x v="0"/>
    <x v="7"/>
    <s v="Lassoed shark bit his hand PROVOKED INCIDENT"/>
    <x v="0"/>
    <x v="75"/>
    <s v="Sydney Morning Herald, 10/17/1955;V.M. Coppleson (1958), p.185; Cross, p.34"/>
  </r>
  <r>
    <x v="1384"/>
    <x v="1158"/>
    <x v="0"/>
    <x v="44"/>
    <s v="Admiralty Islands, Manus Province"/>
    <x v="1012"/>
    <x v="86"/>
    <s v="male"/>
    <x v="0"/>
    <x v="0"/>
    <s v="Right arm severely bitten"/>
    <x v="0"/>
    <x v="0"/>
    <s v="Rapson, p.149"/>
  </r>
  <r>
    <x v="1385"/>
    <x v="1159"/>
    <x v="0"/>
    <x v="44"/>
    <s v="Central Province"/>
    <x v="1013"/>
    <x v="3"/>
    <s v="Niu Bodu"/>
    <x v="0"/>
    <x v="26"/>
    <s v="Right thigh bitten"/>
    <x v="0"/>
    <x v="29"/>
    <s v="J. G. Davis; A.M. Rapson, pp.143 &amp; 148 "/>
  </r>
  <r>
    <x v="1386"/>
    <x v="1160"/>
    <x v="3"/>
    <x v="1"/>
    <s v="Florida"/>
    <x v="1014"/>
    <x v="516"/>
    <s v="boat, occupants: P.D. Neilly &amp; Charlton Anderson"/>
    <x v="0"/>
    <x v="0"/>
    <s v="No injury to occupants, shark released from net holed boat"/>
    <x v="0"/>
    <x v="0"/>
    <s v="R.F. Hutton, 3/30/1959, citing Miami Herald; T. Helm, p.234"/>
  </r>
  <r>
    <x v="1387"/>
    <x v="1161"/>
    <x v="3"/>
    <x v="0"/>
    <s v="Tasmania"/>
    <x v="13"/>
    <x v="517"/>
    <s v="yacht Even"/>
    <x v="0"/>
    <x v="0"/>
    <s v="No injury to occupants, shark gouged hull"/>
    <x v="0"/>
    <x v="0"/>
    <s v="C. Black, GSAF"/>
  </r>
  <r>
    <x v="1388"/>
    <x v="1162"/>
    <x v="0"/>
    <x v="0"/>
    <s v="New South Wales"/>
    <x v="656"/>
    <x v="335"/>
    <s v="Ken Howell"/>
    <x v="0"/>
    <x v="16"/>
    <s v="No injury, shark bumped his 17' ski"/>
    <x v="0"/>
    <x v="314"/>
    <s v="Sydney Morning Herald, 1/16/1956"/>
  </r>
  <r>
    <x v="1389"/>
    <x v="1163"/>
    <x v="0"/>
    <x v="0"/>
    <s v="Torres Strait"/>
    <x v="486"/>
    <x v="236"/>
    <s v="Stephen Conedo"/>
    <x v="0"/>
    <x v="22"/>
    <s v="Lacerations to thighs"/>
    <x v="0"/>
    <x v="0"/>
    <s v="The Age, 1/15/1956; V.M. Coppleson (1958), p.245;"/>
  </r>
  <r>
    <x v="1390"/>
    <x v="1163"/>
    <x v="0"/>
    <x v="65"/>
    <s v="Unknown"/>
    <x v="1015"/>
    <x v="3"/>
    <s v="Lester  Burton"/>
    <x v="0"/>
    <x v="25"/>
    <s v="FATAL, leg severed "/>
    <x v="1"/>
    <x v="0"/>
    <s v="Washington Post, 1/18/1956;  Note: Webster, p.55, has date of 1/18/1956 and location as Sapoa River in Nicaragua."/>
  </r>
  <r>
    <x v="1391"/>
    <x v="1164"/>
    <x v="0"/>
    <x v="0"/>
    <s v="Victoria"/>
    <x v="1016"/>
    <x v="3"/>
    <s v="Brian Hamilton"/>
    <x v="0"/>
    <x v="26"/>
    <s v="Punctures to calves"/>
    <x v="0"/>
    <x v="0"/>
    <s v="The Argus, 2/10/1956"/>
  </r>
  <r>
    <x v="1392"/>
    <x v="1165"/>
    <x v="0"/>
    <x v="0"/>
    <s v="Queensland"/>
    <x v="1017"/>
    <x v="518"/>
    <s v="Barry Keith Antonini"/>
    <x v="0"/>
    <x v="12"/>
    <s v="FATAL, large amount of tissue removed from leg, artery severed  "/>
    <x v="1"/>
    <x v="103"/>
    <s v="B. Thompson; L. Schultz &amp; M. Malin, p.521"/>
  </r>
  <r>
    <x v="1393"/>
    <x v="1166"/>
    <x v="0"/>
    <x v="0"/>
    <s v="Western Australia"/>
    <x v="322"/>
    <x v="519"/>
    <s v="Theo Brown"/>
    <x v="0"/>
    <x v="27"/>
    <s v="No injury to diver, but shark bit hole in his wetsuit"/>
    <x v="0"/>
    <x v="0"/>
    <s v="J. Green, p.34, Spokesman-Review, 3/19/1956"/>
  </r>
  <r>
    <x v="1394"/>
    <x v="1166"/>
    <x v="0"/>
    <x v="101"/>
    <s v="Unknown"/>
    <x v="1018"/>
    <x v="520"/>
    <s v="male"/>
    <x v="0"/>
    <x v="0"/>
    <s v="Survived"/>
    <x v="0"/>
    <x v="0"/>
    <s v="J. Oetzel, Skin Diver Magazine, March 1956, p.19 "/>
  </r>
  <r>
    <x v="1395"/>
    <x v="1167"/>
    <x v="0"/>
    <x v="0"/>
    <s v="Victoria"/>
    <x v="1019"/>
    <x v="521"/>
    <s v="John Patrick Wishart"/>
    <x v="0"/>
    <x v="15"/>
    <s v="FATAL"/>
    <x v="1"/>
    <x v="315"/>
    <s v="V.M. Coppleson (1958), pp.110-111 &amp; 241; J. Green, p.34; A. Sharpe, pp.112-113"/>
  </r>
  <r>
    <x v="1396"/>
    <x v="1168"/>
    <x v="0"/>
    <x v="0"/>
    <s v="New South Wales"/>
    <x v="1020"/>
    <x v="4"/>
    <s v="Ian Nolan"/>
    <x v="0"/>
    <x v="24"/>
    <s v="Right thigh gashed, swim fin torn"/>
    <x v="0"/>
    <x v="0"/>
    <s v=" V.M. Coppleson (1958), p.112"/>
  </r>
  <r>
    <x v="1397"/>
    <x v="1169"/>
    <x v="3"/>
    <x v="6"/>
    <s v="Ligurian Sea"/>
    <x v="1021"/>
    <x v="147"/>
    <m/>
    <x v="0"/>
    <x v="0"/>
    <s v="No details"/>
    <x v="0"/>
    <x v="316"/>
    <s v="A. De Maddalena; Mojetta et al. (1997)"/>
  </r>
  <r>
    <x v="1398"/>
    <x v="1170"/>
    <x v="0"/>
    <x v="0"/>
    <s v="Torres Strait"/>
    <x v="13"/>
    <x v="6"/>
    <m/>
    <x v="0"/>
    <x v="0"/>
    <s v="&quot;Badly bitten by shark&quot;"/>
    <x v="0"/>
    <x v="0"/>
    <s v=" V.M. Coppleson (1958), p.245"/>
  </r>
  <r>
    <x v="1399"/>
    <x v="1171"/>
    <x v="0"/>
    <x v="13"/>
    <s v="Unknown"/>
    <x v="13"/>
    <x v="522"/>
    <s v="Russ Shearman"/>
    <x v="0"/>
    <x v="1"/>
    <s v="FATAL"/>
    <x v="1"/>
    <x v="0"/>
    <s v="V.M. Coppleson (1958), p.258;  V.M. Coppleson (1962), p.253"/>
  </r>
  <r>
    <x v="1400"/>
    <x v="1172"/>
    <x v="3"/>
    <x v="3"/>
    <s v="Western Cape Province"/>
    <x v="149"/>
    <x v="13"/>
    <s v="multiple boats including B.J. C. Brunt"/>
    <x v="0"/>
    <x v="0"/>
    <s v="No injury, sharks bit propellers, etc"/>
    <x v="0"/>
    <x v="2"/>
    <s v="Natal Mercuy, 5/26/1956"/>
  </r>
  <r>
    <x v="1401"/>
    <x v="1173"/>
    <x v="5"/>
    <x v="108"/>
    <s v="Unknown"/>
    <x v="1022"/>
    <x v="523"/>
    <m/>
    <x v="0"/>
    <x v="0"/>
    <s v="FATAL x 6"/>
    <x v="1"/>
    <x v="0"/>
    <s v="New York Times, 6/21/1956; L. Schultz &amp; M. Malin, p.558"/>
  </r>
  <r>
    <x v="1402"/>
    <x v="1174"/>
    <x v="3"/>
    <x v="100"/>
    <s v="Madeira"/>
    <x v="1023"/>
    <x v="524"/>
    <s v="Manuel Pereira"/>
    <x v="0"/>
    <x v="10"/>
    <s v="FATAL. Shark sank fishing boat, causing death by drowning"/>
    <x v="1"/>
    <x v="0"/>
    <s v="C. Moore, GSAF"/>
  </r>
  <r>
    <x v="1403"/>
    <x v="1175"/>
    <x v="0"/>
    <x v="0"/>
    <s v="Torres Strait"/>
    <x v="1024"/>
    <x v="525"/>
    <s v="Kila"/>
    <x v="0"/>
    <x v="0"/>
    <s v="6&quot; gashes in foot &amp; leg "/>
    <x v="0"/>
    <x v="184"/>
    <s v="A. M. Rapson, p.149; V.M. Coppleson (1962), p.254"/>
  </r>
  <r>
    <x v="1404"/>
    <x v="1176"/>
    <x v="0"/>
    <x v="1"/>
    <s v="South Carolina"/>
    <x v="1025"/>
    <x v="3"/>
    <s v="Eric Rawls"/>
    <x v="0"/>
    <x v="32"/>
    <s v="Arm &amp; leg injured"/>
    <x v="0"/>
    <x v="0"/>
    <s v="News &amp; Courier, 7/14/1956; V.M. Coppleson (1958), pp.  153 &amp; 255"/>
  </r>
  <r>
    <x v="1405"/>
    <x v="1177"/>
    <x v="0"/>
    <x v="1"/>
    <s v="Florida"/>
    <x v="467"/>
    <x v="45"/>
    <s v="Eleanor Nelson"/>
    <x v="1"/>
    <x v="36"/>
    <s v="Lacerations to legs"/>
    <x v="0"/>
    <x v="0"/>
    <s v="Miami Daily News, 7/19/1956"/>
  </r>
  <r>
    <x v="1406"/>
    <x v="1178"/>
    <x v="0"/>
    <x v="73"/>
    <s v="St. Thomas Bay"/>
    <x v="1026"/>
    <x v="3"/>
    <s v="Jack Smedley"/>
    <x v="0"/>
    <x v="13"/>
    <s v="FATAL"/>
    <x v="1"/>
    <x v="2"/>
    <s v="V.M. Coppleson (1958), p.261; A. Xuereb; A. Buttigieg &amp; C. Moore, GSAF"/>
  </r>
  <r>
    <x v="1407"/>
    <x v="1179"/>
    <x v="1"/>
    <x v="1"/>
    <s v="California"/>
    <x v="1027"/>
    <x v="13"/>
    <s v="Bansie Koide"/>
    <x v="0"/>
    <x v="36"/>
    <s v="Finger bitten by hooked shark PROVOKED INCIDENT"/>
    <x v="0"/>
    <x v="317"/>
    <s v="San Mateo Times, 7/27/1956, p.18"/>
  </r>
  <r>
    <x v="1408"/>
    <x v="1180"/>
    <x v="1"/>
    <x v="1"/>
    <s v="Puerto Rico"/>
    <x v="1028"/>
    <x v="526"/>
    <s v="Jose Alengo"/>
    <x v="0"/>
    <x v="24"/>
    <s v="FATAL. His brother speared a shark which then attacked Jose &amp; severed his leg at knee. PROVOKED INCIDENT  "/>
    <x v="1"/>
    <x v="0"/>
    <s v="V.M. Coppleson (1958), p.265"/>
  </r>
  <r>
    <x v="1409"/>
    <x v="1181"/>
    <x v="0"/>
    <x v="3"/>
    <s v="KwaZulu-Natal"/>
    <x v="1029"/>
    <x v="527"/>
    <s v="Maximilliaan Roual Van Dam"/>
    <x v="0"/>
    <x v="10"/>
    <s v="No injury, right swim fin bitten"/>
    <x v="0"/>
    <x v="0"/>
    <s v="Umtali Post, 8/8/1956, M. Levine, GSAF"/>
  </r>
  <r>
    <x v="1410"/>
    <x v="1181"/>
    <x v="1"/>
    <x v="94"/>
    <s v="Cornwall"/>
    <x v="1030"/>
    <x v="528"/>
    <s v="Richard Kirby"/>
    <x v="0"/>
    <x v="0"/>
    <s v="FATAL, PROVOKED INCIDENT"/>
    <x v="1"/>
    <x v="0"/>
    <s v="ThisisCornwall.co.uk "/>
  </r>
  <r>
    <x v="1411"/>
    <x v="1181"/>
    <x v="1"/>
    <x v="94"/>
    <s v="Cornwall"/>
    <x v="1030"/>
    <x v="528"/>
    <s v="Leslie Nye"/>
    <x v="0"/>
    <x v="0"/>
    <s v="FATAL, PROVOKED INCIDENT"/>
    <x v="1"/>
    <x v="0"/>
    <s v="ThisisCornwall.co.uk "/>
  </r>
  <r>
    <x v="1412"/>
    <x v="1181"/>
    <x v="4"/>
    <x v="73"/>
    <s v="Congreve Channel"/>
    <x v="1031"/>
    <x v="13"/>
    <s v="boat:  occupants: Nazzareno Zammit &amp; Emmanuel"/>
    <x v="0"/>
    <x v="0"/>
    <s v="No injury to occupants, but Emmanuel &quot;later died of shock in hospital&quot;"/>
    <x v="0"/>
    <x v="318"/>
    <s v="A. Buttigieg"/>
  </r>
  <r>
    <x v="1413"/>
    <x v="1181"/>
    <x v="0"/>
    <x v="44"/>
    <s v="Central Province"/>
    <x v="1032"/>
    <x v="13"/>
    <s v="Tsira Native"/>
    <x v="0"/>
    <x v="0"/>
    <s v="Leg severed, but survived"/>
    <x v="0"/>
    <x v="0"/>
    <s v="V.M. Coppleson (1958), pp.49-51 &amp; 264; A.M. Rapson, p. 149"/>
  </r>
  <r>
    <x v="1414"/>
    <x v="1181"/>
    <x v="0"/>
    <x v="44"/>
    <s v="Central Province"/>
    <x v="1033"/>
    <x v="13"/>
    <s v="native boy"/>
    <x v="0"/>
    <x v="0"/>
    <s v="Leg &amp; foot lacerated"/>
    <x v="0"/>
    <x v="184"/>
    <s v="V.M. Coppleson (1958), pp.49-51; A. M. Rapson, p. 149"/>
  </r>
  <r>
    <x v="1415"/>
    <x v="1182"/>
    <x v="0"/>
    <x v="1"/>
    <s v="California"/>
    <x v="1034"/>
    <x v="529"/>
    <s v="Douglas Clarke"/>
    <x v="0"/>
    <x v="4"/>
    <s v="Lacerated thigh, hand &amp; shoulder"/>
    <x v="0"/>
    <x v="319"/>
    <s v="D. Miller &amp; R. Collier, V.M. Coppleson (1958), p.255; R. Collier, p. 15"/>
  </r>
  <r>
    <x v="1416"/>
    <x v="1182"/>
    <x v="0"/>
    <x v="1"/>
    <s v="Puerto Rico"/>
    <x v="1035"/>
    <x v="530"/>
    <s v="Jose Luis Nufize Lago"/>
    <x v="0"/>
    <x v="24"/>
    <s v="FATAL"/>
    <x v="1"/>
    <x v="0"/>
    <s v="Virgin Island Daily News, 8/15/1956, p.1"/>
  </r>
  <r>
    <x v="1417"/>
    <x v="1182"/>
    <x v="1"/>
    <x v="0"/>
    <s v="Queensland"/>
    <x v="1036"/>
    <x v="6"/>
    <s v="Lyle Davis"/>
    <x v="0"/>
    <x v="0"/>
    <s v="Laceration to arm when his dive buddy grabbed the shark PROVOKED INCIDENT"/>
    <x v="0"/>
    <x v="320"/>
    <s v="Central Queensland Herald, 8/16/1956"/>
  </r>
  <r>
    <x v="1418"/>
    <x v="1183"/>
    <x v="0"/>
    <x v="44"/>
    <s v="Central Province"/>
    <x v="1037"/>
    <x v="13"/>
    <s v="native"/>
    <x v="0"/>
    <x v="0"/>
    <s v="Leg bitten, but survived"/>
    <x v="0"/>
    <x v="0"/>
    <s v="V.M. Coppleson (1958), pp.49 &amp; 264; A.M. Rapson, p.149"/>
  </r>
  <r>
    <x v="1419"/>
    <x v="1184"/>
    <x v="0"/>
    <x v="44"/>
    <s v="Central Province"/>
    <x v="1038"/>
    <x v="255"/>
    <s v="Kara Benagi, from Hula"/>
    <x v="0"/>
    <x v="46"/>
    <s v="FATAL, tissue removed from abdomen &amp; thigh  "/>
    <x v="1"/>
    <x v="183"/>
    <s v="V.M. Coppleson (1958), pp.49-51 &amp; 264; A.M. Rapson, p. 149"/>
  </r>
  <r>
    <x v="1420"/>
    <x v="1185"/>
    <x v="0"/>
    <x v="118"/>
    <s v="Mozambique Channel"/>
    <x v="13"/>
    <x v="13"/>
    <s v="2 males"/>
    <x v="0"/>
    <x v="0"/>
    <s v="FATAL"/>
    <x v="1"/>
    <x v="11"/>
    <s v="P. Fourmanoir"/>
  </r>
  <r>
    <x v="1421"/>
    <x v="1185"/>
    <x v="0"/>
    <x v="6"/>
    <s v="Tyrrenian Sea"/>
    <x v="1039"/>
    <x v="117"/>
    <s v="Goffredo Lombardo"/>
    <x v="0"/>
    <x v="0"/>
    <s v="Survived"/>
    <x v="0"/>
    <x v="321"/>
    <s v="G. Bini, A. De Maddalena &amp; C. Moore, GSAF"/>
  </r>
  <r>
    <x v="1422"/>
    <x v="1186"/>
    <x v="0"/>
    <x v="15"/>
    <s v="Near the Andaman &amp; Nicobar Islands"/>
    <x v="13"/>
    <x v="531"/>
    <s v="male"/>
    <x v="0"/>
    <x v="0"/>
    <s v="FATAL"/>
    <x v="1"/>
    <x v="157"/>
    <s v="M. Hosina"/>
  </r>
  <r>
    <x v="1423"/>
    <x v="1187"/>
    <x v="0"/>
    <x v="1"/>
    <s v="Florida"/>
    <x v="509"/>
    <x v="487"/>
    <s v="Joel Healy, Jr."/>
    <x v="0"/>
    <x v="17"/>
    <s v="Posterior left ankle bitten"/>
    <x v="0"/>
    <x v="322"/>
    <s v="Daytona Beach Morning Journal, 9/26/1956"/>
  </r>
  <r>
    <x v="1424"/>
    <x v="1188"/>
    <x v="0"/>
    <x v="44"/>
    <s v="Unknown"/>
    <x v="710"/>
    <x v="13"/>
    <m/>
    <x v="0"/>
    <x v="0"/>
    <s v="FATAL"/>
    <x v="1"/>
    <x v="0"/>
    <s v="The Age, 12/7/1956"/>
  </r>
  <r>
    <x v="1425"/>
    <x v="1189"/>
    <x v="0"/>
    <x v="63"/>
    <s v="Near Dakar, Cap Vert Peninsula"/>
    <x v="1040"/>
    <x v="532"/>
    <s v="k"/>
    <x v="0"/>
    <x v="30"/>
    <s v="Right thigh bitten"/>
    <x v="0"/>
    <x v="323"/>
    <s v="M. Cadenet; Y. Gilbert-Desvallons; V.M. Coppleson (1962), p.538 "/>
  </r>
  <r>
    <x v="1426"/>
    <x v="1190"/>
    <x v="0"/>
    <x v="44"/>
    <s v="Central Province"/>
    <x v="1041"/>
    <x v="533"/>
    <s v="Bogana Sabati"/>
    <x v="0"/>
    <x v="0"/>
    <s v="Left forearm &amp; hand bitten, surgically amputated "/>
    <x v="0"/>
    <x v="35"/>
    <s v="South Pacific Post, 1/024/1956; A.M. Rapson, p. 149"/>
  </r>
  <r>
    <x v="1427"/>
    <x v="1191"/>
    <x v="0"/>
    <x v="3"/>
    <s v="Western Cape Province"/>
    <x v="1042"/>
    <x v="534"/>
    <s v="Graham Smith"/>
    <x v="0"/>
    <x v="3"/>
    <s v="Right heel lacerated &amp; swim fin removed by shark"/>
    <x v="0"/>
    <x v="324"/>
    <s v="M. Levine, GSAF"/>
  </r>
  <r>
    <x v="1428"/>
    <x v="1192"/>
    <x v="1"/>
    <x v="8"/>
    <s v="North Island"/>
    <x v="1043"/>
    <x v="13"/>
    <s v="Richard McKenzie"/>
    <x v="0"/>
    <x v="40"/>
    <s v="Bitten in cockpit of boat by shark caught 30 minutes earlier PROVOKED INCIDENT"/>
    <x v="0"/>
    <x v="325"/>
    <s v=" The Argus, 12/10/1956; V.M. Coppleson (1958)"/>
  </r>
  <r>
    <x v="1429"/>
    <x v="1193"/>
    <x v="0"/>
    <x v="119"/>
    <s v="Estuaire Province"/>
    <x v="1044"/>
    <x v="3"/>
    <s v="P. Allen"/>
    <x v="0"/>
    <x v="0"/>
    <s v="FATAL"/>
    <x v="1"/>
    <x v="0"/>
    <s v="Alton Evening Telegraph, 12/15/1956, p.4"/>
  </r>
  <r>
    <x v="1430"/>
    <x v="1194"/>
    <x v="0"/>
    <x v="44"/>
    <s v="Milne Bay Province"/>
    <x v="1045"/>
    <x v="86"/>
    <s v="Titus Tiso"/>
    <x v="0"/>
    <x v="5"/>
    <s v="FATAL, left arm, shoulder &amp; chest bitten "/>
    <x v="1"/>
    <x v="0"/>
    <s v="Beavis, Kwato Mission; A. M. Rapson, p. 149; V.M. Coppleson (1958), p.264"/>
  </r>
  <r>
    <x v="1431"/>
    <x v="1195"/>
    <x v="0"/>
    <x v="44"/>
    <s v="Milne Bay Province"/>
    <x v="1046"/>
    <x v="86"/>
    <s v="Patterson (John) Nikuniko"/>
    <x v="0"/>
    <x v="30"/>
    <s v="FATAL, left leg severed at hip, left torso removed "/>
    <x v="1"/>
    <x v="326"/>
    <s v="Beavis, Kwato Mission; District Commissioner, Samarai; South Pacific Post, 10/29/1956; A.M. Rapson, p.149"/>
  </r>
  <r>
    <x v="1432"/>
    <x v="1196"/>
    <x v="0"/>
    <x v="3"/>
    <s v="KwaZulu-Natal"/>
    <x v="1047"/>
    <x v="45"/>
    <s v="Sydney Victor Williams"/>
    <x v="0"/>
    <x v="14"/>
    <s v="FATAL"/>
    <x v="1"/>
    <x v="0"/>
    <s v="Col. C. Maritz, M. Levine, GSAF"/>
  </r>
  <r>
    <x v="1433"/>
    <x v="1197"/>
    <x v="0"/>
    <x v="1"/>
    <s v="Florida"/>
    <x v="966"/>
    <x v="535"/>
    <s v="R.P.L. Straughan"/>
    <x v="0"/>
    <x v="0"/>
    <s v="Minor injuries"/>
    <x v="0"/>
    <x v="327"/>
    <s v="T. Helm, p.235"/>
  </r>
  <r>
    <x v="1434"/>
    <x v="1198"/>
    <x v="0"/>
    <x v="0"/>
    <s v="Western Australia"/>
    <x v="1048"/>
    <x v="9"/>
    <s v="Japanese male, one of crew of pearl culture survey ship"/>
    <x v="0"/>
    <x v="0"/>
    <s v="Man landed at Cape Levêque lighthouse in critical condition after being bitten by a shark. Not known if he survived."/>
    <x v="0"/>
    <x v="0"/>
    <s v="V.M. Coppleson (1958), p.264"/>
  </r>
  <r>
    <x v="1435"/>
    <x v="1199"/>
    <x v="0"/>
    <x v="1"/>
    <s v="Florida"/>
    <x v="1049"/>
    <x v="5"/>
    <s v="David Carson"/>
    <x v="0"/>
    <x v="0"/>
    <s v="Foot bitten"/>
    <x v="0"/>
    <x v="328"/>
    <s v="R.F. Hutton; V.M. Coppleson (1958), p.255"/>
  </r>
  <r>
    <x v="1436"/>
    <x v="1200"/>
    <x v="0"/>
    <x v="39"/>
    <s v="Viti Levu"/>
    <x v="516"/>
    <x v="86"/>
    <s v="Sami Bale"/>
    <x v="0"/>
    <x v="0"/>
    <s v="Right arm &amp; forearm injured"/>
    <x v="0"/>
    <x v="0"/>
    <s v="NOTE: V.M. Coppleson (1962), p.253, records the date as 2/24/1957; L. Schultz &amp; M. Malin, p.537, records the name as &quot;Bale, a Fijian&quot; and the date as 2/24/1956 "/>
  </r>
  <r>
    <x v="1437"/>
    <x v="1201"/>
    <x v="0"/>
    <x v="50"/>
    <s v="Bougainville (North Solomons)"/>
    <x v="1050"/>
    <x v="536"/>
    <s v="Matthew Sonieva"/>
    <x v="0"/>
    <x v="12"/>
    <s v="Leg severed"/>
    <x v="0"/>
    <x v="0"/>
    <s v="V.M. Coppleson (1958), pp. 248 &amp; 266; A.M. Rapson, p.149"/>
  </r>
  <r>
    <x v="1438"/>
    <x v="1201"/>
    <x v="0"/>
    <x v="44"/>
    <s v="Bougainville (North Solomons)"/>
    <x v="1050"/>
    <x v="536"/>
    <s v="Omni (rescuer)"/>
    <x v="0"/>
    <x v="6"/>
    <s v="Injured while Sonieva was transferred to another canoe"/>
    <x v="0"/>
    <x v="0"/>
    <s v="V.M. Coppleson (1958), pp.248 &amp; 266"/>
  </r>
  <r>
    <x v="1439"/>
    <x v="1202"/>
    <x v="0"/>
    <x v="0"/>
    <s v="Torres Strait"/>
    <x v="1051"/>
    <x v="537"/>
    <s v="Tuisafua Nomoa"/>
    <x v="0"/>
    <x v="21"/>
    <s v="Left arm bitten, surgically amputated"/>
    <x v="0"/>
    <x v="329"/>
    <s v="J.W. Robinson; V.M. Coppleson (1958), p.245; J. Green, p.34"/>
  </r>
  <r>
    <x v="1440"/>
    <x v="1203"/>
    <x v="1"/>
    <x v="1"/>
    <s v="Florida"/>
    <x v="1052"/>
    <x v="64"/>
    <s v="Michael Carpenter"/>
    <x v="0"/>
    <x v="6"/>
    <s v="Ankle injured by shark trapped in pool as it tried to get out PROVOKED INCIDENT  "/>
    <x v="0"/>
    <x v="150"/>
    <s v="R. F. Hutton; V.M. Coppleson (1958), pp.155 &amp; 255"/>
  </r>
  <r>
    <x v="1441"/>
    <x v="1204"/>
    <x v="0"/>
    <x v="0"/>
    <s v="New South Wales"/>
    <x v="910"/>
    <x v="27"/>
    <s v="Paul Wilson "/>
    <x v="0"/>
    <x v="12"/>
    <s v="Minor injuries"/>
    <x v="0"/>
    <x v="330"/>
    <s v="V.M. Coppleson (1958), pp.79 &amp; 236"/>
  </r>
  <r>
    <x v="1442"/>
    <x v="1205"/>
    <x v="0"/>
    <x v="1"/>
    <s v="California"/>
    <x v="1053"/>
    <x v="3"/>
    <s v="Peter Savino"/>
    <x v="0"/>
    <x v="16"/>
    <s v="FATAL, seen with arm in mouth of shark. Body not recovered.  "/>
    <x v="1"/>
    <x v="2"/>
    <s v="D. Miller &amp; R. Collier, R. Collier, pp.16-17; V.M. Coppleson (1958), p.255"/>
  </r>
  <r>
    <x v="1443"/>
    <x v="1206"/>
    <x v="0"/>
    <x v="1"/>
    <s v="Florida"/>
    <x v="1054"/>
    <x v="538"/>
    <s v="male"/>
    <x v="0"/>
    <x v="0"/>
    <s v="Leg lacerated"/>
    <x v="0"/>
    <x v="0"/>
    <s v="V.M. Coppleson (1962), p.259"/>
  </r>
  <r>
    <x v="1444"/>
    <x v="1207"/>
    <x v="0"/>
    <x v="50"/>
    <s v="Unknown"/>
    <x v="13"/>
    <x v="13"/>
    <s v="Elison Sevo"/>
    <x v="0"/>
    <x v="0"/>
    <s v="Legs nipped &amp; he bit shark's snout"/>
    <x v="0"/>
    <x v="0"/>
    <s v="Miami Daily News, 5/7/1957"/>
  </r>
  <r>
    <x v="1445"/>
    <x v="1208"/>
    <x v="0"/>
    <x v="0"/>
    <s v="New South Wales"/>
    <x v="1055"/>
    <x v="539"/>
    <s v="Leonard Higgins"/>
    <x v="0"/>
    <x v="7"/>
    <s v="Thigh bitten &amp; few lacerations on abdomen &amp; buttock"/>
    <x v="0"/>
    <x v="181"/>
    <s v="V.M. Coppleson (1958), p.175"/>
  </r>
  <r>
    <x v="1446"/>
    <x v="1209"/>
    <x v="2"/>
    <x v="13"/>
    <s v="Yucatan Channel"/>
    <x v="13"/>
    <x v="540"/>
    <m/>
    <x v="0"/>
    <x v="0"/>
    <s v="No injury, no attack, sharks in vicinity when the sea was calm"/>
    <x v="0"/>
    <x v="0"/>
    <s v="Daily Telegram, 7/1/1957, p.4; V.M. Coppleson (1962), p.259"/>
  </r>
  <r>
    <x v="1447"/>
    <x v="1210"/>
    <x v="0"/>
    <x v="0"/>
    <s v="Torres Strait"/>
    <x v="286"/>
    <x v="236"/>
    <s v="Conwell Kris"/>
    <x v="0"/>
    <x v="29"/>
    <s v="Right hand and arm bitten"/>
    <x v="0"/>
    <x v="5"/>
    <s v="The Age, 7/11/1957"/>
  </r>
  <r>
    <x v="1448"/>
    <x v="1211"/>
    <x v="0"/>
    <x v="1"/>
    <s v="North Carolina"/>
    <x v="1056"/>
    <x v="3"/>
    <s v="Rupert Wade"/>
    <x v="0"/>
    <x v="60"/>
    <s v="FATAL, knee bitten  "/>
    <x v="1"/>
    <x v="2"/>
    <s v="V.M. Coppleson, p.155; F. Walker; F. Schwartz, p.23"/>
  </r>
  <r>
    <x v="1449"/>
    <x v="1212"/>
    <x v="1"/>
    <x v="1"/>
    <s v="California"/>
    <x v="974"/>
    <x v="541"/>
    <s v="Earl .A. Murray"/>
    <x v="0"/>
    <x v="0"/>
    <s v="Diver jabbed shark with spear and it make a threat display. No injury PROVOKED INCIDENT"/>
    <x v="0"/>
    <x v="331"/>
    <s v="SAF Case #1497; R. Collier, p. xxv; H.D. Baldridge, p.185"/>
  </r>
  <r>
    <x v="1450"/>
    <x v="1213"/>
    <x v="1"/>
    <x v="1"/>
    <s v="Florida"/>
    <x v="1057"/>
    <x v="542"/>
    <s v="Philip Case &amp; William B. Gray"/>
    <x v="0"/>
    <x v="0"/>
    <s v="Legs bitten PROVOKED INCIDENT"/>
    <x v="0"/>
    <x v="332"/>
    <s v="St. Petersburg Times (Sunday Magazine), 3/1/1959; R. F. Hutton;  J. Randall, p.352 in Sharks &amp; Survival; T. Helm, p.238"/>
  </r>
  <r>
    <x v="1451"/>
    <x v="1214"/>
    <x v="0"/>
    <x v="66"/>
    <s v="Eniwetok Atoll"/>
    <x v="1058"/>
    <x v="9"/>
    <s v="Walter L. Huges"/>
    <x v="0"/>
    <x v="0"/>
    <s v="Survived"/>
    <x v="0"/>
    <x v="333"/>
    <s v="V.M. Coppleson (1962), p.248"/>
  </r>
  <r>
    <x v="1452"/>
    <x v="1215"/>
    <x v="0"/>
    <x v="50"/>
    <s v="Honiara"/>
    <x v="1059"/>
    <x v="9"/>
    <s v="Melanesian woman"/>
    <x v="1"/>
    <x v="7"/>
    <s v="FATAL"/>
    <x v="1"/>
    <x v="0"/>
    <s v="V.M. Coppleson (1962), p.248"/>
  </r>
  <r>
    <x v="1453"/>
    <x v="1216"/>
    <x v="0"/>
    <x v="50"/>
    <s v="Honiara"/>
    <x v="1059"/>
    <x v="9"/>
    <s v="Matthew Keia, a Lord Howe native"/>
    <x v="0"/>
    <x v="21"/>
    <s v="FATAL"/>
    <x v="1"/>
    <x v="0"/>
    <s v="V.M. Coppleson (1962), p.248 "/>
  </r>
  <r>
    <x v="1454"/>
    <x v="1217"/>
    <x v="4"/>
    <x v="0"/>
    <s v="New South Wales"/>
    <x v="1060"/>
    <x v="13"/>
    <s v="16-foot launch, occupants: George Casey, Jack Byrnes, Julian Reynolds &amp; Denny Laverty"/>
    <x v="0"/>
    <x v="0"/>
    <s v="No injury, shark's teeth embedded in boat"/>
    <x v="0"/>
    <x v="0"/>
    <s v="The Age, 11/04/1957"/>
  </r>
  <r>
    <x v="1455"/>
    <x v="1218"/>
    <x v="5"/>
    <x v="32"/>
    <s v="1,000 miles east of Hawaii"/>
    <x v="13"/>
    <x v="543"/>
    <m/>
    <x v="0"/>
    <x v="0"/>
    <s v="Navy personnel recovered 19 shark-scavenged bodies"/>
    <x v="0"/>
    <x v="0"/>
    <s v="Guam Daily News, November 19, 1957; V.M. Coppleson (1962), p.259; SAF Case #1075"/>
  </r>
  <r>
    <x v="1456"/>
    <x v="1219"/>
    <x v="0"/>
    <x v="3"/>
    <s v="KwaZulu-Natal"/>
    <x v="1061"/>
    <x v="69"/>
    <s v="Robert Wherley"/>
    <x v="0"/>
    <x v="5"/>
    <s v="Left leg severed at knee, part of left thigh removed"/>
    <x v="0"/>
    <x v="0"/>
    <s v=" M. Levine, GSAF "/>
  </r>
  <r>
    <x v="1457"/>
    <x v="1220"/>
    <x v="0"/>
    <x v="3"/>
    <s v="KwaZulu-Natal"/>
    <x v="1062"/>
    <x v="64"/>
    <s v="Allan Green"/>
    <x v="0"/>
    <x v="12"/>
    <s v="FATAL, multiple, severe injuries  "/>
    <x v="1"/>
    <x v="0"/>
    <s v="P. Lynch, G. Wolfe, A. Cowan, M.Levine, GSAF "/>
  </r>
  <r>
    <x v="1458"/>
    <x v="1221"/>
    <x v="0"/>
    <x v="3"/>
    <s v="KwaZulu-Natal"/>
    <x v="786"/>
    <x v="5"/>
    <s v="Vernon James Berry"/>
    <x v="0"/>
    <x v="10"/>
    <s v="FATAL, right arm broken &amp; stripped of flesh, left hand severed above wrist, lower abdomen, buttocks &amp; thigh bitten  "/>
    <x v="1"/>
    <x v="334"/>
    <s v="P. Lynch, N. Doveton, G. Wolfe, M.Levine, GSAF "/>
  </r>
  <r>
    <x v="1459"/>
    <x v="1222"/>
    <x v="0"/>
    <x v="3"/>
    <s v="KwaZulu-Natal"/>
    <x v="1063"/>
    <x v="103"/>
    <s v="Donald Webster"/>
    <x v="0"/>
    <x v="2"/>
    <s v="Lacerations on head &amp; neck"/>
    <x v="0"/>
    <x v="0"/>
    <s v="Natal Mercury, 12/27/1957; M. Levine, GSAF"/>
  </r>
  <r>
    <x v="1460"/>
    <x v="1223"/>
    <x v="0"/>
    <x v="3"/>
    <s v="KwaZulu-Natal"/>
    <x v="786"/>
    <x v="64"/>
    <s v="Julia Painting"/>
    <x v="1"/>
    <x v="8"/>
    <s v="Left arm severed, torso bitten, thigh lacerated, many abrasions"/>
    <x v="0"/>
    <x v="103"/>
    <s v="J. Painting, Dr. Feinberg, M. Levine, GSAF"/>
  </r>
  <r>
    <x v="1461"/>
    <x v="1224"/>
    <x v="0"/>
    <x v="0"/>
    <s v="South Australia"/>
    <x v="1064"/>
    <x v="86"/>
    <s v="Jack Evans"/>
    <x v="0"/>
    <x v="0"/>
    <s v="No injury. Shark grabbed fish attached to his belt &amp; towed him seaward.  "/>
    <x v="0"/>
    <x v="0"/>
    <s v="V.M. Coppleson (1962), p.251"/>
  </r>
  <r>
    <x v="1462"/>
    <x v="1225"/>
    <x v="2"/>
    <x v="28"/>
    <s v="Ibaraki Prefecture"/>
    <x v="1065"/>
    <x v="9"/>
    <s v="male"/>
    <x v="0"/>
    <x v="18"/>
    <s v="Torso  recovered from shark"/>
    <x v="1"/>
    <x v="335"/>
    <s v="Natal Mercury, 1/9/1958"/>
  </r>
  <r>
    <x v="1463"/>
    <x v="1225"/>
    <x v="0"/>
    <x v="3"/>
    <s v="KwaZulu-Natal"/>
    <x v="1066"/>
    <x v="3"/>
    <s v="Derek Garth Prinsloo"/>
    <x v="0"/>
    <x v="0"/>
    <s v="FATAL"/>
    <x v="1"/>
    <x v="2"/>
    <s v="M. Levine, GSAF"/>
  </r>
  <r>
    <x v="1464"/>
    <x v="1226"/>
    <x v="0"/>
    <x v="0"/>
    <s v="New South Wales"/>
    <x v="1067"/>
    <x v="69"/>
    <s v="Brian Henderson"/>
    <x v="0"/>
    <x v="8"/>
    <s v="Laceration to left ankle, heel and little toe"/>
    <x v="0"/>
    <x v="75"/>
    <s v="V.M. Coppleson (1962), p.245"/>
  </r>
  <r>
    <x v="1465"/>
    <x v="1227"/>
    <x v="0"/>
    <x v="0"/>
    <s v="New South Wales"/>
    <x v="1068"/>
    <x v="544"/>
    <s v="Ronald Kerwand"/>
    <x v="0"/>
    <x v="6"/>
    <s v="Right leg lacerated"/>
    <x v="0"/>
    <x v="0"/>
    <s v="V.M. Coppleson (1962), p.251 "/>
  </r>
  <r>
    <x v="1466"/>
    <x v="1228"/>
    <x v="1"/>
    <x v="1"/>
    <s v="US Virgin Islands"/>
    <x v="1069"/>
    <x v="541"/>
    <s v="U.S. Navy U.D.T. Diver trainee, Ronald Gerringer"/>
    <x v="0"/>
    <x v="22"/>
    <s v="Chest bitten by speared shark PROVOKED INCIDENT"/>
    <x v="0"/>
    <x v="336"/>
    <s v="J, Randall, p.358 and L. Schultz &amp; M. Malin, p.545 in Sharks &amp; Survival"/>
  </r>
  <r>
    <x v="1467"/>
    <x v="1229"/>
    <x v="2"/>
    <x v="0"/>
    <s v="New South Wales"/>
    <x v="13"/>
    <x v="86"/>
    <s v="Kevin Blair"/>
    <x v="0"/>
    <x v="27"/>
    <s v="Disappeared while diving, speargun recovered, 2 large sharks in vicinity."/>
    <x v="1"/>
    <x v="0"/>
    <s v="Durban Daily News, 2/20/1958"/>
  </r>
  <r>
    <x v="1468"/>
    <x v="1230"/>
    <x v="0"/>
    <x v="44"/>
    <s v="Morobe Province"/>
    <x v="1070"/>
    <x v="545"/>
    <s v="male"/>
    <x v="0"/>
    <x v="0"/>
    <s v="Left forearm amputated"/>
    <x v="0"/>
    <x v="0"/>
    <s v="A.D. Campbell; A.M. Rapson, p.149"/>
  </r>
  <r>
    <x v="1469"/>
    <x v="1231"/>
    <x v="0"/>
    <x v="3"/>
    <s v="KwaZulu-Natal"/>
    <x v="875"/>
    <x v="546"/>
    <s v="Nicholaas Badenhorst "/>
    <x v="0"/>
    <x v="3"/>
    <s v="FATAL, arm severed above elbow, abdomen &amp; leg bitten  "/>
    <x v="1"/>
    <x v="87"/>
    <s v="M. Levine, GSAF "/>
  </r>
  <r>
    <x v="1470"/>
    <x v="1232"/>
    <x v="0"/>
    <x v="3"/>
    <s v="KwaZulu-Natal"/>
    <x v="1062"/>
    <x v="547"/>
    <s v="Fay Jones Bester"/>
    <x v="1"/>
    <x v="7"/>
    <s v="FATAL"/>
    <x v="1"/>
    <x v="87"/>
    <s v="G.S. Perry, M. Levine, GSAF "/>
  </r>
  <r>
    <x v="1471"/>
    <x v="1233"/>
    <x v="0"/>
    <x v="120"/>
    <s v="Taipei Hsien"/>
    <x v="1071"/>
    <x v="6"/>
    <s v="Nan-Tien Chang"/>
    <x v="0"/>
    <x v="3"/>
    <s v="Right cheek bitten"/>
    <x v="0"/>
    <x v="337"/>
    <s v="W.H. Yu"/>
  </r>
  <r>
    <x v="1472"/>
    <x v="1234"/>
    <x v="1"/>
    <x v="1"/>
    <s v="Florida"/>
    <x v="1072"/>
    <x v="94"/>
    <s v="Johnny Bower"/>
    <x v="0"/>
    <x v="3"/>
    <s v="Grabbed shark’s tail, shark bit his thigh PROVOKED INCIDENT"/>
    <x v="0"/>
    <x v="336"/>
    <s v="Miami Herald,  May 1, 1958"/>
  </r>
  <r>
    <x v="1473"/>
    <x v="1235"/>
    <x v="2"/>
    <x v="3"/>
    <s v="KwaZulu-Natal"/>
    <x v="1073"/>
    <x v="86"/>
    <s v="Gene Franken &amp; Maurice McGregor"/>
    <x v="0"/>
    <x v="0"/>
    <s v="Injuries not caused by sharks"/>
    <x v="0"/>
    <x v="0"/>
    <s v="Daily News, 6/2/1958"/>
  </r>
  <r>
    <x v="1474"/>
    <x v="1236"/>
    <x v="2"/>
    <x v="0"/>
    <s v="Queensland"/>
    <x v="1074"/>
    <x v="3"/>
    <s v="Alva Colquhoun &amp;  Ilsa Konrads"/>
    <x v="1"/>
    <x v="0"/>
    <s v="Injuries caused by coral, not the  shark"/>
    <x v="0"/>
    <x v="17"/>
    <s v="Natal Mercury, 6/18/1958"/>
  </r>
  <r>
    <x v="1475"/>
    <x v="1237"/>
    <x v="1"/>
    <x v="1"/>
    <s v="Florida"/>
    <x v="1075"/>
    <x v="548"/>
    <s v="B. Irving"/>
    <x v="0"/>
    <x v="0"/>
    <s v="Thigh bitten PROVOKED INCIDENT"/>
    <x v="0"/>
    <x v="338"/>
    <s v="Randall in Sharks &amp; Survival, pp.357"/>
  </r>
  <r>
    <x v="1476"/>
    <x v="1238"/>
    <x v="0"/>
    <x v="1"/>
    <s v="Florida"/>
    <x v="1076"/>
    <x v="240"/>
    <s v="Frank A. Mahala"/>
    <x v="0"/>
    <x v="6"/>
    <s v="Lower left leg &amp; foot bitten"/>
    <x v="0"/>
    <x v="339"/>
    <s v="E. Clark; R. Skocik, pp.172-173; H.D. Baldridge, p.26"/>
  </r>
  <r>
    <x v="1477"/>
    <x v="1239"/>
    <x v="1"/>
    <x v="1"/>
    <s v="Florida"/>
    <x v="1077"/>
    <x v="45"/>
    <s v="Eric Napier Cockerill"/>
    <x v="0"/>
    <x v="61"/>
    <s v="Right foot bitten when he walked into shark's head PROVOKED INCIDENT"/>
    <x v="0"/>
    <x v="340"/>
    <s v="E. Clark; Dr. Greenwood; R.F. Hutton; Randall in Sharks &amp; Survival, p.357; T. Helm, p.237"/>
  </r>
  <r>
    <x v="1478"/>
    <x v="1240"/>
    <x v="0"/>
    <x v="51"/>
    <s v="Abaco Islands"/>
    <x v="1078"/>
    <x v="549"/>
    <s v="Stanton Waterman"/>
    <x v="0"/>
    <x v="29"/>
    <s v="No injury, shark went for diver's leg &amp; missed, diver hit shark on head with speargun &amp; shark bit speargun "/>
    <x v="0"/>
    <x v="341"/>
    <s v="S. Waterman, GSAF"/>
  </r>
  <r>
    <x v="1479"/>
    <x v="1240"/>
    <x v="0"/>
    <x v="44"/>
    <s v="New Ireland Province, Bismarck Archipelago"/>
    <x v="1079"/>
    <x v="3"/>
    <s v=" Toapindak (male)"/>
    <x v="0"/>
    <x v="36"/>
    <s v="FATAL, left arm severed "/>
    <x v="1"/>
    <x v="0"/>
    <s v="Dept of Public Health, Namatani; A. M. Rapson, p. 149 "/>
  </r>
  <r>
    <x v="1480"/>
    <x v="1240"/>
    <x v="0"/>
    <x v="1"/>
    <s v="Florida"/>
    <x v="1080"/>
    <x v="9"/>
    <s v="2 males admitted to Memorial Hospital emergency room this month"/>
    <x v="0"/>
    <x v="0"/>
    <s v="Both were bitten on feet by sharks"/>
    <x v="0"/>
    <x v="0"/>
    <s v="R. F. Hutton; T. Helm, p.239"/>
  </r>
  <r>
    <x v="1481"/>
    <x v="1241"/>
    <x v="1"/>
    <x v="1"/>
    <s v="Florida"/>
    <x v="1081"/>
    <x v="94"/>
    <s v="John Hamlin"/>
    <x v="0"/>
    <x v="2"/>
    <s v="He grabbed shark, it bit his leg below the knee PROVOKED INCIDENT"/>
    <x v="0"/>
    <x v="342"/>
    <s v="E. Clark; H. D. Baldridge, p.26"/>
  </r>
  <r>
    <x v="1482"/>
    <x v="1242"/>
    <x v="5"/>
    <x v="32"/>
    <s v="Between Hawaii &amp; Wake Island"/>
    <x v="1082"/>
    <x v="550"/>
    <s v=" Captain Jonathan Brown, pilot "/>
    <x v="0"/>
    <x v="48"/>
    <s v="Left shoulder bitten "/>
    <x v="0"/>
    <x v="343"/>
    <s v="Evening Star (Washington D.C.), 7/7/1958, p. A10; G.A. Llano in Sharks and Survival, pp.382-383; V.M. Coppleson (1962), p.259"/>
  </r>
  <r>
    <x v="1483"/>
    <x v="1242"/>
    <x v="5"/>
    <x v="32"/>
    <s v="Between Hawaii &amp; Wake Island"/>
    <x v="1082"/>
    <x v="550"/>
    <s v="Roy A. Robinson, Sr."/>
    <x v="0"/>
    <x v="0"/>
    <s v="FATAL"/>
    <x v="1"/>
    <x v="343"/>
    <s v="Evening Star (Washington D.C.), 7/7/1958, p. A10; G.A. Llano in Sharks and Survival, pp.382-383; V.M. Coppleson (1962), p.259"/>
  </r>
  <r>
    <x v="1484"/>
    <x v="1243"/>
    <x v="0"/>
    <x v="106"/>
    <s v="Coast Province"/>
    <x v="1083"/>
    <x v="3"/>
    <s v="Tahei Nakatani, a Japanese seaman from the fishing vessel Seiju Maru"/>
    <x v="0"/>
    <x v="27"/>
    <s v="FATAL, leg severed "/>
    <x v="1"/>
    <x v="0"/>
    <s v="Natal Mercury, 7/9/1958"/>
  </r>
  <r>
    <x v="1485"/>
    <x v="1244"/>
    <x v="0"/>
    <x v="1"/>
    <s v="Florida"/>
    <x v="213"/>
    <x v="9"/>
    <s v="Angel B. Escartin"/>
    <x v="0"/>
    <x v="39"/>
    <s v="FATAL  Autopsy report: bitten by shark while still alive"/>
    <x v="1"/>
    <x v="0"/>
    <s v="R. F. Hutton; T. Helm, p.239"/>
  </r>
  <r>
    <x v="1486"/>
    <x v="1245"/>
    <x v="0"/>
    <x v="1"/>
    <s v="Florida"/>
    <x v="1084"/>
    <x v="551"/>
    <s v="Douglas Lawton"/>
    <x v="0"/>
    <x v="26"/>
    <s v="Left hand and  leg bitten, leg surgically amputated below hip"/>
    <x v="0"/>
    <x v="344"/>
    <s v="E. Clark (1960); M. Vorenberg; R. Skocik, pp.173-174; H.D. Baldridge, pp. 25, 62, 73 &amp; 164"/>
  </r>
  <r>
    <x v="1487"/>
    <x v="1245"/>
    <x v="0"/>
    <x v="1"/>
    <s v="Florida"/>
    <x v="1085"/>
    <x v="551"/>
    <s v="Robert Lawton (brother &amp; rescuer)"/>
    <x v="0"/>
    <x v="14"/>
    <s v="3 lacerations on leg"/>
    <x v="0"/>
    <x v="344"/>
    <s v="E. Clark; M. Vorenberg; R. Skocik, pp.173-174; V.M. Coppleson, p.255; H. D. Baldridge, pp. 25, 62, 73 &amp; 164"/>
  </r>
  <r>
    <x v="1488"/>
    <x v="1246"/>
    <x v="0"/>
    <x v="2"/>
    <s v="Primorje-Gorski Kotar County"/>
    <x v="1086"/>
    <x v="3"/>
    <s v="Hilda Keller"/>
    <x v="1"/>
    <x v="0"/>
    <s v="Leg injured"/>
    <x v="0"/>
    <x v="345"/>
    <s v="C. Moore, GSAF"/>
  </r>
  <r>
    <x v="1489"/>
    <x v="1247"/>
    <x v="4"/>
    <x v="11"/>
    <s v="Baja California"/>
    <x v="1087"/>
    <x v="552"/>
    <s v="16' cabin cruiser with 35 hp outboard motor"/>
    <x v="0"/>
    <x v="0"/>
    <s v="Shark tried to bite prop twice"/>
    <x v="0"/>
    <x v="346"/>
    <s v="G.A. Llano, pp.176-177"/>
  </r>
  <r>
    <x v="1490"/>
    <x v="1248"/>
    <x v="1"/>
    <x v="1"/>
    <s v="New York"/>
    <x v="1088"/>
    <x v="86"/>
    <s v="John Leszczak"/>
    <x v="0"/>
    <x v="2"/>
    <s v="Bitten by harpooned shark PROVOKED INCIDENT"/>
    <x v="0"/>
    <x v="0"/>
    <s v="Baltimore Evening Sun, 9/2/1958 "/>
  </r>
  <r>
    <x v="1491"/>
    <x v="1249"/>
    <x v="0"/>
    <x v="51"/>
    <s v="Cat Cay"/>
    <x v="1089"/>
    <x v="13"/>
    <s v="James Douglas Munn"/>
    <x v="0"/>
    <x v="42"/>
    <s v="Right forearm lacerated"/>
    <x v="0"/>
    <x v="278"/>
    <s v="Miami Herald, 9/6/1958 "/>
  </r>
  <r>
    <x v="1492"/>
    <x v="1250"/>
    <x v="0"/>
    <x v="121"/>
    <s v="Unknown"/>
    <x v="13"/>
    <x v="553"/>
    <s v="Sailor of tuna vessel Daisan-Tenyo-Maru"/>
    <x v="0"/>
    <x v="45"/>
    <s v="FATAL, leg bitten "/>
    <x v="1"/>
    <x v="157"/>
    <s v="M. Hosina"/>
  </r>
  <r>
    <x v="1493"/>
    <x v="1251"/>
    <x v="0"/>
    <x v="44"/>
    <s v="West New Britain Province"/>
    <x v="1090"/>
    <x v="554"/>
    <s v="male"/>
    <x v="0"/>
    <x v="15"/>
    <s v="Leg &amp; foot injured"/>
    <x v="0"/>
    <x v="0"/>
    <s v="A.M. Rapson, p.149"/>
  </r>
  <r>
    <x v="1494"/>
    <x v="1251"/>
    <x v="1"/>
    <x v="11"/>
    <s v="Guerrrero"/>
    <x v="946"/>
    <x v="555"/>
    <s v="male"/>
    <x v="0"/>
    <x v="0"/>
    <s v="Shark turned &amp; severed his leg PROVOKED INCIDENT"/>
    <x v="0"/>
    <x v="0"/>
    <s v="Washington Evening Star, 6/17/1959; V.M. Coppleson (1962), p.253"/>
  </r>
  <r>
    <x v="1495"/>
    <x v="1252"/>
    <x v="0"/>
    <x v="1"/>
    <s v="Florida"/>
    <x v="1091"/>
    <x v="9"/>
    <s v="Lytton Evans"/>
    <x v="0"/>
    <x v="54"/>
    <s v="No injury"/>
    <x v="0"/>
    <x v="0"/>
    <s v="R.F. Hutton citing Miami Herald Newspaper Library"/>
  </r>
  <r>
    <x v="1496"/>
    <x v="1253"/>
    <x v="0"/>
    <x v="1"/>
    <s v="California"/>
    <x v="1092"/>
    <x v="334"/>
    <s v="John Allman"/>
    <x v="0"/>
    <x v="12"/>
    <s v="Left arm, hips &amp; leg lacerated"/>
    <x v="0"/>
    <x v="0"/>
    <s v="Los Angeles Times, 10/13/1958; D. Miller &amp; R. Collier, R. Collier, p. 17-18"/>
  </r>
  <r>
    <x v="1497"/>
    <x v="1254"/>
    <x v="4"/>
    <x v="1"/>
    <s v="California"/>
    <x v="1093"/>
    <x v="13"/>
    <s v="4.3 m skiff, occupant: Bob Shay"/>
    <x v="0"/>
    <x v="0"/>
    <s v="No injury to occupant, shark chasing barracuda tied to the stern rammed skiff &amp; slashed the motor"/>
    <x v="0"/>
    <x v="2"/>
    <s v="C. Limbaugh"/>
  </r>
  <r>
    <x v="1498"/>
    <x v="1255"/>
    <x v="0"/>
    <x v="44"/>
    <s v="Admiralty Islands, Manus Province"/>
    <x v="1094"/>
    <x v="86"/>
    <s v="native boy"/>
    <x v="0"/>
    <x v="0"/>
    <s v="FATAL, left arm &amp; leg severed  "/>
    <x v="1"/>
    <x v="0"/>
    <s v="A.M. Rapson, p.149; V.M. Coppleson (1962), p.254"/>
  </r>
  <r>
    <x v="1499"/>
    <x v="1256"/>
    <x v="2"/>
    <x v="3"/>
    <s v="Western Cape Province"/>
    <x v="153"/>
    <x v="13"/>
    <s v="male"/>
    <x v="0"/>
    <x v="0"/>
    <s v="No injury, shark leapt at him"/>
    <x v="0"/>
    <x v="203"/>
    <s v="Clipping dated 11/15/1958"/>
  </r>
  <r>
    <x v="1500"/>
    <x v="1257"/>
    <x v="0"/>
    <x v="0"/>
    <s v="Queensland"/>
    <x v="1095"/>
    <x v="3"/>
    <s v="Peter Gerard Spronk"/>
    <x v="0"/>
    <x v="27"/>
    <s v="FATAL"/>
    <x v="1"/>
    <x v="90"/>
    <s v="V.M. Coppleson (1962), p.245; A. Sharpe, p.100;  J. Green, p.35"/>
  </r>
  <r>
    <x v="1501"/>
    <x v="1258"/>
    <x v="0"/>
    <x v="117"/>
    <s v="Tutuila Island"/>
    <x v="1096"/>
    <x v="556"/>
    <s v="Sailor of tuna vessel No.12 Taiyo Marei"/>
    <x v="0"/>
    <x v="21"/>
    <s v="FATAL, left thigh &amp; hip bitten  "/>
    <x v="1"/>
    <x v="11"/>
    <s v="M. Hosina"/>
  </r>
  <r>
    <x v="1502"/>
    <x v="1259"/>
    <x v="0"/>
    <x v="1"/>
    <s v="Hawaii"/>
    <x v="1097"/>
    <x v="557"/>
    <s v="William S. Weaver"/>
    <x v="0"/>
    <x v="12"/>
    <s v="FATAL, leg severed  "/>
    <x v="1"/>
    <x v="347"/>
    <s v="A. L. Tester"/>
  </r>
  <r>
    <x v="1503"/>
    <x v="1260"/>
    <x v="0"/>
    <x v="3"/>
    <s v="Western Cape Province"/>
    <x v="536"/>
    <x v="3"/>
    <s v="Barry Geldenhuys"/>
    <x v="0"/>
    <x v="8"/>
    <s v="FATAL"/>
    <x v="1"/>
    <x v="0"/>
    <s v="1/16/1959, Cape Argus; G. Wilson; M. Levine, GSAF"/>
  </r>
  <r>
    <x v="1504"/>
    <x v="1261"/>
    <x v="0"/>
    <x v="44"/>
    <s v="Madang Province"/>
    <x v="1098"/>
    <x v="9"/>
    <s v="Anonymous"/>
    <x v="0"/>
    <x v="0"/>
    <s v="Hip bitten"/>
    <x v="0"/>
    <x v="0"/>
    <s v="A.M. Rapson, p.149; V.M. Coppleson (1962), p.248"/>
  </r>
  <r>
    <x v="1505"/>
    <x v="1262"/>
    <x v="4"/>
    <x v="86"/>
    <s v="Ahirkapi coast"/>
    <x v="1099"/>
    <x v="13"/>
    <s v="Fishing boat. Occupants: Yunus Potur &amp; Ali Durmaz"/>
    <x v="0"/>
    <x v="0"/>
    <s v="Boat damaged"/>
    <x v="1"/>
    <x v="2"/>
    <s v="C. Moore, GSAF"/>
  </r>
  <r>
    <x v="1506"/>
    <x v="1263"/>
    <x v="0"/>
    <x v="0"/>
    <s v="Tasmania"/>
    <x v="1100"/>
    <x v="558"/>
    <s v="male"/>
    <x v="0"/>
    <x v="0"/>
    <s v="Abrasion"/>
    <x v="0"/>
    <x v="36"/>
    <s v="Malcolm G. Hooper; L. Schultz &amp; M. Malin, p.527"/>
  </r>
  <r>
    <x v="1507"/>
    <x v="1264"/>
    <x v="0"/>
    <x v="72"/>
    <s v="Maputo Province"/>
    <x v="394"/>
    <x v="559"/>
    <s v="Eric Suttie &amp; Peter Murray"/>
    <x v="0"/>
    <x v="0"/>
    <s v="Suttie's lower abdomen was bitten, Murray disappeared (presumed drowned)"/>
    <x v="1"/>
    <x v="0"/>
    <s v="M. Levine, GSAF; Cape Argus 1/3/1959; Natal Mercury, 1/5/1959"/>
  </r>
  <r>
    <x v="1508"/>
    <x v="1265"/>
    <x v="0"/>
    <x v="48"/>
    <s v="Milne Bay Province"/>
    <x v="1101"/>
    <x v="560"/>
    <s v="male"/>
    <x v="0"/>
    <x v="0"/>
    <s v="Left calf &amp; right thigh bitten"/>
    <x v="0"/>
    <x v="348"/>
    <s v="A.M. Rapson, p.149; L. Schultz &amp; M. Malin, p.544"/>
  </r>
  <r>
    <x v="1509"/>
    <x v="1266"/>
    <x v="0"/>
    <x v="3"/>
    <s v="Western Cape Province"/>
    <x v="1102"/>
    <x v="3"/>
    <s v="Fanie Schreuder"/>
    <x v="0"/>
    <x v="22"/>
    <s v="Thigh &amp; both wrists lacerated"/>
    <x v="0"/>
    <x v="349"/>
    <s v="Cape Times, 1/16/1959 et al, M. Levine, GSAF "/>
  </r>
  <r>
    <x v="1510"/>
    <x v="1267"/>
    <x v="0"/>
    <x v="0"/>
    <s v="Queensland"/>
    <x v="1103"/>
    <x v="561"/>
    <s v="Peter John Neil"/>
    <x v="0"/>
    <x v="6"/>
    <s v="Right foot &amp; toe bitten"/>
    <x v="0"/>
    <x v="103"/>
    <s v="Sun Herald (Sydney) 1/18/1959;  P. Gilbert, L. Schultz &amp; S. Springer(1960); J. Green, p.35"/>
  </r>
  <r>
    <x v="1511"/>
    <x v="1267"/>
    <x v="0"/>
    <x v="0"/>
    <s v="Tasmania"/>
    <x v="1104"/>
    <x v="562"/>
    <s v="Brian Derry, a Naval Rating"/>
    <x v="0"/>
    <x v="21"/>
    <s v="FATAL"/>
    <x v="1"/>
    <x v="350"/>
    <s v="Odessa American, 1/19/1959; G.P. Whitley, ref Daily Telegraph &amp; West Australian, 1/19/1959; P. Gilbert, L. Schultz &amp; S. Springer (1960); C. Black, pp. 148-151"/>
  </r>
  <r>
    <x v="1512"/>
    <x v="1268"/>
    <x v="0"/>
    <x v="0"/>
    <s v="Tasmania"/>
    <x v="1105"/>
    <x v="563"/>
    <s v="John Grave"/>
    <x v="0"/>
    <x v="5"/>
    <s v="Thigh bitten"/>
    <x v="0"/>
    <x v="0"/>
    <s v="C. Black, GSAF; Launceston Examiner (Tasmania) 1/26/1959; P. Gilbert, L. Schultz &amp; S. Springer (1960); J. Green, p.35"/>
  </r>
  <r>
    <x v="1513"/>
    <x v="1269"/>
    <x v="0"/>
    <x v="116"/>
    <s v="Galapagos Islands"/>
    <x v="1106"/>
    <x v="564"/>
    <s v="Theodore C. Swienty"/>
    <x v="0"/>
    <x v="60"/>
    <s v="Right leg &amp; left foot lacerated"/>
    <x v="0"/>
    <x v="351"/>
    <s v="NY World -Telegram &amp; Sun, 1/28/1959;  Note: V.M. Coppleson (1962), p.246, records the date as 3/5/1959"/>
  </r>
  <r>
    <x v="1514"/>
    <x v="1270"/>
    <x v="0"/>
    <x v="0"/>
    <s v="Western Australia"/>
    <x v="1107"/>
    <x v="565"/>
    <s v="George E. Rudd"/>
    <x v="0"/>
    <x v="2"/>
    <s v="Shark’s tail grazed his shin"/>
    <x v="0"/>
    <x v="352"/>
    <s v="West Australian (Perth), * Sunday Times, 2/1/1959s; P. Gilbert, L. Schultz &amp; S. Springer (1960)"/>
  </r>
  <r>
    <x v="1515"/>
    <x v="1271"/>
    <x v="0"/>
    <x v="3"/>
    <s v="KwaZulu-Natal"/>
    <x v="1108"/>
    <x v="248"/>
    <s v="Raymond Vermaak"/>
    <x v="0"/>
    <x v="8"/>
    <s v="Leg severed below knee"/>
    <x v="0"/>
    <x v="353"/>
    <s v="R. Vermaak, M. Levine, GSAF "/>
  </r>
  <r>
    <x v="1516"/>
    <x v="1272"/>
    <x v="1"/>
    <x v="44"/>
    <s v="Kikori River mouth"/>
    <x v="1109"/>
    <x v="13"/>
    <s v="male"/>
    <x v="0"/>
    <x v="0"/>
    <s v="Arm bitten by shark that he thought was dead PROVOKED INCIDENT"/>
    <x v="0"/>
    <x v="35"/>
    <s v="T. Ingledew, Medical Assistant; A. M Rapson, p.147"/>
  </r>
  <r>
    <x v="1517"/>
    <x v="1273"/>
    <x v="0"/>
    <x v="46"/>
    <s v="Nueva Esparta"/>
    <x v="1110"/>
    <x v="566"/>
    <s v="Roland Gerbeau"/>
    <x v="0"/>
    <x v="0"/>
    <s v="Left arm bitten"/>
    <x v="0"/>
    <x v="0"/>
    <s v="P. Gilbert, L. Schultz &amp; S. Springer (1960)"/>
  </r>
  <r>
    <x v="1518"/>
    <x v="1274"/>
    <x v="4"/>
    <x v="0"/>
    <s v="Victoria"/>
    <x v="865"/>
    <x v="567"/>
    <s v="14' open boat: occupants Richard Crew &amp; Bob Thatcher"/>
    <x v="0"/>
    <x v="0"/>
    <s v="No injury to occupants. Shark leapt into boat, momentarily pinning Crew against the side"/>
    <x v="0"/>
    <x v="354"/>
    <s v="West Australian, 3/1/1959; L. Schultz &amp; M. Malin, p.552"/>
  </r>
  <r>
    <x v="1519"/>
    <x v="1275"/>
    <x v="4"/>
    <x v="1"/>
    <s v="Florida"/>
    <x v="1111"/>
    <x v="568"/>
    <s v="R.P. Straughan"/>
    <x v="0"/>
    <x v="0"/>
    <s v="Boat followed shark; shark holed boat"/>
    <x v="0"/>
    <x v="355"/>
    <s v="R.P.L. Straughan;  R.F. Hutton; T. Helm, p.241;"/>
  </r>
  <r>
    <x v="1520"/>
    <x v="1276"/>
    <x v="0"/>
    <x v="4"/>
    <s v="Mindanao"/>
    <x v="1112"/>
    <x v="569"/>
    <s v="Leopoldo Sanchez, a messboy from the ship MV Maripaz"/>
    <x v="0"/>
    <x v="2"/>
    <s v="FATAL, body not recovered"/>
    <x v="1"/>
    <x v="0"/>
    <s v="Manila Chronicle, 3/10/1959; P. Gilbert, L. Schultz &amp; S. Springer (1960)"/>
  </r>
  <r>
    <x v="1521"/>
    <x v="1277"/>
    <x v="0"/>
    <x v="1"/>
    <s v="Florida"/>
    <x v="1113"/>
    <x v="3"/>
    <s v="James McKee"/>
    <x v="0"/>
    <x v="24"/>
    <s v="Bumped, then knee bitten"/>
    <x v="0"/>
    <x v="0"/>
    <s v="Florida Keys Keynoter, 4/2/1959; Dr. H. S. Denniger; Note: V.M. Coppleson (1962) lists date of May 1959, p249"/>
  </r>
  <r>
    <x v="1522"/>
    <x v="1278"/>
    <x v="0"/>
    <x v="0"/>
    <s v="New South Wales"/>
    <x v="1114"/>
    <x v="86"/>
    <s v="Jeff McAuley"/>
    <x v="0"/>
    <x v="0"/>
    <s v="Swim fin bitten"/>
    <x v="0"/>
    <x v="0"/>
    <s v="P. Gilbert, L. Schultz &amp; S. Springer (1960)"/>
  </r>
  <r>
    <x v="1523"/>
    <x v="1279"/>
    <x v="0"/>
    <x v="1"/>
    <s v="Hawaii"/>
    <x v="1115"/>
    <x v="13"/>
    <s v="male"/>
    <x v="0"/>
    <x v="0"/>
    <s v="Survived"/>
    <x v="0"/>
    <x v="0"/>
    <s v="V.M. Coppleson (1962), p.246"/>
  </r>
  <r>
    <x v="1524"/>
    <x v="1279"/>
    <x v="0"/>
    <x v="3"/>
    <s v="Eastern Cape Province"/>
    <x v="1116"/>
    <x v="13"/>
    <s v="male"/>
    <x v="0"/>
    <x v="0"/>
    <s v="2 toes bitten off "/>
    <x v="0"/>
    <x v="0"/>
    <m/>
  </r>
  <r>
    <x v="1525"/>
    <x v="1280"/>
    <x v="0"/>
    <x v="0"/>
    <s v="Torres Strait"/>
    <x v="1117"/>
    <x v="570"/>
    <s v="Jimmy Pearson, a Torres Strait Islander"/>
    <x v="0"/>
    <x v="33"/>
    <s v="Left hand lacerated when he tried to ward off shark"/>
    <x v="0"/>
    <x v="356"/>
    <s v="G.P. Whitley ref. Sydney Morning Herald, 4/13/1959; P. Gilbert, L. Schultz &amp; S. Springer (1960)"/>
  </r>
  <r>
    <x v="1526"/>
    <x v="1281"/>
    <x v="0"/>
    <x v="68"/>
    <s v="Paget"/>
    <x v="1118"/>
    <x v="325"/>
    <s v="Ross Doe"/>
    <x v="0"/>
    <x v="0"/>
    <s v="Shoulder abraded by skin of shark"/>
    <x v="0"/>
    <x v="0"/>
    <s v="Mentioned in letter from L. S. Mowbray dated 4/24/1959; L. Schultz &amp; M. Malin, p.516"/>
  </r>
  <r>
    <x v="1527"/>
    <x v="1282"/>
    <x v="2"/>
    <x v="0"/>
    <s v="New South Wales"/>
    <x v="521"/>
    <x v="86"/>
    <s v="Peter Holland"/>
    <x v="0"/>
    <x v="21"/>
    <s v="Thigh lacerated"/>
    <x v="0"/>
    <x v="0"/>
    <s v="V.M. Coppleson (1962), p.251; J. Green, p.35"/>
  </r>
  <r>
    <x v="1528"/>
    <x v="1283"/>
    <x v="0"/>
    <x v="108"/>
    <s v="Between England &amp; South Africa"/>
    <x v="13"/>
    <x v="571"/>
    <s v="Charles Green"/>
    <x v="0"/>
    <x v="0"/>
    <s v="Leg bitten"/>
    <x v="0"/>
    <x v="0"/>
    <s v="Golden City Post (South Africa), 6/7/1959; P. Gilbert, L. Schultz &amp; S. Springer (1960)"/>
  </r>
  <r>
    <x v="1529"/>
    <x v="1284"/>
    <x v="0"/>
    <x v="1"/>
    <s v="Florida"/>
    <x v="306"/>
    <x v="86"/>
    <s v="Ernest Grover"/>
    <x v="0"/>
    <x v="30"/>
    <s v="Lacerated hip &amp; hands"/>
    <x v="0"/>
    <x v="357"/>
    <s v="Miami Herald, 5/5/1959; T. Helm, pp. 93 &amp; 243"/>
  </r>
  <r>
    <x v="1530"/>
    <x v="1285"/>
    <x v="0"/>
    <x v="1"/>
    <s v="California"/>
    <x v="1119"/>
    <x v="248"/>
    <s v="Albert Kogler, Jr."/>
    <x v="0"/>
    <x v="22"/>
    <s v="FATAL, left arm bitten, right arm partly severed, deep lacerations of left shoulder &amp; chest "/>
    <x v="1"/>
    <x v="358"/>
    <s v="P. Gilbert, L. Schultz &amp; S. Springer (1960); D. Miller &amp; R. Collier, Follett, p. 18-22; R. Collier, pp.18-21"/>
  </r>
  <r>
    <x v="1531"/>
    <x v="1286"/>
    <x v="0"/>
    <x v="1"/>
    <s v="Florida"/>
    <x v="1120"/>
    <x v="9"/>
    <s v="June Goldback"/>
    <x v="1"/>
    <x v="52"/>
    <s v="Minor injuries"/>
    <x v="0"/>
    <x v="128"/>
    <s v="V.M. Coppleson (1962), p.249; Miami News, 5/18/1959 "/>
  </r>
  <r>
    <x v="1532"/>
    <x v="1287"/>
    <x v="1"/>
    <x v="3"/>
    <s v="Eastern Cape Province"/>
    <x v="1121"/>
    <x v="86"/>
    <s v="Tony Dicks"/>
    <x v="0"/>
    <x v="10"/>
    <s v="No injury, diver shot shark &amp; it bit his speargun PROVOKED INCIDENT"/>
    <x v="0"/>
    <x v="359"/>
    <s v="C. Middleton; M. Levine, GSAF"/>
  </r>
  <r>
    <x v="1533"/>
    <x v="1288"/>
    <x v="2"/>
    <x v="1"/>
    <s v="California"/>
    <x v="1122"/>
    <x v="20"/>
    <s v="T. McNeill"/>
    <x v="0"/>
    <x v="0"/>
    <s v="Disappeared after diving in “deep hole”, body not recovered, “presumed taken by a shark” "/>
    <x v="1"/>
    <x v="0"/>
    <s v="D. Miller &amp; R. Collier, R. Collier, p. xxv"/>
  </r>
  <r>
    <x v="1534"/>
    <x v="1289"/>
    <x v="0"/>
    <x v="1"/>
    <s v="California"/>
    <x v="974"/>
    <x v="572"/>
    <s v="Robert Pamperin"/>
    <x v="0"/>
    <x v="25"/>
    <s v="FATAL, body not recovered"/>
    <x v="1"/>
    <x v="360"/>
    <s v="D. Miller &amp; R. Collier; R. Collier, pp. 21-24    "/>
  </r>
  <r>
    <x v="1535"/>
    <x v="1289"/>
    <x v="0"/>
    <x v="11"/>
    <s v="Guyamas"/>
    <x v="1123"/>
    <x v="151"/>
    <s v="Francisco R. Topete"/>
    <x v="0"/>
    <x v="0"/>
    <s v="FATAL"/>
    <x v="1"/>
    <x v="0"/>
    <s v="Miami Herald, 6/15/1959"/>
  </r>
  <r>
    <x v="1536"/>
    <x v="1290"/>
    <x v="0"/>
    <x v="1"/>
    <s v="California"/>
    <x v="1124"/>
    <x v="9"/>
    <s v="girl"/>
    <x v="1"/>
    <x v="0"/>
    <s v="Leg injured"/>
    <x v="0"/>
    <x v="361"/>
    <s v="B. Walton, Sun (San Bernardino), 6/19/1959 "/>
  </r>
  <r>
    <x v="1537"/>
    <x v="1291"/>
    <x v="0"/>
    <x v="86"/>
    <s v="Mersin Province"/>
    <x v="1125"/>
    <x v="9"/>
    <s v="Yitzhak Steinberg"/>
    <x v="0"/>
    <x v="0"/>
    <s v="Leg injured"/>
    <x v="0"/>
    <x v="0"/>
    <s v="C. Moore, GSAF"/>
  </r>
  <r>
    <x v="1538"/>
    <x v="1292"/>
    <x v="4"/>
    <x v="75"/>
    <s v="In the Gulf Stream"/>
    <x v="1126"/>
    <x v="9"/>
    <s v="17' boat, occupant:  Richard Wade"/>
    <x v="0"/>
    <x v="0"/>
    <s v="No injury to occupant, shark bit propeller as Wade was refueling"/>
    <x v="0"/>
    <x v="362"/>
    <s v="J. Randall in Sharks &amp; Survival, p.356"/>
  </r>
  <r>
    <x v="1539"/>
    <x v="1292"/>
    <x v="0"/>
    <x v="11"/>
    <s v="Quintana Roo"/>
    <x v="1127"/>
    <x v="45"/>
    <s v="Lobster fishermen x 2"/>
    <x v="0"/>
    <x v="0"/>
    <s v="FATAL, legs bitten "/>
    <x v="1"/>
    <x v="0"/>
    <s v="C.G. Robles"/>
  </r>
  <r>
    <x v="1540"/>
    <x v="1293"/>
    <x v="1"/>
    <x v="1"/>
    <s v="Florida"/>
    <x v="1128"/>
    <x v="94"/>
    <s v="King Scherer"/>
    <x v="0"/>
    <x v="24"/>
    <s v="Arm bitten when he grabbed shark’s tail  PROVOKED INCIDENT"/>
    <x v="0"/>
    <x v="363"/>
    <s v="Miami Herald, 7/3/1959; Garrick &amp; L. Schultz, p.56 in Sharks &amp; Survival; Miami Herald, 3 July 1959 "/>
  </r>
  <r>
    <x v="1541"/>
    <x v="1294"/>
    <x v="5"/>
    <x v="26"/>
    <s v="PANAMA"/>
    <x v="1129"/>
    <x v="573"/>
    <s v="Teresea Britton (on raft) &amp; a man (on floating debris)"/>
    <x v="0"/>
    <x v="17"/>
    <s v="FATAL X 2, 8 others missing. Survivors fought off sharks &amp; sharks seen biting 2 of the dead. The 39 survivors were rescued by the German freighter Essen"/>
    <x v="1"/>
    <x v="0"/>
    <s v="Cambridge Daily News, 7/4/1959; V. M. Coppleson (1962), p. 259"/>
  </r>
  <r>
    <x v="1542"/>
    <x v="1295"/>
    <x v="4"/>
    <x v="1"/>
    <s v="California"/>
    <x v="1130"/>
    <x v="13"/>
    <s v="15-foot boat: occupant Woodrow Smith"/>
    <x v="0"/>
    <x v="0"/>
    <s v="No injury to occupant, shark rammed boat"/>
    <x v="0"/>
    <x v="364"/>
    <s v="Herald Express (L.A.), 7/25/1959"/>
  </r>
  <r>
    <x v="1543"/>
    <x v="1295"/>
    <x v="1"/>
    <x v="1"/>
    <s v="California"/>
    <x v="1008"/>
    <x v="574"/>
    <s v="Rudy Gietel"/>
    <x v="0"/>
    <x v="0"/>
    <s v="Gietel grabbed the shark's tail, the shark lacerated his right ankle PROVOKED INCIDENT"/>
    <x v="0"/>
    <x v="365"/>
    <s v="Herald Express (L.A.), 7/25/1959 "/>
  </r>
  <r>
    <x v="1544"/>
    <x v="1296"/>
    <x v="4"/>
    <x v="1"/>
    <s v="California"/>
    <x v="1131"/>
    <x v="9"/>
    <s v="boat, occupant Robert Agnew"/>
    <x v="0"/>
    <x v="27"/>
    <s v="No injury to occupant"/>
    <x v="0"/>
    <x v="366"/>
    <s v="San Diego Union, 7/26/1959"/>
  </r>
  <r>
    <x v="1545"/>
    <x v="1296"/>
    <x v="0"/>
    <x v="28"/>
    <s v="Okayama Prefecture"/>
    <x v="1132"/>
    <x v="9"/>
    <s v="Hideo Ishida"/>
    <x v="0"/>
    <x v="21"/>
    <s v="FATAL, right thigh bitten  "/>
    <x v="1"/>
    <x v="367"/>
    <s v="M. Hosina; K. Nakaya; L. Schultz &amp; M. Malin, p.539"/>
  </r>
  <r>
    <x v="1546"/>
    <x v="1297"/>
    <x v="0"/>
    <x v="1"/>
    <s v="California"/>
    <x v="1133"/>
    <x v="575"/>
    <s v="Verne S. Fleet"/>
    <x v="0"/>
    <x v="16"/>
    <s v="14 punctures on right thigh, swim trunks torn"/>
    <x v="0"/>
    <x v="368"/>
    <s v="D. Miller &amp; R. Collier; R. Collier, pp.24-25; Garrick &amp; L. Schultz, p.19 in Sharks &amp; Survival; P. Gilbert, L. Schultz &amp; S. Springer (1960)"/>
  </r>
  <r>
    <x v="1547"/>
    <x v="1298"/>
    <x v="1"/>
    <x v="1"/>
    <s v="California"/>
    <x v="1134"/>
    <x v="576"/>
    <s v="4.3 m skiff: occupants: James L. Randles, Jr. &amp; James Myers"/>
    <x v="0"/>
    <x v="0"/>
    <s v="No injury to occupants, shark charged boat after being shot twice with pistol and speared PROVOKED INCIDENT"/>
    <x v="0"/>
    <x v="369"/>
    <s v="LA Times, 7/31/1959 "/>
  </r>
  <r>
    <x v="1548"/>
    <x v="1299"/>
    <x v="2"/>
    <x v="6"/>
    <s v="Tuscany"/>
    <x v="1135"/>
    <x v="117"/>
    <s v="Karl Pollerer &amp; Eric Eisesenid"/>
    <x v="0"/>
    <x v="0"/>
    <s v="Probable drowing. Shark involvement unconfirmed"/>
    <x v="1"/>
    <x v="0"/>
    <s v="C. Moore, GSAF"/>
  </r>
  <r>
    <x v="1549"/>
    <x v="1300"/>
    <x v="2"/>
    <x v="1"/>
    <s v="California"/>
    <x v="602"/>
    <x v="45"/>
    <s v="Charles H. Hill"/>
    <x v="0"/>
    <x v="0"/>
    <s v="No injury, no attack, the shark merely circled him."/>
    <x v="0"/>
    <x v="112"/>
    <s v="Independent, 8/6/1959, p.8; H.D. Baldridge (1994) SAF Case #437, Subsequently investigated by R. Collier &amp; D. Miller who were unable to verify its authenticity"/>
  </r>
  <r>
    <x v="1550"/>
    <x v="1301"/>
    <x v="0"/>
    <x v="1"/>
    <s v="Georgia"/>
    <x v="1136"/>
    <x v="64"/>
    <s v="Elizabeth Fields"/>
    <x v="1"/>
    <x v="12"/>
    <s v="4&quot; cut on left foot "/>
    <x v="0"/>
    <x v="0"/>
    <s v=" McCutcheon; News (Savannah) 8/18/1959 "/>
  </r>
  <r>
    <x v="1551"/>
    <x v="1302"/>
    <x v="0"/>
    <x v="28"/>
    <s v="Wakayama Prefecture"/>
    <x v="1137"/>
    <x v="3"/>
    <s v="Akira Tuchiya"/>
    <x v="0"/>
    <x v="0"/>
    <s v="FATAL, left thigh bitten"/>
    <x v="1"/>
    <x v="370"/>
    <s v="H. Kariya &amp;T. Abe; P. Gilbert, L. Schultz &amp; S. Springer (1960); K. Nakaya"/>
  </r>
  <r>
    <x v="1552"/>
    <x v="1303"/>
    <x v="1"/>
    <x v="2"/>
    <s v="Istria"/>
    <x v="345"/>
    <x v="13"/>
    <s v="Narcisco Tomaz"/>
    <x v="0"/>
    <x v="0"/>
    <s v="Laceration to arm PROVOKED INCIDENT"/>
    <x v="0"/>
    <x v="371"/>
    <s v="C. Moore, GSAF"/>
  </r>
  <r>
    <x v="1553"/>
    <x v="1304"/>
    <x v="1"/>
    <x v="1"/>
    <s v="California"/>
    <x v="1138"/>
    <x v="577"/>
    <s v="Don Ide"/>
    <x v="0"/>
    <x v="45"/>
    <s v="No injury, PROVOKED INCIDENT"/>
    <x v="0"/>
    <x v="372"/>
    <s v="Independent, 8/14/1959, p. 2; V.M. Coppleson (1962), p.147"/>
  </r>
  <r>
    <x v="1554"/>
    <x v="1305"/>
    <x v="1"/>
    <x v="1"/>
    <s v="South Carolina"/>
    <x v="342"/>
    <x v="13"/>
    <s v="Arthur Wright"/>
    <x v="0"/>
    <x v="0"/>
    <s v="Laceration to forearm by boated shark PROVOKED INCIDENT"/>
    <x v="0"/>
    <x v="373"/>
    <s v="Washington Post, 8/16/1959"/>
  </r>
  <r>
    <x v="1555"/>
    <x v="1305"/>
    <x v="5"/>
    <x v="4"/>
    <s v="Queaon"/>
    <x v="1139"/>
    <x v="578"/>
    <s v="15 shipwrecked passengers and crew were in the water"/>
    <x v="0"/>
    <x v="0"/>
    <s v="10 of the 15 people perished, bodies of some who drowned  were scavenged by sharks"/>
    <x v="1"/>
    <x v="0"/>
    <s v="Manila Chronicle, 8/18/1959; V.M. Coppleson (1962), p.259; F. Dennis, p.20; SAF Case #590"/>
  </r>
  <r>
    <x v="1556"/>
    <x v="1306"/>
    <x v="2"/>
    <x v="1"/>
    <s v="Florida"/>
    <x v="306"/>
    <x v="6"/>
    <s v="Gary Seymour"/>
    <x v="0"/>
    <x v="27"/>
    <s v="No injury"/>
    <x v="0"/>
    <x v="176"/>
    <s v="H. D. Baldridge (1994), SAF Case #440 listed incident as &quot;Questionable&quot;"/>
  </r>
  <r>
    <x v="1557"/>
    <x v="1306"/>
    <x v="0"/>
    <x v="1"/>
    <s v="Florida"/>
    <x v="306"/>
    <x v="541"/>
    <s v="Lt. James C. Neal"/>
    <x v="0"/>
    <x v="15"/>
    <s v="FATAL, disappeared, dive gear &amp; clothing found with teethmarks, presumed taken by a shark  "/>
    <x v="1"/>
    <x v="35"/>
    <s v="Washington Post, 8/17/1959; P. Gilbert, L. Schultz &amp; S. Springer (1960); H.D. Baldridge, p.183"/>
  </r>
  <r>
    <x v="1558"/>
    <x v="1307"/>
    <x v="2"/>
    <x v="4"/>
    <s v="North Palawan"/>
    <x v="1140"/>
    <x v="579"/>
    <s v="boy"/>
    <x v="0"/>
    <x v="4"/>
    <s v="Navy personnel reported that his body was &quot;mutilated by sharks&quot; but it is probable that death resulted from drowning"/>
    <x v="1"/>
    <x v="0"/>
    <s v="Manila Daily, 8/26/1959; V.M. Coppleson (1962), p.259; F. Dennis, p.20; SAF Case #655"/>
  </r>
  <r>
    <x v="1559"/>
    <x v="1308"/>
    <x v="2"/>
    <x v="28"/>
    <s v="Hokkaido Prefecture"/>
    <x v="1141"/>
    <x v="9"/>
    <s v="Masami Fukushi"/>
    <x v="0"/>
    <x v="8"/>
    <s v="Survived (no injury?)"/>
    <x v="0"/>
    <x v="374"/>
    <s v="K. Nakaya (1993); H.D. Baldrige. Note: Recorded as &quot;Doubtful&quot; by Schultz and Malin"/>
  </r>
  <r>
    <x v="1560"/>
    <x v="1309"/>
    <x v="2"/>
    <x v="0"/>
    <s v="Tasmania"/>
    <x v="13"/>
    <x v="3"/>
    <s v="Ron Cox"/>
    <x v="0"/>
    <x v="0"/>
    <s v="No injury"/>
    <x v="0"/>
    <x v="56"/>
    <s v="C. Black; H.D. Baldridge (1994) ISAF Case #654"/>
  </r>
  <r>
    <x v="1561"/>
    <x v="1310"/>
    <x v="4"/>
    <x v="42"/>
    <s v="Unknown"/>
    <x v="1142"/>
    <x v="13"/>
    <s v="40' bonito boat"/>
    <x v="0"/>
    <x v="0"/>
    <s v="No injury to occupants; shark bit rudder"/>
    <x v="0"/>
    <x v="375"/>
    <s v="A. Cordeiro"/>
  </r>
  <r>
    <x v="1562"/>
    <x v="1311"/>
    <x v="0"/>
    <x v="11"/>
    <s v="Guerrrero"/>
    <x v="946"/>
    <x v="9"/>
    <s v="French woman"/>
    <x v="1"/>
    <x v="0"/>
    <s v="FATAL, leg severed, other leg lacerated "/>
    <x v="1"/>
    <x v="0"/>
    <s v="A. R. Satz;  P. Gilbert, L. Schultz &amp; S. Springer (1960)"/>
  </r>
  <r>
    <x v="1563"/>
    <x v="1312"/>
    <x v="2"/>
    <x v="1"/>
    <s v="New York"/>
    <x v="1143"/>
    <x v="580"/>
    <s v="male"/>
    <x v="0"/>
    <x v="0"/>
    <s v="No injury"/>
    <x v="0"/>
    <x v="376"/>
    <s v="H.D. Baldridge (1994) SAF Case #506"/>
  </r>
  <r>
    <x v="1564"/>
    <x v="1313"/>
    <x v="0"/>
    <x v="16"/>
    <s v="Orissa"/>
    <x v="1144"/>
    <x v="9"/>
    <m/>
    <x v="0"/>
    <x v="0"/>
    <s v="5 fatalities, 30 injured"/>
    <x v="1"/>
    <x v="75"/>
    <s v="Times of India, 9/10/1959"/>
  </r>
  <r>
    <x v="1565"/>
    <x v="1314"/>
    <x v="5"/>
    <x v="1"/>
    <s v="Florida"/>
    <x v="1145"/>
    <x v="581"/>
    <s v="Robert Walker"/>
    <x v="0"/>
    <x v="1"/>
    <s v="During the night both hands and feet were bitten, rescued next day after spending 17 hours in the sea."/>
    <x v="0"/>
    <x v="377"/>
    <s v="St Petersberg Times, 9/27/1959;  NY Herald Tribune, 9/28/1959; P. Gilbert, L. Schultz &amp; S. Springer (1960)"/>
  </r>
  <r>
    <x v="1566"/>
    <x v="1314"/>
    <x v="4"/>
    <x v="1"/>
    <s v="South Carolina"/>
    <x v="1146"/>
    <x v="582"/>
    <s v="12' boat. Occupants:  Capt. E.J. Wines, Maj. W. Waller &amp; Larry Waller"/>
    <x v="0"/>
    <x v="0"/>
    <m/>
    <x v="0"/>
    <x v="378"/>
    <s v="Gazette (Beaufort, SC), 10.1/1959; SAF Case #577"/>
  </r>
  <r>
    <x v="1567"/>
    <x v="1315"/>
    <x v="2"/>
    <x v="68"/>
    <s v="Hamilton"/>
    <x v="1147"/>
    <x v="9"/>
    <s v="Dorothy Barbara Rawlinson"/>
    <x v="1"/>
    <x v="3"/>
    <s v="Murdered, body scavenged by sharks"/>
    <x v="1"/>
    <x v="0"/>
    <m/>
  </r>
  <r>
    <x v="1568"/>
    <x v="1316"/>
    <x v="0"/>
    <x v="4"/>
    <s v="Leyte Island"/>
    <x v="1148"/>
    <x v="20"/>
    <s v="Francisco Daguinot"/>
    <x v="0"/>
    <x v="7"/>
    <s v="No details, survived"/>
    <x v="0"/>
    <x v="0"/>
    <s v="Manila Times, 10/2/1959"/>
  </r>
  <r>
    <x v="1569"/>
    <x v="1317"/>
    <x v="0"/>
    <x v="39"/>
    <s v="Kadavu"/>
    <x v="187"/>
    <x v="86"/>
    <s v="Etuate Waqa"/>
    <x v="0"/>
    <x v="29"/>
    <s v="forearm abraded"/>
    <x v="0"/>
    <x v="379"/>
    <s v="S.B. Brown"/>
  </r>
  <r>
    <x v="1570"/>
    <x v="1318"/>
    <x v="0"/>
    <x v="39"/>
    <s v="Lomaiviti Province"/>
    <x v="1149"/>
    <x v="583"/>
    <s v="male, Fijian cook of vessel Andi Tui Lomaloma"/>
    <x v="0"/>
    <x v="0"/>
    <s v="FATAL, body not recovered"/>
    <x v="1"/>
    <x v="183"/>
    <s v="V.M. Coppleson; P. Gilbert, L. Schultz &amp; S. Springer (1960)"/>
  </r>
  <r>
    <x v="1571"/>
    <x v="1319"/>
    <x v="0"/>
    <x v="1"/>
    <s v="California"/>
    <x v="1150"/>
    <x v="584"/>
    <s v="James Hay"/>
    <x v="0"/>
    <x v="1"/>
    <s v="Ankle twisted, swim fin bitten"/>
    <x v="0"/>
    <x v="380"/>
    <s v="San Francisco Chronicle, 10/7/1959n; D. Miller &amp; R. Collier;  R. Collier, pp.25-26; P. Gilbert, L. Schultz &amp; S. Springer (1960); H.D. Baldridge, p.70"/>
  </r>
  <r>
    <x v="1572"/>
    <x v="1320"/>
    <x v="0"/>
    <x v="44"/>
    <s v="Madang"/>
    <x v="1098"/>
    <x v="9"/>
    <s v="Anonymous"/>
    <x v="0"/>
    <x v="0"/>
    <s v="Thigh bitten"/>
    <x v="0"/>
    <x v="0"/>
    <s v="A.M. Rapson, p.150; V.M. Coppleson (1962), p.248"/>
  </r>
  <r>
    <x v="1573"/>
    <x v="1321"/>
    <x v="0"/>
    <x v="72"/>
    <s v="Maputo Province"/>
    <x v="1151"/>
    <x v="3"/>
    <s v="a Portuguese soldier"/>
    <x v="0"/>
    <x v="0"/>
    <s v="FATAL, died in Lourenco Marques Hospital"/>
    <x v="1"/>
    <x v="0"/>
    <s v="M. Levine, GSAF; The Star (Johannesburg), 10/7/1959; P. Gilbert, L. Schultz &amp; S. Springer (1960)"/>
  </r>
  <r>
    <x v="1574"/>
    <x v="1322"/>
    <x v="1"/>
    <x v="44"/>
    <s v="New Britain"/>
    <x v="1152"/>
    <x v="13"/>
    <s v="male"/>
    <x v="0"/>
    <x v="0"/>
    <s v="Both hands bitten while helping companion land speared shark PROVOKED INCIDENT"/>
    <x v="0"/>
    <x v="0"/>
    <s v="A. M. Rapson, p.147"/>
  </r>
  <r>
    <x v="1575"/>
    <x v="1323"/>
    <x v="1"/>
    <x v="0"/>
    <s v="Western Australia"/>
    <x v="1153"/>
    <x v="585"/>
    <s v="Ian Marks"/>
    <x v="0"/>
    <x v="0"/>
    <s v="No injury. Diver shot shark, then shark tore legs of his rubber suit, water poured in &amp; swept out to sea by strong rip current PROVOKED INCIDENT"/>
    <x v="0"/>
    <x v="381"/>
    <s v="Perth Daily News, 4/19/1961; V.M. Coppleson (1962), p.251"/>
  </r>
  <r>
    <x v="1576"/>
    <x v="1324"/>
    <x v="0"/>
    <x v="1"/>
    <s v="California"/>
    <x v="1154"/>
    <x v="586"/>
    <s v="Duffie Fryling"/>
    <x v="0"/>
    <x v="27"/>
    <s v="Forearm bitten"/>
    <x v="0"/>
    <x v="382"/>
    <s v="D. Miller &amp; R. Collier; R. Collier, pp.26-27; P. Gilbert, L. Schultz &amp; S. Springer (1960);  V.M. Coppleson (1962), p.249"/>
  </r>
  <r>
    <x v="1577"/>
    <x v="1325"/>
    <x v="1"/>
    <x v="0"/>
    <s v="South Australia"/>
    <x v="1155"/>
    <x v="89"/>
    <s v="24' yacht owened by  C.L. Whitrow"/>
    <x v="0"/>
    <x v="0"/>
    <s v="No injury to occupant, hull bitten PROVOKED INCIDENT"/>
    <x v="0"/>
    <x v="16"/>
    <s v="Advertiser (Adelaide), 11/12/1959"/>
  </r>
  <r>
    <x v="1578"/>
    <x v="1326"/>
    <x v="4"/>
    <x v="3"/>
    <s v="Western Cape Province"/>
    <x v="1156"/>
    <x v="587"/>
    <s v="boat Sea Hawk, occupants: R. Roberts &amp; 4 others"/>
    <x v="0"/>
    <x v="0"/>
    <s v="R. Roberts' leg was bruised when shark leapt into boat"/>
    <x v="0"/>
    <x v="383"/>
    <s v="East London Dispatch, 11/16/1959"/>
  </r>
  <r>
    <x v="1579"/>
    <x v="1327"/>
    <x v="2"/>
    <x v="1"/>
    <s v="Louisiana"/>
    <x v="1157"/>
    <x v="588"/>
    <s v="All on board perished in the crash"/>
    <x v="0"/>
    <x v="0"/>
    <s v="Body recovery efforts were hampered by large sharks but sharks did not cause the deaths. "/>
    <x v="1"/>
    <x v="384"/>
    <s v="Washington Post, 11/17/1959; SAF Case #591"/>
  </r>
  <r>
    <x v="1580"/>
    <x v="1328"/>
    <x v="0"/>
    <x v="0"/>
    <s v="Queensland"/>
    <x v="1158"/>
    <x v="589"/>
    <s v="Jeffrey Francis Sasche (or Sachse)"/>
    <x v="0"/>
    <x v="30"/>
    <s v="Lower left leg bittten, hand abraded"/>
    <x v="0"/>
    <x v="385"/>
    <s v="Daily Mirror (Sydney) 11/23/1959; G.P. Whitley; P. Gilbert, L. Schultz &amp; S. Springer (1960); J. Green, p.35"/>
  </r>
  <r>
    <x v="1581"/>
    <x v="1329"/>
    <x v="0"/>
    <x v="0"/>
    <s v="Queensland"/>
    <x v="1159"/>
    <x v="590"/>
    <s v="David Beaver"/>
    <x v="0"/>
    <x v="6"/>
    <s v="Right foot lacerated"/>
    <x v="0"/>
    <x v="138"/>
    <s v="Sunday Mail (Brisbane), 11/29/1959"/>
  </r>
  <r>
    <x v="1582"/>
    <x v="1330"/>
    <x v="0"/>
    <x v="0"/>
    <s v="Victoria"/>
    <x v="1160"/>
    <x v="69"/>
    <s v="Christopher Holland"/>
    <x v="0"/>
    <x v="30"/>
    <s v="Thighs bitten, right hand lacerated"/>
    <x v="0"/>
    <x v="386"/>
    <s v="Evening Star (Washington, D.C.), 11/30/1959; Sydney Morning Herald, 12/2/1959; A. Sharpe, p.114;P. Gilbert, L. Schultz &amp; S. Springer (1960)"/>
  </r>
  <r>
    <x v="1583"/>
    <x v="1331"/>
    <x v="5"/>
    <x v="122"/>
    <s v="400 miles southeast of Sri Lanka"/>
    <x v="13"/>
    <x v="591"/>
    <s v="child"/>
    <x v="1"/>
    <x v="50"/>
    <s v="FATAL"/>
    <x v="1"/>
    <x v="0"/>
    <s v="Dundee Evening Telegraph, 12/12/1959; P. Gilbert; V.M. Coppleson (1962), pp.247 &amp; 259"/>
  </r>
  <r>
    <x v="1584"/>
    <x v="1332"/>
    <x v="4"/>
    <x v="8"/>
    <s v="North Island"/>
    <x v="1161"/>
    <x v="567"/>
    <s v="dinghy, occupant: Don Ashton"/>
    <x v="0"/>
    <x v="0"/>
    <s v="No injury to occupant, shark sank dinghy"/>
    <x v="0"/>
    <x v="387"/>
    <s v="Captain C. Morris"/>
  </r>
  <r>
    <x v="1585"/>
    <x v="1333"/>
    <x v="2"/>
    <x v="0"/>
    <s v="South Australia"/>
    <x v="1162"/>
    <x v="86"/>
    <s v="3 males"/>
    <x v="0"/>
    <x v="0"/>
    <s v="No injury, shark made threat display, one diver shot shark in jaw, then they killed shark with knives  "/>
    <x v="0"/>
    <x v="0"/>
    <s v="V.M. Coppleson (1962), p.252"/>
  </r>
  <r>
    <x v="1586"/>
    <x v="1334"/>
    <x v="1"/>
    <x v="0"/>
    <s v="Victoria"/>
    <x v="1163"/>
    <x v="592"/>
    <s v="Barry Smith &amp; Harold Walker"/>
    <x v="0"/>
    <x v="0"/>
    <s v="Smith hit by tail of shark, Walker sustained cuts on his  wrist PROVOKED INCIDENT"/>
    <x v="0"/>
    <x v="388"/>
    <s v="V.M. Coppleson (1962), p.252;"/>
  </r>
  <r>
    <x v="1587"/>
    <x v="1335"/>
    <x v="0"/>
    <x v="0"/>
    <s v="Queensland"/>
    <x v="1164"/>
    <x v="593"/>
    <s v="Stanley Arthur Mullen"/>
    <x v="0"/>
    <x v="3"/>
    <s v="FATAL"/>
    <x v="1"/>
    <x v="0"/>
    <s v="P. Gilbert, L. Schultz &amp; S. Springer (1960); V.M. Coppleson (1962), p.245; T. Peake, GSAF"/>
  </r>
  <r>
    <x v="1588"/>
    <x v="1335"/>
    <x v="5"/>
    <x v="4"/>
    <s v="Masbate"/>
    <x v="1165"/>
    <x v="594"/>
    <s v="Mamerto Daanong, Tomas Inog &amp; others"/>
    <x v="0"/>
    <x v="0"/>
    <s v="65 people survived, 27 perished. Several people were bitten &amp; one man lost his leg to a shark."/>
    <x v="1"/>
    <x v="0"/>
    <s v="V.M. Coppleson (1962), p.259 "/>
  </r>
  <r>
    <x v="1589"/>
    <x v="1336"/>
    <x v="0"/>
    <x v="44"/>
    <s v="Rigo subdistrict"/>
    <x v="1166"/>
    <x v="595"/>
    <s v="Manama Mari"/>
    <x v="0"/>
    <x v="24"/>
    <s v="FATAL, right leg severed"/>
    <x v="1"/>
    <x v="0"/>
    <s v="A. M. Rapson, p.150; P. Gilbert, L. Schultz &amp; S. Springer (1960); Note: A. Resciniti, p.26, lists date as 26-Nov-1959"/>
  </r>
  <r>
    <x v="1590"/>
    <x v="1337"/>
    <x v="4"/>
    <x v="0"/>
    <s v="New South Wales"/>
    <x v="1167"/>
    <x v="13"/>
    <s v="plywood dinghy, occupants: Jack Deegan &amp; Trevor Millett"/>
    <x v="0"/>
    <x v="0"/>
    <s v="No injury to occupants"/>
    <x v="0"/>
    <x v="389"/>
    <s v="Daily Mirror (Sydney), 12/29/1959"/>
  </r>
  <r>
    <x v="1591"/>
    <x v="1338"/>
    <x v="4"/>
    <x v="0"/>
    <s v="Queensland"/>
    <x v="1168"/>
    <x v="596"/>
    <s v="12' ski, occupants: Bill Dyer &amp; Cliff Burgess "/>
    <x v="0"/>
    <x v="0"/>
    <s v="No injury to occupants"/>
    <x v="0"/>
    <x v="390"/>
    <s v="Herald, (Redcliffe), 12/31/1959"/>
  </r>
  <r>
    <x v="1592"/>
    <x v="1339"/>
    <x v="1"/>
    <x v="3"/>
    <s v="Western Cape Province"/>
    <x v="957"/>
    <x v="597"/>
    <s v="Mrs. Burman"/>
    <x v="1"/>
    <x v="0"/>
    <s v="Left leg bitten by shark that escaped net  PROVOKED INCIDENT"/>
    <x v="0"/>
    <x v="0"/>
    <s v="GSAF"/>
  </r>
  <r>
    <x v="1593"/>
    <x v="1340"/>
    <x v="4"/>
    <x v="0"/>
    <s v="Tasmania"/>
    <x v="1169"/>
    <x v="598"/>
    <s v="16' boat, occupant: W. Lonergan"/>
    <x v="0"/>
    <x v="0"/>
    <s v="No injury to occupant, shark rammed boat"/>
    <x v="0"/>
    <x v="224"/>
    <s v="G.P. Whitley citing Mercury (Hobart), 1/8/1960"/>
  </r>
  <r>
    <x v="1594"/>
    <x v="1341"/>
    <x v="1"/>
    <x v="0"/>
    <s v="Western Australia"/>
    <x v="256"/>
    <x v="599"/>
    <s v="Ron Christmas"/>
    <x v="0"/>
    <x v="0"/>
    <s v="Upper leg bitten PROVOKED INCIDENT"/>
    <x v="0"/>
    <x v="29"/>
    <s v="Western Australian  Perth Daily News, 1/4/1960"/>
  </r>
  <r>
    <x v="1595"/>
    <x v="1342"/>
    <x v="0"/>
    <x v="0"/>
    <s v="New South Wales"/>
    <x v="1170"/>
    <x v="94"/>
    <s v="Kenneth William Murray"/>
    <x v="0"/>
    <x v="24"/>
    <s v="FATAL, right leg severed above knee, surgically amputated but died 9 days later "/>
    <x v="1"/>
    <x v="4"/>
    <s v="T.W. Brown, pp.1 -6; H.D. Baldridge, p.196; A. Sharpe, pp76-77; H. Edwards, pp.100 &amp; 108"/>
  </r>
  <r>
    <x v="1596"/>
    <x v="1343"/>
    <x v="4"/>
    <x v="0"/>
    <s v="South Australia"/>
    <x v="1171"/>
    <x v="9"/>
    <s v="13' dinghy, occupant S. Smith, Leenee Dee &amp; Marie Farmer"/>
    <x v="0"/>
    <x v="0"/>
    <s v="No injury to occupants, shark lifted boat"/>
    <x v="0"/>
    <x v="391"/>
    <s v="Hobart Mercury 1/22/1960"/>
  </r>
  <r>
    <x v="1597"/>
    <x v="1344"/>
    <x v="5"/>
    <x v="15"/>
    <s v="Between Timor &amp; Darwin, Australia"/>
    <x v="13"/>
    <x v="600"/>
    <m/>
    <x v="0"/>
    <x v="0"/>
    <s v="As searchers approached wreckage, sharks circled one canoe &amp; seized oar from another."/>
    <x v="0"/>
    <x v="0"/>
    <s v="V.M. Coppleson (1962), p.260"/>
  </r>
  <r>
    <x v="1598"/>
    <x v="1345"/>
    <x v="0"/>
    <x v="44"/>
    <s v="Madang (WO)"/>
    <x v="1172"/>
    <x v="9"/>
    <s v="Upad, a boy"/>
    <x v="0"/>
    <x v="0"/>
    <s v="Lower left leg bitten, surgically amputated"/>
    <x v="0"/>
    <x v="392"/>
    <s v="A.M. Rapson, p.150; V.M. Coppleson (1962), p.248 "/>
  </r>
  <r>
    <x v="1599"/>
    <x v="1346"/>
    <x v="2"/>
    <x v="1"/>
    <s v="Hawaii"/>
    <x v="208"/>
    <x v="601"/>
    <s v="Crew of Anti-submarine Squadron 23"/>
    <x v="0"/>
    <x v="0"/>
    <s v="Of crew of 4, only 1 person survived (broken legs but no shark bites). Within 20 minutes of his rescue large sharks were in area. No remains of other 3 crew recovered, and shark involvement in their deaths is questionable. "/>
    <x v="1"/>
    <x v="0"/>
    <s v="L. Schultz &amp; M. Malin, p.562; SAF Case #870 "/>
  </r>
  <r>
    <x v="1600"/>
    <x v="1347"/>
    <x v="1"/>
    <x v="0"/>
    <s v="New South Wales"/>
    <x v="1173"/>
    <x v="86"/>
    <s v="John Gilles &amp; Harry Dowswell"/>
    <x v="0"/>
    <x v="2"/>
    <s v="No injury, speared shark towed Gilles 200 yards &amp; tore hole in diving suit, and hit Dowswell's back with its tail PROVOKED INCIDENT"/>
    <x v="0"/>
    <x v="393"/>
    <s v="Unidentified press clipping;. SAF Case #203"/>
  </r>
  <r>
    <x v="1601"/>
    <x v="1348"/>
    <x v="1"/>
    <x v="0"/>
    <s v="New South Wales"/>
    <x v="1174"/>
    <x v="89"/>
    <s v="12' open motor boat, occupants Jack Platt &amp; Peter Keyes"/>
    <x v="0"/>
    <x v="0"/>
    <s v="No injury to occupants. Hooked shark rammed boat  PROVOKED INCIDENT"/>
    <x v="0"/>
    <x v="239"/>
    <s v="Sydney Daily Telegraph, 2/11/1960"/>
  </r>
  <r>
    <x v="1602"/>
    <x v="1349"/>
    <x v="0"/>
    <x v="44"/>
    <s v="Central Province"/>
    <x v="1175"/>
    <x v="86"/>
    <s v="Doas Hehuni"/>
    <x v="0"/>
    <x v="15"/>
    <s v="FATAL, legs bitten "/>
    <x v="1"/>
    <x v="394"/>
    <s v="A.M. Rapson, p.150; V.M. Coppleson (1962), p.254"/>
  </r>
  <r>
    <x v="1603"/>
    <x v="1350"/>
    <x v="1"/>
    <x v="63"/>
    <s v="Casamance"/>
    <x v="1176"/>
    <x v="13"/>
    <s v="Souleymane S."/>
    <x v="0"/>
    <x v="0"/>
    <s v="Calf bitten by shark caught in net PROVOKED INCIDENT"/>
    <x v="0"/>
    <x v="0"/>
    <s v="J. Cadenat; Dr. T. Farah"/>
  </r>
  <r>
    <x v="1604"/>
    <x v="1351"/>
    <x v="0"/>
    <x v="8"/>
    <s v="North Island"/>
    <x v="1177"/>
    <x v="86"/>
    <s v="Laurie Ross "/>
    <x v="0"/>
    <x v="21"/>
    <s v="No injury, leg bumped by shark's tail"/>
    <x v="0"/>
    <x v="395"/>
    <s v="R.D. Weeks, GSAF; Auckland Star, 2/29/1960; V.M. Coppleson (1962), pp.253-254"/>
  </r>
  <r>
    <x v="1605"/>
    <x v="1351"/>
    <x v="2"/>
    <x v="1"/>
    <s v="Hawaii"/>
    <x v="1178"/>
    <x v="86"/>
    <s v="John Benjamin"/>
    <x v="0"/>
    <x v="29"/>
    <s v="Left forearm lacerated"/>
    <x v="0"/>
    <x v="396"/>
    <s v="Honolulu Star Bulletin, 3/1 /1960; V.M. Coppleson (1962), p.246; J. Borg, p.73; L. Taylor (1993), pp.100-101;  SAF Case #662"/>
  </r>
  <r>
    <x v="1606"/>
    <x v="1352"/>
    <x v="0"/>
    <x v="0"/>
    <s v="Tasmania"/>
    <x v="1179"/>
    <x v="602"/>
    <s v="Malcolm Robertson &amp; Tom Hasler"/>
    <x v="0"/>
    <x v="0"/>
    <s v="No injury, Robertson knocked over &amp; Hasler brushed by a shark"/>
    <x v="0"/>
    <x v="397"/>
    <s v="Hobart Mercury 3/3/1960"/>
  </r>
  <r>
    <x v="1607"/>
    <x v="1353"/>
    <x v="0"/>
    <x v="123"/>
    <s v="Unknown"/>
    <x v="13"/>
    <x v="603"/>
    <s v="Enrique Matao"/>
    <x v="0"/>
    <x v="62"/>
    <s v="Thigh bitten"/>
    <x v="0"/>
    <x v="128"/>
    <s v="V.M. Coppleson (1962), p.254; H.D. Baldridge, p.142"/>
  </r>
  <r>
    <x v="1608"/>
    <x v="1354"/>
    <x v="0"/>
    <x v="1"/>
    <s v="Florida"/>
    <x v="1180"/>
    <x v="248"/>
    <s v="Robert B. Winkler"/>
    <x v="0"/>
    <x v="42"/>
    <s v="Ankle bitten, hand injured while striking shark"/>
    <x v="0"/>
    <x v="398"/>
    <s v="V.M. Coppleson (1962), p.249, erroneously lists the date as 3/31/1961; H.D. Baldridge, p.142"/>
  </r>
  <r>
    <x v="1609"/>
    <x v="1355"/>
    <x v="1"/>
    <x v="0"/>
    <s v="South Australia"/>
    <x v="1181"/>
    <x v="89"/>
    <s v="launch, occupant Clive Whitrow, Dick Kuhne &amp; Jim Pergola"/>
    <x v="0"/>
    <x v="0"/>
    <s v="Hooked shark bit stern  PROVOKED INCIDENT"/>
    <x v="0"/>
    <x v="2"/>
    <s v="The News (Adelaide), 4/1/1960"/>
  </r>
  <r>
    <x v="1610"/>
    <x v="1355"/>
    <x v="0"/>
    <x v="39"/>
    <s v="Vanua Levu"/>
    <x v="1182"/>
    <x v="604"/>
    <s v="Fijian woman"/>
    <x v="1"/>
    <x v="0"/>
    <s v="FATAL, legs bitten "/>
    <x v="1"/>
    <x v="0"/>
    <s v="Wellington Evening Post, 4/29/1960"/>
  </r>
  <r>
    <x v="1611"/>
    <x v="1355"/>
    <x v="1"/>
    <x v="4"/>
    <s v="Luzon Island"/>
    <x v="1183"/>
    <x v="605"/>
    <s v="Nicaso Balanoba &amp; Julian Dona"/>
    <x v="0"/>
    <x v="0"/>
    <s v="FATAL, due to drowning PROVOKED INCIDENT"/>
    <x v="1"/>
    <x v="0"/>
    <s v="P. Gilbert (1961); H.D. Baldridge, p.152"/>
  </r>
  <r>
    <x v="1612"/>
    <x v="1355"/>
    <x v="4"/>
    <x v="3"/>
    <s v="Western Cape Province"/>
    <x v="1184"/>
    <x v="13"/>
    <s v="5 m skiboat"/>
    <x v="0"/>
    <x v="0"/>
    <s v="Shark rammed boat &amp; bit transom"/>
    <x v="0"/>
    <x v="399"/>
    <s v="T. Wallett, p.27"/>
  </r>
  <r>
    <x v="1613"/>
    <x v="1356"/>
    <x v="0"/>
    <x v="0"/>
    <s v="Victoria"/>
    <x v="1185"/>
    <x v="86"/>
    <s v="William Black"/>
    <x v="0"/>
    <x v="0"/>
    <s v="Minor cuts &amp; bruises on face &amp; neck"/>
    <x v="0"/>
    <x v="36"/>
    <s v="Sydney Morning Herald, 4/4/1960; H.D. Baldridge,p.133"/>
  </r>
  <r>
    <x v="1614"/>
    <x v="1356"/>
    <x v="0"/>
    <x v="0"/>
    <s v="New South Wales"/>
    <x v="1186"/>
    <x v="606"/>
    <s v="Kenneth Morris"/>
    <x v="0"/>
    <x v="0"/>
    <s v="Minor injuries to hand"/>
    <x v="0"/>
    <x v="400"/>
    <s v="G. P. Whitley; V.M. Coppleson (1962), p.252"/>
  </r>
  <r>
    <x v="1615"/>
    <x v="1357"/>
    <x v="1"/>
    <x v="0"/>
    <s v="Western Australia"/>
    <x v="1187"/>
    <x v="607"/>
    <s v="Mick Coleman"/>
    <x v="0"/>
    <x v="0"/>
    <s v="Bruises &amp; minor injuries from reef, not the shark PROVOKED INCIDENT"/>
    <x v="0"/>
    <x v="401"/>
    <s v="V.M. Coppleson (1962), p.252"/>
  </r>
  <r>
    <x v="1616"/>
    <x v="1358"/>
    <x v="0"/>
    <x v="0"/>
    <s v="New South Wales"/>
    <x v="1188"/>
    <x v="27"/>
    <s v="Ivan Chandler"/>
    <x v="0"/>
    <x v="6"/>
    <s v="Right arm &amp; side bruised"/>
    <x v="0"/>
    <x v="402"/>
    <s v="Macleay Argus (NSW), 4/14/1960; V.M. Coppleson (1962), p.245"/>
  </r>
  <r>
    <x v="1617"/>
    <x v="1359"/>
    <x v="2"/>
    <x v="68"/>
    <s v="33N, 68W"/>
    <x v="1189"/>
    <x v="608"/>
    <s v="Crew of aircraft: McGreevy, Beakley, Rosenthal, Ryan &amp; Hodge"/>
    <x v="0"/>
    <x v="0"/>
    <s v="No injury, shark bumped raft"/>
    <x v="0"/>
    <x v="403"/>
    <s v="G.S. Beakley, RCN; L. Schultz &amp; M. Malin, p.557; SAF Case #886"/>
  </r>
  <r>
    <x v="1618"/>
    <x v="1360"/>
    <x v="1"/>
    <x v="3"/>
    <s v="Eastern Cape Province"/>
    <x v="1190"/>
    <x v="13"/>
    <s v="P. Wagener"/>
    <x v="0"/>
    <x v="0"/>
    <s v="Gaffed shark bit his ankle PROVOKED INCIDENT"/>
    <x v="0"/>
    <x v="404"/>
    <s v="Eastern Province Herald, 4/20/1960"/>
  </r>
  <r>
    <x v="1619"/>
    <x v="1361"/>
    <x v="1"/>
    <x v="0"/>
    <s v="Western Australia"/>
    <x v="1191"/>
    <x v="609"/>
    <s v="Ted Nelson  onboard fishing boat Wayfarer"/>
    <x v="0"/>
    <x v="0"/>
    <s v="4 fingers of left hand were lacerated by shark he had shot in the head PROVOKED INCIDENT"/>
    <x v="0"/>
    <x v="405"/>
    <s v="L. Schultz &amp; M. Malin, p.546"/>
  </r>
  <r>
    <x v="1620"/>
    <x v="1362"/>
    <x v="0"/>
    <x v="1"/>
    <s v="California"/>
    <x v="1192"/>
    <x v="610"/>
    <s v="Frank I. Gilbert"/>
    <x v="0"/>
    <x v="20"/>
    <s v="Foot &amp; swim fin bitten "/>
    <x v="0"/>
    <x v="406"/>
    <s v="F.I. Gilbert; Follett, p. 192-198; D. Miller &amp; R. Collier; R. Collier, pp.30-31; V.M. Coppleson (1962), p.255; H.D. Baldridge, p.71"/>
  </r>
  <r>
    <x v="1621"/>
    <x v="1363"/>
    <x v="0"/>
    <x v="3"/>
    <s v="KwaZulu-Natal"/>
    <x v="1193"/>
    <x v="248"/>
    <s v="Mike Hely"/>
    <x v="0"/>
    <x v="5"/>
    <s v="Multiple major injuries"/>
    <x v="0"/>
    <x v="407"/>
    <s v="M. Hely, E. Kerns, M. Levine, GSAF;  G.D. Campbell; D. Davies, pp.102-108; Tim Wallett"/>
  </r>
  <r>
    <x v="1622"/>
    <x v="1364"/>
    <x v="0"/>
    <x v="44"/>
    <s v="Madang"/>
    <x v="1098"/>
    <x v="9"/>
    <s v="Anonymous"/>
    <x v="0"/>
    <x v="0"/>
    <s v="FATAL"/>
    <x v="1"/>
    <x v="0"/>
    <s v="A.M. Rapson, p.150"/>
  </r>
  <r>
    <x v="1623"/>
    <x v="1365"/>
    <x v="1"/>
    <x v="1"/>
    <s v="Florida"/>
    <x v="1194"/>
    <x v="9"/>
    <s v="16' skiff, occupant: W.A. Starck, II"/>
    <x v="0"/>
    <x v="0"/>
    <s v="No injury, harpooned shark bit hull, leaving tooth fragments. PROVOKED INCIDENT"/>
    <x v="0"/>
    <x v="408"/>
    <s v="Randall in Sharks and Survival, p.351  Note: Stark's boat also rammed by shark a lemon shark several years earlier"/>
  </r>
  <r>
    <x v="1624"/>
    <x v="1366"/>
    <x v="0"/>
    <x v="1"/>
    <s v="California"/>
    <x v="1195"/>
    <x v="20"/>
    <s v="Suzanne Marie Theriot"/>
    <x v="1"/>
    <x v="5"/>
    <s v="Left leg bitten, surgically amputated below the knee"/>
    <x v="0"/>
    <x v="409"/>
    <s v="D. Miller &amp; R. Collier; R. Collier, pp.31-32; V.M. Coppleson (1962), p.249; H.D. Baldridge, p.71  "/>
  </r>
  <r>
    <x v="1625"/>
    <x v="1367"/>
    <x v="0"/>
    <x v="68"/>
    <s v="Paget"/>
    <x v="1196"/>
    <x v="611"/>
    <s v="Louis Goiran"/>
    <x v="0"/>
    <x v="16"/>
    <s v="Foot bitten"/>
    <x v="0"/>
    <x v="410"/>
    <s v="L.Goiran; S. Waterman; Royal Gazette (Hamilton, Bermuda), 5/25/1960; V.M. Coppleson (1962), p.246; Randall in Sharks &amp; Survival, p.354"/>
  </r>
  <r>
    <x v="1626"/>
    <x v="1368"/>
    <x v="0"/>
    <x v="19"/>
    <s v="San Blas Islands"/>
    <x v="1197"/>
    <x v="612"/>
    <s v="Eddie Dawkins"/>
    <x v="0"/>
    <x v="17"/>
    <s v="Face lacerated"/>
    <x v="0"/>
    <x v="0"/>
    <s v="E. Dawkins, M.D."/>
  </r>
  <r>
    <x v="1627"/>
    <x v="1369"/>
    <x v="0"/>
    <x v="1"/>
    <s v="Georgia"/>
    <x v="1198"/>
    <x v="3"/>
    <s v="John William Jones, an Ensign in US Navy"/>
    <x v="0"/>
    <x v="34"/>
    <s v="Lower left leg &amp; foot bitten"/>
    <x v="0"/>
    <x v="0"/>
    <s v="W. L. Jones, M.D.; SAF Cases # 897 &amp; 1476"/>
  </r>
  <r>
    <x v="1628"/>
    <x v="1370"/>
    <x v="0"/>
    <x v="4"/>
    <s v="Corregidor Island"/>
    <x v="13"/>
    <x v="613"/>
    <s v="Leonardo Mendoza"/>
    <x v="0"/>
    <x v="63"/>
    <s v="FATAL, body not recovered"/>
    <x v="1"/>
    <x v="0"/>
    <s v="Manila Daily Bulletin 6/6/1960; V.M. Coppleson (1962), p.254 "/>
  </r>
  <r>
    <x v="1629"/>
    <x v="1371"/>
    <x v="2"/>
    <x v="1"/>
    <s v="California"/>
    <x v="1199"/>
    <x v="614"/>
    <s v="Paul Timothy Lovette, Dr. Neal Beardsley, James C. Russell, Harold H. Mackie, Dale Howard &amp; Diego J. Terres on 42' Navy craft, Marie"/>
    <x v="0"/>
    <x v="0"/>
    <s v="Legs &amp; arms bitten, coroner unable to determine if injuries occurred before death."/>
    <x v="0"/>
    <x v="0"/>
    <s v="L.A. Times, 6/10/1960; L. Schultz &amp; M. Malin, p.560; SAF Case #724"/>
  </r>
  <r>
    <x v="1630"/>
    <x v="1372"/>
    <x v="0"/>
    <x v="1"/>
    <s v="Florida"/>
    <x v="1200"/>
    <x v="117"/>
    <s v="William F. Fey"/>
    <x v="0"/>
    <x v="9"/>
    <s v="No injury, shark harrassed diver &amp; attempted to bite his swimfins"/>
    <x v="0"/>
    <x v="411"/>
    <s v="W.F. Fey"/>
  </r>
  <r>
    <x v="1631"/>
    <x v="1373"/>
    <x v="1"/>
    <x v="124"/>
    <s v="Unknown, treated at Wick, SCOTLAND"/>
    <x v="1201"/>
    <x v="13"/>
    <s v="Hans Yoachim Schapper"/>
    <x v="0"/>
    <x v="22"/>
    <s v="Right arm bitten by shark taken onboard in net PROVOKED INCIDENT"/>
    <x v="0"/>
    <x v="138"/>
    <s v="Edinburg Evening News, 7/6/1960; Dundee Evening Telegraph, 7/6/1960; H.D. Baldridge, p.14; Clark, p.209"/>
  </r>
  <r>
    <x v="1632"/>
    <x v="1373"/>
    <x v="1"/>
    <x v="8"/>
    <s v="Cook Strait"/>
    <x v="1202"/>
    <x v="89"/>
    <s v="boat (a whale chaser)"/>
    <x v="0"/>
    <x v="0"/>
    <s v="Harpooned shark bit boat PROVOKED INCIDENT"/>
    <x v="0"/>
    <x v="412"/>
    <s v="The Age, 6/28/1960; SAF Case #772"/>
  </r>
  <r>
    <x v="1633"/>
    <x v="1374"/>
    <x v="1"/>
    <x v="1"/>
    <s v="South Carolina"/>
    <x v="1203"/>
    <x v="487"/>
    <s v="Monte Gray"/>
    <x v="0"/>
    <x v="0"/>
    <s v="Lacerations to calf, wrist &amp; thumb by hooked shark. PROVOKED INCIDENT"/>
    <x v="0"/>
    <x v="73"/>
    <s v="C. Creswell, GSAF; Florence Morning News 6/30/1960"/>
  </r>
  <r>
    <x v="1634"/>
    <x v="1375"/>
    <x v="0"/>
    <x v="44"/>
    <s v="Madang"/>
    <x v="1204"/>
    <x v="13"/>
    <s v="an Aid Post orderly"/>
    <x v="0"/>
    <x v="0"/>
    <s v="Right buttock slashed"/>
    <x v="0"/>
    <x v="0"/>
    <s v="A.M. Rapson, p.150"/>
  </r>
  <r>
    <x v="1635"/>
    <x v="1376"/>
    <x v="1"/>
    <x v="1"/>
    <s v="Virginia"/>
    <x v="1205"/>
    <x v="615"/>
    <s v="Elsworth Smith"/>
    <x v="0"/>
    <x v="35"/>
    <s v="Right arm bitten  PROVOKED INCIDENT"/>
    <x v="0"/>
    <x v="258"/>
    <s v="Times (Salisbury, Maryland), 7/7/1960 "/>
  </r>
  <r>
    <x v="1636"/>
    <x v="1377"/>
    <x v="0"/>
    <x v="1"/>
    <s v="Mississippi"/>
    <x v="1206"/>
    <x v="616"/>
    <s v="Henry Hanson, Jr."/>
    <x v="0"/>
    <x v="6"/>
    <s v="Leg bitten"/>
    <x v="0"/>
    <x v="0"/>
    <s v="V.M. Coppleson (1962), p.249"/>
  </r>
  <r>
    <x v="1637"/>
    <x v="1378"/>
    <x v="0"/>
    <x v="44"/>
    <s v="Milne Bay Province"/>
    <x v="1207"/>
    <x v="86"/>
    <s v="John Klaso"/>
    <x v="0"/>
    <x v="16"/>
    <s v="Arm severed, torso severely  lacerated"/>
    <x v="0"/>
    <x v="0"/>
    <s v="L.C. Yelland; I.S. Reid; A.M. Rapson, p.150"/>
  </r>
  <r>
    <x v="1638"/>
    <x v="1379"/>
    <x v="0"/>
    <x v="1"/>
    <s v="South Carolina"/>
    <x v="1208"/>
    <x v="617"/>
    <s v="Young Marine recruit"/>
    <x v="0"/>
    <x v="0"/>
    <s v="FATAL"/>
    <x v="1"/>
    <x v="0"/>
    <s v="V.M. Coppleson (1962), p.249"/>
  </r>
  <r>
    <x v="1639"/>
    <x v="1380"/>
    <x v="1"/>
    <x v="31"/>
    <s v="In the English Channel"/>
    <x v="1209"/>
    <x v="618"/>
    <s v="William Capel"/>
    <x v="0"/>
    <x v="16"/>
    <s v="Arm lacerated elbow to wrist PROVOKED INCIDENT"/>
    <x v="0"/>
    <x v="413"/>
    <s v="Newcastle Morning Herald (NSW, Australia), 8/6/1960; Japan Times, 8/6/1960; H.D. Baldridge, p.15"/>
  </r>
  <r>
    <x v="1640"/>
    <x v="1380"/>
    <x v="0"/>
    <x v="1"/>
    <s v="Delaware"/>
    <x v="1210"/>
    <x v="619"/>
    <s v="Russell  Saylor"/>
    <x v="0"/>
    <x v="53"/>
    <s v="Hand lacerated"/>
    <x v="0"/>
    <x v="61"/>
    <s v="Index (Dover, Delaware), 8/12/1960; V.M. Coppleson (1962), p.249;"/>
  </r>
  <r>
    <x v="1641"/>
    <x v="1381"/>
    <x v="1"/>
    <x v="1"/>
    <s v="Florida"/>
    <x v="1211"/>
    <x v="620"/>
    <s v="Richard Henn"/>
    <x v="0"/>
    <x v="12"/>
    <s v="Right hand bitten by hooked shark PROVOKED INCIDENT"/>
    <x v="0"/>
    <x v="414"/>
    <s v="D. Mayo; V. Springer"/>
  </r>
  <r>
    <x v="1642"/>
    <x v="1382"/>
    <x v="2"/>
    <x v="72"/>
    <s v="Delagoa Bay"/>
    <x v="1212"/>
    <x v="621"/>
    <m/>
    <x v="0"/>
    <x v="0"/>
    <s v="1  survivor"/>
    <x v="0"/>
    <x v="58"/>
    <s v="L. Schultz &amp; M. Malin, p.563; SAF Case #760"/>
  </r>
  <r>
    <x v="1643"/>
    <x v="1383"/>
    <x v="0"/>
    <x v="1"/>
    <s v="New Jersey"/>
    <x v="560"/>
    <x v="95"/>
    <s v="John Brodeur"/>
    <x v="0"/>
    <x v="34"/>
    <s v="Lower right leg bitten, surgically amputated 10 days later"/>
    <x v="0"/>
    <x v="0"/>
    <s v="C. G. Samaha, M.D., J. Filoramo;  H. Axelrod; R. Skocik, p.172;"/>
  </r>
  <r>
    <x v="1644"/>
    <x v="1384"/>
    <x v="0"/>
    <x v="1"/>
    <s v="New Jersey"/>
    <x v="1213"/>
    <x v="9"/>
    <s v="Thomas McDonald"/>
    <x v="0"/>
    <x v="8"/>
    <s v="Knee ripped to bone"/>
    <x v="0"/>
    <x v="0"/>
    <s v="T. Helm, p.250; R. Skocik, p.172"/>
  </r>
  <r>
    <x v="1645"/>
    <x v="1384"/>
    <x v="0"/>
    <x v="44"/>
    <s v="Milne Bay Province"/>
    <x v="13"/>
    <x v="622"/>
    <s v="&quot;a native&quot;"/>
    <x v="0"/>
    <x v="0"/>
    <s v="Lost left arm"/>
    <x v="0"/>
    <x v="0"/>
    <s v="The Age, 8/22/1960"/>
  </r>
  <r>
    <x v="1646"/>
    <x v="1385"/>
    <x v="0"/>
    <x v="1"/>
    <s v="Connecticut"/>
    <x v="1214"/>
    <x v="94"/>
    <s v="Clyde Trudeau"/>
    <x v="0"/>
    <x v="36"/>
    <s v="Superficial laceration of left arm"/>
    <x v="0"/>
    <x v="0"/>
    <s v="M. McMahon"/>
  </r>
  <r>
    <x v="1647"/>
    <x v="1386"/>
    <x v="2"/>
    <x v="1"/>
    <s v="Texas"/>
    <x v="1215"/>
    <x v="623"/>
    <s v="Naval aviator"/>
    <x v="0"/>
    <x v="0"/>
    <s v="Partial human remains spotted by helicopter, shark involvement, if any, may have been post-mortum"/>
    <x v="1"/>
    <x v="415"/>
    <s v="US Naval  Aviation Safety Center; L. Schultz &amp; M. Malin, p.558; SAF Case #1013"/>
  </r>
  <r>
    <x v="1648"/>
    <x v="1387"/>
    <x v="5"/>
    <x v="63"/>
    <s v="Cap-Vert Peninsula"/>
    <x v="1216"/>
    <x v="624"/>
    <m/>
    <x v="0"/>
    <x v="0"/>
    <s v="All 63 on board perished when the aircraft hit the water. Sharks hampered retrieval of bodies"/>
    <x v="1"/>
    <x v="0"/>
    <s v="The Daily Telegram (Colombus, 8/30/1960, p.3"/>
  </r>
  <r>
    <x v="1649"/>
    <x v="1388"/>
    <x v="0"/>
    <x v="1"/>
    <s v="New Jersey"/>
    <x v="1217"/>
    <x v="625"/>
    <s v="Richard Chung"/>
    <x v="0"/>
    <x v="16"/>
    <s v="Right leg severely lacerated"/>
    <x v="0"/>
    <x v="0"/>
    <s v="R. Chung; Dr. Godfrey; V.M. Coppleson (1962), p.249;   R. Skocik, p.172"/>
  </r>
  <r>
    <x v="1650"/>
    <x v="1389"/>
    <x v="2"/>
    <x v="66"/>
    <s v="Eniwetok Atoll"/>
    <x v="1058"/>
    <x v="626"/>
    <s v="F. Mautin"/>
    <x v="0"/>
    <x v="0"/>
    <s v="No injury, shark made a threat display"/>
    <x v="0"/>
    <x v="416"/>
    <s v="E.S. Hobson; SAF Case #954"/>
  </r>
  <r>
    <x v="1651"/>
    <x v="1390"/>
    <x v="2"/>
    <x v="66"/>
    <s v="Eniwetok Atoll"/>
    <x v="1218"/>
    <x v="626"/>
    <s v="E.S. Hobson "/>
    <x v="0"/>
    <x v="0"/>
    <s v="No injury, shark made a threat display"/>
    <x v="0"/>
    <x v="417"/>
    <s v="E.S. Hobson; SAF Case #955"/>
  </r>
  <r>
    <x v="1652"/>
    <x v="1391"/>
    <x v="4"/>
    <x v="0"/>
    <s v="Western Australia"/>
    <x v="1219"/>
    <x v="9"/>
    <s v="12' dinghy"/>
    <x v="0"/>
    <x v="0"/>
    <s v="No injury to occupants, toothmarks on bottom &amp; side of dinghy"/>
    <x v="0"/>
    <x v="35"/>
    <s v="P.W. Gilbert"/>
  </r>
  <r>
    <x v="1653"/>
    <x v="1392"/>
    <x v="5"/>
    <x v="32"/>
    <s v="180 miles southeast of Okinawa"/>
    <x v="13"/>
    <x v="627"/>
    <s v="male"/>
    <x v="0"/>
    <x v="0"/>
    <s v="One body sighted but not recovered due to shark activity"/>
    <x v="0"/>
    <x v="0"/>
    <s v="US Naval Aviation Safety Center; L. Schultz &amp; M. Malin, p.562"/>
  </r>
  <r>
    <x v="1654"/>
    <x v="1393"/>
    <x v="1"/>
    <x v="1"/>
    <s v="South Carolina"/>
    <x v="1220"/>
    <x v="628"/>
    <s v="Theldon Gore"/>
    <x v="0"/>
    <x v="0"/>
    <s v="Multiple superficial lacerations of leg, arm &amp; hand PROVOKED INCIDENT"/>
    <x v="0"/>
    <x v="418"/>
    <s v="News (Lancaster, SC), 10/3/1960; H.D. Baldridge, p.142"/>
  </r>
  <r>
    <x v="1655"/>
    <x v="1394"/>
    <x v="2"/>
    <x v="0"/>
    <s v="New South Wales"/>
    <x v="1221"/>
    <x v="13"/>
    <s v="B. Hooper "/>
    <x v="0"/>
    <x v="34"/>
    <s v="Swept off rocks &amp; presumed to have drowned, shark seen in area"/>
    <x v="0"/>
    <x v="58"/>
    <s v="Letter from L. Schultz to G. P. Whitley, dated 2/24/1961"/>
  </r>
  <r>
    <x v="1656"/>
    <x v="1394"/>
    <x v="0"/>
    <x v="44"/>
    <s v="New Britain"/>
    <x v="1090"/>
    <x v="554"/>
    <m/>
    <x v="0"/>
    <x v="15"/>
    <s v="Injuries to leg &amp; foot"/>
    <x v="0"/>
    <x v="0"/>
    <s v="A.M. Rapson, p.149"/>
  </r>
  <r>
    <x v="1657"/>
    <x v="1394"/>
    <x v="2"/>
    <x v="125"/>
    <s v="Unknown"/>
    <x v="13"/>
    <x v="629"/>
    <s v="Raymond F. McAllister"/>
    <x v="0"/>
    <x v="52"/>
    <s v="No injury, shark made threat display"/>
    <x v="0"/>
    <x v="0"/>
    <s v="R. McAllister; SAF Case #958"/>
  </r>
  <r>
    <x v="1658"/>
    <x v="1394"/>
    <x v="5"/>
    <x v="126"/>
    <s v="Enroute from Suez to Aden (Yemen)"/>
    <x v="13"/>
    <x v="630"/>
    <m/>
    <x v="0"/>
    <x v="0"/>
    <s v="Sharks attacked sailors in the water, several survivors picked up"/>
    <x v="1"/>
    <x v="0"/>
    <s v="V.M. Coppleson (1962), p.260"/>
  </r>
  <r>
    <x v="1659"/>
    <x v="1394"/>
    <x v="2"/>
    <x v="1"/>
    <s v="Florida"/>
    <x v="1222"/>
    <x v="6"/>
    <s v="John Taylor Wilson"/>
    <x v="0"/>
    <x v="0"/>
    <s v="Apparently went missing while diving. Helicopter searching for him spotted school of sharks attacking a &quot;white object&quot; 15' below the surface"/>
    <x v="1"/>
    <x v="0"/>
    <s v="Miami Herald, 10/18/1960"/>
  </r>
  <r>
    <x v="1660"/>
    <x v="1394"/>
    <x v="4"/>
    <x v="3"/>
    <s v="Western Cape Province"/>
    <x v="153"/>
    <x v="13"/>
    <s v="boat"/>
    <x v="0"/>
    <x v="0"/>
    <s v="Shark rammed boat, breaching its hull"/>
    <x v="0"/>
    <x v="419"/>
    <s v="T. Wallett"/>
  </r>
  <r>
    <x v="1661"/>
    <x v="1395"/>
    <x v="4"/>
    <x v="3"/>
    <s v="Western Cape Province"/>
    <x v="1223"/>
    <x v="631"/>
    <s v="boat, occupants: 2 fishermen"/>
    <x v="0"/>
    <x v="0"/>
    <s v="No injury to occupants, shark rammed &amp; bit  boat"/>
    <x v="0"/>
    <x v="420"/>
    <s v=" D. Davies, p.185; Natal Daily News, 10/25/1960; Natal Witness, 10/26/1960"/>
  </r>
  <r>
    <x v="1662"/>
    <x v="1396"/>
    <x v="5"/>
    <x v="1"/>
    <s v="California"/>
    <x v="1224"/>
    <x v="632"/>
    <s v="Lt Cmdr. Lawrence Ernest Scheer USN, pilot"/>
    <x v="0"/>
    <x v="29"/>
    <s v="No injury, shark hit his foot &amp; circled"/>
    <x v="0"/>
    <x v="0"/>
    <s v="US Naval Aviation Safety Center; L. Schultz &amp; M. Malin, p.562"/>
  </r>
  <r>
    <x v="1663"/>
    <x v="1397"/>
    <x v="4"/>
    <x v="3"/>
    <s v="Western Cape Province"/>
    <x v="1225"/>
    <x v="633"/>
    <s v="7.5 m boat, occupants: 8 men"/>
    <x v="0"/>
    <x v="0"/>
    <s v="No injury to occupants, shark bit 45 cm hole in hull"/>
    <x v="0"/>
    <x v="421"/>
    <s v="D. Davies; T. Wallett, p.27-30"/>
  </r>
  <r>
    <x v="1664"/>
    <x v="1397"/>
    <x v="1"/>
    <x v="48"/>
    <s v="Western District"/>
    <x v="1226"/>
    <x v="9"/>
    <s v="Fisheries trainee"/>
    <x v="0"/>
    <x v="0"/>
    <s v="Left wrist bitten by netted shark placed in bottom of dinghy PROVOKED INCIDENT"/>
    <x v="0"/>
    <x v="422"/>
    <s v="A.M. Rapson, p.147"/>
  </r>
  <r>
    <x v="1665"/>
    <x v="1397"/>
    <x v="0"/>
    <x v="44"/>
    <s v="Central Province"/>
    <x v="1227"/>
    <x v="13"/>
    <s v="male"/>
    <x v="0"/>
    <x v="0"/>
    <s v="FATAL, severely bitten genitals &amp; thighs "/>
    <x v="1"/>
    <x v="0"/>
    <s v="A. Bleakley; A.M. Rapson, p.150 "/>
  </r>
  <r>
    <x v="1666"/>
    <x v="1398"/>
    <x v="0"/>
    <x v="0"/>
    <s v="Western Australia"/>
    <x v="1228"/>
    <x v="634"/>
    <s v="Don Morrissey"/>
    <x v="0"/>
    <x v="34"/>
    <s v="Scratches on right upper arm"/>
    <x v="0"/>
    <x v="270"/>
    <s v="The West Australian (Perth), 11/7/1960;   V.M. Coppleson (1962), p.252 "/>
  </r>
  <r>
    <x v="1667"/>
    <x v="1399"/>
    <x v="1"/>
    <x v="0"/>
    <s v="Queensland"/>
    <x v="1229"/>
    <x v="635"/>
    <s v="Ken O’Connell"/>
    <x v="0"/>
    <x v="6"/>
    <s v="Shark knocked him off surf-ski, he inhaled water &amp; had to be resuscitated PROVOKED INCIDENT"/>
    <x v="0"/>
    <x v="0"/>
    <s v="Courier-Mail (Queensland), 11/12/1960; L. Schultz &amp; M. Malin, p.547 "/>
  </r>
  <r>
    <x v="1668"/>
    <x v="1400"/>
    <x v="2"/>
    <x v="1"/>
    <s v="Florida"/>
    <x v="1230"/>
    <x v="636"/>
    <s v="Sarah Peggy Sargent"/>
    <x v="1"/>
    <x v="64"/>
    <s v="FATAL, probable drowning &amp; post mortem scavenging"/>
    <x v="1"/>
    <x v="0"/>
    <s v="News-Tribune (Fort Pierce, FL], 11/27/1960; SAF Case #803"/>
  </r>
  <r>
    <x v="1669"/>
    <x v="1401"/>
    <x v="0"/>
    <x v="0"/>
    <s v="Queensland"/>
    <x v="1231"/>
    <x v="3"/>
    <s v="Harry Bicknell"/>
    <x v="0"/>
    <x v="35"/>
    <s v="Right shoulder lacerated"/>
    <x v="0"/>
    <x v="84"/>
    <s v="Daily Mercury (Mackay), 11/28/1960 "/>
  </r>
  <r>
    <x v="1670"/>
    <x v="1402"/>
    <x v="0"/>
    <x v="0"/>
    <s v="Queensland"/>
    <x v="1232"/>
    <x v="13"/>
    <s v="male"/>
    <x v="0"/>
    <x v="0"/>
    <s v="Bitten &amp; survived"/>
    <x v="0"/>
    <x v="423"/>
    <s v="Sunday Mail, 3/27/1994, p.107"/>
  </r>
  <r>
    <x v="1671"/>
    <x v="1403"/>
    <x v="0"/>
    <x v="0"/>
    <s v="Queensland"/>
    <x v="1233"/>
    <x v="637"/>
    <s v="Lester McDougall"/>
    <x v="0"/>
    <x v="25"/>
    <s v="Left thigh lacerated"/>
    <x v="0"/>
    <x v="424"/>
    <s v="Sydney Morning Herald, 12/21/1960; V.M. Coppleson (1962), p.246 "/>
  </r>
  <r>
    <x v="1672"/>
    <x v="1404"/>
    <x v="0"/>
    <x v="3"/>
    <s v="KwaZulu-Natal"/>
    <x v="786"/>
    <x v="3"/>
    <s v="Serame &quot;Petrus&quot; Sithole"/>
    <x v="0"/>
    <x v="16"/>
    <s v="FATAL, legs severed "/>
    <x v="1"/>
    <x v="425"/>
    <s v="D. Davies &amp; J. D'Aubrey; D. Davies, pp. 108-109; T. Wallett; M. Levine, GSAF"/>
  </r>
  <r>
    <x v="1673"/>
    <x v="1405"/>
    <x v="0"/>
    <x v="0"/>
    <s v="New South Wales"/>
    <x v="1234"/>
    <x v="9"/>
    <s v="Mrs. Despo Snow-Christensen "/>
    <x v="1"/>
    <x v="17"/>
    <s v="Shark brushed past, minor injuries if any"/>
    <x v="0"/>
    <x v="87"/>
    <s v="Baltimore Sun, 12/28/1960; Sydney Morning Herald 12/28/1960; V.M. Coppleson (1962), p.246; J. Green, p.35"/>
  </r>
  <r>
    <x v="1674"/>
    <x v="1405"/>
    <x v="0"/>
    <x v="1"/>
    <s v="Hawaii"/>
    <x v="1235"/>
    <x v="638"/>
    <s v="Harold Riley"/>
    <x v="0"/>
    <x v="0"/>
    <s v="FATAL  Shark seen attacking Riley, body recovered off Nanakuli"/>
    <x v="1"/>
    <x v="0"/>
    <s v="L. Taylor (1993), pp.100-101"/>
  </r>
  <r>
    <x v="1675"/>
    <x v="1406"/>
    <x v="0"/>
    <x v="127"/>
    <s v="Roncador Bank"/>
    <x v="1236"/>
    <x v="639"/>
    <s v="Joe Chaney "/>
    <x v="0"/>
    <x v="0"/>
    <s v="Leg bitten"/>
    <x v="0"/>
    <x v="103"/>
    <s v="V.M. Coppleson (1962) p.246"/>
  </r>
  <r>
    <x v="1676"/>
    <x v="1407"/>
    <x v="4"/>
    <x v="0"/>
    <s v="Tasmania"/>
    <x v="1237"/>
    <x v="517"/>
    <s v="yacht Southerly Buster"/>
    <x v="0"/>
    <x v="0"/>
    <s v="No injury to occupants, shark struck boat"/>
    <x v="0"/>
    <x v="0"/>
    <s v="C. Black. GSAF"/>
  </r>
  <r>
    <x v="1677"/>
    <x v="1408"/>
    <x v="0"/>
    <x v="3"/>
    <s v="Western Cape Province"/>
    <x v="1238"/>
    <x v="64"/>
    <s v="Peter Hendricks"/>
    <x v="0"/>
    <x v="0"/>
    <s v="Lower left leg bitten, abrasions on back of right leg"/>
    <x v="0"/>
    <x v="0"/>
    <s v="Cape Times, 1/4/1961, M. Levine, GSAF"/>
  </r>
  <r>
    <x v="1678"/>
    <x v="1408"/>
    <x v="2"/>
    <x v="3"/>
    <s v="KwaZulu-Natal"/>
    <x v="820"/>
    <x v="9"/>
    <m/>
    <x v="0"/>
    <x v="0"/>
    <s v="Human remains (patella &amp; remnants of black swim suit) found in shark"/>
    <x v="1"/>
    <x v="426"/>
    <s v="D. Davies; M. Levine, GSAF"/>
  </r>
  <r>
    <x v="1679"/>
    <x v="1409"/>
    <x v="0"/>
    <x v="72"/>
    <s v="Limpopo River"/>
    <x v="1239"/>
    <x v="3"/>
    <s v="African child (male)"/>
    <x v="0"/>
    <x v="0"/>
    <s v="Leg bitten "/>
    <x v="0"/>
    <x v="427"/>
    <s v="D. Davies, p.124-125"/>
  </r>
  <r>
    <x v="1680"/>
    <x v="1410"/>
    <x v="0"/>
    <x v="3"/>
    <s v="KwaZulu-Natal"/>
    <x v="134"/>
    <x v="64"/>
    <s v="Michael Land"/>
    <x v="0"/>
    <x v="24"/>
    <s v="Right foot, leg and hand bitten"/>
    <x v="0"/>
    <x v="428"/>
    <s v="GSAF;  D. Davies &amp; J. D'Aubrey; D. Davies, pp.109-111"/>
  </r>
  <r>
    <x v="1681"/>
    <x v="1410"/>
    <x v="5"/>
    <x v="61"/>
    <s v="9.35N 79.35W"/>
    <x v="1240"/>
    <x v="640"/>
    <m/>
    <x v="0"/>
    <x v="0"/>
    <s v="3 were lost, 3 survived"/>
    <x v="1"/>
    <x v="0"/>
    <s v="C.R. Wolf, M.D."/>
  </r>
  <r>
    <x v="1682"/>
    <x v="1410"/>
    <x v="1"/>
    <x v="0"/>
    <s v="Northern Territory"/>
    <x v="1241"/>
    <x v="13"/>
    <s v="Arthur Hopkins"/>
    <x v="0"/>
    <x v="0"/>
    <s v="Finger bitten by hooked shark PROVOKED INCIDENT"/>
    <x v="0"/>
    <x v="429"/>
    <s v="Darwin Northern Territory News, 1/10/1961"/>
  </r>
  <r>
    <x v="1683"/>
    <x v="1411"/>
    <x v="1"/>
    <x v="0"/>
    <s v="New South Wales"/>
    <x v="1242"/>
    <x v="641"/>
    <s v="Robert Webb"/>
    <x v="0"/>
    <x v="17"/>
    <s v="Right calf  bitten by lassoed shark on deck of surf ski PROVOKED INCIDENT"/>
    <x v="0"/>
    <x v="430"/>
    <s v="Mackay Daily Mercury (Queensland), 1/16/196; H.D. Baldridge, p.134"/>
  </r>
  <r>
    <x v="1684"/>
    <x v="1412"/>
    <x v="0"/>
    <x v="3"/>
    <s v="KwaZulu-Natal"/>
    <x v="1193"/>
    <x v="3"/>
    <s v="Michael Murphy"/>
    <x v="0"/>
    <x v="12"/>
    <s v="Left thigh bitten "/>
    <x v="0"/>
    <x v="2"/>
    <s v="M. Murphy, M. Levine, GSAF; A.C. Copley; G. D. Campbell;  D. Davies, pp.111-112"/>
  </r>
  <r>
    <x v="1685"/>
    <x v="1413"/>
    <x v="4"/>
    <x v="3"/>
    <s v="Western Cape Province"/>
    <x v="1243"/>
    <x v="642"/>
    <s v="dinghy, occupants: Willem &amp; Jan Groenwald"/>
    <x v="0"/>
    <x v="0"/>
    <s v="No injury to occupants, shark took a gaffed fish they were bringing aboard &amp; hit their boat"/>
    <x v="0"/>
    <x v="181"/>
    <s v="Cape Times, 1/27/1961; SAF Case #945"/>
  </r>
  <r>
    <x v="1686"/>
    <x v="1414"/>
    <x v="0"/>
    <x v="3"/>
    <s v="Eastern Cape Province"/>
    <x v="1244"/>
    <x v="3"/>
    <s v="Geoffrey Zimmerman"/>
    <x v="0"/>
    <x v="8"/>
    <s v="FATAL, multiple injuries to both legs, feet &amp; left arm  "/>
    <x v="1"/>
    <x v="431"/>
    <s v="D. Davies &amp; J. D'Aubrey;  D. Davies, pp.122-124; M. Levine, GSAF"/>
  </r>
  <r>
    <x v="1687"/>
    <x v="1414"/>
    <x v="0"/>
    <x v="0"/>
    <s v="Western Australia"/>
    <x v="1245"/>
    <x v="643"/>
    <s v="Len McWhinney"/>
    <x v="0"/>
    <x v="0"/>
    <s v="No injury"/>
    <x v="0"/>
    <x v="432"/>
    <s v="H.D. Baldridge, p.134"/>
  </r>
  <r>
    <x v="1688"/>
    <x v="1414"/>
    <x v="2"/>
    <x v="1"/>
    <s v="California"/>
    <x v="1246"/>
    <x v="9"/>
    <s v="Steven Friedman"/>
    <x v="0"/>
    <x v="0"/>
    <s v="Considered a doubtful incident"/>
    <x v="0"/>
    <x v="433"/>
    <s v="R. Collier, G.. Helfman"/>
  </r>
  <r>
    <x v="1689"/>
    <x v="1415"/>
    <x v="0"/>
    <x v="3"/>
    <s v="Western Cape Province"/>
    <x v="1247"/>
    <x v="644"/>
    <s v="Carl Derrick Benzoin"/>
    <x v="0"/>
    <x v="17"/>
    <s v="Torso bruised &amp; abraded "/>
    <x v="0"/>
    <x v="36"/>
    <s v="C.D. Benzoin, M. Levine, GSAF; J. D'Aubrey, ORI"/>
  </r>
  <r>
    <x v="1690"/>
    <x v="1416"/>
    <x v="0"/>
    <x v="36"/>
    <s v="Unknown"/>
    <x v="13"/>
    <x v="9"/>
    <s v="British sailor from the  F-107"/>
    <x v="0"/>
    <x v="0"/>
    <s v="FATAL"/>
    <x v="1"/>
    <x v="0"/>
    <s v="E. C. Raney; V.M. Coppleson (1962), p.247 "/>
  </r>
  <r>
    <x v="1691"/>
    <x v="1417"/>
    <x v="1"/>
    <x v="1"/>
    <s v="Pennsylvania"/>
    <x v="1248"/>
    <x v="645"/>
    <s v="Charles Peterson"/>
    <x v="0"/>
    <x v="1"/>
    <s v="Thumb lacerated by captive shark PROVOKED INCIDENT"/>
    <x v="0"/>
    <x v="0"/>
    <s v="The Bee, 2/18/1961"/>
  </r>
  <r>
    <x v="1692"/>
    <x v="1417"/>
    <x v="0"/>
    <x v="0"/>
    <s v="Victoria"/>
    <x v="1249"/>
    <x v="64"/>
    <s v="Mrs. Reg Fox"/>
    <x v="1"/>
    <x v="0"/>
    <s v="Ankle bitten by small “gummy” shark, minor injury"/>
    <x v="0"/>
    <x v="434"/>
    <s v="Morning Peninsular Post (Victoria, Australia), 2/22/1961; V.M. Coppleson (1962), p.246"/>
  </r>
  <r>
    <x v="1693"/>
    <x v="1418"/>
    <x v="0"/>
    <x v="39"/>
    <s v="19S, 178?E"/>
    <x v="1250"/>
    <x v="646"/>
    <s v="Albert Bailey"/>
    <x v="0"/>
    <x v="0"/>
    <s v="Right forearm bitten"/>
    <x v="0"/>
    <x v="0"/>
    <s v="A. Bailey"/>
  </r>
  <r>
    <x v="1694"/>
    <x v="1419"/>
    <x v="1"/>
    <x v="3"/>
    <s v="KwaZulu-Natal"/>
    <x v="1251"/>
    <x v="13"/>
    <s v="Johannes J. Rickert"/>
    <x v="0"/>
    <x v="62"/>
    <s v="Landed shark in boat bit his left leg  PROVOKED INCIDENT"/>
    <x v="0"/>
    <x v="435"/>
    <s v="GSAF; D. Davies, pp.112-113"/>
  </r>
  <r>
    <x v="1695"/>
    <x v="1420"/>
    <x v="0"/>
    <x v="101"/>
    <s v="Wake Island (EnenKio)"/>
    <x v="1252"/>
    <x v="94"/>
    <s v="James K. Stewart"/>
    <x v="0"/>
    <x v="25"/>
    <s v="Right elbow bitten"/>
    <x v="0"/>
    <x v="436"/>
    <s v="J.K. Stewart; Albert Tester; V.M. Coppleson (1962), p.254; H.D. Baldridge, p.207"/>
  </r>
  <r>
    <x v="1696"/>
    <x v="1421"/>
    <x v="0"/>
    <x v="0"/>
    <s v="South Australia"/>
    <x v="1253"/>
    <x v="86"/>
    <s v="Brian Rodgers"/>
    <x v="0"/>
    <x v="27"/>
    <s v="Left leg bitten  &amp; left forearm lacerated"/>
    <x v="0"/>
    <x v="402"/>
    <s v="V.M. Coppleson (1962), pp.182 &amp; 252; H. Edwards, pp.61-63; H.D. Baldridge, p.56; J. West, ASAF"/>
  </r>
  <r>
    <x v="1697"/>
    <x v="1422"/>
    <x v="1"/>
    <x v="0"/>
    <s v="Western Australia"/>
    <x v="745"/>
    <x v="647"/>
    <s v="Kath. O’Neill"/>
    <x v="1"/>
    <x v="0"/>
    <s v="Hooked shark hauled on board bit her foot PROVOKED INCIDENT"/>
    <x v="0"/>
    <x v="0"/>
    <s v="Sydney Daily Telegraph, no date; L. Schultz &amp; M. Malin, p.548"/>
  </r>
  <r>
    <x v="1698"/>
    <x v="1423"/>
    <x v="0"/>
    <x v="0"/>
    <s v="Victoria"/>
    <x v="1254"/>
    <x v="3"/>
    <s v="Kenneth Smith"/>
    <x v="0"/>
    <x v="34"/>
    <s v="Abdomen &amp; arm bitten. Shark, holding him by the arm, leapt 4' to 5' above the surface"/>
    <x v="0"/>
    <x v="87"/>
    <s v="Sun Herald (Sydney) 3/19/1961; Sydney Morning Herald, 3/20/1961; V.M. Coppleson (1962), p.246"/>
  </r>
  <r>
    <x v="1699"/>
    <x v="1424"/>
    <x v="0"/>
    <x v="0"/>
    <s v="South Australia"/>
    <x v="1255"/>
    <x v="86"/>
    <s v="Clyde Buttery"/>
    <x v="0"/>
    <x v="34"/>
    <s v="Shark took his entire catch, lacerated his knee and tore his wet suit as it brushed past him"/>
    <x v="0"/>
    <x v="437"/>
    <s v="G.P. Whitley citing Sydney Morning Herald, 4/1/1961; V.M. Coppleson (1962), p.252 "/>
  </r>
  <r>
    <x v="1700"/>
    <x v="1425"/>
    <x v="1"/>
    <x v="0"/>
    <s v="Western Australia"/>
    <x v="1191"/>
    <x v="86"/>
    <s v="Gerry Greaves"/>
    <x v="0"/>
    <x v="0"/>
    <s v="Speared shark bit his arm &amp; seat of pants of diving suit  PROVOKED INCIDENT"/>
    <x v="0"/>
    <x v="438"/>
    <s v="Perth Daily News, 4/19/1961"/>
  </r>
  <r>
    <x v="1701"/>
    <x v="1426"/>
    <x v="0"/>
    <x v="0"/>
    <s v="Victoria"/>
    <x v="862"/>
    <x v="86"/>
    <s v="Joe Prosch"/>
    <x v="0"/>
    <x v="34"/>
    <s v="No injury, right sleeve of wetsuit ripped, weight on belt gashed"/>
    <x v="0"/>
    <x v="439"/>
    <s v="Sydney Morning Herald, 4/4/1961 ; Launceston Examiner; H.D. Baldridge, pp.133-134"/>
  </r>
  <r>
    <x v="1702"/>
    <x v="1427"/>
    <x v="5"/>
    <x v="56"/>
    <s v="United Arab Emirates"/>
    <x v="1256"/>
    <x v="648"/>
    <m/>
    <x v="0"/>
    <x v="0"/>
    <s v="Some of the survivors said to have been bitten by sharks"/>
    <x v="1"/>
    <x v="0"/>
    <s v="V.M. Coppleson (1962), p.260"/>
  </r>
  <r>
    <x v="1703"/>
    <x v="1428"/>
    <x v="0"/>
    <x v="72"/>
    <s v="Gaza"/>
    <x v="1257"/>
    <x v="649"/>
    <s v="Francisco Zimila"/>
    <x v="0"/>
    <x v="36"/>
    <s v="FATAL, extensive abdominal wounds, died 4 days later  "/>
    <x v="1"/>
    <x v="440"/>
    <s v="D. Davies, p.125; Star, 4/14/1961"/>
  </r>
  <r>
    <x v="1704"/>
    <x v="1429"/>
    <x v="0"/>
    <x v="0"/>
    <s v="New South Wales"/>
    <x v="1258"/>
    <x v="650"/>
    <s v="Keith Davis"/>
    <x v="0"/>
    <x v="13"/>
    <s v="Tiny cuts &amp; bruises on neck  "/>
    <x v="0"/>
    <x v="441"/>
    <s v="G. P. Whiltley citing Sydney Morning Herald, 4/15/1961 &amp; 4/17/1961"/>
  </r>
  <r>
    <x v="1705"/>
    <x v="1430"/>
    <x v="1"/>
    <x v="0"/>
    <s v="New South Wales"/>
    <x v="1259"/>
    <x v="86"/>
    <s v="Douglas  John Spooner"/>
    <x v="0"/>
    <x v="27"/>
    <s v="Speared shark bit his foot  PROVOKED INCIDENT"/>
    <x v="0"/>
    <x v="442"/>
    <s v="Sydney Morning Herald, 4/17/1961; G. P. Whitley; Perth Daily News, 4/19/1961;  V.M. Coppleson (1962), p.252; H.D. Baldridge, p.165"/>
  </r>
  <r>
    <x v="1706"/>
    <x v="1430"/>
    <x v="0"/>
    <x v="1"/>
    <s v="Florida"/>
    <x v="1260"/>
    <x v="86"/>
    <s v="Rolf Ericson"/>
    <x v="0"/>
    <x v="21"/>
    <s v="Thigh bitten"/>
    <x v="0"/>
    <x v="145"/>
    <s v="W. M. Stephens; H.D. Baldridge, p.166; Clark, p.102 "/>
  </r>
  <r>
    <x v="1707"/>
    <x v="1431"/>
    <x v="1"/>
    <x v="3"/>
    <s v="Eastern Cape Province"/>
    <x v="1261"/>
    <x v="6"/>
    <s v="Kelvin Harvey"/>
    <x v="0"/>
    <x v="0"/>
    <s v="Shark bit swimfin after diver kicked shark PROVOKED INCIDENT"/>
    <x v="0"/>
    <x v="443"/>
    <s v="G. Ross, M. Levine, GSAF"/>
  </r>
  <r>
    <x v="1708"/>
    <x v="1432"/>
    <x v="0"/>
    <x v="72"/>
    <s v="Gaza"/>
    <x v="1262"/>
    <x v="3"/>
    <s v="Brian Dewar"/>
    <x v="0"/>
    <x v="52"/>
    <s v="Multiple injuries to both hands, left leg &amp; foot"/>
    <x v="0"/>
    <x v="440"/>
    <s v="D. Davies, pp.125-126; M. Levine,GSAF; Star, 4/23/1961"/>
  </r>
  <r>
    <x v="1709"/>
    <x v="1433"/>
    <x v="1"/>
    <x v="0"/>
    <s v="New South Wales"/>
    <x v="1263"/>
    <x v="86"/>
    <s v="John Davy &amp; John Pierpoint"/>
    <x v="0"/>
    <x v="0"/>
    <s v="Speared shark bit Davy's ankle &amp;  Pierpont's right leg  PROVOKED INCIDENT"/>
    <x v="0"/>
    <x v="444"/>
    <s v="Kempsey Macleay Argus (N.S.W.), 4/27/1961"/>
  </r>
  <r>
    <x v="1710"/>
    <x v="1434"/>
    <x v="2"/>
    <x v="1"/>
    <s v="Florida"/>
    <x v="1264"/>
    <x v="651"/>
    <s v="Earl Brewster"/>
    <x v="0"/>
    <x v="4"/>
    <s v="Abdomen abraded"/>
    <x v="0"/>
    <x v="58"/>
    <s v="H.D.Baldridge (1994) SAF Case #942"/>
  </r>
  <r>
    <x v="1711"/>
    <x v="1435"/>
    <x v="1"/>
    <x v="0"/>
    <s v="Western Australia"/>
    <x v="1265"/>
    <x v="86"/>
    <s v="Graeme Arbuckle"/>
    <x v="0"/>
    <x v="0"/>
    <s v="No injury, speared shark hit speargun PROVOKED INCIDENT"/>
    <x v="0"/>
    <x v="0"/>
    <s v="The West Australian (Perth), 5/8/1961 "/>
  </r>
  <r>
    <x v="1712"/>
    <x v="1436"/>
    <x v="0"/>
    <x v="1"/>
    <s v="Florida"/>
    <x v="1266"/>
    <x v="652"/>
    <s v="G.L. Morris"/>
    <x v="0"/>
    <x v="65"/>
    <s v="Middle finger of left hand &amp; right forearm lacerated"/>
    <x v="0"/>
    <x v="445"/>
    <s v="G.L. Morris; Post Herald (Birmingham, Alabama) 5/18/1961; V.M. Coppleson (1962), p.249"/>
  </r>
  <r>
    <x v="1713"/>
    <x v="1437"/>
    <x v="0"/>
    <x v="128"/>
    <s v="East New Britain Province"/>
    <x v="1267"/>
    <x v="653"/>
    <s v="male"/>
    <x v="0"/>
    <x v="0"/>
    <s v="Thumb &amp; 2 fingers severed"/>
    <x v="0"/>
    <x v="0"/>
    <s v="A.M. Rapson, p. 150]"/>
  </r>
  <r>
    <x v="1714"/>
    <x v="1438"/>
    <x v="0"/>
    <x v="1"/>
    <s v="California"/>
    <x v="1192"/>
    <x v="572"/>
    <s v="Rodney Orr"/>
    <x v="0"/>
    <x v="2"/>
    <s v="No injury, wetsuit bitten"/>
    <x v="0"/>
    <x v="2"/>
    <s v="D. Miller &amp; R. Collier; R. Collier, pp.32-33 "/>
  </r>
  <r>
    <x v="1715"/>
    <x v="1439"/>
    <x v="1"/>
    <x v="44"/>
    <s v="Admiralty Islands, Manus Province"/>
    <x v="1268"/>
    <x v="654"/>
    <s v="Marik-Pokas"/>
    <x v="0"/>
    <x v="30"/>
    <s v="Left thigh severely bitten, but he regained  the canoe, then shark bit canoe PROVOKED INCIDENT"/>
    <x v="0"/>
    <x v="446"/>
    <s v="J. McDonough; A. M. Rapson, p.147; Papua and New Guinea Agricultural Journal;"/>
  </r>
  <r>
    <x v="1716"/>
    <x v="1440"/>
    <x v="0"/>
    <x v="128"/>
    <s v="East New Britain Province"/>
    <x v="1269"/>
    <x v="86"/>
    <s v="male"/>
    <x v="0"/>
    <x v="0"/>
    <s v="Minor injuries to arm"/>
    <x v="0"/>
    <x v="0"/>
    <s v="A.M. Rapson, p.150"/>
  </r>
  <r>
    <x v="1717"/>
    <x v="1441"/>
    <x v="4"/>
    <x v="1"/>
    <s v="Florida"/>
    <x v="1270"/>
    <x v="541"/>
    <s v="W. Davidson"/>
    <x v="0"/>
    <x v="0"/>
    <s v="No injury to diver or occupants of the boat, shark butted boat "/>
    <x v="0"/>
    <x v="59"/>
    <s v="Florida Times-Union, 6/6/1961 "/>
  </r>
  <r>
    <x v="1718"/>
    <x v="1442"/>
    <x v="0"/>
    <x v="1"/>
    <s v="Florida"/>
    <x v="214"/>
    <x v="64"/>
    <s v="Bill Hawkins"/>
    <x v="0"/>
    <x v="16"/>
    <s v="Lacerations to left leg"/>
    <x v="0"/>
    <x v="0"/>
    <s v="News Tribune, 6/20/1961"/>
  </r>
  <r>
    <x v="1719"/>
    <x v="1443"/>
    <x v="0"/>
    <x v="1"/>
    <s v="Florida"/>
    <x v="1271"/>
    <x v="655"/>
    <s v="William  J. Dandridge"/>
    <x v="0"/>
    <x v="10"/>
    <s v="FATAL, arm severed &amp; left side of torso removed "/>
    <x v="1"/>
    <x v="0"/>
    <s v="D. McGee, J. Quillian, W. M. Stephens; V.M. Coppleson (1962), p.249; H.D. Baldridge, p.183"/>
  </r>
  <r>
    <x v="1720"/>
    <x v="1444"/>
    <x v="1"/>
    <x v="19"/>
    <s v="Unknown"/>
    <x v="1272"/>
    <x v="656"/>
    <s v="boy"/>
    <x v="0"/>
    <x v="4"/>
    <s v="FATAL, hooked shark pulled him into the water PROVOKED INCIDENT"/>
    <x v="1"/>
    <x v="0"/>
    <s v="J. Hardie, D. DeSylva"/>
  </r>
  <r>
    <x v="1721"/>
    <x v="1444"/>
    <x v="0"/>
    <x v="6"/>
    <s v="Adriatic Sea"/>
    <x v="1273"/>
    <x v="86"/>
    <s v="Manfred Gregor"/>
    <x v="0"/>
    <x v="27"/>
    <s v="Foot bitten"/>
    <x v="0"/>
    <x v="447"/>
    <s v="M. Gregor; H.D. Baldridge, p.135; A. De Maddalena; Ellis (1973), Fergusson (1996), Mojetta et al. (1997)"/>
  </r>
  <r>
    <x v="1722"/>
    <x v="1445"/>
    <x v="1"/>
    <x v="0"/>
    <s v="Queensland"/>
    <x v="1274"/>
    <x v="89"/>
    <s v="35' motor launch, occupants: Bill Fulham &amp; T. Fanning"/>
    <x v="0"/>
    <x v="0"/>
    <s v="No injury to occupant, hooked shark bit boat's rudder PROVOKED INCIDENT"/>
    <x v="0"/>
    <x v="448"/>
    <s v="Brisbane Courier-Mail, 7/10/1961; SAF Case #894"/>
  </r>
  <r>
    <x v="1723"/>
    <x v="1446"/>
    <x v="0"/>
    <x v="86"/>
    <s v="Anatolia"/>
    <x v="1275"/>
    <x v="3"/>
    <s v="?brahim Karagöz"/>
    <x v="0"/>
    <x v="5"/>
    <s v="Left leg injured"/>
    <x v="0"/>
    <x v="0"/>
    <s v="C. Moore, GSAF"/>
  </r>
  <r>
    <x v="1724"/>
    <x v="1447"/>
    <x v="1"/>
    <x v="1"/>
    <s v="New York"/>
    <x v="1276"/>
    <x v="86"/>
    <s v="Bruno Junker"/>
    <x v="0"/>
    <x v="60"/>
    <s v="Puncture wound on right shin &amp; fingers lacerated by speared shark PROVOKED INCIDENT"/>
    <x v="0"/>
    <x v="449"/>
    <s v="B. Junker"/>
  </r>
  <r>
    <x v="1725"/>
    <x v="1448"/>
    <x v="1"/>
    <x v="44"/>
    <s v="Sandaun Province"/>
    <x v="1277"/>
    <x v="657"/>
    <s v="male"/>
    <x v="0"/>
    <x v="0"/>
    <s v="Thigh lacerated PROVOKED INCIDENT"/>
    <x v="0"/>
    <x v="0"/>
    <s v="A.M. Rapson, p.147"/>
  </r>
  <r>
    <x v="1726"/>
    <x v="1449"/>
    <x v="0"/>
    <x v="1"/>
    <s v="Hawaii"/>
    <x v="1278"/>
    <x v="658"/>
    <s v="Kazuhiho Kato"/>
    <x v="0"/>
    <x v="36"/>
    <s v="Hand bitten"/>
    <x v="0"/>
    <x v="61"/>
    <s v="K. Kato; V.M. Coppleson (1962), p.246"/>
  </r>
  <r>
    <x v="1727"/>
    <x v="1450"/>
    <x v="0"/>
    <x v="68"/>
    <s v="Unknown"/>
    <x v="1279"/>
    <x v="86"/>
    <s v="Robert Sato"/>
    <x v="0"/>
    <x v="21"/>
    <s v="Right hand lacerated"/>
    <x v="0"/>
    <x v="450"/>
    <s v="R. McAllister; H.D. Baldridge, p.134"/>
  </r>
  <r>
    <x v="1728"/>
    <x v="1451"/>
    <x v="0"/>
    <x v="1"/>
    <s v="South Carolina"/>
    <x v="1280"/>
    <x v="45"/>
    <s v="William Lee Bailey"/>
    <x v="0"/>
    <x v="30"/>
    <s v="Right arm bitten. Left leg bitten, surgically amputated "/>
    <x v="0"/>
    <x v="2"/>
    <s v="C.O. Adams"/>
  </r>
  <r>
    <x v="1729"/>
    <x v="1452"/>
    <x v="0"/>
    <x v="1"/>
    <s v="California"/>
    <x v="1281"/>
    <x v="3"/>
    <s v="David Vogensen"/>
    <x v="0"/>
    <x v="5"/>
    <s v="Foot, leg  &amp; groin lacerated"/>
    <x v="0"/>
    <x v="173"/>
    <s v="L.A. Times, 8/21/1961; D. Miller &amp; R. Collier; R. Collier, p.33; V.M. Coppleson (1962), p.249; H.D. Baldridge, p.72"/>
  </r>
  <r>
    <x v="1730"/>
    <x v="1453"/>
    <x v="1"/>
    <x v="6"/>
    <s v="Venice Province"/>
    <x v="1282"/>
    <x v="13"/>
    <s v="Pollione Perrini &amp; Fioravante Perini "/>
    <x v="0"/>
    <x v="0"/>
    <s v="Left foot &amp; right hand bitten by netted shark PROVOKED INCIDENT"/>
    <x v="0"/>
    <x v="451"/>
    <s v="C. Moore, GSAF"/>
  </r>
  <r>
    <x v="1731"/>
    <x v="1453"/>
    <x v="2"/>
    <x v="0"/>
    <s v="Western Australia"/>
    <x v="599"/>
    <x v="659"/>
    <s v="a sailor from the Fukuichi Maru"/>
    <x v="0"/>
    <x v="0"/>
    <s v="Shark involvement prior to death priunconfirmed"/>
    <x v="1"/>
    <x v="0"/>
    <s v="Canberra Times, 9/8/1962"/>
  </r>
  <r>
    <x v="1732"/>
    <x v="1454"/>
    <x v="0"/>
    <x v="56"/>
    <s v="25 km off the coast of Iran &amp; 483km from mouth of Persian Gulf"/>
    <x v="1283"/>
    <x v="660"/>
    <s v="I. Padden"/>
    <x v="0"/>
    <x v="0"/>
    <s v="3&quot; cut on sole of foot"/>
    <x v="0"/>
    <x v="452"/>
    <s v="Underseas, Ltd (London)"/>
  </r>
  <r>
    <x v="1733"/>
    <x v="1455"/>
    <x v="0"/>
    <x v="108"/>
    <s v="165 miles from Bermuda"/>
    <x v="13"/>
    <x v="661"/>
    <s v="Patrick Imhof"/>
    <x v="0"/>
    <x v="21"/>
    <s v="Right shoulder blade  &amp; back lacerated"/>
    <x v="0"/>
    <x v="453"/>
    <s v="E.L.de Wilton; V.M. Coppleson (1962), p.246; H.D. Baldridge, p.102"/>
  </r>
  <r>
    <x v="1734"/>
    <x v="1456"/>
    <x v="0"/>
    <x v="2"/>
    <s v="Primorje-Gorski Kotar County"/>
    <x v="1284"/>
    <x v="3"/>
    <s v="Sabit Plana"/>
    <x v="0"/>
    <x v="30"/>
    <s v="FATAL, hand severed &amp; legs bitten  "/>
    <x v="1"/>
    <x v="2"/>
    <s v="The Mid-Ocean News, 9/28/1961; H.D. Baldridge, p.15; A. De Maddalena &amp; C. Moore, GSAF;; Anon. (1961), Giudici &amp; Fino (1989), Fergusson (1996)"/>
  </r>
  <r>
    <x v="1735"/>
    <x v="1456"/>
    <x v="1"/>
    <x v="105"/>
    <s v="Unknown"/>
    <x v="1285"/>
    <x v="13"/>
    <s v="Yusef Mohamed"/>
    <x v="0"/>
    <x v="42"/>
    <s v="PROVOKED INCIDENT Right hand severed by hooked shark"/>
    <x v="0"/>
    <x v="0"/>
    <s v="Mombasa Times 9/25/1961"/>
  </r>
  <r>
    <x v="1736"/>
    <x v="1457"/>
    <x v="1"/>
    <x v="1"/>
    <s v="Florida"/>
    <x v="1286"/>
    <x v="9"/>
    <s v="Paul Walter"/>
    <x v="0"/>
    <x v="5"/>
    <s v="Foot &amp; lower leg abraded and lacerated when he kicked the shark PROVOKED INCIDENT"/>
    <x v="0"/>
    <x v="0"/>
    <s v="H.D.Baldridge (1994) SAF Case #923"/>
  </r>
  <r>
    <x v="1737"/>
    <x v="1458"/>
    <x v="0"/>
    <x v="1"/>
    <s v="Florida"/>
    <x v="1287"/>
    <x v="9"/>
    <s v="Jacob Horn"/>
    <x v="0"/>
    <x v="44"/>
    <s v="FATAL. His body washed ashore, presumed shark attack"/>
    <x v="1"/>
    <x v="0"/>
    <s v="V.M. Coppleson (1962), p.249"/>
  </r>
  <r>
    <x v="1738"/>
    <x v="1458"/>
    <x v="4"/>
    <x v="64"/>
    <s v="Shefa Province"/>
    <x v="1288"/>
    <x v="662"/>
    <s v="male from Lelepa Island"/>
    <x v="0"/>
    <x v="0"/>
    <s v="No injury to occupant, canoe  bitten &amp; overturned by shark"/>
    <x v="0"/>
    <x v="454"/>
    <s v="Pacific Islands Monthly, October 1961 "/>
  </r>
  <r>
    <x v="1739"/>
    <x v="1459"/>
    <x v="2"/>
    <x v="1"/>
    <s v="Florida"/>
    <x v="1289"/>
    <x v="3"/>
    <s v="Alfred Haen"/>
    <x v="0"/>
    <x v="44"/>
    <s v="Skeletonized, but shark involvement may have occurred after death."/>
    <x v="1"/>
    <x v="0"/>
    <s v="H.D. Baldridge, p.162"/>
  </r>
  <r>
    <x v="1740"/>
    <x v="1460"/>
    <x v="0"/>
    <x v="4"/>
    <s v="Western Luzon Island"/>
    <x v="254"/>
    <x v="663"/>
    <s v="fisherman"/>
    <x v="0"/>
    <x v="0"/>
    <s v="Right leg severed"/>
    <x v="0"/>
    <x v="0"/>
    <s v="Newcastle Morning Herald, 10/28/1961 "/>
  </r>
  <r>
    <x v="1741"/>
    <x v="1461"/>
    <x v="2"/>
    <x v="11"/>
    <s v="Guerrrero"/>
    <x v="1290"/>
    <x v="9"/>
    <m/>
    <x v="0"/>
    <x v="0"/>
    <s v="Bodies of  hurricane victims bitten by shoals of sharks, post mortem scavenging"/>
    <x v="1"/>
    <x v="0"/>
    <s v="Sydney Daily Telegraph, 11/19/1961; SAF Case #1018"/>
  </r>
  <r>
    <x v="1742"/>
    <x v="1462"/>
    <x v="0"/>
    <x v="0"/>
    <s v="Torres Strait"/>
    <x v="1291"/>
    <x v="664"/>
    <s v="George “Jimmy” Stevens, aborgine from the lugger Rebecca"/>
    <x v="0"/>
    <x v="6"/>
    <s v="Right thigh and leg lacerated"/>
    <x v="0"/>
    <x v="103"/>
    <s v="Brisbane Courier Mail, 12/14/1961; V.M. Coppleson (1962), p.246"/>
  </r>
  <r>
    <x v="1743"/>
    <x v="1463"/>
    <x v="0"/>
    <x v="72"/>
    <s v="Gaza"/>
    <x v="1292"/>
    <x v="4"/>
    <s v="Gaspar Rodrigues Correia"/>
    <x v="0"/>
    <x v="2"/>
    <s v="His left leg was severely bitten"/>
    <x v="0"/>
    <x v="0"/>
    <s v="Dr. C. d.  Nacimento"/>
  </r>
  <r>
    <x v="1744"/>
    <x v="1463"/>
    <x v="0"/>
    <x v="0"/>
    <s v="Queensland"/>
    <x v="1293"/>
    <x v="665"/>
    <s v="John Grayson Andrews"/>
    <x v="0"/>
    <x v="21"/>
    <s v="FATAL, right wrist and hand bitten, left leg severed above knee "/>
    <x v="1"/>
    <x v="455"/>
    <s v="Natal Daily News, 12/19/1961; Sydney Morning Herald, 12/20/1961; V.M. Coppleson (1962), p.246; H.D. Baldridge, p.172; A. Sharpe, pp.100-101"/>
  </r>
  <r>
    <x v="1745"/>
    <x v="1464"/>
    <x v="4"/>
    <x v="0"/>
    <s v="South Australia"/>
    <x v="1294"/>
    <x v="666"/>
    <s v="20' boat of Frank Stocker"/>
    <x v="0"/>
    <x v="0"/>
    <s v="No injury to occupant; shark leapt into boat"/>
    <x v="0"/>
    <x v="456"/>
    <s v="Adelaide Advertiser, 12/20/1961"/>
  </r>
  <r>
    <x v="1746"/>
    <x v="1465"/>
    <x v="1"/>
    <x v="0"/>
    <s v="Western Australia"/>
    <x v="1295"/>
    <x v="86"/>
    <s v="John Parker  "/>
    <x v="0"/>
    <x v="10"/>
    <s v="No injury, Parker shot the shark when it came close to his nephew, Bill Bradbury (14), then the shark bent his speargun PROVOKED INCIDENT"/>
    <x v="0"/>
    <x v="457"/>
    <s v="The West Australia, 12/28/1961 "/>
  </r>
  <r>
    <x v="1747"/>
    <x v="1466"/>
    <x v="0"/>
    <x v="0"/>
    <s v="Queensland"/>
    <x v="1296"/>
    <x v="64"/>
    <s v="Margaret Hobbs"/>
    <x v="1"/>
    <x v="22"/>
    <s v="FATAL, right arm severed at shoulder, left hand severed, right thigh bitten &amp; surgically amputated.  Died  day after the attack"/>
    <x v="1"/>
    <x v="87"/>
    <s v="V.M. Coppleson (1962), p.246; A. MacCormick, pp.19-21; A. Sharpe, p.101 "/>
  </r>
  <r>
    <x v="1748"/>
    <x v="1466"/>
    <x v="0"/>
    <x v="3"/>
    <s v="KwaZulu-Natal"/>
    <x v="1297"/>
    <x v="248"/>
    <s v="Glynn Wessels"/>
    <x v="0"/>
    <x v="22"/>
    <s v="Lower right leg &amp; ankle bitten"/>
    <x v="0"/>
    <x v="440"/>
    <s v="D.  Davies, pp.113-114; D. Davies &amp; J. D'Aubrey; T. McDonnell, M. Levine, GSAF"/>
  </r>
  <r>
    <x v="1749"/>
    <x v="1466"/>
    <x v="0"/>
    <x v="0"/>
    <s v="Queensland"/>
    <x v="1298"/>
    <x v="64"/>
    <s v="Martyn Steffens"/>
    <x v="0"/>
    <x v="34"/>
    <s v="Hand bitten, surgically amputated"/>
    <x v="0"/>
    <x v="87"/>
    <s v="V.M. Coppleson (1962), p.246; A. MacCormick, pp.19-21; A. Sharpe, p.101"/>
  </r>
  <r>
    <x v="1750"/>
    <x v="1467"/>
    <x v="0"/>
    <x v="66"/>
    <s v="Kwajalein Atoll"/>
    <x v="1299"/>
    <x v="667"/>
    <s v="Stanley Caberto"/>
    <x v="0"/>
    <x v="60"/>
    <s v="2.5&quot; laceration on right hand"/>
    <x v="0"/>
    <x v="103"/>
    <s v="L. R. Fletcher, M.D."/>
  </r>
  <r>
    <x v="1751"/>
    <x v="1468"/>
    <x v="1"/>
    <x v="0"/>
    <s v="New South Wales"/>
    <x v="1300"/>
    <x v="13"/>
    <s v="surf patrol boat"/>
    <x v="0"/>
    <x v="0"/>
    <s v="No injury to occupants, hooked shark dragged boat 2 miles PROVOKED INCIDENT"/>
    <x v="0"/>
    <x v="456"/>
    <s v="Sydney Daily Telegraph, 1/3/1962 "/>
  </r>
  <r>
    <x v="1752"/>
    <x v="1469"/>
    <x v="4"/>
    <x v="3"/>
    <s v="Western Cape Province"/>
    <x v="1301"/>
    <x v="13"/>
    <s v="4.8 m  boat Peggy, occupants: John Oktober, L.A. van Zyl and 4 others"/>
    <x v="0"/>
    <x v="0"/>
    <s v="Shark rammed boat 5 times &amp; holed it"/>
    <x v="0"/>
    <x v="0"/>
    <s v="T. Wallett"/>
  </r>
  <r>
    <x v="1753"/>
    <x v="1470"/>
    <x v="1"/>
    <x v="0"/>
    <s v="Queensland"/>
    <x v="1302"/>
    <x v="52"/>
    <s v="Lifesavers' surf patrol boat"/>
    <x v="0"/>
    <x v="0"/>
    <s v="No injury to occupants, shark bit 3&quot; piece from oar after they accidentally struck the shark PROVOKED INCIDENT"/>
    <x v="0"/>
    <x v="0"/>
    <s v="Sydney Daily Telegraph, 1/8/1962 "/>
  </r>
  <r>
    <x v="1754"/>
    <x v="1470"/>
    <x v="0"/>
    <x v="0"/>
    <s v="New South Wales"/>
    <x v="32"/>
    <x v="27"/>
    <s v="Tony Frost"/>
    <x v="0"/>
    <x v="0"/>
    <s v="No injury, shark bumped board flipping him into the water"/>
    <x v="0"/>
    <x v="0"/>
    <n v="22654"/>
  </r>
  <r>
    <x v="1755"/>
    <x v="1471"/>
    <x v="2"/>
    <x v="0"/>
    <s v="New South Wales"/>
    <x v="1303"/>
    <x v="3"/>
    <s v="William McLeod"/>
    <x v="0"/>
    <x v="16"/>
    <s v="Remains recovered from shark, but shark involvement prior to death unconfirmed"/>
    <x v="1"/>
    <x v="458"/>
    <s v="Canberra Times, 1/11/1962"/>
  </r>
  <r>
    <x v="1756"/>
    <x v="1472"/>
    <x v="4"/>
    <x v="0"/>
    <s v="South Australia"/>
    <x v="1304"/>
    <x v="99"/>
    <s v="25-foot cutter"/>
    <x v="0"/>
    <x v="0"/>
    <s v="No injury to fisherman Alf Dean &amp; other occupants; shark bit stern of boat"/>
    <x v="0"/>
    <x v="2"/>
    <s v="Adelaide News, 1/10/1962"/>
  </r>
  <r>
    <x v="1757"/>
    <x v="1473"/>
    <x v="0"/>
    <x v="44"/>
    <s v="10ºS, 142ºE"/>
    <x v="1305"/>
    <x v="86"/>
    <s v="Yagirua Agiramon"/>
    <x v="0"/>
    <x v="34"/>
    <s v="Left leg &amp; buttocks bitten"/>
    <x v="0"/>
    <x v="2"/>
    <s v="SAF Case #1193"/>
  </r>
  <r>
    <x v="1758"/>
    <x v="1473"/>
    <x v="0"/>
    <x v="8"/>
    <s v="South Island"/>
    <x v="1306"/>
    <x v="487"/>
    <s v="Mrs. Beryl Grant"/>
    <x v="1"/>
    <x v="38"/>
    <s v="Right foot lacerated "/>
    <x v="0"/>
    <x v="459"/>
    <s v="R. D. Weeks, GSAF; Dr. C. Foote; The Evening Post, 1/12/1962 "/>
  </r>
  <r>
    <x v="1759"/>
    <x v="1473"/>
    <x v="4"/>
    <x v="0"/>
    <s v="South Australia"/>
    <x v="1307"/>
    <x v="13"/>
    <s v="12' boat of Alf Laundy"/>
    <x v="0"/>
    <x v="0"/>
    <s v="No injury to occupant, shark bit propeller &amp; lifted boat several feet"/>
    <x v="0"/>
    <x v="460"/>
    <s v="Adelaide News, 1/12/1962"/>
  </r>
  <r>
    <x v="1760"/>
    <x v="1474"/>
    <x v="0"/>
    <x v="0"/>
    <s v="New South Wales"/>
    <x v="1308"/>
    <x v="27"/>
    <s v="Gary Raymond Hiscocks"/>
    <x v="0"/>
    <x v="30"/>
    <s v="Dorsum of foot lacerated &amp; toe severed"/>
    <x v="0"/>
    <x v="461"/>
    <s v="The Star (Johannesburg), Daily Telegraph (Sydney), Sydney Morning Herald,  The Examiner (Launceston) 1/15/1962; V.M. Coppleson (1962), p.246; R.D. Weeks, GSAF"/>
  </r>
  <r>
    <x v="1761"/>
    <x v="1474"/>
    <x v="0"/>
    <x v="1"/>
    <s v="California"/>
    <x v="1309"/>
    <x v="668"/>
    <s v="Floyd Pair, Jr."/>
    <x v="0"/>
    <x v="3"/>
    <s v="Buttock bitten &amp; major leg wound"/>
    <x v="0"/>
    <x v="173"/>
    <s v="D. Miller &amp; R. Collier; R. Collier, pp.34-35; H.D. Baldridge, p.74; Clark, pp.98-99"/>
  </r>
  <r>
    <x v="1762"/>
    <x v="1474"/>
    <x v="1"/>
    <x v="0"/>
    <s v="New South Wales"/>
    <x v="1310"/>
    <x v="86"/>
    <s v="boat of Wally Gibbons"/>
    <x v="0"/>
    <x v="0"/>
    <s v="Speared shark bit gunwale of boat as it was being hauled onboard PROVOKED INCIDENT"/>
    <x v="0"/>
    <x v="462"/>
    <s v="Sydney Daily Telegraph, 1/15/1962 "/>
  </r>
  <r>
    <x v="1763"/>
    <x v="1475"/>
    <x v="0"/>
    <x v="8"/>
    <s v="North Island"/>
    <x v="1311"/>
    <x v="86"/>
    <s v="John Till"/>
    <x v="0"/>
    <x v="62"/>
    <s v="Shark struck him on shoulder injuring skin under suit"/>
    <x v="0"/>
    <x v="0"/>
    <s v="V.M. Coppleson (1962), p.254; H.D. Baldridge, p.1432"/>
  </r>
  <r>
    <x v="1764"/>
    <x v="1476"/>
    <x v="1"/>
    <x v="8"/>
    <s v="South Island"/>
    <x v="1312"/>
    <x v="13"/>
    <s v="Mr. Reynish &amp; Mr. Meikle"/>
    <x v="0"/>
    <x v="0"/>
    <s v="No injury to occupants, hooked shark attacked boat PROVOKED INCIDENT"/>
    <x v="0"/>
    <x v="463"/>
    <s v="The Sun (Australia), 1/17/1962"/>
  </r>
  <r>
    <x v="1765"/>
    <x v="1477"/>
    <x v="2"/>
    <x v="3"/>
    <s v="KwaZulu-Natal"/>
    <x v="786"/>
    <x v="669"/>
    <s v="Jacobus Vermaak"/>
    <x v="0"/>
    <x v="13"/>
    <s v="Possible drowning / post mortem scavenging"/>
    <x v="1"/>
    <x v="440"/>
    <s v="D. Davies, p.114; A. Cowan, M. Levine, GSAF"/>
  </r>
  <r>
    <x v="1766"/>
    <x v="1478"/>
    <x v="1"/>
    <x v="0"/>
    <s v="New South Wales"/>
    <x v="613"/>
    <x v="86"/>
    <s v="Robert Smith"/>
    <x v="0"/>
    <x v="30"/>
    <s v="Suffered from shock &amp; immersion after being dragged underwater  by speared shark PROVOKED INCIDENT"/>
    <x v="0"/>
    <x v="464"/>
    <s v="Daily Mirror (Sydney) &amp; Sydney Morning Herald, 1/22/1962 "/>
  </r>
  <r>
    <x v="1767"/>
    <x v="1479"/>
    <x v="0"/>
    <x v="72"/>
    <s v="Gaza"/>
    <x v="1292"/>
    <x v="9"/>
    <s v="Domingos Zefanias Cumbe"/>
    <x v="0"/>
    <x v="5"/>
    <m/>
    <x v="0"/>
    <x v="0"/>
    <s v="D. Davies"/>
  </r>
  <r>
    <x v="1768"/>
    <x v="1480"/>
    <x v="0"/>
    <x v="8"/>
    <s v="South Island"/>
    <x v="1313"/>
    <x v="651"/>
    <s v="Norman McEwan"/>
    <x v="0"/>
    <x v="22"/>
    <s v="Left hand injured: gash on back of hand, toothmarks on palm"/>
    <x v="0"/>
    <x v="36"/>
    <s v="R. Weeks, GSAF; V.M. Coppleson (1962), p.247; H. D. Baldridge, p.16"/>
  </r>
  <r>
    <x v="1769"/>
    <x v="1481"/>
    <x v="0"/>
    <x v="50"/>
    <s v="Guadalcanal Province"/>
    <x v="1314"/>
    <x v="670"/>
    <s v="Mr. Loloi, a constable"/>
    <x v="0"/>
    <x v="0"/>
    <s v="FATAL, shoulder &amp; thigh bitten "/>
    <x v="1"/>
    <x v="0"/>
    <s v="Auckland Herald, 2/26/1962"/>
  </r>
  <r>
    <x v="1770"/>
    <x v="1482"/>
    <x v="4"/>
    <x v="8"/>
    <s v="North Island"/>
    <x v="1315"/>
    <x v="13"/>
    <s v="17' fishing launch, occupants: A. Burkitt &amp; C. Brooke"/>
    <x v="0"/>
    <x v="0"/>
    <m/>
    <x v="0"/>
    <x v="0"/>
    <s v="SAF Case #1125"/>
  </r>
  <r>
    <x v="1771"/>
    <x v="1483"/>
    <x v="0"/>
    <x v="0"/>
    <s v="Queensland"/>
    <x v="1316"/>
    <x v="3"/>
    <s v="Lance Maloney"/>
    <x v="0"/>
    <x v="39"/>
    <s v="Shin bitten"/>
    <x v="0"/>
    <x v="465"/>
    <s v="Courier Mail (Brisbane), 2/5/1962"/>
  </r>
  <r>
    <x v="1772"/>
    <x v="1484"/>
    <x v="0"/>
    <x v="3"/>
    <s v="KwaZulu-Natal"/>
    <x v="134"/>
    <x v="248"/>
    <s v="Reece Nielsen"/>
    <x v="0"/>
    <x v="24"/>
    <s v="FATAL, tissue removed from thigh, femoral artery severed "/>
    <x v="1"/>
    <x v="466"/>
    <s v="M. Nielsen, M. Levine, GSAF; D. Davies, p.115"/>
  </r>
  <r>
    <x v="1773"/>
    <x v="1485"/>
    <x v="0"/>
    <x v="3"/>
    <s v="KwaZulu-Natal"/>
    <x v="134"/>
    <x v="3"/>
    <s v="Clifford Hoogvorst"/>
    <x v="0"/>
    <x v="21"/>
    <s v="FATAL, calf bitten twice"/>
    <x v="1"/>
    <x v="0"/>
    <s v="M. Levine, J. D'Aubrey, GSAF; D. Davies, pp.114-116"/>
  </r>
  <r>
    <x v="1774"/>
    <x v="1486"/>
    <x v="0"/>
    <x v="0"/>
    <s v="Queensland"/>
    <x v="1317"/>
    <x v="671"/>
    <s v="John Hansen"/>
    <x v="0"/>
    <x v="0"/>
    <s v="Middle finger of right hand lacerated"/>
    <x v="0"/>
    <x v="35"/>
    <s v="Brisbane Courier Mail, 2/16/1962"/>
  </r>
  <r>
    <x v="1775"/>
    <x v="1487"/>
    <x v="1"/>
    <x v="8"/>
    <s v="Southland"/>
    <x v="1318"/>
    <x v="3"/>
    <s v="Fred Mason"/>
    <x v="0"/>
    <x v="12"/>
    <s v="Mistook shark's tail for kelp &amp; grabbed it, legs abraded by shark's fins PROVOKED INCIDENT"/>
    <x v="0"/>
    <x v="103"/>
    <s v="SAF Case #1118; Southland Daily News 2/20/1962, "/>
  </r>
  <r>
    <x v="1776"/>
    <x v="1488"/>
    <x v="0"/>
    <x v="44"/>
    <s v="Central Province"/>
    <x v="1319"/>
    <x v="672"/>
    <s v="Hitola Hekure"/>
    <x v="0"/>
    <x v="0"/>
    <s v="Torso lacerated"/>
    <x v="0"/>
    <x v="328"/>
    <s v="South Pacific Post, 2/27/1962; V.M. Coppleson (1962), p.248"/>
  </r>
  <r>
    <x v="1777"/>
    <x v="1489"/>
    <x v="0"/>
    <x v="44"/>
    <s v="Madang"/>
    <x v="1320"/>
    <x v="3"/>
    <s v="Kes, a native boy"/>
    <x v="0"/>
    <x v="4"/>
    <s v="FATAL, calf bitten, other leg severed below knee"/>
    <x v="1"/>
    <x v="467"/>
    <s v="South Pacific Post (Port Moresby) 3/4/1962; L. Malcolmson, Fisheries Officer "/>
  </r>
  <r>
    <x v="1778"/>
    <x v="1490"/>
    <x v="1"/>
    <x v="8"/>
    <s v="Off the Coromandel Peninsula, North Island"/>
    <x v="1321"/>
    <x v="9"/>
    <s v="W.T. Luxton"/>
    <x v="0"/>
    <x v="0"/>
    <s v="Left foot bitten by hooked shark PROVOKED INCIDENT"/>
    <x v="0"/>
    <x v="468"/>
    <s v="Christchurch Star, 3/26/1962"/>
  </r>
  <r>
    <x v="1779"/>
    <x v="1490"/>
    <x v="4"/>
    <x v="0"/>
    <s v="New South Wales"/>
    <x v="1322"/>
    <x v="673"/>
    <s v="boat of Dennis Kemp &amp; 4 other occupants"/>
    <x v="0"/>
    <x v="0"/>
    <s v="No injury to occupants. Shark holed boat &amp; they swam 200 yards to shore"/>
    <x v="0"/>
    <x v="469"/>
    <s v="Sunday Mirror (Sydney)"/>
  </r>
  <r>
    <x v="1780"/>
    <x v="1491"/>
    <x v="1"/>
    <x v="3"/>
    <s v="Eastern Cape Province"/>
    <x v="1323"/>
    <x v="13"/>
    <s v="4.8 m skiboat, occupants: C. Cockroft &amp; 3 men"/>
    <x v="0"/>
    <x v="0"/>
    <s v="Hooked shark bit boat PROVOKED INCIDENT"/>
    <x v="0"/>
    <x v="470"/>
    <s v="T. Wallett"/>
  </r>
  <r>
    <x v="1781"/>
    <x v="1492"/>
    <x v="0"/>
    <x v="3"/>
    <s v="KwaZulu-Natal"/>
    <x v="1324"/>
    <x v="45"/>
    <s v="John Blane"/>
    <x v="0"/>
    <x v="24"/>
    <s v="Left ankle &amp; foot bitten"/>
    <x v="0"/>
    <x v="471"/>
    <s v="D. Davies, p.117; D. Blane, M. Levine, GSAF "/>
  </r>
  <r>
    <x v="1782"/>
    <x v="1493"/>
    <x v="0"/>
    <x v="72"/>
    <s v="Gaza"/>
    <x v="1257"/>
    <x v="3"/>
    <s v="Brian Lawrence Martin"/>
    <x v="0"/>
    <x v="5"/>
    <s v="Leg bitten, surgically amputated at knee"/>
    <x v="0"/>
    <x v="0"/>
    <s v="M. Levine, GSAF;P.H. Jacques, M.D.;  D. Davies, pp.126-127"/>
  </r>
  <r>
    <x v="1783"/>
    <x v="1494"/>
    <x v="1"/>
    <x v="0"/>
    <s v="Queensland"/>
    <x v="1325"/>
    <x v="13"/>
    <s v="surf boat, occupants: Ray Sturdy and 4 other fishermen"/>
    <x v="0"/>
    <x v="0"/>
    <s v="No injury to occupants, hooked shark cracked hull PROVOKED INCIDENT"/>
    <x v="0"/>
    <x v="472"/>
    <s v="Sydney Daily Telegraph, 4/21/1962 "/>
  </r>
  <r>
    <x v="1784"/>
    <x v="1495"/>
    <x v="4"/>
    <x v="39"/>
    <s v="Viti Levu"/>
    <x v="1326"/>
    <x v="13"/>
    <s v="17' fishing boat; occupants 2 men"/>
    <x v="0"/>
    <x v="0"/>
    <s v="No injury, sharks rammed boat and bit outboard motor"/>
    <x v="0"/>
    <x v="0"/>
    <s v="Yorkshire Evening News, 5/5/1962"/>
  </r>
  <r>
    <x v="1785"/>
    <x v="1496"/>
    <x v="5"/>
    <x v="1"/>
    <s v="California"/>
    <x v="1327"/>
    <x v="674"/>
    <m/>
    <x v="0"/>
    <x v="0"/>
    <s v="Bodies of 5 of the 6 men on board were bitten by by sharks. Sharks may have contributed to the death of some of them."/>
    <x v="1"/>
    <x v="0"/>
    <s v="Enquirer &amp; News (Battle Creek, MI), 5/14/1962; L. Schultz &amp; M. Malin, p.562"/>
  </r>
  <r>
    <x v="1786"/>
    <x v="1497"/>
    <x v="0"/>
    <x v="1"/>
    <s v="Florida"/>
    <x v="1328"/>
    <x v="9"/>
    <s v="boy"/>
    <x v="0"/>
    <x v="6"/>
    <s v="Bitten on leg or ankle"/>
    <x v="0"/>
    <x v="0"/>
    <s v="M. Vorenberg"/>
  </r>
  <r>
    <x v="1787"/>
    <x v="1498"/>
    <x v="0"/>
    <x v="1"/>
    <s v="Florida"/>
    <x v="1329"/>
    <x v="94"/>
    <s v="Paul Dammann"/>
    <x v="0"/>
    <x v="48"/>
    <s v="Left foot bitten"/>
    <x v="0"/>
    <x v="0"/>
    <s v="M. Vorenberg; Palm Beach Post, 6/4/1962 "/>
  </r>
  <r>
    <x v="1788"/>
    <x v="1499"/>
    <x v="1"/>
    <x v="1"/>
    <s v="California"/>
    <x v="1330"/>
    <x v="675"/>
    <s v="Norval J. &quot;Tom&quot; Green"/>
    <x v="0"/>
    <x v="28"/>
    <s v="Right forearm bitten PROVOKED INCIDENT"/>
    <x v="0"/>
    <x v="473"/>
    <s v="San Francisco Chronicle, 6/5/1962; H.D. Baldridge, p.183"/>
  </r>
  <r>
    <x v="1789"/>
    <x v="1500"/>
    <x v="4"/>
    <x v="0"/>
    <s v="Western Australia"/>
    <x v="1331"/>
    <x v="13"/>
    <s v="10' rowboat, occupant: John Stephensen"/>
    <x v="0"/>
    <x v="0"/>
    <s v="No injury to occupant, shark grabbed anchor rope, pulling bow of boat downward &amp; then bit bow of boat"/>
    <x v="0"/>
    <x v="0"/>
    <s v="West Australian (Perth), 6/8/1962 "/>
  </r>
  <r>
    <x v="1790"/>
    <x v="1501"/>
    <x v="0"/>
    <x v="1"/>
    <s v="South Carolina"/>
    <x v="1332"/>
    <x v="64"/>
    <s v="Frank Glenn"/>
    <x v="0"/>
    <x v="24"/>
    <s v="Thigh bitten"/>
    <x v="0"/>
    <x v="0"/>
    <s v="F. Glenn; Dr. H.C. Yeatman; D. E. Gatch, M.D. "/>
  </r>
  <r>
    <x v="1791"/>
    <x v="1501"/>
    <x v="0"/>
    <x v="44"/>
    <s v="Madang Province"/>
    <x v="1333"/>
    <x v="93"/>
    <s v="boy from Aitape, West Sepik"/>
    <x v="0"/>
    <x v="0"/>
    <s v="FATAL, chest &amp; leg bitten "/>
    <x v="1"/>
    <x v="467"/>
    <s v="L. Malcolmson, Fisheries Officer"/>
  </r>
  <r>
    <x v="1792"/>
    <x v="1502"/>
    <x v="0"/>
    <x v="1"/>
    <s v="California"/>
    <x v="1334"/>
    <x v="676"/>
    <s v="Clarence Anglin"/>
    <x v="0"/>
    <x v="48"/>
    <s v="2 toes bitten off "/>
    <x v="0"/>
    <x v="0"/>
    <s v="San Francisco Chronicle, 5/3/1986"/>
  </r>
  <r>
    <x v="1792"/>
    <x v="1502"/>
    <x v="0"/>
    <x v="1"/>
    <s v="California"/>
    <x v="1334"/>
    <x v="676"/>
    <s v="John William Anglin "/>
    <x v="0"/>
    <x v="45"/>
    <s v="FATAL, but shark involvement uncomfirmed. Death may have been due to drowning."/>
    <x v="1"/>
    <x v="0"/>
    <s v="San Francisco Chronicle, 5/3/1986"/>
  </r>
  <r>
    <x v="1793"/>
    <x v="1502"/>
    <x v="0"/>
    <x v="1"/>
    <s v="California"/>
    <x v="1334"/>
    <x v="676"/>
    <s v="Frank Lee Morris"/>
    <x v="0"/>
    <x v="39"/>
    <s v="FATAL, but shark involvement uncomfirmed. Death may have been due to drowning."/>
    <x v="1"/>
    <x v="0"/>
    <s v="San Francisco Chronicle, 5/3/1986"/>
  </r>
  <r>
    <x v="1794"/>
    <x v="1503"/>
    <x v="0"/>
    <x v="1"/>
    <s v="Florida"/>
    <x v="1335"/>
    <x v="677"/>
    <s v="Barry Bryan Reed"/>
    <x v="0"/>
    <x v="11"/>
    <s v="8&quot; laceration on left calf"/>
    <x v="0"/>
    <x v="103"/>
    <s v="D. Reed; Hobart Gazette, 6/28/ 1962 s"/>
  </r>
  <r>
    <x v="1795"/>
    <x v="1504"/>
    <x v="4"/>
    <x v="3"/>
    <s v="Western Cape Province"/>
    <x v="1336"/>
    <x v="678"/>
    <s v="2.4 m rowboat, occupants: Edgar Brown, Jerry Welz &amp; Cornelius  Stakenburg"/>
    <x v="0"/>
    <x v="0"/>
    <s v="No injury to occupants, shark charged boat, then 2 more sharks hit boat, oar grabbed, boat finally drifted ashore at 02h00"/>
    <x v="0"/>
    <x v="474"/>
    <s v="M. Levine, GSAF"/>
  </r>
  <r>
    <x v="1796"/>
    <x v="1505"/>
    <x v="2"/>
    <x v="1"/>
    <s v="Florida"/>
    <x v="1337"/>
    <x v="679"/>
    <s v="male"/>
    <x v="0"/>
    <x v="0"/>
    <s v="FATAL"/>
    <x v="1"/>
    <x v="58"/>
    <s v="SAF Case #1106"/>
  </r>
  <r>
    <x v="1797"/>
    <x v="1506"/>
    <x v="2"/>
    <x v="59"/>
    <s v="Cyclades"/>
    <x v="1338"/>
    <x v="9"/>
    <s v="Boat with tourists onboard"/>
    <x v="0"/>
    <x v="0"/>
    <s v="No injury"/>
    <x v="0"/>
    <x v="148"/>
    <s v="C. Moore, GSAF"/>
  </r>
  <r>
    <x v="1798"/>
    <x v="1507"/>
    <x v="0"/>
    <x v="1"/>
    <s v="Georgia"/>
    <x v="1339"/>
    <x v="680"/>
    <s v="Gary Duncan"/>
    <x v="0"/>
    <x v="24"/>
    <s v="Laceration on hand"/>
    <x v="0"/>
    <x v="0"/>
    <s v="J. M. Hicks, M.D.; Washington Star, 7/14/1962"/>
  </r>
  <r>
    <x v="1799"/>
    <x v="1508"/>
    <x v="0"/>
    <x v="1"/>
    <s v="Georgia"/>
    <x v="1340"/>
    <x v="681"/>
    <s v="Leonard Harrison Hancock"/>
    <x v="0"/>
    <x v="35"/>
    <s v="Cuts on fingers, hand &amp; wrist"/>
    <x v="0"/>
    <x v="0"/>
    <s v="L.H. Hancock"/>
  </r>
  <r>
    <x v="1800"/>
    <x v="1509"/>
    <x v="1"/>
    <x v="1"/>
    <s v="California"/>
    <x v="1341"/>
    <x v="682"/>
    <s v="Esteban L. Cervantes"/>
    <x v="0"/>
    <x v="30"/>
    <s v="2 lacerations on left hand by hooked shark, PROVOKED INCIDENT"/>
    <x v="0"/>
    <x v="157"/>
    <s v="R. Zarkas; San Diego Union, 7/30/1962 "/>
  </r>
  <r>
    <x v="1801"/>
    <x v="1510"/>
    <x v="1"/>
    <x v="27"/>
    <s v="Unknown"/>
    <x v="1342"/>
    <x v="683"/>
    <s v="Takemoto Masnori"/>
    <x v="0"/>
    <x v="2"/>
    <s v="Right calf lacerated by boated shark PROVOKED INCIDENT"/>
    <x v="0"/>
    <x v="47"/>
    <s v="J. D'Aubrey"/>
  </r>
  <r>
    <x v="1802"/>
    <x v="1511"/>
    <x v="0"/>
    <x v="1"/>
    <s v="South Carolina"/>
    <x v="1343"/>
    <x v="64"/>
    <s v="Robert Stein"/>
    <x v="0"/>
    <x v="27"/>
    <s v="Lacerations on left foot &amp; hand"/>
    <x v="0"/>
    <x v="475"/>
    <s v="R. Stein"/>
  </r>
  <r>
    <x v="1803"/>
    <x v="1512"/>
    <x v="0"/>
    <x v="63"/>
    <s v="Cap Vert Peninsula"/>
    <x v="13"/>
    <x v="684"/>
    <s v="M.G."/>
    <x v="0"/>
    <x v="10"/>
    <s v="Ankle bitten"/>
    <x v="0"/>
    <x v="110"/>
    <s v="S. Trape"/>
  </r>
  <r>
    <x v="1804"/>
    <x v="1512"/>
    <x v="0"/>
    <x v="44"/>
    <s v="New Ireland Province, Bismarck Archipelago"/>
    <x v="1344"/>
    <x v="86"/>
    <s v="Tarara, a male"/>
    <x v="0"/>
    <x v="0"/>
    <s v="FATAL, right thigh severely bitten, right ankle lacerated "/>
    <x v="1"/>
    <x v="0"/>
    <s v="P.M. Moodie"/>
  </r>
  <r>
    <x v="1805"/>
    <x v="1512"/>
    <x v="0"/>
    <x v="6"/>
    <s v="Tyrrhenian Sea"/>
    <x v="1345"/>
    <x v="6"/>
    <s v="Dante Matacchione"/>
    <x v="0"/>
    <x v="0"/>
    <s v="No injury"/>
    <x v="0"/>
    <x v="2"/>
    <s v="A. De Maddalena; Carletti (1973), Giudici &amp; Fino (1989)"/>
  </r>
  <r>
    <x v="1806"/>
    <x v="1513"/>
    <x v="0"/>
    <x v="1"/>
    <s v="New Jersey"/>
    <x v="1346"/>
    <x v="64"/>
    <s v="Michael Roman"/>
    <x v="0"/>
    <x v="34"/>
    <s v="Left thigh &amp; hand bitten"/>
    <x v="0"/>
    <x v="103"/>
    <s v=" L. Schultz &amp; M. Malin, p.514, et.al."/>
  </r>
  <r>
    <x v="1807"/>
    <x v="1514"/>
    <x v="0"/>
    <x v="1"/>
    <s v="Texas"/>
    <x v="1347"/>
    <x v="685"/>
    <s v="Hans Fix"/>
    <x v="0"/>
    <x v="13"/>
    <s v="FATAL, lower right leg bitten"/>
    <x v="1"/>
    <x v="476"/>
    <s v="J. A. Hockaday, M.D."/>
  </r>
  <r>
    <x v="1808"/>
    <x v="1515"/>
    <x v="4"/>
    <x v="3"/>
    <s v="Western Cape Province"/>
    <x v="1348"/>
    <x v="13"/>
    <s v="4 m dinghy, occupants: Cecil Holmes, Chris Augustyn &amp; Allen Varley "/>
    <x v="0"/>
    <x v="0"/>
    <s v="No injury to occupants, shark hit boat, lifting it from the water, bit &amp; dented propeller"/>
    <x v="0"/>
    <x v="183"/>
    <s v="GSAF"/>
  </r>
  <r>
    <x v="1809"/>
    <x v="1516"/>
    <x v="4"/>
    <x v="1"/>
    <s v="Florida"/>
    <x v="1349"/>
    <x v="9"/>
    <s v="21' boat sank. Occupants: Max Butcher, George Hardy &amp; Peter Thorne"/>
    <x v="0"/>
    <x v="0"/>
    <s v="No injury to occupants, sharks tore Max Butcher's life jacket &amp; pants"/>
    <x v="0"/>
    <x v="0"/>
    <s v="New York Post, 8/27/1962; SAF Case #1061"/>
  </r>
  <r>
    <x v="1810"/>
    <x v="1517"/>
    <x v="1"/>
    <x v="1"/>
    <s v="California"/>
    <x v="1350"/>
    <x v="584"/>
    <s v="Knox Harris"/>
    <x v="0"/>
    <x v="9"/>
    <s v="Struck shark with abalone bar to scare it away from abalone, but shark bit his shoulder  PROVOKED INCIDENT"/>
    <x v="0"/>
    <x v="477"/>
    <s v="SAF Case #1059; D. Miller &amp; R. Collier; R. Collier, p. xxv; H.D. Baldridge, p.164  "/>
  </r>
  <r>
    <x v="1811"/>
    <x v="1518"/>
    <x v="1"/>
    <x v="44"/>
    <s v="Northern District"/>
    <x v="1351"/>
    <x v="13"/>
    <s v="Enigo Setiro"/>
    <x v="0"/>
    <x v="43"/>
    <s v="Posterior lower left leg lacerated by netted shark PROVOKED INCIDENT"/>
    <x v="0"/>
    <x v="478"/>
    <s v="SAF Case #1192"/>
  </r>
  <r>
    <x v="1812"/>
    <x v="1518"/>
    <x v="4"/>
    <x v="86"/>
    <s v="Antalya Province"/>
    <x v="1352"/>
    <x v="9"/>
    <s v="Occupant: Hasan Olta"/>
    <x v="0"/>
    <x v="0"/>
    <s v="No injury "/>
    <x v="0"/>
    <x v="0"/>
    <s v="C.Moore, GSAF"/>
  </r>
  <r>
    <x v="1813"/>
    <x v="1519"/>
    <x v="1"/>
    <x v="91"/>
    <s v="Sharon"/>
    <x v="1353"/>
    <x v="13"/>
    <s v="fisherman"/>
    <x v="0"/>
    <x v="0"/>
    <s v="Details unknown, possibly a PROVOKED INCIDENT"/>
    <x v="0"/>
    <x v="479"/>
    <s v="C. Moore, GSAF"/>
  </r>
  <r>
    <x v="1814"/>
    <x v="1520"/>
    <x v="0"/>
    <x v="6"/>
    <s v="Tyrrhenian Sea"/>
    <x v="1354"/>
    <x v="686"/>
    <s v="Maurizio Sarra"/>
    <x v="0"/>
    <x v="7"/>
    <s v="FATAL, multiple injuries to both legs  "/>
    <x v="1"/>
    <x v="2"/>
    <s v="A. De Maddalena &amp; C. Moore, GSAF; Carletti (1973), Gianturco (1978), Marini (1989), Gilioli (1989), Giudici &amp; Fino (1989); E. Tortonese; H.D. Baldridge, p.183. Note: A.Resciniti, p.104 lists date as 22-Sep-1962"/>
  </r>
  <r>
    <x v="1815"/>
    <x v="1521"/>
    <x v="0"/>
    <x v="84"/>
    <s v="Off coast of West Africa"/>
    <x v="1355"/>
    <x v="687"/>
    <s v="John MacIver"/>
    <x v="0"/>
    <x v="3"/>
    <s v="FATAL, he died within minutes of being hauled back onboard the Stirling Castle"/>
    <x v="1"/>
    <x v="0"/>
    <s v="Daily Express (London), et. al, 9/22/1962 "/>
  </r>
  <r>
    <x v="1816"/>
    <x v="1522"/>
    <x v="0"/>
    <x v="11"/>
    <s v="Veracruz"/>
    <x v="772"/>
    <x v="3"/>
    <s v="Nestor Valenzuela"/>
    <x v="0"/>
    <x v="2"/>
    <s v="Left arm severely bitten, surgically amputated"/>
    <x v="0"/>
    <x v="0"/>
    <s v="C.G. Robles"/>
  </r>
  <r>
    <x v="1817"/>
    <x v="1523"/>
    <x v="0"/>
    <x v="129"/>
    <s v="Grand Turk Island"/>
    <x v="1356"/>
    <x v="86"/>
    <s v="Wesley Vickrey"/>
    <x v="0"/>
    <x v="34"/>
    <s v="Left thigh &amp; hand &amp; speargun bitten"/>
    <x v="0"/>
    <x v="480"/>
    <s v="H.D. Baldridge, p.197"/>
  </r>
  <r>
    <x v="1818"/>
    <x v="1524"/>
    <x v="0"/>
    <x v="19"/>
    <s v="Pinas Bay"/>
    <x v="13"/>
    <x v="688"/>
    <s v="infant, male "/>
    <x v="0"/>
    <x v="57"/>
    <s v="FATAL, body not recovered"/>
    <x v="1"/>
    <x v="0"/>
    <s v="J. Hardie; D. de Sylva"/>
  </r>
  <r>
    <x v="1819"/>
    <x v="1525"/>
    <x v="2"/>
    <x v="1"/>
    <s v="California"/>
    <x v="1357"/>
    <x v="689"/>
    <s v="Marian Leaf"/>
    <x v="1"/>
    <x v="33"/>
    <s v="Drowned due to CO2 poisoning - Post Mortem Scavaging"/>
    <x v="0"/>
    <x v="481"/>
    <s v="Long Beach Independent, 10/9/1962; H.D. Baldridge, p147; SAF Case #1080"/>
  </r>
  <r>
    <x v="1820"/>
    <x v="1526"/>
    <x v="4"/>
    <x v="0"/>
    <s v="South Australia"/>
    <x v="865"/>
    <x v="690"/>
    <s v="speedboat, occupant: Michael Wilson"/>
    <x v="0"/>
    <x v="0"/>
    <s v="No injury to occupant, shark &quot;nibbled&quot; at boat"/>
    <x v="0"/>
    <x v="151"/>
    <s v="Strand (London), 10/15/1962"/>
  </r>
  <r>
    <x v="1821"/>
    <x v="1527"/>
    <x v="0"/>
    <x v="130"/>
    <s v="Manus Island"/>
    <x v="1358"/>
    <x v="9"/>
    <s v="Pasingan"/>
    <x v="0"/>
    <x v="15"/>
    <s v="Facial lacerations"/>
    <x v="0"/>
    <x v="0"/>
    <s v="SAF Case #1116"/>
  </r>
  <r>
    <x v="1822"/>
    <x v="1528"/>
    <x v="0"/>
    <x v="11"/>
    <s v="Veracruz"/>
    <x v="772"/>
    <x v="45"/>
    <s v="Nicolas Jimenez Nunez, a Catholic priest"/>
    <x v="0"/>
    <x v="45"/>
    <s v="FATAL, both legs bitten  "/>
    <x v="1"/>
    <x v="456"/>
    <s v="C.G. Robles"/>
  </r>
  <r>
    <x v="1823"/>
    <x v="1529"/>
    <x v="0"/>
    <x v="3"/>
    <s v="KwaZulu-Natal"/>
    <x v="1359"/>
    <x v="86"/>
    <s v="Noel Holliday"/>
    <x v="0"/>
    <x v="1"/>
    <s v="Arm lacerated (minor injury)"/>
    <x v="0"/>
    <x v="0"/>
    <s v="D. Davies; M. Levine, GSAF"/>
  </r>
  <r>
    <x v="1824"/>
    <x v="1530"/>
    <x v="5"/>
    <x v="108"/>
    <s v="Unknown"/>
    <x v="1360"/>
    <x v="691"/>
    <s v="Martin Fisher, radio operator"/>
    <x v="0"/>
    <x v="0"/>
    <s v="No injury, shark bit his boot"/>
    <x v="0"/>
    <x v="0"/>
    <s v="Press clippings"/>
  </r>
  <r>
    <x v="1825"/>
    <x v="1531"/>
    <x v="4"/>
    <x v="0"/>
    <s v="New South Wales"/>
    <x v="1361"/>
    <x v="13"/>
    <s v="wooden boat, occupants: Jack Bullman &amp; Keith Campbell"/>
    <x v="0"/>
    <x v="0"/>
    <s v="No injury to occupants. Shark rammed boat as they were pulling in a flathead"/>
    <x v="0"/>
    <x v="482"/>
    <s v="Sydney Sunday Mirror, 11/11/1962 "/>
  </r>
  <r>
    <x v="1826"/>
    <x v="1532"/>
    <x v="0"/>
    <x v="1"/>
    <s v="California"/>
    <x v="1309"/>
    <x v="668"/>
    <s v="Leroy French"/>
    <x v="0"/>
    <x v="34"/>
    <s v="Arm, hand, buttock, leg and thigh bitten"/>
    <x v="0"/>
    <x v="483"/>
    <s v="D. Miller &amp; R. Collier; R. Collier, pp.35-36; H.D. Baldridge, pp.73 &amp; 78     "/>
  </r>
  <r>
    <x v="1827"/>
    <x v="1533"/>
    <x v="2"/>
    <x v="0"/>
    <s v="Queensland"/>
    <x v="7"/>
    <x v="9"/>
    <s v="Hugh Meikel"/>
    <x v="0"/>
    <x v="0"/>
    <s v="Skeletonized, except for head &amp; feet. Possible drowning / scavenging"/>
    <x v="1"/>
    <x v="0"/>
    <s v="H.D. Baldridge, p.162; SAF Case #1124"/>
  </r>
  <r>
    <x v="1828"/>
    <x v="1534"/>
    <x v="0"/>
    <x v="0"/>
    <s v="New South Wales"/>
    <x v="32"/>
    <x v="692"/>
    <s v="B. May"/>
    <x v="0"/>
    <x v="15"/>
    <s v="No injury, shark bit spear &amp; dragged diver 90'"/>
    <x v="0"/>
    <x v="87"/>
    <s v="H.D. Baldridge, p.183; SAF #1130"/>
  </r>
  <r>
    <x v="1829"/>
    <x v="1535"/>
    <x v="4"/>
    <x v="3"/>
    <s v="Western Cape Province"/>
    <x v="1362"/>
    <x v="13"/>
    <s v="boat Swift, occupants: Dolly Samuels &amp; 8 other men"/>
    <x v="0"/>
    <x v="0"/>
    <s v="No injury to occupants, shark jumped onboard, knocking 2 anglers onto the deck"/>
    <x v="0"/>
    <x v="484"/>
    <s v="T. Wallet; GSAF"/>
  </r>
  <r>
    <x v="1830"/>
    <x v="1536"/>
    <x v="0"/>
    <x v="0"/>
    <s v="South Australia"/>
    <x v="1363"/>
    <x v="86"/>
    <s v="Geoffrey Martin Corner"/>
    <x v="0"/>
    <x v="5"/>
    <s v="FATAL, right leg bitten thigh to calf  "/>
    <x v="1"/>
    <x v="485"/>
    <s v="H. Edwards, p.63; H.D. Baldridge, p.197; A. MacCormick, pp.91-93; A. Sharpe, p.124; J. West"/>
  </r>
  <r>
    <x v="1831"/>
    <x v="1537"/>
    <x v="2"/>
    <x v="131"/>
    <s v="Unknown"/>
    <x v="13"/>
    <x v="263"/>
    <s v="Soledad Castellanos     - or -       Norma Figeroa"/>
    <x v="1"/>
    <x v="0"/>
    <s v="It is probable that all onboard (2 men &amp; 2 women) died when the plane crashed into the sea &amp; her body was scavenged by a shark"/>
    <x v="1"/>
    <x v="0"/>
    <s v="The Frederick Post (Maryland), 12/17/1952, p.1"/>
  </r>
  <r>
    <x v="1832"/>
    <x v="1538"/>
    <x v="1"/>
    <x v="3"/>
    <s v="KwaZulu-Natal"/>
    <x v="1364"/>
    <x v="117"/>
    <s v="A. B. &quot;Lofty&quot; Roets"/>
    <x v="0"/>
    <x v="0"/>
    <s v="Captive shark bit air hose &amp; minor lacerations on diver's cheek PROVOKED INCIDENT"/>
    <x v="0"/>
    <x v="486"/>
    <s v="D. Davies"/>
  </r>
  <r>
    <x v="1833"/>
    <x v="1539"/>
    <x v="4"/>
    <x v="72"/>
    <s v="Unknown"/>
    <x v="1365"/>
    <x v="9"/>
    <s v="Canoe, occupant: Jopie Averes"/>
    <x v="0"/>
    <x v="0"/>
    <s v="No injury to occupant. Shark tore chunk from canoe, then bumped 2 other canoes"/>
    <x v="0"/>
    <x v="440"/>
    <s v="D. Davies, p.185; GSAF"/>
  </r>
  <r>
    <x v="1834"/>
    <x v="1540"/>
    <x v="1"/>
    <x v="0"/>
    <s v="South Australia"/>
    <x v="1366"/>
    <x v="89"/>
    <s v="boat, occupants: Alf Dean, Jack Hood &amp; Otto Bells"/>
    <x v="0"/>
    <x v="0"/>
    <s v="No injury to occupants; hooked shark slammed into side of boat PROVOKED INCIDENT"/>
    <x v="0"/>
    <x v="487"/>
    <s v="SAF Case #1184"/>
  </r>
  <r>
    <x v="1835"/>
    <x v="1541"/>
    <x v="0"/>
    <x v="3"/>
    <s v="KwaZulu-Natal"/>
    <x v="1367"/>
    <x v="86"/>
    <s v="Clive Passmore"/>
    <x v="0"/>
    <x v="34"/>
    <s v="Lacerations to right  arm"/>
    <x v="0"/>
    <x v="488"/>
    <s v="D. Davies, p.117-118; C. Passmore, M. Levine, GSAF"/>
  </r>
  <r>
    <x v="1836"/>
    <x v="1542"/>
    <x v="0"/>
    <x v="3"/>
    <s v="KwaZulu-Natal"/>
    <x v="1368"/>
    <x v="693"/>
    <s v="Barry E. Blackmore"/>
    <x v="0"/>
    <x v="17"/>
    <s v="Lacerations &amp; punctures on left  forearm"/>
    <x v="0"/>
    <x v="451"/>
    <s v="D. Davies, D'Aubrey; B. Blackmore; M. Levine, GSAF"/>
  </r>
  <r>
    <x v="1837"/>
    <x v="1543"/>
    <x v="1"/>
    <x v="3"/>
    <s v="Eastern Cape Province"/>
    <x v="1369"/>
    <x v="13"/>
    <m/>
    <x v="0"/>
    <x v="0"/>
    <s v="Foot bitten by shark hooked &amp; taken on boat  PROVOKED INCIDENT"/>
    <x v="0"/>
    <x v="489"/>
    <s v="GSAF"/>
  </r>
  <r>
    <x v="1838"/>
    <x v="1544"/>
    <x v="1"/>
    <x v="8"/>
    <s v="North Island"/>
    <x v="1370"/>
    <x v="13"/>
    <s v="Ian Alexander"/>
    <x v="0"/>
    <x v="8"/>
    <s v="Minor lacerations to hand and arm after he seized the shark's tail PROVOKED INCIDENT"/>
    <x v="0"/>
    <x v="490"/>
    <s v="R.D. Weeks, GSAF; Otago Daily Times, 1/15/1963, p.1"/>
  </r>
  <r>
    <x v="1839"/>
    <x v="1545"/>
    <x v="4"/>
    <x v="3"/>
    <s v="Western Cape Province"/>
    <x v="153"/>
    <x v="255"/>
    <s v="boat"/>
    <x v="0"/>
    <x v="0"/>
    <s v="No injury to occupant, shark leapt inside boat"/>
    <x v="0"/>
    <x v="491"/>
    <s v="Scarborough Evening News (Yorks, England), 1/22/1963 "/>
  </r>
  <r>
    <x v="1840"/>
    <x v="1546"/>
    <x v="2"/>
    <x v="0"/>
    <s v="New South Wales"/>
    <x v="912"/>
    <x v="3"/>
    <s v="Shaun Wilmot"/>
    <x v="0"/>
    <x v="16"/>
    <s v="9' shark in area when he disappeared, body not recovered"/>
    <x v="1"/>
    <x v="0"/>
    <s v="Sydney Morning Herald, 1/29/1963 "/>
  </r>
  <r>
    <x v="1841"/>
    <x v="1547"/>
    <x v="0"/>
    <x v="0"/>
    <s v="New South Wales"/>
    <x v="1371"/>
    <x v="45"/>
    <s v="Marcia Hathaway"/>
    <x v="1"/>
    <x v="45"/>
    <s v="FATAL, right femoral artery severed, thigh, calf, buttock &amp; left hand bitten  "/>
    <x v="1"/>
    <x v="492"/>
    <s v="Dr. P.R. Coyne; A. Sharpe, pp.7-12; A. MacCormick, pp.15-18; H. Edwards, pp.102 &amp; 108"/>
  </r>
  <r>
    <x v="1842"/>
    <x v="1548"/>
    <x v="0"/>
    <x v="39"/>
    <s v="Unknown"/>
    <x v="13"/>
    <x v="694"/>
    <s v="Savenaca Kuruvakarua"/>
    <x v="0"/>
    <x v="35"/>
    <s v="Hand &amp; arm severely lacerated"/>
    <x v="0"/>
    <x v="0"/>
    <s v="H.D. Baldridge, SAF Case #1477"/>
  </r>
  <r>
    <x v="1843"/>
    <x v="1549"/>
    <x v="2"/>
    <x v="1"/>
    <s v="Florida"/>
    <x v="1372"/>
    <x v="695"/>
    <s v="2 males"/>
    <x v="0"/>
    <x v="0"/>
    <s v="Shark involvement unconfirmed. Two shark-bitten lifejackets were recovered leading to speculation that sharks took at least 2 of the 39 missing crewmen"/>
    <x v="1"/>
    <x v="0"/>
    <s v="NY Journal of Commerce, 3/29/1963;Wikipedia "/>
  </r>
  <r>
    <x v="1844"/>
    <x v="1550"/>
    <x v="0"/>
    <x v="89"/>
    <s v="Rodrigues"/>
    <x v="13"/>
    <x v="9"/>
    <s v="Irené  Rose"/>
    <x v="0"/>
    <x v="34"/>
    <s v="Laceration to right forearm"/>
    <x v="0"/>
    <x v="0"/>
    <s v="L'Express, 5/2/2007"/>
  </r>
  <r>
    <x v="1845"/>
    <x v="1551"/>
    <x v="0"/>
    <x v="39"/>
    <s v="Lomaiviti Island Group"/>
    <x v="1373"/>
    <x v="86"/>
    <s v="Jone Waiteatei"/>
    <x v="0"/>
    <x v="7"/>
    <s v="Left arm bitten"/>
    <x v="0"/>
    <x v="493"/>
    <s v="S. Brown, P. Helfrich"/>
  </r>
  <r>
    <x v="1846"/>
    <x v="1552"/>
    <x v="0"/>
    <x v="0"/>
    <s v="New South Wales"/>
    <x v="1374"/>
    <x v="86"/>
    <s v="Charles Dunn"/>
    <x v="0"/>
    <x v="22"/>
    <s v="Left leg lacerated"/>
    <x v="0"/>
    <x v="494"/>
    <s v="R. Funnell in Australian Skindiver Magazine, June/July 1963, p.8; J. Green, p.35"/>
  </r>
  <r>
    <x v="1847"/>
    <x v="1553"/>
    <x v="0"/>
    <x v="44"/>
    <s v="New Ireland Province"/>
    <x v="1375"/>
    <x v="3"/>
    <s v="Joseph To Toba"/>
    <x v="0"/>
    <x v="0"/>
    <s v="Right shoulder bitten"/>
    <x v="0"/>
    <x v="0"/>
    <s v="Times-Courier (Lae), 3/6/1963"/>
  </r>
  <r>
    <x v="1848"/>
    <x v="1554"/>
    <x v="5"/>
    <x v="50"/>
    <s v="Bougainville (North Solomons)"/>
    <x v="13"/>
    <x v="696"/>
    <s v="Daniel Viva, missionary"/>
    <x v="0"/>
    <x v="0"/>
    <s v="FATAL"/>
    <x v="1"/>
    <x v="0"/>
    <s v="Sydney Morning Herald, 4/6/1963"/>
  </r>
  <r>
    <x v="1849"/>
    <x v="1555"/>
    <x v="2"/>
    <x v="1"/>
    <s v="Hawaii"/>
    <x v="1376"/>
    <x v="697"/>
    <s v="Roy C. Kametani"/>
    <x v="0"/>
    <x v="0"/>
    <s v="May have drowned prior to shark involvement, partial remains recovered"/>
    <x v="1"/>
    <x v="0"/>
    <s v="J. Borg, p.73; L. Taylor (1993), pp.102-103"/>
  </r>
  <r>
    <x v="1850"/>
    <x v="1556"/>
    <x v="0"/>
    <x v="1"/>
    <s v="Hawaii"/>
    <x v="1377"/>
    <x v="698"/>
    <s v="Aiona Aka"/>
    <x v="0"/>
    <x v="12"/>
    <s v="Left foot &amp; leg bitten"/>
    <x v="0"/>
    <x v="495"/>
    <s v="L. Taylor (1993), pp.102-103"/>
  </r>
  <r>
    <x v="1851"/>
    <x v="1557"/>
    <x v="0"/>
    <x v="0"/>
    <s v="Western Australia"/>
    <x v="1378"/>
    <x v="699"/>
    <s v="Brian Audas"/>
    <x v="0"/>
    <x v="16"/>
    <s v="Arm bitten"/>
    <x v="0"/>
    <x v="496"/>
    <s v="G.P. Whitley; NSW newspapers of 4/14&amp;15/1963; H.D. Baldridge, p. 142"/>
  </r>
  <r>
    <x v="1852"/>
    <x v="1558"/>
    <x v="0"/>
    <x v="3"/>
    <s v="KwaZulu-Natal"/>
    <x v="1193"/>
    <x v="3"/>
    <s v="Errol Fourie"/>
    <x v="0"/>
    <x v="12"/>
    <s v="Buttock bitten"/>
    <x v="0"/>
    <x v="0"/>
    <s v="D. Davies, p.118-119; M. Levine, GSAF"/>
  </r>
  <r>
    <x v="1853"/>
    <x v="1559"/>
    <x v="0"/>
    <x v="1"/>
    <s v="US Virgin Islands"/>
    <x v="1379"/>
    <x v="3"/>
    <s v="Naval Lt. (jg) John Gibson"/>
    <x v="0"/>
    <x v="16"/>
    <s v="FATAL, hand severed, shoulder, hip, foot, thigh bitten &amp; femoral artery severed  "/>
    <x v="1"/>
    <x v="497"/>
    <s v="G.W. Kirby, Jr.;  NY Times, 1/22/1963"/>
  </r>
  <r>
    <x v="1854"/>
    <x v="1560"/>
    <x v="1"/>
    <x v="0"/>
    <s v="New South Wales"/>
    <x v="1380"/>
    <x v="13"/>
    <s v="Jack Sonter"/>
    <x v="0"/>
    <x v="0"/>
    <s v="Foot lacerated by netted shark PROVOKED INCIDENT"/>
    <x v="0"/>
    <x v="151"/>
    <s v="H.D. Baldridge (1994) SAF Case #1472"/>
  </r>
  <r>
    <x v="1855"/>
    <x v="1561"/>
    <x v="5"/>
    <x v="4"/>
    <s v="Luzon Island"/>
    <x v="1381"/>
    <x v="700"/>
    <s v="Most were women &amp; children"/>
    <x v="0"/>
    <x v="0"/>
    <s v="Of the 42 people on board, 5 died of exposure, others drowned or were taken by sharks, and survivors were rescued after spending 3 days in the water."/>
    <x v="1"/>
    <x v="0"/>
    <s v="Advertiser (Adelaide), 5/21/1963 "/>
  </r>
  <r>
    <x v="1856"/>
    <x v="1562"/>
    <x v="2"/>
    <x v="1"/>
    <s v="California"/>
    <x v="1382"/>
    <x v="3"/>
    <s v="Gregory Moffatt"/>
    <x v="0"/>
    <x v="0"/>
    <s v="3 lacerations below right knee"/>
    <x v="0"/>
    <x v="58"/>
    <s v="San Mateo Times, 5/22/1963"/>
  </r>
  <r>
    <x v="1857"/>
    <x v="1563"/>
    <x v="1"/>
    <x v="44"/>
    <s v="Central Province"/>
    <x v="1383"/>
    <x v="13"/>
    <s v="Au Kila (male)"/>
    <x v="0"/>
    <x v="1"/>
    <s v="Hooked shark bit his nose, arm and leg PROVOKED INCIDENT"/>
    <x v="0"/>
    <x v="103"/>
    <s v="Pacific Post (Port Moresby), 6/4/1963"/>
  </r>
  <r>
    <x v="1858"/>
    <x v="1563"/>
    <x v="0"/>
    <x v="59"/>
    <s v="Thessaly"/>
    <x v="1384"/>
    <x v="3"/>
    <s v="Helga Pogl"/>
    <x v="1"/>
    <x v="42"/>
    <s v="FATAL"/>
    <x v="1"/>
    <x v="466"/>
    <s v="A. De Maddalena"/>
  </r>
  <r>
    <x v="1859"/>
    <x v="1564"/>
    <x v="0"/>
    <x v="19"/>
    <s v="San Blas coast"/>
    <x v="1385"/>
    <x v="701"/>
    <s v="an Indian male"/>
    <x v="0"/>
    <x v="0"/>
    <s v="FATAL, foot nearly severed "/>
    <x v="1"/>
    <x v="0"/>
    <s v="H. Loftin"/>
  </r>
  <r>
    <x v="1860"/>
    <x v="1565"/>
    <x v="5"/>
    <x v="36"/>
    <s v="Unknown"/>
    <x v="13"/>
    <x v="702"/>
    <s v="40 people were onboard"/>
    <x v="0"/>
    <x v="0"/>
    <s v="No survivors &amp; a body sighted could not be recovered because of sharks"/>
    <x v="1"/>
    <x v="0"/>
    <s v="The Blade (Toledo, OH), 7/10/1963"/>
  </r>
  <r>
    <x v="1861"/>
    <x v="1566"/>
    <x v="1"/>
    <x v="1"/>
    <s v="Mississippi"/>
    <x v="1386"/>
    <x v="703"/>
    <s v="James Ronald Mason, deckhand"/>
    <x v="0"/>
    <x v="34"/>
    <s v="Cuts on right hand, PROVOKED INCIDENT"/>
    <x v="0"/>
    <x v="128"/>
    <s v="Gulfport Herald, 7/12/1963; SAF Case #1218"/>
  </r>
  <r>
    <x v="1862"/>
    <x v="1567"/>
    <x v="0"/>
    <x v="1"/>
    <s v="Florida"/>
    <x v="1335"/>
    <x v="4"/>
    <s v="Robert Driscoll"/>
    <x v="0"/>
    <x v="8"/>
    <s v="Left forearm bitten, surgically amputated?"/>
    <x v="0"/>
    <x v="0"/>
    <s v="Orlando Sentinel, 7/16/1963"/>
  </r>
  <r>
    <x v="1863"/>
    <x v="1568"/>
    <x v="0"/>
    <x v="132"/>
    <s v="Eastern Caroline Islands"/>
    <x v="1387"/>
    <x v="86"/>
    <s v="Akira"/>
    <x v="0"/>
    <x v="15"/>
    <s v="Upper left arm bitten"/>
    <x v="0"/>
    <x v="11"/>
    <s v="K. Aniol, Medical Officer"/>
  </r>
  <r>
    <x v="1864"/>
    <x v="1569"/>
    <x v="0"/>
    <x v="133"/>
    <s v="Santo Domingo"/>
    <x v="1388"/>
    <x v="704"/>
    <s v="2 males"/>
    <x v="0"/>
    <x v="0"/>
    <s v="FATAL. Eyewitness said, &quot;One was thrown in the air like a basketball, and while in the air another shark took a bite out of his belly.&quot; "/>
    <x v="1"/>
    <x v="498"/>
    <s v="A. Gigante, Jr; H.D. Baldridge; M. McDiarmid, p.72"/>
  </r>
  <r>
    <x v="1865"/>
    <x v="1570"/>
    <x v="1"/>
    <x v="1"/>
    <s v="Florida"/>
    <x v="1389"/>
    <x v="705"/>
    <s v="Robert Olsen"/>
    <x v="0"/>
    <x v="5"/>
    <s v="Minor injury to left forearm  PROVOKED INCIDENT"/>
    <x v="0"/>
    <x v="499"/>
    <s v="H.D. Baldridge, p.166; SAF Case #1284"/>
  </r>
  <r>
    <x v="1866"/>
    <x v="1571"/>
    <x v="1"/>
    <x v="0"/>
    <s v="New South Wales"/>
    <x v="1390"/>
    <x v="27"/>
    <s v="Peter Barron"/>
    <x v="0"/>
    <x v="22"/>
    <s v="A &quot;dead&quot; shark grabbed by the tail bit his right torso PROVOKED INCIDENT"/>
    <x v="0"/>
    <x v="36"/>
    <s v="P. Barron; Goulburn Evening Post; J. Green, p.35"/>
  </r>
  <r>
    <x v="1867"/>
    <x v="1572"/>
    <x v="0"/>
    <x v="50"/>
    <s v="Ysabel Island"/>
    <x v="1391"/>
    <x v="706"/>
    <s v="Dovi"/>
    <x v="0"/>
    <x v="1"/>
    <s v="FATAL, right thigh, calf &amp; foot bitten "/>
    <x v="1"/>
    <x v="148"/>
    <s v="M.L. Aylett, Fisheries Officer; H.D. Baldridge, p.148  "/>
  </r>
  <r>
    <x v="1868"/>
    <x v="1573"/>
    <x v="2"/>
    <x v="1"/>
    <s v="Florida"/>
    <x v="1392"/>
    <x v="707"/>
    <s v="After 2 days, Ann Dumas, 7,5 months pregnant, died of exposure &amp; exhaution&amp; her body was lashed to raft."/>
    <x v="0"/>
    <x v="16"/>
    <s v="Sharks tried to overturn raft and took Mrs. Dumas' body; scavenging by shark/s"/>
    <x v="1"/>
    <x v="500"/>
    <s v="Washington Post, 9/27/1963; SAF Case #1221"/>
  </r>
  <r>
    <x v="1869"/>
    <x v="1574"/>
    <x v="0"/>
    <x v="92"/>
    <s v="Unknown"/>
    <x v="1393"/>
    <x v="558"/>
    <s v="Crisolog Urizar"/>
    <x v="0"/>
    <x v="0"/>
    <s v="FATAL"/>
    <x v="1"/>
    <x v="501"/>
    <s v="J. McCosker &amp; A.C. Engana"/>
  </r>
  <r>
    <x v="1870"/>
    <x v="1575"/>
    <x v="1"/>
    <x v="101"/>
    <s v="Unknown"/>
    <x v="13"/>
    <x v="99"/>
    <s v="Eichi Nakata, of the the crew of the trawler Kayo Maru"/>
    <x v="0"/>
    <x v="2"/>
    <s v="Right hand lacerated, PROVOKED INCIDENT"/>
    <x v="0"/>
    <x v="0"/>
    <s v="J.L. Holland; The Honolulu Advertiser, 10/19/1963; SAF Cse #1209"/>
  </r>
  <r>
    <x v="1871"/>
    <x v="1576"/>
    <x v="0"/>
    <x v="1"/>
    <s v="Florida"/>
    <x v="1394"/>
    <x v="708"/>
    <s v="William Cheatham"/>
    <x v="0"/>
    <x v="7"/>
    <s v="Right thigh &amp;  foot bruised, right calf  lacerated"/>
    <x v="0"/>
    <x v="502"/>
    <s v="H.D. Baldridge, p.109"/>
  </r>
  <r>
    <x v="1872"/>
    <x v="1577"/>
    <x v="0"/>
    <x v="67"/>
    <s v="Western Caroline Islands"/>
    <x v="1395"/>
    <x v="13"/>
    <s v="Saburo Dooley"/>
    <x v="0"/>
    <x v="39"/>
    <s v="Left calf lacerated"/>
    <x v="0"/>
    <x v="503"/>
    <s v="R. Yalap, M.D.; H.D. Baldridge, p..104 "/>
  </r>
  <r>
    <x v="1873"/>
    <x v="1578"/>
    <x v="0"/>
    <x v="44"/>
    <s v="New Britain"/>
    <x v="13"/>
    <x v="45"/>
    <s v="Tule"/>
    <x v="0"/>
    <x v="0"/>
    <s v="Thigh lacerated "/>
    <x v="0"/>
    <x v="75"/>
    <s v="H.D. Baldridge (1994) SAF Case #1478"/>
  </r>
  <r>
    <x v="1874"/>
    <x v="1579"/>
    <x v="1"/>
    <x v="1"/>
    <s v="Florida"/>
    <x v="1396"/>
    <x v="709"/>
    <s v="D. R. Nelson, J. Greenberg &amp; S.H. Gruber"/>
    <x v="0"/>
    <x v="0"/>
    <s v="No injury PROVOKED INCIDENT"/>
    <x v="0"/>
    <x v="504"/>
    <s v="D.R. Nelson"/>
  </r>
  <r>
    <x v="1875"/>
    <x v="1580"/>
    <x v="1"/>
    <x v="0"/>
    <s v="Queensland"/>
    <x v="1397"/>
    <x v="710"/>
    <s v="boat Nora, occupant Bruce Harris"/>
    <x v="0"/>
    <x v="0"/>
    <s v="No injury to occupant, netted shark rammed &amp; bit boat PROVOKED INCIDENT"/>
    <x v="0"/>
    <x v="412"/>
    <s v="Miner (WA) &amp; Warwick Daily News (Qld), 11/15/1963 "/>
  </r>
  <r>
    <x v="1876"/>
    <x v="1581"/>
    <x v="0"/>
    <x v="6"/>
    <s v="Sicily"/>
    <x v="1398"/>
    <x v="86"/>
    <s v="Dr. Salito"/>
    <x v="0"/>
    <x v="7"/>
    <s v="No injury"/>
    <x v="0"/>
    <x v="0"/>
    <s v="C. Moore, GSAF"/>
  </r>
  <r>
    <x v="1877"/>
    <x v="1582"/>
    <x v="0"/>
    <x v="39"/>
    <s v="Vita Levu"/>
    <x v="423"/>
    <x v="706"/>
    <s v="Sumia Qio"/>
    <x v="0"/>
    <x v="16"/>
    <s v="Ankle &amp; foot bitten"/>
    <x v="0"/>
    <x v="0"/>
    <s v="GSAF"/>
  </r>
  <r>
    <x v="1878"/>
    <x v="1583"/>
    <x v="0"/>
    <x v="39"/>
    <s v="Lau Province"/>
    <x v="1399"/>
    <x v="13"/>
    <s v="Mereseini Wati, female"/>
    <x v="1"/>
    <x v="27"/>
    <s v="Elbow bitten"/>
    <x v="0"/>
    <x v="505"/>
    <s v="Capt. S. B. Brown"/>
  </r>
  <r>
    <x v="1879"/>
    <x v="1584"/>
    <x v="1"/>
    <x v="44"/>
    <s v="Gulf Province"/>
    <x v="1400"/>
    <x v="711"/>
    <s v="Siara Ikui, female"/>
    <x v="1"/>
    <x v="22"/>
    <s v="Left arm lacerated  PROVOKED INCIDENT"/>
    <x v="0"/>
    <x v="11"/>
    <s v="M. Malin; The Sun (Melbourne), 12/2/1963"/>
  </r>
  <r>
    <x v="1880"/>
    <x v="1584"/>
    <x v="0"/>
    <x v="8"/>
    <s v="South Island"/>
    <x v="1401"/>
    <x v="712"/>
    <s v="Charlie Dudley"/>
    <x v="0"/>
    <x v="2"/>
    <s v="Hand &amp; lower leg severely injured"/>
    <x v="0"/>
    <x v="506"/>
    <s v="C. Dudley, R.D. Weeks, GSAF; H.D. Baldridge, SAF Case #1467; Otago Daily Times, 12/2/1963, p.7"/>
  </r>
  <r>
    <x v="1881"/>
    <x v="1585"/>
    <x v="0"/>
    <x v="128"/>
    <s v="South Coast, East New Britain"/>
    <x v="1402"/>
    <x v="86"/>
    <s v="Patape"/>
    <x v="0"/>
    <x v="21"/>
    <s v="FATAL, leg severely bitten"/>
    <x v="1"/>
    <x v="11"/>
    <s v="Times Courier (Lae, PNG), 12/4/1963; Oldham Evening Chronicle 1/6/1964"/>
  </r>
  <r>
    <x v="1882"/>
    <x v="1586"/>
    <x v="0"/>
    <x v="0"/>
    <s v="South Australia"/>
    <x v="1403"/>
    <x v="86"/>
    <s v="Rodney Fox"/>
    <x v="0"/>
    <x v="10"/>
    <s v="Torso &amp; hand lacerated"/>
    <x v="0"/>
    <x v="2"/>
    <s v="H. Edwards, pp.65-66: H.D. Baldridge, pp.18-19; J. West;"/>
  </r>
  <r>
    <x v="1883"/>
    <x v="1587"/>
    <x v="0"/>
    <x v="3"/>
    <s v="KwaZulu-Natal"/>
    <x v="1404"/>
    <x v="713"/>
    <s v="Matangusa Mzize"/>
    <x v="0"/>
    <x v="12"/>
    <s v="FATAL, arm severed, leg bitten"/>
    <x v="1"/>
    <x v="507"/>
    <s v="G.D. Campbell; D. Davies, pp.119-120"/>
  </r>
  <r>
    <x v="1884"/>
    <x v="1587"/>
    <x v="0"/>
    <x v="3"/>
    <s v="Western Cape Province"/>
    <x v="1405"/>
    <x v="86"/>
    <s v="Cornelius G. Coetzee"/>
    <x v="0"/>
    <x v="0"/>
    <s v="Foot lacerated"/>
    <x v="0"/>
    <x v="508"/>
    <s v="D. Davies; M. Levine, GSAF"/>
  </r>
  <r>
    <x v="1885"/>
    <x v="1588"/>
    <x v="1"/>
    <x v="0"/>
    <s v="New South Wales"/>
    <x v="1406"/>
    <x v="13"/>
    <s v="Leslie Cook"/>
    <x v="0"/>
    <x v="0"/>
    <s v="7 puncture wounds in right forearm from hooked shark PROVOKED INCIDENT"/>
    <x v="0"/>
    <x v="509"/>
    <s v="Daily Examiner (Grafton, NSW), 12/23/1963; J. Green, p.30"/>
  </r>
  <r>
    <x v="1886"/>
    <x v="1589"/>
    <x v="1"/>
    <x v="3"/>
    <s v="KwaZulu-Natal"/>
    <x v="1407"/>
    <x v="714"/>
    <s v="Desmond Woodhams"/>
    <x v="0"/>
    <x v="24"/>
    <s v="Foot lacerated  PROVOKED INCIDENT"/>
    <x v="0"/>
    <x v="486"/>
    <s v="M. Levine, GSAF"/>
  </r>
  <r>
    <x v="1887"/>
    <x v="1589"/>
    <x v="2"/>
    <x v="61"/>
    <s v="Between Southampton &amp; Canary Islands"/>
    <x v="13"/>
    <x v="715"/>
    <s v="woman"/>
    <x v="1"/>
    <x v="0"/>
    <s v="One woman reported to have suffered fish bites, but cause of her death was exposure &amp; drowning&quot;"/>
    <x v="0"/>
    <x v="510"/>
    <s v="Bath Coronor report NLSC 20/64; SAF Case #1324"/>
  </r>
  <r>
    <x v="1888"/>
    <x v="1590"/>
    <x v="0"/>
    <x v="3"/>
    <s v="Eastern Cape Province"/>
    <x v="1408"/>
    <x v="3"/>
    <s v="Chester Wienand"/>
    <x v="0"/>
    <x v="22"/>
    <s v="FATAL, shoulders, arms, abdomen &amp; foot bitten  "/>
    <x v="1"/>
    <x v="0"/>
    <s v="G.V. Wienand, M. Levine, GSAF"/>
  </r>
  <r>
    <x v="1889"/>
    <x v="1591"/>
    <x v="0"/>
    <x v="3"/>
    <s v="KwaZulu-Natal"/>
    <x v="1297"/>
    <x v="20"/>
    <s v="Ronnie De Wet"/>
    <x v="0"/>
    <x v="34"/>
    <s v="Lower leg bitten &amp; foot severed, leg surgically amputated below knee"/>
    <x v="0"/>
    <x v="511"/>
    <s v="D.  Davies, pp.120-121; M. Levine, GSAF"/>
  </r>
  <r>
    <x v="1890"/>
    <x v="1591"/>
    <x v="0"/>
    <x v="0"/>
    <s v="Queensland"/>
    <x v="1409"/>
    <x v="716"/>
    <s v="Mr. N. Warry"/>
    <x v="0"/>
    <x v="0"/>
    <s v="No injury, shark's tail struck his armpit"/>
    <x v="0"/>
    <x v="512"/>
    <s v="Maryborough Chronicle  (Qld), 12/28/1963"/>
  </r>
  <r>
    <x v="1891"/>
    <x v="1592"/>
    <x v="0"/>
    <x v="3"/>
    <s v="KwaZulu-Natal"/>
    <x v="1410"/>
    <x v="64"/>
    <s v="Barbara Elsa Strauss"/>
    <x v="1"/>
    <x v="2"/>
    <s v="Right hand &amp; foot severed, thigh &amp; buttock lacerated"/>
    <x v="0"/>
    <x v="513"/>
    <s v="B. Strauss, D. Davies, 121-122; Daily Dispatch, 4/24/1964; M.  Levine, GSAF"/>
  </r>
  <r>
    <x v="1892"/>
    <x v="1593"/>
    <x v="0"/>
    <x v="0"/>
    <s v="Western Australia"/>
    <x v="1411"/>
    <x v="9"/>
    <s v="Edwards"/>
    <x v="0"/>
    <x v="0"/>
    <m/>
    <x v="0"/>
    <x v="0"/>
    <s v="T. Peake, GSAF"/>
  </r>
  <r>
    <x v="1893"/>
    <x v="1593"/>
    <x v="0"/>
    <x v="3"/>
    <s v="Western Cape Province"/>
    <x v="114"/>
    <x v="717"/>
    <s v="Jakobus Christiaan Steyn"/>
    <x v="0"/>
    <x v="0"/>
    <s v="Lacerations and puncture wounds in right arm "/>
    <x v="0"/>
    <x v="514"/>
    <s v="The Argus, 1/3/1964"/>
  </r>
  <r>
    <x v="1894"/>
    <x v="1593"/>
    <x v="2"/>
    <x v="8"/>
    <s v="North Island"/>
    <x v="1412"/>
    <x v="126"/>
    <s v="J.H. Seddon"/>
    <x v="0"/>
    <x v="0"/>
    <s v="No injury"/>
    <x v="0"/>
    <x v="2"/>
    <s v="H.D.Baldridge (1994) SAF Case #1484, Note: Unable to verify in local records."/>
  </r>
  <r>
    <x v="1895"/>
    <x v="1594"/>
    <x v="0"/>
    <x v="39"/>
    <s v="Lomaloma, Lau"/>
    <x v="1413"/>
    <x v="3"/>
    <s v="Tale Meve (female)"/>
    <x v="1"/>
    <x v="2"/>
    <s v="Deep lacerations to her right thigh"/>
    <x v="0"/>
    <x v="0"/>
    <s v="SAF Case #1250"/>
  </r>
  <r>
    <x v="1896"/>
    <x v="1595"/>
    <x v="0"/>
    <x v="44"/>
    <s v="New Britain"/>
    <x v="13"/>
    <x v="13"/>
    <s v="male"/>
    <x v="0"/>
    <x v="0"/>
    <s v="FATAL"/>
    <x v="1"/>
    <x v="11"/>
    <s v="Oldham Evening Chronicle, 1/6/1964"/>
  </r>
  <r>
    <x v="1897"/>
    <x v="1596"/>
    <x v="0"/>
    <x v="1"/>
    <s v="California"/>
    <x v="1414"/>
    <x v="668"/>
    <s v="Jack Rochette"/>
    <x v="0"/>
    <x v="27"/>
    <s v="Leg &amp; thigh bitten"/>
    <x v="0"/>
    <x v="515"/>
    <s v="R. Collier, p.261-264; D. Miller &amp; R. Collier; R. Collier, pp.26-40"/>
  </r>
  <r>
    <x v="1898"/>
    <x v="1597"/>
    <x v="0"/>
    <x v="0"/>
    <s v="Western Australia"/>
    <x v="1228"/>
    <x v="694"/>
    <s v="Frank Hastie"/>
    <x v="0"/>
    <x v="0"/>
    <s v="Arm lacerated"/>
    <x v="0"/>
    <x v="516"/>
    <s v="G.P. Whitley, citing Sydney Morning Herald, 1/21/1964"/>
  </r>
  <r>
    <x v="1899"/>
    <x v="1598"/>
    <x v="4"/>
    <x v="3"/>
    <s v="Western Cape Province"/>
    <x v="1415"/>
    <x v="718"/>
    <s v="Motor boat, occupants: Quintus Du Toit, J.H. van Heerden &amp; J.P. Marais"/>
    <x v="0"/>
    <x v="0"/>
    <s v="No injury to occupants, shark holed  boat"/>
    <x v="0"/>
    <x v="247"/>
    <s v="GSAF"/>
  </r>
  <r>
    <x v="1900"/>
    <x v="1599"/>
    <x v="0"/>
    <x v="3"/>
    <s v="Eastern Cape Province"/>
    <x v="1244"/>
    <x v="64"/>
    <s v="Gerald Holder"/>
    <x v="0"/>
    <x v="6"/>
    <s v="Heel bitten"/>
    <x v="0"/>
    <x v="0"/>
    <s v="D. Davies; Daily Dispatch (East London), 1/23/1964, M. Levine, GSAF"/>
  </r>
  <r>
    <x v="1901"/>
    <x v="1600"/>
    <x v="0"/>
    <x v="3"/>
    <s v="Eastern Cape Province"/>
    <x v="1244"/>
    <x v="69"/>
    <s v="John Carlson"/>
    <x v="0"/>
    <x v="9"/>
    <s v="Heel &amp; ankle bitten"/>
    <x v="0"/>
    <x v="0"/>
    <s v="D. Davies, Daily Dispatch (East London), 1/24/1964 M. Levine, GSAF"/>
  </r>
  <r>
    <x v="1902"/>
    <x v="1601"/>
    <x v="0"/>
    <x v="39"/>
    <s v="Unknown"/>
    <x v="1416"/>
    <x v="86"/>
    <s v="Dr. George Lapin"/>
    <x v="0"/>
    <x v="0"/>
    <s v="FATAL"/>
    <x v="1"/>
    <x v="0"/>
    <s v="Long Beach Independent, 1/281964 "/>
  </r>
  <r>
    <x v="1903"/>
    <x v="1602"/>
    <x v="0"/>
    <x v="1"/>
    <s v="Florida"/>
    <x v="1264"/>
    <x v="5"/>
    <s v="Noel Feustel"/>
    <x v="0"/>
    <x v="14"/>
    <s v="No injury"/>
    <x v="0"/>
    <x v="59"/>
    <s v="H.D.Baldridge, SAF Case #1487"/>
  </r>
  <r>
    <x v="1904"/>
    <x v="1602"/>
    <x v="4"/>
    <x v="8"/>
    <s v="South Island"/>
    <x v="1417"/>
    <x v="52"/>
    <s v="dinghy, occupants: T. Shipston, T. Whitta, L Cox, T. Jones, R. Genet &amp; W. Pearce"/>
    <x v="0"/>
    <x v="0"/>
    <s v="No injury to occupants , shark nudged oars"/>
    <x v="0"/>
    <x v="103"/>
    <s v="New Zealand Herald, 2/2/1964;  SAF Case #1335"/>
  </r>
  <r>
    <x v="1905"/>
    <x v="1602"/>
    <x v="0"/>
    <x v="65"/>
    <s v="Puntarenas Province"/>
    <x v="1418"/>
    <x v="3"/>
    <s v="male"/>
    <x v="0"/>
    <x v="0"/>
    <s v="FATAL, right arm &amp; left thigh bitten "/>
    <x v="1"/>
    <x v="0"/>
    <s v="E. Vargas, M.D."/>
  </r>
  <r>
    <x v="1906"/>
    <x v="1603"/>
    <x v="2"/>
    <x v="0"/>
    <s v="Queensland"/>
    <x v="11"/>
    <x v="3"/>
    <s v="Neil Buckley"/>
    <x v="0"/>
    <x v="10"/>
    <s v="Body not recovered  / May have drowned prior to shark involvement"/>
    <x v="1"/>
    <x v="0"/>
    <s v="H.D.Baldridge (1994) SAF Case #1336"/>
  </r>
  <r>
    <x v="1907"/>
    <x v="1604"/>
    <x v="0"/>
    <x v="8"/>
    <s v="South Island"/>
    <x v="1419"/>
    <x v="3"/>
    <s v="Leslie Francis Jordan"/>
    <x v="0"/>
    <x v="30"/>
    <s v="FATAL, both legs bitten &amp; right leg severed at knee "/>
    <x v="1"/>
    <x v="517"/>
    <s v="R.D. Weeks, GSAF; Otago Daily Times, 2/6/1964 &amp; 2/7/1964"/>
  </r>
  <r>
    <x v="1908"/>
    <x v="1604"/>
    <x v="0"/>
    <x v="8"/>
    <s v="North Island"/>
    <x v="1420"/>
    <x v="719"/>
    <s v="male"/>
    <x v="0"/>
    <x v="0"/>
    <s v="Right leg &amp; shoulder lacerated"/>
    <x v="0"/>
    <x v="258"/>
    <s v="R.D. Weeks, GSAF"/>
  </r>
  <r>
    <x v="1909"/>
    <x v="1605"/>
    <x v="0"/>
    <x v="8"/>
    <s v="North Island"/>
    <x v="1421"/>
    <x v="86"/>
    <s v="Dr. Ken R. Markham"/>
    <x v="0"/>
    <x v="15"/>
    <s v="No injury to diver, shark bit speargun"/>
    <x v="0"/>
    <x v="518"/>
    <s v="R.D. Weeks, GSAF; Otago Daily Times, 2/11/1964, p1; Wellington Evening Post, 2/17/1960"/>
  </r>
  <r>
    <x v="1910"/>
    <x v="1606"/>
    <x v="0"/>
    <x v="8"/>
    <s v="North Island"/>
    <x v="1422"/>
    <x v="720"/>
    <s v="male"/>
    <x v="0"/>
    <x v="0"/>
    <s v="Hand lacerated"/>
    <x v="0"/>
    <x v="0"/>
    <s v="R.D.Weeks, GSAF; Otago Daily Times, 2/13/1964, p.5"/>
  </r>
  <r>
    <x v="1911"/>
    <x v="1607"/>
    <x v="0"/>
    <x v="14"/>
    <s v="Unknown"/>
    <x v="13"/>
    <x v="206"/>
    <s v="Bernard Taye"/>
    <x v="0"/>
    <x v="12"/>
    <s v="FATAL, foot &amp; part of other leg severed  "/>
    <x v="1"/>
    <x v="0"/>
    <s v="Sydney Daily Telegraph, 2/15/1964 "/>
  </r>
  <r>
    <x v="1912"/>
    <x v="1607"/>
    <x v="0"/>
    <x v="39"/>
    <s v="Vanua Levu"/>
    <x v="1423"/>
    <x v="86"/>
    <s v="Ivo Berabi"/>
    <x v="0"/>
    <x v="6"/>
    <s v="FATAL, thigh and abdomen bitten "/>
    <x v="1"/>
    <x v="0"/>
    <s v="Fiji Times; L. Schultz"/>
  </r>
  <r>
    <x v="1913"/>
    <x v="1608"/>
    <x v="1"/>
    <x v="39"/>
    <s v="Unknown"/>
    <x v="1424"/>
    <x v="13"/>
    <s v="boat, occupant: R. Southey of Lautoka"/>
    <x v="0"/>
    <x v="0"/>
    <s v="Hooked shark bit boat PROVOKED INCIDENT"/>
    <x v="0"/>
    <x v="519"/>
    <s v="Fiji Times, 2/17/1964"/>
  </r>
  <r>
    <x v="1914"/>
    <x v="1609"/>
    <x v="0"/>
    <x v="63"/>
    <s v="Cap Vert Peninsula"/>
    <x v="1425"/>
    <x v="721"/>
    <s v="O.D."/>
    <x v="0"/>
    <x v="0"/>
    <s v="Thigh &amp; hand bitten"/>
    <x v="0"/>
    <x v="345"/>
    <m/>
  </r>
  <r>
    <x v="1915"/>
    <x v="1610"/>
    <x v="0"/>
    <x v="1"/>
    <s v="Florida"/>
    <x v="1426"/>
    <x v="722"/>
    <s v="James R. Duryea"/>
    <x v="0"/>
    <x v="36"/>
    <s v="Minor injury, abdomen abraded when he collided with the shark"/>
    <x v="0"/>
    <x v="520"/>
    <s v="Sun Sentinel, 3/6/1964 "/>
  </r>
  <r>
    <x v="1916"/>
    <x v="1611"/>
    <x v="0"/>
    <x v="0"/>
    <s v="South Australia"/>
    <x v="1427"/>
    <x v="27"/>
    <s v="Allan Spry"/>
    <x v="0"/>
    <x v="30"/>
    <s v="Left thigh lacerated"/>
    <x v="0"/>
    <x v="103"/>
    <s v="Advertiser (Adelaide) and Telegraph (Sydney), 3/30/1964 "/>
  </r>
  <r>
    <x v="1917"/>
    <x v="1611"/>
    <x v="5"/>
    <x v="44"/>
    <s v="Central Province"/>
    <x v="1428"/>
    <x v="723"/>
    <s v="Donald Hamilton"/>
    <x v="0"/>
    <x v="45"/>
    <s v="Presumed FATAL"/>
    <x v="1"/>
    <x v="0"/>
    <s v="Daily Mirror (Sydney), 3/311964; SAF Case 1333"/>
  </r>
  <r>
    <x v="1918"/>
    <x v="1612"/>
    <x v="0"/>
    <x v="44"/>
    <s v="Madang Province"/>
    <x v="1429"/>
    <x v="13"/>
    <s v="Simon Kilaleg"/>
    <x v="0"/>
    <x v="0"/>
    <s v="FATAL"/>
    <x v="1"/>
    <x v="0"/>
    <s v="Daily News (Perth), 4/8/1964"/>
  </r>
  <r>
    <x v="1919"/>
    <x v="1613"/>
    <x v="0"/>
    <x v="19"/>
    <s v="San Blas Islands"/>
    <x v="1430"/>
    <x v="530"/>
    <s v="male"/>
    <x v="0"/>
    <x v="24"/>
    <s v="FATAL, torso / abdomen severely bitten  "/>
    <x v="1"/>
    <x v="103"/>
    <s v="H. Loftin"/>
  </r>
  <r>
    <x v="1920"/>
    <x v="1614"/>
    <x v="0"/>
    <x v="39"/>
    <s v="Vita Levu"/>
    <x v="1431"/>
    <x v="86"/>
    <s v="Sailasa Ratubalavu"/>
    <x v="0"/>
    <x v="39"/>
    <s v="FATAL, buttocks, lower abdomen &amp; genitalia removed  "/>
    <x v="1"/>
    <x v="11"/>
    <s v="H.D. Baldridge, p.196; Clark, p.87"/>
  </r>
  <r>
    <x v="1921"/>
    <x v="1615"/>
    <x v="0"/>
    <x v="19"/>
    <s v="Caribbean Coast"/>
    <x v="13"/>
    <x v="64"/>
    <s v="W.W. Fitzsimmons"/>
    <x v="0"/>
    <x v="37"/>
    <s v="No injury"/>
    <x v="0"/>
    <x v="521"/>
    <s v="H.D. Baldridge, SAF Case #1496"/>
  </r>
  <r>
    <x v="1922"/>
    <x v="1616"/>
    <x v="2"/>
    <x v="3"/>
    <s v="KwaZulu-Natal"/>
    <x v="875"/>
    <x v="3"/>
    <s v="Dawood Pili"/>
    <x v="0"/>
    <x v="13"/>
    <s v="Skeletonized, except for head &amp; feet. Possibly a drowning / scavenging"/>
    <x v="1"/>
    <x v="0"/>
    <s v="D. Davies"/>
  </r>
  <r>
    <x v="1923"/>
    <x v="1617"/>
    <x v="4"/>
    <x v="44"/>
    <s v="New Britain"/>
    <x v="1432"/>
    <x v="13"/>
    <s v="canoe, occupant: Herman Taman"/>
    <x v="0"/>
    <x v="0"/>
    <s v="No injury to occupant, shark lifted canoe's outrigger"/>
    <x v="0"/>
    <x v="61"/>
    <s v="SAF Case #1300"/>
  </r>
  <r>
    <x v="1924"/>
    <x v="1618"/>
    <x v="0"/>
    <x v="39"/>
    <s v="Lau Group"/>
    <x v="1433"/>
    <x v="86"/>
    <s v="Isireli Mara"/>
    <x v="0"/>
    <x v="10"/>
    <s v="Buttocks bitten"/>
    <x v="0"/>
    <x v="0"/>
    <s v="Fiji Times, 6/26/1963 "/>
  </r>
  <r>
    <x v="1925"/>
    <x v="1619"/>
    <x v="4"/>
    <x v="1"/>
    <s v="California"/>
    <x v="902"/>
    <x v="13"/>
    <s v="boat, occupant: Harvey Birch"/>
    <x v="0"/>
    <x v="0"/>
    <s v="No injury to occupants, shark crashed through windshield of boat"/>
    <x v="0"/>
    <x v="114"/>
    <s v="Valley News (Gardena), 6/28/1964 "/>
  </r>
  <r>
    <x v="1926"/>
    <x v="1620"/>
    <x v="2"/>
    <x v="1"/>
    <s v="New York"/>
    <x v="1434"/>
    <x v="724"/>
    <s v="Britt Sullivan"/>
    <x v="1"/>
    <x v="3"/>
    <s v="Disappeared, probable drowning but sharks in area led to speculation that she was taken by a shark"/>
    <x v="1"/>
    <x v="0"/>
    <s v="Oakland Tribune, 6/29/1964"/>
  </r>
  <r>
    <x v="1927"/>
    <x v="1621"/>
    <x v="5"/>
    <x v="68"/>
    <s v="Hamilton"/>
    <x v="1435"/>
    <x v="725"/>
    <s v="2 USAF 4-engine planes (an HC-54 &amp; a HC-97) each with 12 onboard collided in mid-air at low altitude and plunged into the Atlantic Ocean"/>
    <x v="0"/>
    <x v="0"/>
    <s v="7 rescued, 7 bodies recovered, 10 missing. Many sharks in crash area."/>
    <x v="1"/>
    <x v="0"/>
    <s v="Washington Post, 6/30/1964; SAF Case #1295"/>
  </r>
  <r>
    <x v="1928"/>
    <x v="1622"/>
    <x v="0"/>
    <x v="44"/>
    <s v="New Ireland Province"/>
    <x v="1436"/>
    <x v="726"/>
    <s v="Kambagil, male"/>
    <x v="0"/>
    <x v="0"/>
    <s v="FATAL, leg severed "/>
    <x v="1"/>
    <x v="0"/>
    <s v="Times Courier (Lae, PNG) 7/29/1964 "/>
  </r>
  <r>
    <x v="1929"/>
    <x v="1622"/>
    <x v="4"/>
    <x v="44"/>
    <s v="New Ireland Province"/>
    <x v="1437"/>
    <x v="174"/>
    <s v="occupant: child"/>
    <x v="0"/>
    <x v="0"/>
    <s v="No injury to occupant, canoe struck several times by shark "/>
    <x v="0"/>
    <x v="0"/>
    <s v="Times Courier (Lae, PNG) 7/29/1964"/>
  </r>
  <r>
    <x v="1930"/>
    <x v="1623"/>
    <x v="2"/>
    <x v="3"/>
    <s v="KwaZulu-Natal"/>
    <x v="1438"/>
    <x v="325"/>
    <s v="Dr. J. J. Marais"/>
    <x v="0"/>
    <x v="65"/>
    <s v="Remains recovered, probable drowning and scavenging"/>
    <x v="1"/>
    <x v="0"/>
    <s v="M. Levine, L. Jones, GSAF"/>
  </r>
  <r>
    <x v="1931"/>
    <x v="1623"/>
    <x v="1"/>
    <x v="1"/>
    <s v="Florida"/>
    <x v="349"/>
    <x v="727"/>
    <s v="18' boat of Morris Vorenberg"/>
    <x v="0"/>
    <x v="0"/>
    <s v="No injury to occupant, hooked shark rammed &amp; bit boat PROVOKED INCIDENT"/>
    <x v="0"/>
    <x v="2"/>
    <s v="M. Vorenberg"/>
  </r>
  <r>
    <x v="1932"/>
    <x v="1624"/>
    <x v="2"/>
    <x v="1"/>
    <s v="Connecticut"/>
    <x v="1439"/>
    <x v="728"/>
    <m/>
    <x v="0"/>
    <x v="0"/>
    <s v="No injury, no attack; sharks ate their food tied to a line over the side of the raft"/>
    <x v="0"/>
    <x v="0"/>
    <s v="SAF Case #1313"/>
  </r>
  <r>
    <x v="1933"/>
    <x v="1625"/>
    <x v="0"/>
    <x v="3"/>
    <s v="KwaZulu-Natal"/>
    <x v="1438"/>
    <x v="729"/>
    <s v="Len Jones"/>
    <x v="0"/>
    <x v="1"/>
    <s v="No injury, shark charged &amp; impaled itself on spear"/>
    <x v="0"/>
    <x v="440"/>
    <s v="L. Jones, M. Levine,GSAF"/>
  </r>
  <r>
    <x v="1934"/>
    <x v="1626"/>
    <x v="1"/>
    <x v="1"/>
    <s v="Puerto Rico"/>
    <x v="13"/>
    <x v="9"/>
    <s v="Manuel Alvelo"/>
    <x v="0"/>
    <x v="21"/>
    <s v="Arm lacerated by speared shark PROVOKED INCIDENT"/>
    <x v="0"/>
    <x v="522"/>
    <s v="H.D.Baldridge (1994) SAF Case #1547"/>
  </r>
  <r>
    <x v="1935"/>
    <x v="1627"/>
    <x v="1"/>
    <x v="51"/>
    <s v="Bimini Islands"/>
    <x v="1440"/>
    <x v="730"/>
    <s v="Karl Kuchnow"/>
    <x v="0"/>
    <x v="0"/>
    <s v="Chest bitten PROVOKED INCIDENT"/>
    <x v="0"/>
    <x v="523"/>
    <s v="H.D. Baldridge, p. 93"/>
  </r>
  <r>
    <x v="1936"/>
    <x v="1628"/>
    <x v="0"/>
    <x v="19"/>
    <s v="San Blas"/>
    <x v="1441"/>
    <x v="731"/>
    <s v="male"/>
    <x v="0"/>
    <x v="27"/>
    <s v="Foot lacerated"/>
    <x v="0"/>
    <x v="524"/>
    <s v="H. Loftin"/>
  </r>
  <r>
    <x v="1937"/>
    <x v="1629"/>
    <x v="0"/>
    <x v="28"/>
    <s v="Okayama Prefecture"/>
    <x v="1442"/>
    <x v="3"/>
    <s v="Yoshio Ukita"/>
    <x v="0"/>
    <x v="14"/>
    <s v="Leg bitten, surgically amputated"/>
    <x v="0"/>
    <x v="0"/>
    <s v="K. Nakaya"/>
  </r>
  <r>
    <x v="1938"/>
    <x v="1630"/>
    <x v="0"/>
    <x v="1"/>
    <s v="Florida"/>
    <x v="1443"/>
    <x v="732"/>
    <s v="James R. Webb"/>
    <x v="0"/>
    <x v="7"/>
    <s v="No injury, shark hit scuba tank"/>
    <x v="0"/>
    <x v="59"/>
    <s v="H.D. Baldridge, p.183"/>
  </r>
  <r>
    <x v="1939"/>
    <x v="1631"/>
    <x v="0"/>
    <x v="1"/>
    <s v="Florida"/>
    <x v="306"/>
    <x v="3"/>
    <s v="Ron Kopenski"/>
    <x v="0"/>
    <x v="0"/>
    <s v="No injury,  bumped repeatedly"/>
    <x v="0"/>
    <x v="84"/>
    <s v="W.H. Tobert"/>
  </r>
  <r>
    <x v="1940"/>
    <x v="1632"/>
    <x v="2"/>
    <x v="1"/>
    <s v="Florida"/>
    <x v="1444"/>
    <x v="558"/>
    <s v="Kenny Ruszenas"/>
    <x v="0"/>
    <x v="22"/>
    <s v="3 m to 3.7 m [10' to 12']  great hammerhead shark shark only made a threat display. No injury"/>
    <x v="0"/>
    <x v="0"/>
    <s v="M. Vorenberg"/>
  </r>
  <r>
    <x v="1941"/>
    <x v="1633"/>
    <x v="0"/>
    <x v="11"/>
    <s v="Guerrero"/>
    <x v="946"/>
    <x v="733"/>
    <s v="Thad T. Moore"/>
    <x v="0"/>
    <x v="30"/>
    <s v="Right thigh bitten"/>
    <x v="0"/>
    <x v="525"/>
    <s v="T.T. Moore"/>
  </r>
  <r>
    <x v="1942"/>
    <x v="1634"/>
    <x v="0"/>
    <x v="1"/>
    <s v="Florida"/>
    <x v="1445"/>
    <x v="3"/>
    <s v="Marc Tayman"/>
    <x v="0"/>
    <x v="8"/>
    <s v="Bruised &amp; abraded ankle"/>
    <x v="0"/>
    <x v="0"/>
    <s v="M. Tayman"/>
  </r>
  <r>
    <x v="1943"/>
    <x v="1635"/>
    <x v="0"/>
    <x v="120"/>
    <s v="Northern Taiwan"/>
    <x v="1446"/>
    <x v="3"/>
    <s v="LO Chiu-yang"/>
    <x v="0"/>
    <x v="2"/>
    <s v="Right thigh &amp;  elbow bitten"/>
    <x v="0"/>
    <x v="103"/>
    <s v="China Post (Taipei, Taiwan) 9/22/1964; J. Wong"/>
  </r>
  <r>
    <x v="1944"/>
    <x v="1636"/>
    <x v="0"/>
    <x v="120"/>
    <s v="Northern Taiwan"/>
    <x v="1447"/>
    <x v="3"/>
    <s v="Ko Tien-fu"/>
    <x v="0"/>
    <x v="45"/>
    <s v="FATAL"/>
    <x v="1"/>
    <x v="0"/>
    <s v="China Post (Taipai, Taiwan) 9/22/1964"/>
  </r>
  <r>
    <x v="1945"/>
    <x v="1637"/>
    <x v="2"/>
    <x v="15"/>
    <s v="Unknown"/>
    <x v="13"/>
    <x v="86"/>
    <s v="Giancarlo Griffon"/>
    <x v="0"/>
    <x v="34"/>
    <s v="Disappeared, probable drowning but sharks in area led to speculation that he was taken by a shark"/>
    <x v="1"/>
    <x v="0"/>
    <s v="C. Moore. GSAF"/>
  </r>
  <r>
    <x v="1946"/>
    <x v="1638"/>
    <x v="0"/>
    <x v="0"/>
    <s v="Western Australia"/>
    <x v="1448"/>
    <x v="734"/>
    <s v="Murray Henderson"/>
    <x v="0"/>
    <x v="30"/>
    <s v="Abrasions &amp; 11 teethmarks on right lower leg"/>
    <x v="0"/>
    <x v="352"/>
    <s v="The Australian 10/5/1964"/>
  </r>
  <r>
    <x v="1947"/>
    <x v="1639"/>
    <x v="2"/>
    <x v="1"/>
    <s v="Florida"/>
    <x v="1449"/>
    <x v="735"/>
    <s v="James C. Beason &amp; Calvin E. Smith, Jr.  spent 16 hours in life raft"/>
    <x v="0"/>
    <x v="0"/>
    <s v="No injury to occupants, drove sharks away with paddles"/>
    <x v="0"/>
    <x v="0"/>
    <s v="Miami News, 10/26/1964; SAF Case #1338"/>
  </r>
  <r>
    <x v="1948"/>
    <x v="1640"/>
    <x v="1"/>
    <x v="3"/>
    <s v="KwaZulu-Natal"/>
    <x v="764"/>
    <x v="487"/>
    <s v="Robin Clausen"/>
    <x v="0"/>
    <x v="0"/>
    <s v="Right leg bitten  while attempting to gaff hooked shark PROVOKED INCIDENT"/>
    <x v="0"/>
    <x v="0"/>
    <s v="M. Levine, GSAF"/>
  </r>
  <r>
    <x v="1949"/>
    <x v="1641"/>
    <x v="4"/>
    <x v="1"/>
    <s v="Puerto Rico"/>
    <x v="13"/>
    <x v="736"/>
    <s v="18 hp Boston Whaler boat, occupant: G. W. Bane, Jr."/>
    <x v="0"/>
    <x v="0"/>
    <s v="No injury to occupant, shark bit propeller of outboard motor"/>
    <x v="0"/>
    <x v="126"/>
    <s v="G. W. Bane, Jr."/>
  </r>
  <r>
    <x v="1950"/>
    <x v="1642"/>
    <x v="1"/>
    <x v="0"/>
    <s v="New South Wales"/>
    <x v="1450"/>
    <x v="737"/>
    <s v="Jon Harding"/>
    <x v="0"/>
    <x v="16"/>
    <s v="Shark made threat display, then diver hit it with powerhead PROVOKED INCIDENT"/>
    <x v="0"/>
    <x v="526"/>
    <s v="H.D. Baldridge, p.57"/>
  </r>
  <r>
    <x v="1951"/>
    <x v="1643"/>
    <x v="0"/>
    <x v="0"/>
    <s v="Queensland"/>
    <x v="1451"/>
    <x v="738"/>
    <s v="Glenthorne Prior"/>
    <x v="0"/>
    <x v="3"/>
    <s v="FATAL"/>
    <x v="1"/>
    <x v="0"/>
    <s v="Daily Mirror (Sydney), 11/19/1964"/>
  </r>
  <r>
    <x v="1952"/>
    <x v="1644"/>
    <x v="0"/>
    <x v="0"/>
    <s v="Victoria"/>
    <x v="1452"/>
    <x v="739"/>
    <s v="Henri Bource"/>
    <x v="0"/>
    <x v="16"/>
    <s v="Left leg severed"/>
    <x v="0"/>
    <x v="100"/>
    <s v="A. Sharpe, pp.115-116; H. Edwards, pp.67-71; J. Green, p.35; A. MacCormick, pp.88-91; J. West, ASAF"/>
  </r>
  <r>
    <x v="1953"/>
    <x v="1645"/>
    <x v="0"/>
    <x v="106"/>
    <s v="Coast Province"/>
    <x v="823"/>
    <x v="740"/>
    <s v="Musa Mohammed"/>
    <x v="0"/>
    <x v="4"/>
    <s v="FATAL"/>
    <x v="1"/>
    <x v="0"/>
    <s v="Star, 12/7/1964"/>
  </r>
  <r>
    <x v="1954"/>
    <x v="1646"/>
    <x v="0"/>
    <x v="44"/>
    <s v="Bougainville (North Solomons)"/>
    <x v="1453"/>
    <x v="741"/>
    <s v="Soso, a male"/>
    <x v="0"/>
    <x v="7"/>
    <s v="Survived"/>
    <x v="0"/>
    <x v="114"/>
    <s v="South Pacific Post (Port Moresby), 12/16/1964"/>
  </r>
  <r>
    <x v="1955"/>
    <x v="1647"/>
    <x v="0"/>
    <x v="44"/>
    <s v="Bougainville (North Solomons)"/>
    <x v="1454"/>
    <x v="9"/>
    <s v="male"/>
    <x v="0"/>
    <x v="0"/>
    <s v="Thigh severely lacerated"/>
    <x v="0"/>
    <x v="0"/>
    <s v="H.D.Baldridge (1994) SAF Case #1558"/>
  </r>
  <r>
    <x v="1956"/>
    <x v="1647"/>
    <x v="4"/>
    <x v="0"/>
    <s v="New South Wales"/>
    <x v="1455"/>
    <x v="13"/>
    <s v="19' boat, occupants: Ray Peckham, L.C. Wells"/>
    <x v="0"/>
    <x v="0"/>
    <s v="No injury to occupants, shark rammed boat, bit planks &amp; sheared off copper rivet at stern of boat"/>
    <x v="0"/>
    <x v="181"/>
    <s v="Adelaide Advertiser, 12/11/1965"/>
  </r>
  <r>
    <x v="1957"/>
    <x v="1648"/>
    <x v="0"/>
    <x v="3"/>
    <s v="Eastern Cape Province"/>
    <x v="1190"/>
    <x v="3"/>
    <s v="W. A. Strijdom"/>
    <x v="0"/>
    <x v="30"/>
    <s v="Hand, ankle &amp; calf lacerated"/>
    <x v="0"/>
    <x v="527"/>
    <s v="Dr. Macrae; J. D'Aubrey, M. Levine, GSAF"/>
  </r>
  <r>
    <x v="1958"/>
    <x v="1649"/>
    <x v="0"/>
    <x v="48"/>
    <s v="Central Province"/>
    <x v="1456"/>
    <x v="94"/>
    <s v="Lohia Raho, a male"/>
    <x v="0"/>
    <x v="1"/>
    <s v="FATAL"/>
    <x v="1"/>
    <x v="528"/>
    <s v="South Pacific Post (Port Moresby), 1/11/1965"/>
  </r>
  <r>
    <x v="1959"/>
    <x v="1650"/>
    <x v="0"/>
    <x v="0"/>
    <s v="Victoria"/>
    <x v="1457"/>
    <x v="3"/>
    <s v="Arthur Wootton"/>
    <x v="0"/>
    <x v="0"/>
    <s v="Thigh gashed"/>
    <x v="0"/>
    <x v="36"/>
    <s v="The Australian 1/11/1965"/>
  </r>
  <r>
    <x v="1960"/>
    <x v="1651"/>
    <x v="0"/>
    <x v="3"/>
    <s v="KwaZulu-Natal"/>
    <x v="783"/>
    <x v="69"/>
    <s v="A.W.F. Patterson"/>
    <x v="0"/>
    <x v="2"/>
    <s v="Right thigh punctured"/>
    <x v="0"/>
    <x v="0"/>
    <s v="D. Davies &amp; J. D'Aubrey, GSAF"/>
  </r>
  <r>
    <x v="1961"/>
    <x v="1652"/>
    <x v="0"/>
    <x v="3"/>
    <s v="KwaZulu-Natal"/>
    <x v="783"/>
    <x v="742"/>
    <s v="Ronald Bowers"/>
    <x v="0"/>
    <x v="21"/>
    <s v="No injury, ski bitten"/>
    <x v="0"/>
    <x v="402"/>
    <s v="D. Davies, J. D'Aubrey &amp; H. Haicker, ORI; M. Levine, GSAF"/>
  </r>
  <r>
    <x v="1962"/>
    <x v="1653"/>
    <x v="2"/>
    <x v="1"/>
    <s v="California"/>
    <x v="460"/>
    <x v="743"/>
    <s v="Jack A. Zittel"/>
    <x v="0"/>
    <x v="27"/>
    <s v="Puncture marks on chest may have been post mortem, 4 other bodies in area were undamaged"/>
    <x v="1"/>
    <x v="0"/>
    <s v="H.L. Johnson; SAF Case #1353"/>
  </r>
  <r>
    <x v="1963"/>
    <x v="1654"/>
    <x v="0"/>
    <x v="1"/>
    <s v="Massachusetts"/>
    <x v="1458"/>
    <x v="117"/>
    <s v="Ronald R. Powell"/>
    <x v="0"/>
    <x v="22"/>
    <s v="Punctures on left thigh"/>
    <x v="0"/>
    <x v="128"/>
    <s v="R. Powell; Boston Traveler 2/11/1965; H.D. Baldridge, p.184"/>
  </r>
  <r>
    <x v="1964"/>
    <x v="1655"/>
    <x v="0"/>
    <x v="3"/>
    <s v="KwaZulu-Natal"/>
    <x v="1459"/>
    <x v="248"/>
    <s v="Geoffrey Walter Black"/>
    <x v="0"/>
    <x v="16"/>
    <s v="Abdomen, buttock, thigh, arm &amp; hand bitten"/>
    <x v="0"/>
    <x v="529"/>
    <s v="G.W. Black, M. Levine,  GSAF;  T. McHugh, A. Heydorn. J. D'Aubrey &amp; P.H. Jacques; T. Wallett, pp.51-52"/>
  </r>
  <r>
    <x v="1965"/>
    <x v="1656"/>
    <x v="0"/>
    <x v="1"/>
    <s v="Florida"/>
    <x v="1460"/>
    <x v="94"/>
    <s v="Rick MacNeilly"/>
    <x v="0"/>
    <x v="5"/>
    <s v="Survived"/>
    <x v="0"/>
    <x v="126"/>
    <s v="R. MacNeilly"/>
  </r>
  <r>
    <x v="1966"/>
    <x v="1657"/>
    <x v="2"/>
    <x v="1"/>
    <s v="Puerto Rico"/>
    <x v="1461"/>
    <x v="744"/>
    <s v="15 Royal Canadian Airforce crew &amp; 1 passenger"/>
    <x v="0"/>
    <x v="0"/>
    <s v="All 16 onboard perished, recovery efforts hampered by sharks"/>
    <x v="0"/>
    <x v="0"/>
    <s v="Dr. S.D. Caller; SAF Case #1360"/>
  </r>
  <r>
    <x v="1967"/>
    <x v="1658"/>
    <x v="0"/>
    <x v="67"/>
    <s v="Western Caroline Islands"/>
    <x v="1395"/>
    <x v="745"/>
    <s v="Barry Nakamura"/>
    <x v="0"/>
    <x v="26"/>
    <s v="Right leg bitten"/>
    <x v="0"/>
    <x v="530"/>
    <s v="P.T. Wilson"/>
  </r>
  <r>
    <x v="1968"/>
    <x v="1658"/>
    <x v="0"/>
    <x v="1"/>
    <s v="Florida"/>
    <x v="172"/>
    <x v="746"/>
    <s v="William F. Lachmund"/>
    <x v="0"/>
    <x v="6"/>
    <s v="Left hand punctured &amp; lacerated"/>
    <x v="0"/>
    <x v="531"/>
    <s v="M. Vorenberg; R. Greer, M.D."/>
  </r>
  <r>
    <x v="1969"/>
    <x v="1659"/>
    <x v="0"/>
    <x v="1"/>
    <s v="Florida"/>
    <x v="1462"/>
    <x v="86"/>
    <s v="Dr. J. D. Morgan"/>
    <x v="0"/>
    <x v="7"/>
    <s v="Left hand severely lacerated"/>
    <x v="0"/>
    <x v="532"/>
    <s v="J. D. Morgan, M.D. "/>
  </r>
  <r>
    <x v="1970"/>
    <x v="1660"/>
    <x v="2"/>
    <x v="1"/>
    <s v="California"/>
    <x v="1463"/>
    <x v="27"/>
    <s v="Michael Sammut"/>
    <x v="0"/>
    <x v="30"/>
    <s v="Drowned &amp; his body was not recovered. Sharks seen in area later that day but no shark involvement in surfer's death"/>
    <x v="1"/>
    <x v="0"/>
    <s v="H.D. Baldridge, SAF Case #1370; R. Collier, p.xxxvi."/>
  </r>
  <r>
    <x v="1971"/>
    <x v="1661"/>
    <x v="0"/>
    <x v="1"/>
    <s v="Florida"/>
    <x v="1464"/>
    <x v="9"/>
    <s v="Morris M. Vorenberg"/>
    <x v="0"/>
    <x v="43"/>
    <s v="Thighs abraded, puncture wounds in dorsal surface of left hand"/>
    <x v="0"/>
    <x v="4"/>
    <s v="M. Vorenberg"/>
  </r>
  <r>
    <x v="1972"/>
    <x v="1662"/>
    <x v="0"/>
    <x v="11"/>
    <s v="Veracruz"/>
    <x v="1465"/>
    <x v="3"/>
    <s v="Father Jose de Jesus Gomez, a priest"/>
    <x v="0"/>
    <x v="39"/>
    <s v="Right arm severed, right leg bitten, not known if he survived"/>
    <x v="0"/>
    <x v="0"/>
    <s v="The News (Mexico City) 6/12/1965"/>
  </r>
  <r>
    <x v="1973"/>
    <x v="1662"/>
    <x v="0"/>
    <x v="36"/>
    <s v="Unknown"/>
    <x v="13"/>
    <x v="6"/>
    <s v="Ken Bernard"/>
    <x v="0"/>
    <x v="0"/>
    <s v="Minor injury"/>
    <x v="0"/>
    <x v="0"/>
    <s v="H.D.Baldridge (1994) SAF Case #1498"/>
  </r>
  <r>
    <x v="1974"/>
    <x v="1663"/>
    <x v="0"/>
    <x v="11"/>
    <s v="Veracruz"/>
    <x v="1466"/>
    <x v="3"/>
    <s v="Fidel Garcia Montero"/>
    <x v="0"/>
    <x v="0"/>
    <s v="FATAL, left arm &amp; right leg severed "/>
    <x v="1"/>
    <x v="0"/>
    <s v="The News (Mexico City) 6/1/1965"/>
  </r>
  <r>
    <x v="1975"/>
    <x v="1664"/>
    <x v="0"/>
    <x v="11"/>
    <s v="Veracruz"/>
    <x v="1466"/>
    <x v="3"/>
    <s v="Ignacio Millán"/>
    <x v="0"/>
    <x v="0"/>
    <s v="FATAL, left leg &amp; right arm severed "/>
    <x v="1"/>
    <x v="0"/>
    <s v="The News (Mexico City) 6/1/1965 "/>
  </r>
  <r>
    <x v="1976"/>
    <x v="1665"/>
    <x v="0"/>
    <x v="44"/>
    <s v="Near Bougainville (North Solomons)"/>
    <x v="1467"/>
    <x v="86"/>
    <s v="Mr. Belle Yang, a school teacher"/>
    <x v="0"/>
    <x v="0"/>
    <s v="Minor injury"/>
    <x v="0"/>
    <x v="0"/>
    <s v="Age (Melbourne) 6/7/1965 "/>
  </r>
  <r>
    <x v="1977"/>
    <x v="1665"/>
    <x v="0"/>
    <x v="134"/>
    <s v="Unknown"/>
    <x v="13"/>
    <x v="248"/>
    <s v="Kikio Naruchima"/>
    <x v="0"/>
    <x v="0"/>
    <s v="FATAL, body not recovered"/>
    <x v="1"/>
    <x v="1"/>
    <s v="H.D.Baldridge (1994) SAF Case #1510"/>
  </r>
  <r>
    <x v="1978"/>
    <x v="1666"/>
    <x v="0"/>
    <x v="11"/>
    <s v="Veracruz"/>
    <x v="1465"/>
    <x v="3"/>
    <s v="Father Miguel de Jesus Chavez, a Catholic priest"/>
    <x v="0"/>
    <x v="36"/>
    <s v="Right forearm severed, right leg bitten and surgically amputated"/>
    <x v="0"/>
    <x v="0"/>
    <s v="J. Carranza (This is apparently a different case than 1965.05.00.a)"/>
  </r>
  <r>
    <x v="1979"/>
    <x v="1667"/>
    <x v="2"/>
    <x v="1"/>
    <s v="Florida"/>
    <x v="1468"/>
    <x v="747"/>
    <s v="Sgt James Lacasse &amp; Sgt David Milsten, USAF divers"/>
    <x v="0"/>
    <x v="0"/>
    <s v="No injury, chased by 4.6 m [15'] oceanic whitetip sharks"/>
    <x v="0"/>
    <x v="0"/>
    <s v="Evening Standard (London) 6/9/1965; Sunday Express (London), 6/20/1965 "/>
  </r>
  <r>
    <x v="1980"/>
    <x v="1668"/>
    <x v="2"/>
    <x v="1"/>
    <s v="Florida"/>
    <x v="1469"/>
    <x v="45"/>
    <s v="Eugene Rihl III"/>
    <x v="0"/>
    <x v="19"/>
    <s v="Parallel lacerations on right calf. Thought to be a barracuda bite "/>
    <x v="0"/>
    <x v="0"/>
    <s v="Miami Herald, 6/20/1965; SAF Case #1372"/>
  </r>
  <r>
    <x v="1981"/>
    <x v="1669"/>
    <x v="4"/>
    <x v="68"/>
    <s v="Hamilton"/>
    <x v="13"/>
    <x v="9"/>
    <s v="12' boat Sio Ag, occupant: John Riding"/>
    <x v="0"/>
    <x v="0"/>
    <s v="No injury to occupant, shark bit boat"/>
    <x v="0"/>
    <x v="0"/>
    <s v="Daily Express, 7/2/1965; SAF Case #1375"/>
  </r>
  <r>
    <x v="1982"/>
    <x v="1670"/>
    <x v="0"/>
    <x v="11"/>
    <s v="Veracruz"/>
    <x v="1465"/>
    <x v="4"/>
    <s v="Hector Serfio Trillio Jimenez"/>
    <x v="0"/>
    <x v="16"/>
    <s v="FATAL, both legs severed "/>
    <x v="1"/>
    <x v="0"/>
    <s v="Latin American Times (New York), 8/3/1965 "/>
  </r>
  <r>
    <x v="1983"/>
    <x v="1671"/>
    <x v="0"/>
    <x v="1"/>
    <s v="New Jersey"/>
    <x v="1470"/>
    <x v="3"/>
    <s v="James Bloodworth, Jr."/>
    <x v="0"/>
    <x v="12"/>
    <s v="Right thigh lacerated"/>
    <x v="0"/>
    <x v="0"/>
    <s v="J. Bloodworth; Philadelphia Inquirer 8/27/1965"/>
  </r>
  <r>
    <x v="1984"/>
    <x v="1672"/>
    <x v="2"/>
    <x v="4"/>
    <s v="Unknown"/>
    <x v="1471"/>
    <x v="748"/>
    <s v="French seaman"/>
    <x v="0"/>
    <x v="0"/>
    <s v="One man was lost, but he may have drowned"/>
    <x v="1"/>
    <x v="58"/>
    <s v="Manila Daily Bulletin, 9/3/1965; SAF Case #1388"/>
  </r>
  <r>
    <x v="1985"/>
    <x v="1673"/>
    <x v="0"/>
    <x v="11"/>
    <s v="Veracruz"/>
    <x v="1472"/>
    <x v="9"/>
    <s v="Miguel Salas Gonzalez"/>
    <x v="0"/>
    <x v="10"/>
    <s v="Leg &amp; arm bitten"/>
    <x v="0"/>
    <x v="533"/>
    <s v="F. Piskur; press clipping dated 9/9/1965"/>
  </r>
  <r>
    <x v="1986"/>
    <x v="1674"/>
    <x v="1"/>
    <x v="44"/>
    <s v="East Sepik"/>
    <x v="1473"/>
    <x v="749"/>
    <s v="Ilu"/>
    <x v="0"/>
    <x v="0"/>
    <s v="Leg &amp; hand bitten by shark that had been speared by another fisherman PROVOKED INCIDENT"/>
    <x v="0"/>
    <x v="534"/>
    <s v="The Times (London), "/>
  </r>
  <r>
    <x v="1987"/>
    <x v="1675"/>
    <x v="1"/>
    <x v="44"/>
    <s v="Madang Province"/>
    <x v="1474"/>
    <x v="706"/>
    <s v="Dabek Orou, male"/>
    <x v="0"/>
    <x v="0"/>
    <s v="Minor injury, speared shark lacerated his kneecap &amp; leg PROVOKED INCIDENT"/>
    <x v="0"/>
    <x v="535"/>
    <s v="South Pacific Post, 9/22/2965; SAF Case #1386"/>
  </r>
  <r>
    <x v="1988"/>
    <x v="1676"/>
    <x v="0"/>
    <x v="44"/>
    <s v="New Britain"/>
    <x v="13"/>
    <x v="45"/>
    <s v="John Guge"/>
    <x v="0"/>
    <x v="17"/>
    <s v="Toe severed"/>
    <x v="0"/>
    <x v="0"/>
    <s v="H.D. Baldridge (1994) SAF Case #1475"/>
  </r>
  <r>
    <x v="1989"/>
    <x v="1677"/>
    <x v="0"/>
    <x v="128"/>
    <s v="West coast"/>
    <x v="1475"/>
    <x v="750"/>
    <s v="Kaleva"/>
    <x v="0"/>
    <x v="12"/>
    <s v="FATAL"/>
    <x v="1"/>
    <x v="536"/>
    <s v="Morning Herald (Sydney) 10/17/1965"/>
  </r>
  <r>
    <x v="1990"/>
    <x v="1678"/>
    <x v="0"/>
    <x v="51"/>
    <s v="New Providence Island"/>
    <x v="585"/>
    <x v="751"/>
    <s v="Bruce Johnson, rescuer"/>
    <x v="0"/>
    <x v="45"/>
    <s v="Right arm &amp; right leg bitten"/>
    <x v="0"/>
    <x v="537"/>
    <s v="St. Paul Dispatch, 10/27/1965"/>
  </r>
  <r>
    <x v="1991"/>
    <x v="1678"/>
    <x v="0"/>
    <x v="51"/>
    <s v="New Providence Island"/>
    <x v="585"/>
    <x v="752"/>
    <s v="young girl"/>
    <x v="1"/>
    <x v="0"/>
    <s v="FATAL"/>
    <x v="1"/>
    <x v="537"/>
    <s v="St. Paul Dispatch, 10/27/1965"/>
  </r>
  <r>
    <x v="1992"/>
    <x v="1679"/>
    <x v="0"/>
    <x v="15"/>
    <s v="Unknown"/>
    <x v="1476"/>
    <x v="753"/>
    <s v="Mario Castellanos"/>
    <x v="0"/>
    <x v="9"/>
    <s v="Survived"/>
    <x v="0"/>
    <x v="0"/>
    <s v="Lodi News Sentinel, 10/30/1965"/>
  </r>
  <r>
    <x v="1993"/>
    <x v="1680"/>
    <x v="0"/>
    <x v="0"/>
    <s v="Queensland"/>
    <x v="1477"/>
    <x v="27"/>
    <s v="Roy McGuffie"/>
    <x v="0"/>
    <x v="34"/>
    <s v="Puncture wounds to right thigh"/>
    <x v="0"/>
    <x v="457"/>
    <s v="Telegraph (Sydney), Mirror (Sydney), Post (Cairns),  11/4/1965; J. Green, p.35"/>
  </r>
  <r>
    <x v="1994"/>
    <x v="1680"/>
    <x v="2"/>
    <x v="19"/>
    <s v="Caribbean Sea"/>
    <x v="1478"/>
    <x v="754"/>
    <s v="68 people missing (crew &amp; passengers) "/>
    <x v="0"/>
    <x v="0"/>
    <s v="2 life preservers had been bitten by sharks"/>
    <x v="1"/>
    <x v="58"/>
    <s v="Tropic Survival School; RCC;  SAF Case #1394"/>
  </r>
  <r>
    <x v="1995"/>
    <x v="1681"/>
    <x v="1"/>
    <x v="0"/>
    <s v="Queensland"/>
    <x v="1479"/>
    <x v="755"/>
    <s v="Gordon Hobrook"/>
    <x v="0"/>
    <x v="33"/>
    <s v="FATAL PROVOKED INCIDENT"/>
    <x v="1"/>
    <x v="181"/>
    <s v="Evening Press (Dublin, Ireland) 11/22/1965 "/>
  </r>
  <r>
    <x v="1996"/>
    <x v="1681"/>
    <x v="0"/>
    <x v="32"/>
    <s v="250 miles southwest of O'ahu, Hawaii"/>
    <x v="1480"/>
    <x v="756"/>
    <s v="Takashi Kameya"/>
    <x v="0"/>
    <x v="62"/>
    <s v="Left forearm bitten, surgically amputated"/>
    <x v="0"/>
    <x v="0"/>
    <s v="P. Resos &amp; J. Souza, Pararescue, 76th Air Rescue Squadron, Hickam AFB, Hawaii"/>
  </r>
  <r>
    <x v="1997"/>
    <x v="1682"/>
    <x v="4"/>
    <x v="0"/>
    <s v="South Australia"/>
    <x v="1481"/>
    <x v="13"/>
    <s v="19' clinker-built craft. Occupants: Ray Peckham &amp; Mr. L.C. Wells"/>
    <x v="0"/>
    <x v="0"/>
    <s v="No injury to occupants. Shark  gouged planks of boat"/>
    <x v="0"/>
    <x v="137"/>
    <s v="Adelaide Advertiser, 12/11/1965, SAF Case 1345"/>
  </r>
  <r>
    <x v="1998"/>
    <x v="1683"/>
    <x v="0"/>
    <x v="125"/>
    <s v="Unknown"/>
    <x v="13"/>
    <x v="694"/>
    <s v="David Fellows"/>
    <x v="0"/>
    <x v="0"/>
    <s v="No injury"/>
    <x v="0"/>
    <x v="45"/>
    <s v="H.D. Baldridge (1994), SAF Case #1617"/>
  </r>
  <r>
    <x v="1999"/>
    <x v="1684"/>
    <x v="0"/>
    <x v="0"/>
    <s v="Western Australia"/>
    <x v="1482"/>
    <x v="757"/>
    <s v="male"/>
    <x v="0"/>
    <x v="13"/>
    <s v="Thigh &amp; swim fin bitten"/>
    <x v="0"/>
    <x v="538"/>
    <s v="Orange Daily (NSW), 12/29/1965; T. Peake, GSAF"/>
  </r>
  <r>
    <x v="2000"/>
    <x v="1685"/>
    <x v="0"/>
    <x v="1"/>
    <s v="Florida"/>
    <x v="1483"/>
    <x v="3"/>
    <s v="George A. C. Scherer"/>
    <x v="0"/>
    <x v="39"/>
    <s v="Thigh gashed"/>
    <x v="0"/>
    <x v="59"/>
    <s v="J. Ulsh"/>
  </r>
  <r>
    <x v="2001"/>
    <x v="1686"/>
    <x v="0"/>
    <x v="8"/>
    <s v="North Island"/>
    <x v="1484"/>
    <x v="758"/>
    <s v="Rae Marion Keightley (female)"/>
    <x v="1"/>
    <x v="12"/>
    <s v="FATAL, left leg bitten thigh to calf  "/>
    <x v="1"/>
    <x v="0"/>
    <s v="R.D. Weeks, GSAF; Dr. G. E. Walker"/>
  </r>
  <r>
    <x v="2002"/>
    <x v="1687"/>
    <x v="0"/>
    <x v="3"/>
    <s v="KwaZulu-Natal"/>
    <x v="764"/>
    <x v="69"/>
    <s v="Dennis Vorster"/>
    <x v="0"/>
    <x v="12"/>
    <s v="Lower legs bitten"/>
    <x v="0"/>
    <x v="539"/>
    <s v="J. D’Aubrey, M. Levine, GSAF"/>
  </r>
  <r>
    <x v="2003"/>
    <x v="1688"/>
    <x v="0"/>
    <x v="0"/>
    <s v="Western Australia"/>
    <x v="1485"/>
    <x v="235"/>
    <s v="Marko Kovacich"/>
    <x v="0"/>
    <x v="33"/>
    <s v="Lower leg nipped, arm bruised when he landed in boat"/>
    <x v="0"/>
    <x v="540"/>
    <s v="West Australian (Perth), 1/20/1966 "/>
  </r>
  <r>
    <x v="2004"/>
    <x v="1689"/>
    <x v="0"/>
    <x v="3"/>
    <s v="Eastern Cape Province"/>
    <x v="1486"/>
    <x v="64"/>
    <s v="Robin Michael Long"/>
    <x v="0"/>
    <x v="5"/>
    <s v="Right calf lacerated"/>
    <x v="0"/>
    <x v="541"/>
    <s v="J.L.B. Smith, J. Wallace, M. Levine, GSAF"/>
  </r>
  <r>
    <x v="2005"/>
    <x v="1690"/>
    <x v="5"/>
    <x v="127"/>
    <s v="Unknown"/>
    <x v="1487"/>
    <x v="759"/>
    <m/>
    <x v="0"/>
    <x v="0"/>
    <s v="10 survived, 51 perished. "/>
    <x v="1"/>
    <x v="58"/>
    <s v="Virgin Islands Daily News, 1/17/1966; SAF Case #1399"/>
  </r>
  <r>
    <x v="2006"/>
    <x v="1691"/>
    <x v="0"/>
    <x v="0"/>
    <s v="New South Wales"/>
    <x v="1488"/>
    <x v="86"/>
    <s v="Cornelius Meyer"/>
    <x v="0"/>
    <x v="1"/>
    <s v="Buttocks bitten"/>
    <x v="0"/>
    <x v="542"/>
    <s v="The Age, 1/17/1966, p.1"/>
  </r>
  <r>
    <x v="2007"/>
    <x v="1692"/>
    <x v="0"/>
    <x v="1"/>
    <s v="California"/>
    <x v="1489"/>
    <x v="760"/>
    <s v="Donald Barthman"/>
    <x v="0"/>
    <x v="3"/>
    <s v="Hand, arm &amp; thigh bitten"/>
    <x v="0"/>
    <x v="518"/>
    <s v="D. Miller &amp; R. Collier; R. Collier, pp.40-41; H.D. Baldridge, p.76"/>
  </r>
  <r>
    <x v="2008"/>
    <x v="1693"/>
    <x v="5"/>
    <x v="52"/>
    <s v="North Sumatra"/>
    <x v="1490"/>
    <x v="761"/>
    <m/>
    <x v="0"/>
    <x v="0"/>
    <s v="Sharks said to have killed some of the 80 people lost"/>
    <x v="1"/>
    <x v="0"/>
    <s v="Sydney Daily Telegraph"/>
  </r>
  <r>
    <x v="2009"/>
    <x v="1694"/>
    <x v="1"/>
    <x v="3"/>
    <s v="Western Cape Province"/>
    <x v="1491"/>
    <x v="762"/>
    <s v="John Campbell"/>
    <x v="0"/>
    <x v="25"/>
    <s v="Left leg lacerated by hooked shark  PROVOKED INCIDENT"/>
    <x v="0"/>
    <x v="543"/>
    <s v="Daily News, 2/31/1966; J. Penrith &amp; J. D'Aubrey"/>
  </r>
  <r>
    <x v="2010"/>
    <x v="1695"/>
    <x v="0"/>
    <x v="0"/>
    <s v="New South Wales"/>
    <x v="1492"/>
    <x v="248"/>
    <s v="Raymond Short"/>
    <x v="0"/>
    <x v="24"/>
    <s v="Left leg &amp; lower right leg bitten, taken ashore with shark still grasping his leg"/>
    <x v="0"/>
    <x v="544"/>
    <s v="T. B. Gorman &amp; D.J. Dunatan, NSW State Fisheries Laboratories; H.D. Baldridge, p.58; A. Sharpe, pp.77-79; A. MacCormick, p.162"/>
  </r>
  <r>
    <x v="2011"/>
    <x v="1696"/>
    <x v="5"/>
    <x v="112"/>
    <s v="Red Sea"/>
    <x v="13"/>
    <x v="763"/>
    <m/>
    <x v="0"/>
    <x v="0"/>
    <s v="FATAL"/>
    <x v="1"/>
    <x v="0"/>
    <s v="G. Burns; Befast News-Letter, 3/30/1966"/>
  </r>
  <r>
    <x v="2012"/>
    <x v="1697"/>
    <x v="1"/>
    <x v="0"/>
    <s v="New South Wales"/>
    <x v="719"/>
    <x v="764"/>
    <s v="35' cruiser, Maluka II, occupants: Mr &amp; Mrs E. Potts"/>
    <x v="0"/>
    <x v="0"/>
    <s v="No injury to occupants, hooked shark rammed boat, PROVOKED INCIDENT"/>
    <x v="0"/>
    <x v="545"/>
    <s v="P. W. Gilbert; SAF Case #1435"/>
  </r>
  <r>
    <x v="2013"/>
    <x v="1698"/>
    <x v="5"/>
    <x v="0"/>
    <s v="New South Wales"/>
    <x v="437"/>
    <x v="765"/>
    <s v="Occupants: Jack Munro, Quinton Graham &amp; Donald Shadler"/>
    <x v="0"/>
    <x v="0"/>
    <s v="Survived"/>
    <x v="0"/>
    <x v="0"/>
    <s v="SAF Case #1413"/>
  </r>
  <r>
    <x v="2014"/>
    <x v="1699"/>
    <x v="0"/>
    <x v="1"/>
    <s v="Puerto Rico"/>
    <x v="13"/>
    <x v="3"/>
    <s v="John Seaver"/>
    <x v="0"/>
    <x v="16"/>
    <s v="Foot lacerated"/>
    <x v="0"/>
    <x v="0"/>
    <s v="H.D. Baldridge (1994) SAF Case #1483"/>
  </r>
  <r>
    <x v="2015"/>
    <x v="1700"/>
    <x v="2"/>
    <x v="1"/>
    <s v="Florida"/>
    <x v="1337"/>
    <x v="766"/>
    <s v="Steven Oschosky"/>
    <x v="0"/>
    <x v="34"/>
    <s v="White shark, 3.7 m [12']  made threat display. No injury, no attack"/>
    <x v="0"/>
    <x v="0"/>
    <s v="H.D. Baldridge,p.184; SAF Case  #1412"/>
  </r>
  <r>
    <x v="2016"/>
    <x v="1700"/>
    <x v="5"/>
    <x v="4"/>
    <s v="Unknown"/>
    <x v="1493"/>
    <x v="767"/>
    <s v="male"/>
    <x v="0"/>
    <x v="0"/>
    <s v="130 perished; 136 survived  including a man whose foot was severed by a shark"/>
    <x v="1"/>
    <x v="0"/>
    <s v="Maryborough Chronicle (Queensland), Lancashire Evening Post  6/20/1966 "/>
  </r>
  <r>
    <x v="2017"/>
    <x v="1701"/>
    <x v="5"/>
    <x v="0"/>
    <s v="Unknown"/>
    <x v="1494"/>
    <x v="97"/>
    <s v="Daniel Mangel, seaman"/>
    <x v="0"/>
    <x v="36"/>
    <s v="FATAL, other human remains bitten by sharks, 13 people missing"/>
    <x v="1"/>
    <x v="546"/>
    <s v="Barker &amp; Ritson"/>
  </r>
  <r>
    <x v="2018"/>
    <x v="1701"/>
    <x v="5"/>
    <x v="0"/>
    <s v="New South Wales"/>
    <x v="891"/>
    <x v="768"/>
    <s v="Kor Van Helden"/>
    <x v="0"/>
    <x v="13"/>
    <s v="FATAL"/>
    <x v="1"/>
    <x v="0"/>
    <s v=" J. Green, p.35"/>
  </r>
  <r>
    <x v="2019"/>
    <x v="1701"/>
    <x v="0"/>
    <x v="0"/>
    <s v="New South Wales"/>
    <x v="1495"/>
    <x v="13"/>
    <s v="Colin Oxenbridge"/>
    <x v="0"/>
    <x v="0"/>
    <s v="Foot bitten"/>
    <x v="0"/>
    <x v="103"/>
    <s v="Bellingen Courier-Sun; J. Green, p.35"/>
  </r>
  <r>
    <x v="2020"/>
    <x v="1702"/>
    <x v="1"/>
    <x v="83"/>
    <s v="Society Islands"/>
    <x v="1496"/>
    <x v="13"/>
    <s v="Faarei Tuhei"/>
    <x v="0"/>
    <x v="0"/>
    <s v="Arm lacerated by netted shark PROVOKED INCIDENT"/>
    <x v="0"/>
    <x v="0"/>
    <s v="H.D. Baldridge (1994), SAF Case #1434"/>
  </r>
  <r>
    <x v="2021"/>
    <x v="1703"/>
    <x v="0"/>
    <x v="1"/>
    <s v="Texas"/>
    <x v="1497"/>
    <x v="3"/>
    <s v="David N. Holmgreen"/>
    <x v="0"/>
    <x v="22"/>
    <s v="Punctures on  thigh &amp; buttock"/>
    <x v="0"/>
    <x v="152"/>
    <s v="D. Holmgreen"/>
  </r>
  <r>
    <x v="2022"/>
    <x v="1704"/>
    <x v="1"/>
    <x v="1"/>
    <s v="Florida"/>
    <x v="1498"/>
    <x v="13"/>
    <s v="Burton Chamberlin"/>
    <x v="0"/>
    <x v="22"/>
    <s v="Hand &amp; forearm bitten by hooked shark PROVOKED INCIDENT"/>
    <x v="0"/>
    <x v="547"/>
    <s v="T. Bailey"/>
  </r>
  <r>
    <x v="2023"/>
    <x v="1705"/>
    <x v="1"/>
    <x v="1"/>
    <s v="New Jersey"/>
    <x v="1499"/>
    <x v="769"/>
    <s v="Harry Hiksdal"/>
    <x v="0"/>
    <x v="12"/>
    <s v="3 lacerations on  right leg by speared fish PROVOKED INCIDENT"/>
    <x v="0"/>
    <x v="548"/>
    <s v="Press clippings"/>
  </r>
  <r>
    <x v="2024"/>
    <x v="1706"/>
    <x v="4"/>
    <x v="26"/>
    <s v="Unknown"/>
    <x v="1500"/>
    <x v="9"/>
    <s v="rowboat, occupants: refugees fleeing Cuba"/>
    <x v="0"/>
    <x v="0"/>
    <s v="No injury to occupants, sharks bit chunks from boat"/>
    <x v="0"/>
    <x v="0"/>
    <s v="P. Gilbert; SAF Case #1436"/>
  </r>
  <r>
    <x v="2025"/>
    <x v="1707"/>
    <x v="2"/>
    <x v="1"/>
    <s v="Florida"/>
    <x v="1501"/>
    <x v="94"/>
    <s v="John Brothers"/>
    <x v="0"/>
    <x v="53"/>
    <s v="No injury. A 1.1 m [3.5'] blacktip shark shark made a threat display &amp; bit gig"/>
    <x v="0"/>
    <x v="0"/>
    <s v="H.D. Baldridge, p.210"/>
  </r>
  <r>
    <x v="2026"/>
    <x v="1708"/>
    <x v="0"/>
    <x v="44"/>
    <s v="Admiralty Islands, Manus Province"/>
    <x v="168"/>
    <x v="3"/>
    <s v="Sasa"/>
    <x v="1"/>
    <x v="16"/>
    <s v="FATAL"/>
    <x v="1"/>
    <x v="0"/>
    <s v="H.D.Baldridge (1994) SAF Case #1415"/>
  </r>
  <r>
    <x v="2027"/>
    <x v="1709"/>
    <x v="0"/>
    <x v="1"/>
    <s v="Texas"/>
    <x v="1502"/>
    <x v="13"/>
    <s v="Tommy Barilek"/>
    <x v="0"/>
    <x v="8"/>
    <s v="Lacerations to right foot"/>
    <x v="0"/>
    <x v="0"/>
    <s v="Victoria Advocate, 7/20/1966, p.8"/>
  </r>
  <r>
    <x v="2028"/>
    <x v="1709"/>
    <x v="0"/>
    <x v="120"/>
    <s v="Northern Taiwan"/>
    <x v="1446"/>
    <x v="3"/>
    <s v="Yang Ching-Hui"/>
    <x v="0"/>
    <x v="2"/>
    <s v="FATAL, left leg severed"/>
    <x v="1"/>
    <x v="0"/>
    <s v="South China Morning Post (Hong Kong), 7/19/1966 "/>
  </r>
  <r>
    <x v="2029"/>
    <x v="1710"/>
    <x v="1"/>
    <x v="1"/>
    <s v="South Carolina"/>
    <x v="731"/>
    <x v="770"/>
    <s v="Marvin Estridge"/>
    <x v="0"/>
    <x v="46"/>
    <s v="Arm bitten, PROVOKED INCIDENT"/>
    <x v="0"/>
    <x v="129"/>
    <s v="News &amp; Courier, 7/20/1966"/>
  </r>
  <r>
    <x v="2030"/>
    <x v="1711"/>
    <x v="0"/>
    <x v="1"/>
    <s v="Texas"/>
    <x v="1503"/>
    <x v="771"/>
    <s v="Robert W. Russell"/>
    <x v="0"/>
    <x v="5"/>
    <s v="Dorsum of right foot grazed"/>
    <x v="0"/>
    <x v="549"/>
    <s v="M. Vorenberg, H.D. Baldridge, p.191"/>
  </r>
  <r>
    <x v="2031"/>
    <x v="1712"/>
    <x v="0"/>
    <x v="1"/>
    <s v="Florida"/>
    <x v="1504"/>
    <x v="45"/>
    <s v="Shawn Carpenter"/>
    <x v="0"/>
    <x v="26"/>
    <s v="No injury, mother lifted him from the water"/>
    <x v="0"/>
    <x v="550"/>
    <s v="M. Vorenberg"/>
  </r>
  <r>
    <x v="2032"/>
    <x v="1712"/>
    <x v="2"/>
    <x v="1"/>
    <s v="Delaware"/>
    <x v="1505"/>
    <x v="541"/>
    <s v="Charles T. Henderson"/>
    <x v="0"/>
    <x v="15"/>
    <s v="No attack, no injury, shark took speared fish &amp; approached diver closely "/>
    <x v="0"/>
    <x v="0"/>
    <s v="H.D. Baldridge (1994) SAF Case #1440"/>
  </r>
  <r>
    <x v="2033"/>
    <x v="1713"/>
    <x v="0"/>
    <x v="6"/>
    <s v="Taranto province"/>
    <x v="1506"/>
    <x v="772"/>
    <s v="Cosimo Piccinni"/>
    <x v="0"/>
    <x v="27"/>
    <s v="Arm lacerated"/>
    <x v="0"/>
    <x v="535"/>
    <s v="Evening Standard (London) 8/13/1966; Sunday Express (London), 8/14/1966"/>
  </r>
  <r>
    <x v="2034"/>
    <x v="1714"/>
    <x v="0"/>
    <x v="120"/>
    <s v="Unknown"/>
    <x v="1507"/>
    <x v="773"/>
    <s v="Jack W. Caldwell"/>
    <x v="0"/>
    <x v="0"/>
    <s v="No injury, but shark struck his calf"/>
    <x v="0"/>
    <x v="551"/>
    <s v="H.D.Baldridge, p.184"/>
  </r>
  <r>
    <x v="2035"/>
    <x v="1715"/>
    <x v="0"/>
    <x v="2"/>
    <s v="Primorje-Gorski Kotar County"/>
    <x v="1508"/>
    <x v="3"/>
    <s v="Josef Treliac"/>
    <x v="0"/>
    <x v="25"/>
    <s v="FATAL"/>
    <x v="1"/>
    <x v="2"/>
    <s v="R. Rocconi; A. De Maddalena &amp; C. Moore, GSAF"/>
  </r>
  <r>
    <x v="2036"/>
    <x v="1716"/>
    <x v="0"/>
    <x v="128"/>
    <s v="Duke of York Islands"/>
    <x v="1509"/>
    <x v="518"/>
    <s v="Loding Etwat (female)"/>
    <x v="1"/>
    <x v="23"/>
    <s v="FATAL"/>
    <x v="1"/>
    <x v="552"/>
    <s v="Age (Melbourne), Hudderfield Daily Examiner (Yorkshire), Evening Press (Dublin), 8/23/1966; Irish News (Belfast), 8/24/1966; A. MacCormick, p.161"/>
  </r>
  <r>
    <x v="2037"/>
    <x v="1716"/>
    <x v="0"/>
    <x v="128"/>
    <s v="Duke of York Islands"/>
    <x v="1509"/>
    <x v="3"/>
    <s v="Memilana Bokset (female - rescuer)"/>
    <x v="1"/>
    <x v="24"/>
    <s v="FATAL"/>
    <x v="1"/>
    <x v="552"/>
    <s v="Age (Melbourne), Hudderfield Daily Examiner (Yorkshire), Evening Press (Dublin), 8/23/196;; Irish News (Belfast), 8/24/1966; A. MacCormick, p.161"/>
  </r>
  <r>
    <x v="2038"/>
    <x v="1717"/>
    <x v="0"/>
    <x v="51"/>
    <s v="Bimini Islands"/>
    <x v="13"/>
    <x v="126"/>
    <s v="Patricia Hodge"/>
    <x v="1"/>
    <x v="22"/>
    <s v="Survived, no details"/>
    <x v="0"/>
    <x v="0"/>
    <s v="P. Gilbert &amp; H.D. Baldridge, SAF Case #1433"/>
  </r>
  <r>
    <x v="2039"/>
    <x v="1717"/>
    <x v="2"/>
    <x v="3"/>
    <s v="KwaZulu-Natal"/>
    <x v="18"/>
    <x v="774"/>
    <s v="trawler Jacoba, occupant Jan van der Bent"/>
    <x v="0"/>
    <x v="0"/>
    <s v="No attack, no injury to occupant: a 400-lb grey shark k bit nets in the water "/>
    <x v="0"/>
    <x v="0"/>
    <s v="ISAF Case #1439"/>
  </r>
  <r>
    <x v="2040"/>
    <x v="1718"/>
    <x v="4"/>
    <x v="0"/>
    <s v="Northern Territory"/>
    <x v="826"/>
    <x v="9"/>
    <s v="catamaran, occupant: Neil Fowler"/>
    <x v="0"/>
    <x v="0"/>
    <s v="No injury to occupant. Shark struck vessel, jamming centreboard"/>
    <x v="0"/>
    <x v="0"/>
    <s v="Adelaide Advertiser, 9/1/1966; SAF Case #1426"/>
  </r>
  <r>
    <x v="2041"/>
    <x v="1719"/>
    <x v="2"/>
    <x v="51"/>
    <s v="Bimini Islands"/>
    <x v="1510"/>
    <x v="775"/>
    <s v="Jerry Greenberg"/>
    <x v="0"/>
    <x v="0"/>
    <s v="2.4 to 3 m [8' to 10'] oceanic whitetip shark  buzzed him. No attack, no injury"/>
    <x v="0"/>
    <x v="0"/>
    <s v=" ISAF Case #1421"/>
  </r>
  <r>
    <x v="2042"/>
    <x v="1720"/>
    <x v="1"/>
    <x v="1"/>
    <s v="Florida"/>
    <x v="1286"/>
    <x v="776"/>
    <s v="David Redmond"/>
    <x v="0"/>
    <x v="8"/>
    <s v="Abdomen abraded when he seized shark PROVOKED INCIDENT"/>
    <x v="0"/>
    <x v="295"/>
    <s v="San Antonio Express, 9/9/1966"/>
  </r>
  <r>
    <x v="2043"/>
    <x v="1721"/>
    <x v="0"/>
    <x v="0"/>
    <s v="Western Australia"/>
    <x v="1511"/>
    <x v="86"/>
    <s v="Frank Paxman"/>
    <x v="0"/>
    <x v="33"/>
    <s v="No injury"/>
    <x v="0"/>
    <x v="553"/>
    <s v="The West Australian (Perth), 9/14/1966; H.D.Baldridge, p.136"/>
  </r>
  <r>
    <x v="2044"/>
    <x v="1722"/>
    <x v="1"/>
    <x v="0"/>
    <s v="Western Australia"/>
    <x v="1512"/>
    <x v="86"/>
    <s v="Terry Adams"/>
    <x v="0"/>
    <x v="0"/>
    <s v="Involved a speared shark but no other details PROVOKED INCIDENT"/>
    <x v="0"/>
    <x v="0"/>
    <s v="H.D.Baldridge, SAF Case #1425"/>
  </r>
  <r>
    <x v="2045"/>
    <x v="1723"/>
    <x v="2"/>
    <x v="0"/>
    <s v="Western Australia"/>
    <x v="1513"/>
    <x v="86"/>
    <s v="John Marsh"/>
    <x v="0"/>
    <x v="0"/>
    <s v=" The 2.9 m [9.5'] shark never made contact with him. No attack, no injury."/>
    <x v="0"/>
    <x v="0"/>
    <s v="The West Australian (Perth), 9/14/1966; D. H.Baldridge, p.136; SAF Case #1424"/>
  </r>
  <r>
    <x v="2046"/>
    <x v="1724"/>
    <x v="1"/>
    <x v="1"/>
    <s v="Hawaii"/>
    <x v="1514"/>
    <x v="13"/>
    <s v="Akiyoshi Morita"/>
    <x v="0"/>
    <x v="2"/>
    <s v="Left elbow or hand bitten PROVOKED INCIDENT"/>
    <x v="0"/>
    <x v="0"/>
    <s v="Japan Times, 9/23/1966; Mainichi News, 9/25/1966 edtion"/>
  </r>
  <r>
    <x v="2047"/>
    <x v="1725"/>
    <x v="0"/>
    <x v="0"/>
    <s v="Queensland"/>
    <x v="1515"/>
    <x v="777"/>
    <s v="Barry  Dawson"/>
    <x v="0"/>
    <x v="45"/>
    <s v="Shoulder lacerated"/>
    <x v="0"/>
    <x v="554"/>
    <s v="B. Dawson, J.Green, pp.50-52; The Cairns Post, 9/28/1966 (Note: the  press erroneously reported the diver's name as Davidson.)"/>
  </r>
  <r>
    <x v="2048"/>
    <x v="1726"/>
    <x v="0"/>
    <x v="44"/>
    <s v="New Ireland Province"/>
    <x v="1516"/>
    <x v="4"/>
    <s v="Dakel (female)"/>
    <x v="1"/>
    <x v="26"/>
    <s v="FATAL"/>
    <x v="1"/>
    <x v="35"/>
    <s v="A. McNaught; Times-Courier (Lae, PNG), 12/10/1966; F. Dennis, p.23"/>
  </r>
  <r>
    <x v="2049"/>
    <x v="1727"/>
    <x v="0"/>
    <x v="44"/>
    <s v="New Ireland Province"/>
    <x v="1517"/>
    <x v="3"/>
    <s v="Ridel Pogias (female)"/>
    <x v="1"/>
    <x v="24"/>
    <s v="FATAL"/>
    <x v="1"/>
    <x v="35"/>
    <s v="A. McNaught; Times-Courier (Lae, PNG), 12/10/1966; F. Dennis, p.23"/>
  </r>
  <r>
    <x v="2050"/>
    <x v="1728"/>
    <x v="0"/>
    <x v="44"/>
    <s v="New Ireland Province"/>
    <x v="13"/>
    <x v="778"/>
    <s v="Theresa Maineri"/>
    <x v="1"/>
    <x v="0"/>
    <s v="FATAL"/>
    <x v="1"/>
    <x v="35"/>
    <s v="A. McNaught; Times-Courier (Lae, PNG), 12/10/1966; F. Dennis, p.23"/>
  </r>
  <r>
    <x v="2051"/>
    <x v="1729"/>
    <x v="0"/>
    <x v="135"/>
    <s v="Unknown"/>
    <x v="13"/>
    <x v="9"/>
    <s v="Vinit Tantikarn"/>
    <x v="0"/>
    <x v="7"/>
    <s v="No details"/>
    <x v="0"/>
    <x v="0"/>
    <s v="H.D. Baldridge (1994) SAF Case #1509"/>
  </r>
  <r>
    <x v="2052"/>
    <x v="1730"/>
    <x v="0"/>
    <x v="0"/>
    <s v="New South Wales"/>
    <x v="334"/>
    <x v="86"/>
    <s v="David Jensen"/>
    <x v="0"/>
    <x v="3"/>
    <s v="Right leg bitten"/>
    <x v="0"/>
    <x v="103"/>
    <s v="Sun (Sydney), 12/29/1966; H.D. Baldridge, p.137"/>
  </r>
  <r>
    <x v="2052"/>
    <x v="1730"/>
    <x v="0"/>
    <x v="40"/>
    <s v="Unknown"/>
    <x v="1518"/>
    <x v="86"/>
    <s v="Hussain Ali"/>
    <x v="0"/>
    <x v="9"/>
    <s v="Thigh bitten"/>
    <x v="0"/>
    <x v="0"/>
    <s v="H.D. Baldridge, SAF Case #1458"/>
  </r>
  <r>
    <x v="2053"/>
    <x v="1731"/>
    <x v="0"/>
    <x v="0"/>
    <s v="New South Wales"/>
    <x v="1519"/>
    <x v="86"/>
    <s v="Lyle Fielding"/>
    <x v="0"/>
    <x v="30"/>
    <s v="Right hand lacerated"/>
    <x v="0"/>
    <x v="555"/>
    <s v="Sun (Sydney), 12/29/1966; J. Green, p.36"/>
  </r>
  <r>
    <x v="2054"/>
    <x v="1731"/>
    <x v="1"/>
    <x v="0"/>
    <s v="New South Wales"/>
    <x v="1520"/>
    <x v="86"/>
    <s v="Robert Lusted"/>
    <x v="0"/>
    <x v="3"/>
    <s v="The shark bit the diver's leg after he shot it  PROVOKED INCIDENT"/>
    <x v="0"/>
    <x v="556"/>
    <s v="Sun (Sydney), 12/29/1966; J. Green, p.36; H.D. Baldridge, p.166 "/>
  </r>
  <r>
    <x v="2055"/>
    <x v="1732"/>
    <x v="0"/>
    <x v="0"/>
    <s v="Tasmania"/>
    <x v="1521"/>
    <x v="13"/>
    <s v="Alf Bosworth"/>
    <x v="0"/>
    <x v="1"/>
    <s v="6&quot; laceration to left forearm "/>
    <x v="0"/>
    <x v="114"/>
    <s v="J. Green, p.35; Sun (Sydney), 1/3/1967"/>
  </r>
  <r>
    <x v="2056"/>
    <x v="1733"/>
    <x v="1"/>
    <x v="0"/>
    <s v="Victoria"/>
    <x v="1522"/>
    <x v="58"/>
    <s v="Gregory Loane"/>
    <x v="0"/>
    <x v="12"/>
    <s v="Foot bitten when he kicked shark PROVOKED INCIDENT"/>
    <x v="0"/>
    <x v="258"/>
    <s v="H.D.Baldridge (1994) SAF Case #1465"/>
  </r>
  <r>
    <x v="2057"/>
    <x v="1734"/>
    <x v="0"/>
    <x v="72"/>
    <s v="Bay of Maputo"/>
    <x v="1523"/>
    <x v="779"/>
    <s v="Alberto Caravallo Santos"/>
    <x v="0"/>
    <x v="48"/>
    <s v="Right leg severely lacerated"/>
    <x v="0"/>
    <x v="0"/>
    <s v="M. Levine, GSAF"/>
  </r>
  <r>
    <x v="2058"/>
    <x v="1735"/>
    <x v="1"/>
    <x v="3"/>
    <s v="Western Cape Province"/>
    <x v="1524"/>
    <x v="780"/>
    <s v="Ian Gericke"/>
    <x v="0"/>
    <x v="0"/>
    <s v="No injury, shark bit support boat, removing pieces of wood after Gerricke shot it  PROVOKED INCIDENT"/>
    <x v="0"/>
    <x v="557"/>
    <s v="H.D. Baldridge, p.128"/>
  </r>
  <r>
    <x v="2059"/>
    <x v="1736"/>
    <x v="4"/>
    <x v="3"/>
    <s v="Western Cape Province"/>
    <x v="1525"/>
    <x v="781"/>
    <s v="Lobster boat, occupants: Mr. P. Valentine &amp; Mr. J. van Schalkwyk "/>
    <x v="0"/>
    <x v="0"/>
    <s v="Holed &amp; sank boat, 1 man flung into water but ignored by the shark"/>
    <x v="0"/>
    <x v="558"/>
    <s v="GSAF"/>
  </r>
  <r>
    <x v="2060"/>
    <x v="1737"/>
    <x v="5"/>
    <x v="11"/>
    <s v="Veracruz"/>
    <x v="1526"/>
    <x v="782"/>
    <s v="Carlos Humberto Mendez &amp; Esteban Robles"/>
    <x v="0"/>
    <x v="0"/>
    <s v="FATAL"/>
    <x v="1"/>
    <x v="0"/>
    <s v="Brownsville Herald, 1/28/1968"/>
  </r>
  <r>
    <x v="2061"/>
    <x v="1738"/>
    <x v="0"/>
    <x v="44"/>
    <s v="New Britain"/>
    <x v="1527"/>
    <x v="9"/>
    <s v="black male"/>
    <x v="0"/>
    <x v="8"/>
    <s v="Leg bitten"/>
    <x v="0"/>
    <x v="35"/>
    <s v="F. Dennis, p.23; H.D. Baldridge (1994) SAF Case #1534"/>
  </r>
  <r>
    <x v="2062"/>
    <x v="1739"/>
    <x v="0"/>
    <x v="8"/>
    <s v="South Island"/>
    <x v="1528"/>
    <x v="445"/>
    <s v="William Black"/>
    <x v="0"/>
    <x v="27"/>
    <s v="FATAL, seen taken by a shark "/>
    <x v="1"/>
    <x v="559"/>
    <s v="R.D. Weeks, GSAF; J. Garrick; West Australian (Perth), 3/10/1967"/>
  </r>
  <r>
    <x v="2063"/>
    <x v="1740"/>
    <x v="2"/>
    <x v="0"/>
    <s v="New South Wales"/>
    <x v="1529"/>
    <x v="783"/>
    <s v="passenger in an automobile"/>
    <x v="0"/>
    <x v="0"/>
    <s v="Fatal or scavenging by &quot;a pack of sharks&quot;"/>
    <x v="1"/>
    <x v="0"/>
    <s v="Evening Express (Cardiff)"/>
  </r>
  <r>
    <x v="2064"/>
    <x v="1741"/>
    <x v="1"/>
    <x v="0"/>
    <s v="Victoria"/>
    <x v="1530"/>
    <x v="86"/>
    <s v="Brian Marendaz"/>
    <x v="0"/>
    <x v="29"/>
    <s v="Speared shark lacerated his arm PROVOKED INCIDENT"/>
    <x v="0"/>
    <x v="151"/>
    <s v="H.D. Baldridge, SAF Case #1466"/>
  </r>
  <r>
    <x v="2065"/>
    <x v="1742"/>
    <x v="0"/>
    <x v="3"/>
    <s v="KwaZulu-Natal"/>
    <x v="1359"/>
    <x v="86"/>
    <s v="Len Jones"/>
    <x v="0"/>
    <x v="45"/>
    <s v="Punctures in right buttock &amp; thigh, abrasion on right forearm"/>
    <x v="0"/>
    <x v="518"/>
    <s v="L. Jones, M. Levine, GSAF;. D'Aubrey, ORI"/>
  </r>
  <r>
    <x v="2066"/>
    <x v="1743"/>
    <x v="1"/>
    <x v="8"/>
    <s v="North Island"/>
    <x v="1531"/>
    <x v="694"/>
    <s v="Peter Clark"/>
    <x v="0"/>
    <x v="27"/>
    <s v="Abrasions to lower leg Recorded as PROVOKED INCIDENT"/>
    <x v="0"/>
    <x v="0"/>
    <s v="H.D. Baldridge (1994) SAF Case #1521"/>
  </r>
  <r>
    <x v="2067"/>
    <x v="1744"/>
    <x v="1"/>
    <x v="94"/>
    <s v="Gibraltar"/>
    <x v="13"/>
    <x v="13"/>
    <s v="Bernard Venables"/>
    <x v="0"/>
    <x v="54"/>
    <s v="Tooth knocked out by hooked shark PROVOKED INCIDENT"/>
    <x v="0"/>
    <x v="0"/>
    <s v="C. Moore"/>
  </r>
  <r>
    <x v="2068"/>
    <x v="1745"/>
    <x v="1"/>
    <x v="0"/>
    <s v="Unknown"/>
    <x v="1532"/>
    <x v="784"/>
    <s v="Rod Stanley"/>
    <x v="0"/>
    <x v="21"/>
    <s v="Recorded as PROVOKED INCIDENT"/>
    <x v="0"/>
    <x v="151"/>
    <s v="H.D.Baldridge (1994) SAF Case #1536"/>
  </r>
  <r>
    <x v="2069"/>
    <x v="1746"/>
    <x v="1"/>
    <x v="6"/>
    <s v="Sicily"/>
    <x v="1533"/>
    <x v="177"/>
    <m/>
    <x v="0"/>
    <x v="0"/>
    <s v="No injury to occupants,  harpooned shark sank boat PROVOKED INCIDENT"/>
    <x v="0"/>
    <x v="560"/>
    <s v="A. De Maddalena; Giudici &amp; Fino (1989)"/>
  </r>
  <r>
    <x v="2070"/>
    <x v="1747"/>
    <x v="1"/>
    <x v="1"/>
    <s v="Florida"/>
    <x v="213"/>
    <x v="86"/>
    <s v="Andres Puma (or Pruna)"/>
    <x v="0"/>
    <x v="15"/>
    <s v="After shark was speared &amp; hit on head, it bit the diver’s foot  PROVOKED INCIDENT"/>
    <x v="0"/>
    <x v="43"/>
    <s v="H.D. Baldridge, p.192; M. McDiarmid, p.70"/>
  </r>
  <r>
    <x v="2071"/>
    <x v="1748"/>
    <x v="2"/>
    <x v="1"/>
    <s v="South Carolina"/>
    <x v="13"/>
    <x v="27"/>
    <s v="Tim Dowdy"/>
    <x v="0"/>
    <x v="22"/>
    <s v="Incident not confirmed"/>
    <x v="0"/>
    <x v="0"/>
    <s v="H.D. Baldridge (1994) SAF Case #1637"/>
  </r>
  <r>
    <x v="2072"/>
    <x v="1749"/>
    <x v="0"/>
    <x v="86"/>
    <s v="Mugla Province"/>
    <x v="1534"/>
    <x v="86"/>
    <s v="Gungor Guven"/>
    <x v="0"/>
    <x v="29"/>
    <s v="FATAL"/>
    <x v="1"/>
    <x v="0"/>
    <s v="C. Moore, GSAF"/>
  </r>
  <r>
    <x v="2073"/>
    <x v="1750"/>
    <x v="0"/>
    <x v="1"/>
    <s v="Florida"/>
    <x v="966"/>
    <x v="126"/>
    <s v="Joseph McGonigal"/>
    <x v="0"/>
    <x v="2"/>
    <s v="Foot lacerated"/>
    <x v="0"/>
    <x v="0"/>
    <s v="H.D.Baldridge, SAF Case #1538"/>
  </r>
  <r>
    <x v="2074"/>
    <x v="1751"/>
    <x v="0"/>
    <x v="51"/>
    <s v="Out Islands"/>
    <x v="1535"/>
    <x v="785"/>
    <s v="Richard  Winer"/>
    <x v="0"/>
    <x v="35"/>
    <s v="No injury, shark struck camera"/>
    <x v="0"/>
    <x v="561"/>
    <s v="H.D. Baldridge, p.185"/>
  </r>
  <r>
    <x v="2075"/>
    <x v="1751"/>
    <x v="0"/>
    <x v="63"/>
    <s v="Cap Vert Peninsula"/>
    <x v="1536"/>
    <x v="684"/>
    <s v="B.D."/>
    <x v="0"/>
    <x v="0"/>
    <s v="Ankle bitten"/>
    <x v="0"/>
    <x v="113"/>
    <s v="S. Trape"/>
  </r>
  <r>
    <x v="2076"/>
    <x v="1752"/>
    <x v="0"/>
    <x v="1"/>
    <s v="Florida"/>
    <x v="170"/>
    <x v="86"/>
    <s v="Donald Ritter"/>
    <x v="0"/>
    <x v="12"/>
    <s v="Shark grasped thigh"/>
    <x v="0"/>
    <x v="562"/>
    <s v="H.D. Baldridge, p.193; Clark, p.86"/>
  </r>
  <r>
    <x v="2077"/>
    <x v="1753"/>
    <x v="2"/>
    <x v="0"/>
    <s v="New South Wales"/>
    <x v="891"/>
    <x v="786"/>
    <s v="J.T. Hales and Kenneth J. Hislop, Australian Navy frogmen"/>
    <x v="0"/>
    <x v="0"/>
    <s v="Disappeared, no trace of men or equipment, shark attack considered"/>
    <x v="1"/>
    <x v="0"/>
    <s v="H.D. Baldridge, p.184"/>
  </r>
  <r>
    <x v="2078"/>
    <x v="1754"/>
    <x v="0"/>
    <x v="127"/>
    <s v="Unknown"/>
    <x v="13"/>
    <x v="9"/>
    <s v="Thomas Walsh"/>
    <x v="0"/>
    <x v="0"/>
    <s v="3 fingers were bitten by a shark"/>
    <x v="0"/>
    <x v="0"/>
    <s v="New York Times, 8/14/1967"/>
  </r>
  <r>
    <x v="2079"/>
    <x v="1755"/>
    <x v="0"/>
    <x v="68"/>
    <s v="Hamilton"/>
    <x v="1537"/>
    <x v="5"/>
    <s v="Sue Ferguson"/>
    <x v="1"/>
    <x v="30"/>
    <s v="Right foot abraded &amp; lacerated"/>
    <x v="0"/>
    <x v="0"/>
    <s v="Gettysburg Times, 8/15/1967"/>
  </r>
  <r>
    <x v="2080"/>
    <x v="1756"/>
    <x v="0"/>
    <x v="0"/>
    <s v="Western Australia"/>
    <x v="1538"/>
    <x v="787"/>
    <s v="Robert Bartle"/>
    <x v="0"/>
    <x v="10"/>
    <s v="FATAL, &quot;bitten in two&quot;"/>
    <x v="1"/>
    <x v="2"/>
    <s v="H. Edwards, pp.35-42; H.D. Baldridge, p.28; A. Sharpe, pp.132-133; A. MacCormick, p.86; J. West, ASAF"/>
  </r>
  <r>
    <x v="2081"/>
    <x v="1757"/>
    <x v="0"/>
    <x v="6"/>
    <s v="Liguria"/>
    <x v="1539"/>
    <x v="541"/>
    <s v="Gian Paolo Porta Casucci"/>
    <x v="0"/>
    <x v="0"/>
    <s v="Minor injuries to face &amp; forearm"/>
    <x v="0"/>
    <x v="0"/>
    <s v="C. Moore, GSAF"/>
  </r>
  <r>
    <x v="2082"/>
    <x v="1758"/>
    <x v="0"/>
    <x v="28"/>
    <s v="Kagawa Prefecture"/>
    <x v="1540"/>
    <x v="9"/>
    <s v="Masanori Ishikawa"/>
    <x v="0"/>
    <x v="30"/>
    <s v="FATAL"/>
    <x v="1"/>
    <x v="0"/>
    <s v="K. Nakaya"/>
  </r>
  <r>
    <x v="2083"/>
    <x v="1759"/>
    <x v="1"/>
    <x v="1"/>
    <s v="California"/>
    <x v="1541"/>
    <x v="788"/>
    <s v="Jim Beatty"/>
    <x v="0"/>
    <x v="34"/>
    <s v="Nipped on shoulder by captive shark PROVOKED INCIDENT"/>
    <x v="0"/>
    <x v="563"/>
    <s v="Ventura County Ad-Visor, 8/31/1967"/>
  </r>
  <r>
    <x v="2084"/>
    <x v="1760"/>
    <x v="0"/>
    <x v="44"/>
    <s v="New Ireland Province"/>
    <x v="1542"/>
    <x v="86"/>
    <s v="Tony Kamage"/>
    <x v="0"/>
    <x v="10"/>
    <s v="FATAL"/>
    <x v="1"/>
    <x v="35"/>
    <s v="F. Dennis, pp.23-24"/>
  </r>
  <r>
    <x v="2085"/>
    <x v="1761"/>
    <x v="0"/>
    <x v="44"/>
    <s v="New Ireland Province"/>
    <x v="1543"/>
    <x v="86"/>
    <s v="Parang"/>
    <x v="0"/>
    <x v="0"/>
    <s v="FATAL"/>
    <x v="1"/>
    <x v="0"/>
    <s v="The Age, 9/7/1967 "/>
  </r>
  <r>
    <x v="2086"/>
    <x v="1762"/>
    <x v="1"/>
    <x v="44"/>
    <s v="New Ireland Province"/>
    <x v="13"/>
    <x v="6"/>
    <s v="Parang"/>
    <x v="0"/>
    <x v="0"/>
    <s v="No details, listed as PROVOKED INCIDENT"/>
    <x v="0"/>
    <x v="0"/>
    <s v="H.D.Baldridge, SAF Case #1546"/>
  </r>
  <r>
    <x v="2087"/>
    <x v="1762"/>
    <x v="0"/>
    <x v="1"/>
    <s v="Florida"/>
    <x v="213"/>
    <x v="86"/>
    <m/>
    <x v="0"/>
    <x v="0"/>
    <s v="Survived"/>
    <x v="0"/>
    <x v="0"/>
    <m/>
  </r>
  <r>
    <x v="2088"/>
    <x v="1763"/>
    <x v="1"/>
    <x v="6"/>
    <s v="Brindisi Province"/>
    <x v="1544"/>
    <x v="117"/>
    <s v="Romeo Guarini"/>
    <x v="0"/>
    <x v="27"/>
    <s v="Diver shot the shark, then it injured his arm and broke his leg with its tail.  PROVOKED INCIDENT"/>
    <x v="1"/>
    <x v="3"/>
    <s v="C. Moore. GSAF"/>
  </r>
  <r>
    <x v="2089"/>
    <x v="1764"/>
    <x v="2"/>
    <x v="1"/>
    <s v="Hawaii"/>
    <x v="1545"/>
    <x v="789"/>
    <s v="male"/>
    <x v="0"/>
    <x v="0"/>
    <s v="Remains found in a 3.4 m (11') tiger shark. Probable drowning &amp; scavenging"/>
    <x v="1"/>
    <x v="0"/>
    <s v="J. Borg, p.73; L. Taylor (1993), pp.102-103"/>
  </r>
  <r>
    <x v="2090"/>
    <x v="1765"/>
    <x v="0"/>
    <x v="43"/>
    <s v="Unknown"/>
    <x v="13"/>
    <x v="3"/>
    <s v="Toetuu Hopoi"/>
    <x v="0"/>
    <x v="6"/>
    <s v="Arm &amp; leg bitten"/>
    <x v="0"/>
    <x v="0"/>
    <s v="H.D.Baldridge (1994) SAF Case #1480"/>
  </r>
  <r>
    <x v="2091"/>
    <x v="1766"/>
    <x v="0"/>
    <x v="1"/>
    <s v="Florida"/>
    <x v="1546"/>
    <x v="790"/>
    <s v="Peter J. White"/>
    <x v="0"/>
    <x v="30"/>
    <s v="Left foot bitten"/>
    <x v="0"/>
    <x v="564"/>
    <s v="M. Vorenberg, GSAF"/>
  </r>
  <r>
    <x v="2092"/>
    <x v="1767"/>
    <x v="0"/>
    <x v="11"/>
    <s v="Veracruz"/>
    <x v="1547"/>
    <x v="3"/>
    <s v="&quot;a youth&quot;"/>
    <x v="0"/>
    <x v="0"/>
    <s v="FATAL"/>
    <x v="1"/>
    <x v="0"/>
    <s v="Chicago Tribune, 10/27/1967"/>
  </r>
  <r>
    <x v="2093"/>
    <x v="1768"/>
    <x v="2"/>
    <x v="3"/>
    <s v="KwaZulu-Natal"/>
    <x v="1548"/>
    <x v="9"/>
    <s v="female"/>
    <x v="1"/>
    <x v="0"/>
    <s v="Bones and brightly colored bangles recovered  3.35 m, 145.5-kg tiger shark’s gut "/>
    <x v="1"/>
    <x v="0"/>
    <s v="A. Heydorn, ORI"/>
  </r>
  <r>
    <x v="2094"/>
    <x v="1769"/>
    <x v="5"/>
    <x v="4"/>
    <s v="Rombion Province"/>
    <x v="1549"/>
    <x v="791"/>
    <m/>
    <x v="0"/>
    <x v="0"/>
    <s v="Passengers taken by sharks"/>
    <x v="1"/>
    <x v="0"/>
    <s v="Canberra Times, 11/9/1967"/>
  </r>
  <r>
    <x v="2095"/>
    <x v="1770"/>
    <x v="1"/>
    <x v="39"/>
    <s v="Unknown"/>
    <x v="13"/>
    <x v="694"/>
    <s v="Stephen Wiltshire"/>
    <x v="0"/>
    <x v="27"/>
    <s v="Hand lacerated by speared shark PROVOKED INCIDENT"/>
    <x v="0"/>
    <x v="0"/>
    <s v="H.D.Baldridge (1994) SAF Case #1537"/>
  </r>
  <r>
    <x v="2096"/>
    <x v="1771"/>
    <x v="1"/>
    <x v="0"/>
    <s v="New South Wales"/>
    <x v="718"/>
    <x v="694"/>
    <s v="Jeff Short"/>
    <x v="0"/>
    <x v="12"/>
    <s v="Recorded as PROVOKED INCIDENT"/>
    <x v="0"/>
    <x v="151"/>
    <s v="H.D. Baldridge (1994) SAF Case #1516"/>
  </r>
  <r>
    <x v="2097"/>
    <x v="1771"/>
    <x v="0"/>
    <x v="0"/>
    <s v="Queensland"/>
    <x v="1095"/>
    <x v="9"/>
    <s v="Jan Ligrov"/>
    <x v="0"/>
    <x v="22"/>
    <s v="Arm lacerated"/>
    <x v="0"/>
    <x v="151"/>
    <s v="(1994) SAF Case #1524"/>
  </r>
  <r>
    <x v="2098"/>
    <x v="1772"/>
    <x v="1"/>
    <x v="1"/>
    <s v="Unknown"/>
    <x v="13"/>
    <x v="9"/>
    <s v="Joe Stinson"/>
    <x v="0"/>
    <x v="0"/>
    <s v="Head, shoulder, arm lacerated. Recorded as PROVOKED INCIDENT"/>
    <x v="0"/>
    <x v="0"/>
    <s v="H.D.Baldridge (1994) SAF Case #1566"/>
  </r>
  <r>
    <x v="2099"/>
    <x v="1773"/>
    <x v="0"/>
    <x v="0"/>
    <s v="Victoria"/>
    <x v="1550"/>
    <x v="3"/>
    <s v="Prime Minister Harold Holt"/>
    <x v="0"/>
    <x v="61"/>
    <s v="FATAL, presumed taken by a shark, body not recovered"/>
    <x v="1"/>
    <x v="0"/>
    <s v="H. Edwards, p.137-138"/>
  </r>
  <r>
    <x v="2100"/>
    <x v="1774"/>
    <x v="0"/>
    <x v="39"/>
    <s v="Unknown"/>
    <x v="13"/>
    <x v="9"/>
    <s v="Tera Tetapana"/>
    <x v="0"/>
    <x v="17"/>
    <s v="Arm lacerated"/>
    <x v="0"/>
    <x v="0"/>
    <s v="H.D.Baldridge (1994) SAF Case #1532"/>
  </r>
  <r>
    <x v="2101"/>
    <x v="1775"/>
    <x v="2"/>
    <x v="44"/>
    <s v="Central Province"/>
    <x v="710"/>
    <x v="86"/>
    <s v="Bob Valentine"/>
    <x v="0"/>
    <x v="45"/>
    <s v="No injury"/>
    <x v="0"/>
    <x v="126"/>
    <s v="H.D. Baldridge (1994) "/>
  </r>
  <r>
    <x v="2102"/>
    <x v="1776"/>
    <x v="0"/>
    <x v="3"/>
    <s v="Western Cape Province"/>
    <x v="114"/>
    <x v="27"/>
    <s v="Brian Pearson"/>
    <x v="0"/>
    <x v="21"/>
    <s v="Right ankle &amp; foot bitten"/>
    <x v="0"/>
    <x v="565"/>
    <s v="B. Pearson, M. Levine, GSAF"/>
  </r>
  <r>
    <x v="2103"/>
    <x v="1777"/>
    <x v="0"/>
    <x v="44"/>
    <s v="Morobe Province"/>
    <x v="1551"/>
    <x v="3"/>
    <s v="Awin Ieromia"/>
    <x v="0"/>
    <x v="24"/>
    <s v="FATAL"/>
    <x v="1"/>
    <x v="0"/>
    <s v="H.D. Baldridge (1994) SAF Cases #1519 &amp; #1584"/>
  </r>
  <r>
    <x v="2104"/>
    <x v="1778"/>
    <x v="0"/>
    <x v="72"/>
    <s v="Unknown"/>
    <x v="13"/>
    <x v="6"/>
    <s v="Sergio Peres"/>
    <x v="0"/>
    <x v="34"/>
    <s v="No injury"/>
    <x v="0"/>
    <x v="0"/>
    <s v="H.D. Baldridge (1994) SAF Case #1522"/>
  </r>
  <r>
    <x v="2105"/>
    <x v="1779"/>
    <x v="0"/>
    <x v="0"/>
    <s v="New South Wales"/>
    <x v="1067"/>
    <x v="9"/>
    <s v="R. Vidler"/>
    <x v="0"/>
    <x v="0"/>
    <s v="Survived"/>
    <x v="0"/>
    <x v="0"/>
    <s v="J. Green, p.36"/>
  </r>
  <r>
    <x v="2106"/>
    <x v="1780"/>
    <x v="0"/>
    <x v="0"/>
    <s v="South Australia"/>
    <x v="1481"/>
    <x v="86"/>
    <s v="Howard Forster"/>
    <x v="0"/>
    <x v="15"/>
    <s v="No injury, speargun bitten"/>
    <x v="0"/>
    <x v="494"/>
    <s v="H.D. Baldridge, p.199"/>
  </r>
  <r>
    <x v="2107"/>
    <x v="1781"/>
    <x v="1"/>
    <x v="8"/>
    <s v="North Island"/>
    <x v="1552"/>
    <x v="792"/>
    <s v="Lynne Campbell"/>
    <x v="1"/>
    <x v="0"/>
    <s v="Wrist bitten PROVOKED INCIDENT"/>
    <x v="0"/>
    <x v="84"/>
    <s v="R.D. Weeks, GSAF; Otago Daily Times, 2/20/1968; H.D. Baldridge (1994) SAF Case #1525"/>
  </r>
  <r>
    <x v="2108"/>
    <x v="1782"/>
    <x v="0"/>
    <x v="0"/>
    <s v="Western Australia"/>
    <x v="1553"/>
    <x v="3"/>
    <s v="Ingrid Germanis"/>
    <x v="1"/>
    <x v="8"/>
    <s v="Thigh lacerated"/>
    <x v="0"/>
    <x v="0"/>
    <s v="J. Green, p.36"/>
  </r>
  <r>
    <x v="2109"/>
    <x v="1783"/>
    <x v="0"/>
    <x v="1"/>
    <s v="Florida"/>
    <x v="1264"/>
    <x v="27"/>
    <s v="Fred Hennessee"/>
    <x v="0"/>
    <x v="6"/>
    <s v="Foot lacerated"/>
    <x v="0"/>
    <x v="4"/>
    <s v="H.D. Baldridge, #1549"/>
  </r>
  <r>
    <x v="2110"/>
    <x v="1784"/>
    <x v="2"/>
    <x v="1"/>
    <s v="Florida"/>
    <x v="966"/>
    <x v="248"/>
    <s v="Jared Voorhees"/>
    <x v="0"/>
    <x v="7"/>
    <s v="No injury"/>
    <x v="0"/>
    <x v="0"/>
    <s v="H.D. Baldridge (1994) SAF Case #1530"/>
  </r>
  <r>
    <x v="2111"/>
    <x v="1785"/>
    <x v="0"/>
    <x v="1"/>
    <s v="Florida"/>
    <x v="214"/>
    <x v="27"/>
    <s v="Jan Icyda"/>
    <x v="0"/>
    <x v="2"/>
    <s v="Foot lacerated"/>
    <x v="0"/>
    <x v="0"/>
    <s v="H.D. Baldridge (1994) SAF Case #1548"/>
  </r>
  <r>
    <x v="2112"/>
    <x v="1786"/>
    <x v="0"/>
    <x v="3"/>
    <s v="KwaZulu-Natal"/>
    <x v="1554"/>
    <x v="793"/>
    <s v="Almon Mtiyane"/>
    <x v="0"/>
    <x v="39"/>
    <s v="Left thigh lacerated"/>
    <x v="0"/>
    <x v="566"/>
    <s v="J. Bass, H.A. Jones, A. Heydorn &amp; D. Illing"/>
  </r>
  <r>
    <x v="2113"/>
    <x v="1787"/>
    <x v="1"/>
    <x v="0"/>
    <s v="New South Wales"/>
    <x v="1555"/>
    <x v="9"/>
    <s v="Ray Weaver"/>
    <x v="0"/>
    <x v="37"/>
    <s v="Foot lacerated Recorded as PROVOKED INCIDENT"/>
    <x v="0"/>
    <x v="567"/>
    <s v="J. Green, p.36; H. D. Baldridge (1994) SAF Case #1528"/>
  </r>
  <r>
    <x v="2114"/>
    <x v="1788"/>
    <x v="0"/>
    <x v="44"/>
    <s v="Gulf Province"/>
    <x v="1556"/>
    <x v="3"/>
    <s v="Hukolapa Laiokeke"/>
    <x v="0"/>
    <x v="32"/>
    <s v="FATAL Laceration to chest"/>
    <x v="1"/>
    <x v="0"/>
    <s v="The Age, 4/11/1968, p.4"/>
  </r>
  <r>
    <x v="2115"/>
    <x v="1789"/>
    <x v="0"/>
    <x v="0"/>
    <s v="New South Wales"/>
    <x v="207"/>
    <x v="794"/>
    <s v="Rodney Castle"/>
    <x v="0"/>
    <x v="27"/>
    <s v="Hand lacerated"/>
    <x v="0"/>
    <x v="568"/>
    <s v="Sydney Morning Herald, 4/28/1968 "/>
  </r>
  <r>
    <x v="2116"/>
    <x v="1790"/>
    <x v="0"/>
    <x v="1"/>
    <s v="Florida"/>
    <x v="1557"/>
    <x v="9"/>
    <s v="Steven Samples"/>
    <x v="0"/>
    <x v="4"/>
    <s v="Buttock, both legs &amp; arm bitten"/>
    <x v="0"/>
    <x v="569"/>
    <s v="M. Vorenberg, GSAF; R. Skocik, pp.168-169; H.D. Baldridge, p.203; Note: A. Resciniti, p.35, also refers to an earlier attack on a snorkeler. The shark bit the boy's calf and both swim fins."/>
  </r>
  <r>
    <x v="2117"/>
    <x v="1791"/>
    <x v="2"/>
    <x v="1"/>
    <s v="Florida"/>
    <x v="1426"/>
    <x v="45"/>
    <s v="Frank Carrell"/>
    <x v="0"/>
    <x v="66"/>
    <s v="Foot severely injured"/>
    <x v="0"/>
    <x v="58"/>
    <s v="News Journal, 5/1/1968"/>
  </r>
  <r>
    <x v="2118"/>
    <x v="1792"/>
    <x v="0"/>
    <x v="44"/>
    <s v="New Ireland Province"/>
    <x v="13"/>
    <x v="64"/>
    <s v="Tamuk Gilaba"/>
    <x v="0"/>
    <x v="6"/>
    <s v="Lower leg severely lacerated"/>
    <x v="0"/>
    <x v="0"/>
    <s v="H.D. Baldridge (1994) SAF Case #1520"/>
  </r>
  <r>
    <x v="2119"/>
    <x v="1793"/>
    <x v="2"/>
    <x v="105"/>
    <s v="Mafia Island"/>
    <x v="13"/>
    <x v="795"/>
    <m/>
    <x v="0"/>
    <x v="0"/>
    <s v="6 people rescued, 3 shark-scavenged bodies recovered, 14 people lost "/>
    <x v="1"/>
    <x v="58"/>
    <s v="R. Wharton"/>
  </r>
  <r>
    <x v="2120"/>
    <x v="1794"/>
    <x v="0"/>
    <x v="31"/>
    <s v="Unknown"/>
    <x v="13"/>
    <x v="9"/>
    <s v="Roy Cloke"/>
    <x v="0"/>
    <x v="0"/>
    <s v="Arm severely lacerated"/>
    <x v="0"/>
    <x v="157"/>
    <s v="H.D. Baldridge (1994), SAF Case #1515"/>
  </r>
  <r>
    <x v="2121"/>
    <x v="1795"/>
    <x v="0"/>
    <x v="1"/>
    <s v="Florida"/>
    <x v="1558"/>
    <x v="769"/>
    <s v="Peter Nash"/>
    <x v="0"/>
    <x v="6"/>
    <s v="Lacerations to lower right leg &amp; andkle"/>
    <x v="0"/>
    <x v="0"/>
    <s v="Evening Indeipendent, 6/10/1968, p.3"/>
  </r>
  <r>
    <x v="2122"/>
    <x v="1796"/>
    <x v="0"/>
    <x v="51"/>
    <s v="Eleuthera"/>
    <x v="1559"/>
    <x v="86"/>
    <s v="Roy Pinder"/>
    <x v="0"/>
    <x v="6"/>
    <s v="Bumped shoulder, bit head"/>
    <x v="0"/>
    <x v="570"/>
    <s v="H.D. Baldridge, p.260; Clark, p.87"/>
  </r>
  <r>
    <x v="2123"/>
    <x v="1797"/>
    <x v="2"/>
    <x v="11"/>
    <s v="Baja California"/>
    <x v="13"/>
    <x v="9"/>
    <s v="Robert Slatzer"/>
    <x v="0"/>
    <x v="33"/>
    <s v="No injury"/>
    <x v="0"/>
    <x v="571"/>
    <s v="H.D.Baldridge, SAF Case #1613"/>
  </r>
  <r>
    <x v="2124"/>
    <x v="1798"/>
    <x v="0"/>
    <x v="51"/>
    <s v="Great Exuma Island"/>
    <x v="1560"/>
    <x v="796"/>
    <s v="male"/>
    <x v="0"/>
    <x v="0"/>
    <s v="FATAL, taken by shark  "/>
    <x v="1"/>
    <x v="0"/>
    <s v="Reported by F.S.T. Baker to M. Vorenberg, pp.154-155"/>
  </r>
  <r>
    <x v="2125"/>
    <x v="1799"/>
    <x v="0"/>
    <x v="1"/>
    <s v="South Carolina"/>
    <x v="1561"/>
    <x v="732"/>
    <s v="Paul Hughes"/>
    <x v="0"/>
    <x v="25"/>
    <s v="Swimfin &amp; knee bitten"/>
    <x v="0"/>
    <x v="572"/>
    <s v="H.D.Baldridge, p.284"/>
  </r>
  <r>
    <x v="2126"/>
    <x v="1800"/>
    <x v="0"/>
    <x v="1"/>
    <s v="Florida"/>
    <x v="966"/>
    <x v="45"/>
    <s v="H. Meacham"/>
    <x v="0"/>
    <x v="25"/>
    <s v="Abrasions on lower leg"/>
    <x v="0"/>
    <x v="0"/>
    <s v="H.D.Baldridge, SAF Case #1542"/>
  </r>
  <r>
    <x v="2127"/>
    <x v="1801"/>
    <x v="0"/>
    <x v="1"/>
    <s v="California"/>
    <x v="1150"/>
    <x v="94"/>
    <s v="Frank Logan"/>
    <x v="0"/>
    <x v="16"/>
    <s v="Major injury to torso"/>
    <x v="0"/>
    <x v="173"/>
    <s v="D. Miller &amp; R. Collier; R. Collier, pp.41-42; H.D. Baldridge, p.76, 138, 191, 194, 206"/>
  </r>
  <r>
    <x v="2128"/>
    <x v="1802"/>
    <x v="0"/>
    <x v="127"/>
    <s v="Magdalena Department"/>
    <x v="1562"/>
    <x v="797"/>
    <s v="Abel Mattos Antoniou Vasquez"/>
    <x v="0"/>
    <x v="22"/>
    <s v="Lacerations to head"/>
    <x v="0"/>
    <x v="3"/>
    <s v="SoHo.com, 11/19/2-11"/>
  </r>
  <r>
    <x v="2129"/>
    <x v="1803"/>
    <x v="0"/>
    <x v="136"/>
    <s v="Johor"/>
    <x v="1563"/>
    <x v="798"/>
    <s v="Inche Bin Saini"/>
    <x v="0"/>
    <x v="35"/>
    <s v="Hand lacerated"/>
    <x v="0"/>
    <x v="0"/>
    <s v="H.D.Baldridge, SAF Case #1541"/>
  </r>
  <r>
    <x v="2130"/>
    <x v="1804"/>
    <x v="0"/>
    <x v="83"/>
    <s v="Society Islands"/>
    <x v="1496"/>
    <x v="3"/>
    <s v="Blake Tenville"/>
    <x v="0"/>
    <x v="14"/>
    <s v="Finger severed"/>
    <x v="0"/>
    <x v="0"/>
    <s v="H.D.Baldridge, SAF Case #1531"/>
  </r>
  <r>
    <x v="2131"/>
    <x v="1805"/>
    <x v="0"/>
    <x v="1"/>
    <s v="Florida"/>
    <x v="1564"/>
    <x v="64"/>
    <s v="Peter S. Ball"/>
    <x v="0"/>
    <x v="12"/>
    <s v="Leg &amp; arm bitten"/>
    <x v="0"/>
    <x v="0"/>
    <s v="Brownsville Herald, 8/14/1968; H.D.Baldridge, SAF Case  #1553"/>
  </r>
  <r>
    <x v="2132"/>
    <x v="1806"/>
    <x v="0"/>
    <x v="1"/>
    <s v="Florida"/>
    <x v="1565"/>
    <x v="799"/>
    <s v="Colleen Chamberlin &amp; Scott Chamberlin"/>
    <x v="0"/>
    <x v="0"/>
    <s v="Shark bumped Colleen, the nudged Scott, then bit Frisbee &amp; swam away with it"/>
    <x v="0"/>
    <x v="573"/>
    <s v="M. Vorenberg, GSAF"/>
  </r>
  <r>
    <x v="2133"/>
    <x v="1807"/>
    <x v="0"/>
    <x v="8"/>
    <s v="South Island"/>
    <x v="1566"/>
    <x v="86"/>
    <s v="Graham Hitt"/>
    <x v="0"/>
    <x v="34"/>
    <s v="FATAL, left leg bitten, femoral artery severed  "/>
    <x v="1"/>
    <x v="574"/>
    <s v="R.D. Weeks, GSAF; Otago Daily Times, 9/16/1968; H.D. Baldridge, pp.18-19"/>
  </r>
  <r>
    <x v="2134"/>
    <x v="1808"/>
    <x v="2"/>
    <x v="1"/>
    <s v="Florida"/>
    <x v="1567"/>
    <x v="27"/>
    <m/>
    <x v="0"/>
    <x v="0"/>
    <m/>
    <x v="0"/>
    <x v="58"/>
    <s v=" M. Vorenberg"/>
  </r>
  <r>
    <x v="2135"/>
    <x v="1809"/>
    <x v="5"/>
    <x v="4"/>
    <s v="Moro Gulf"/>
    <x v="13"/>
    <x v="800"/>
    <s v="a passenger"/>
    <x v="0"/>
    <x v="0"/>
    <s v="Survived"/>
    <x v="0"/>
    <x v="0"/>
    <s v="Fresno Bee Republican, 10/12/1968"/>
  </r>
  <r>
    <x v="2136"/>
    <x v="1810"/>
    <x v="0"/>
    <x v="1"/>
    <s v="Florida"/>
    <x v="1568"/>
    <x v="732"/>
    <s v="Jim C. Johnson"/>
    <x v="0"/>
    <x v="0"/>
    <s v="Swim fin bitten"/>
    <x v="0"/>
    <x v="575"/>
    <s v="H.D. Baldridge, p.185"/>
  </r>
  <r>
    <x v="2137"/>
    <x v="1811"/>
    <x v="1"/>
    <x v="51"/>
    <s v="Unknown"/>
    <x v="13"/>
    <x v="9"/>
    <s v="John DeBry"/>
    <x v="0"/>
    <x v="0"/>
    <s v="Calf injured Recorded as PROVOKED INCIDENT"/>
    <x v="0"/>
    <x v="0"/>
    <s v="H.D. Baldridge (1994) SAF Case #1565"/>
  </r>
  <r>
    <x v="2138"/>
    <x v="1812"/>
    <x v="1"/>
    <x v="0"/>
    <s v="Western Australia"/>
    <x v="13"/>
    <x v="9"/>
    <s v="Roy Rosser"/>
    <x v="0"/>
    <x v="5"/>
    <s v="Abrasion on shoulder Recorded as PROVOKED INCIDENT"/>
    <x v="0"/>
    <x v="0"/>
    <s v="H.D. Baldridge (1994) SAF Case #1533"/>
  </r>
  <r>
    <x v="2139"/>
    <x v="1813"/>
    <x v="4"/>
    <x v="3"/>
    <s v="KwaZulu-Natal"/>
    <x v="1569"/>
    <x v="13"/>
    <s v="fishing boat, occupants: Simon Hlope &amp; 4 other men"/>
    <x v="0"/>
    <x v="21"/>
    <s v="Shark leapt into boat, landed on Hlope's back, then bit his left forearm"/>
    <x v="0"/>
    <x v="576"/>
    <s v="M. Levine, GSAF"/>
  </r>
  <r>
    <x v="2140"/>
    <x v="1814"/>
    <x v="2"/>
    <x v="3"/>
    <s v="KwaZulu-Natal"/>
    <x v="13"/>
    <x v="9"/>
    <s v="Jasper Gwynn"/>
    <x v="0"/>
    <x v="1"/>
    <s v="No injury"/>
    <x v="0"/>
    <x v="0"/>
    <s v="H.D. Baldridge (1994) SAF Case #1587;  Unable to authenticate"/>
  </r>
  <r>
    <x v="2141"/>
    <x v="1815"/>
    <x v="0"/>
    <x v="3"/>
    <s v="KwaZulu-Natal"/>
    <x v="1570"/>
    <x v="86"/>
    <s v="Chris Van Niekerk"/>
    <x v="0"/>
    <x v="7"/>
    <s v="No injury, left elbow &amp; torso bumped by sharks"/>
    <x v="0"/>
    <x v="577"/>
    <s v="A. Heydorn, ORI"/>
  </r>
  <r>
    <x v="2142"/>
    <x v="1816"/>
    <x v="0"/>
    <x v="0"/>
    <s v="South Australia"/>
    <x v="1571"/>
    <x v="9"/>
    <s v="Dick O’Brien"/>
    <x v="0"/>
    <x v="0"/>
    <s v="Survived"/>
    <x v="0"/>
    <x v="2"/>
    <s v="T. Peake, GSAF"/>
  </r>
  <r>
    <x v="2143"/>
    <x v="1817"/>
    <x v="0"/>
    <x v="8"/>
    <s v="South Island"/>
    <x v="1419"/>
    <x v="27"/>
    <s v="Gary Barton"/>
    <x v="0"/>
    <x v="6"/>
    <s v="Hit in face by shark, arm abraded, surfboard bitten"/>
    <x v="0"/>
    <x v="2"/>
    <s v="R. D. Weeks, GSAF; Otago Daily Times, 12/26/1968"/>
  </r>
  <r>
    <x v="2144"/>
    <x v="1818"/>
    <x v="1"/>
    <x v="0"/>
    <s v="New South Wales"/>
    <x v="1572"/>
    <x v="801"/>
    <s v="Peter Jones"/>
    <x v="0"/>
    <x v="17"/>
    <s v="Laceration to finger by a captive shark PROVOKED INCIDENT"/>
    <x v="0"/>
    <x v="578"/>
    <s v="The Age, 12/27/1968"/>
  </r>
  <r>
    <x v="2145"/>
    <x v="1819"/>
    <x v="2"/>
    <x v="3"/>
    <s v="KwaZulu-Natal"/>
    <x v="1573"/>
    <x v="694"/>
    <s v="John Domoney"/>
    <x v="0"/>
    <x v="0"/>
    <s v="No injury"/>
    <x v="0"/>
    <x v="0"/>
    <s v="H.D.Baldridge (1994) SAF Case #1588. Note: Unable to verify in local records"/>
  </r>
  <r>
    <x v="2146"/>
    <x v="1820"/>
    <x v="0"/>
    <x v="0"/>
    <s v="Victoria"/>
    <x v="1574"/>
    <x v="9"/>
    <s v="W.D. Simpson"/>
    <x v="0"/>
    <x v="0"/>
    <s v="Minor injury "/>
    <x v="0"/>
    <x v="579"/>
    <s v="H.D.Baldridge (1994), SAF Case #1594"/>
  </r>
  <r>
    <x v="2147"/>
    <x v="1821"/>
    <x v="0"/>
    <x v="0"/>
    <s v="New South Wales"/>
    <x v="1575"/>
    <x v="694"/>
    <s v="Kevin Deacon"/>
    <x v="0"/>
    <x v="27"/>
    <s v="Abrasions and lacerations to lower right leg"/>
    <x v="0"/>
    <x v="0"/>
    <s v="H.D.Baldridge (1994) SAF Case #1560"/>
  </r>
  <r>
    <x v="2148"/>
    <x v="1822"/>
    <x v="2"/>
    <x v="0"/>
    <s v="Queensland"/>
    <x v="1576"/>
    <x v="33"/>
    <s v="Elin Anderson"/>
    <x v="0"/>
    <x v="65"/>
    <s v="No details"/>
    <x v="0"/>
    <x v="580"/>
    <s v="H.D.Baldridge (1994) SAF Case #1591"/>
  </r>
  <r>
    <x v="2149"/>
    <x v="1823"/>
    <x v="1"/>
    <x v="0"/>
    <s v="Tasmania"/>
    <x v="1577"/>
    <x v="13"/>
    <s v="George Pacey"/>
    <x v="0"/>
    <x v="43"/>
    <s v="Lacerations to hand from hooked shark PROVOKED INCIDENT"/>
    <x v="0"/>
    <x v="581"/>
    <s v="C. Black, GSAF"/>
  </r>
  <r>
    <x v="2150"/>
    <x v="1824"/>
    <x v="0"/>
    <x v="1"/>
    <s v="Hawaii"/>
    <x v="1578"/>
    <x v="27"/>
    <s v="Licius Lee"/>
    <x v="0"/>
    <x v="5"/>
    <s v="Leg &amp; surfboard bitten"/>
    <x v="0"/>
    <x v="582"/>
    <s v="J. Borg, p.73; L. Taylor (1993), pp.102-103"/>
  </r>
  <r>
    <x v="2151"/>
    <x v="1825"/>
    <x v="1"/>
    <x v="0"/>
    <s v="New South Wales"/>
    <x v="396"/>
    <x v="9"/>
    <s v="William Hill"/>
    <x v="0"/>
    <x v="67"/>
    <s v="Foot lacerated. Recorded as PROVOKED INCIDENT"/>
    <x v="0"/>
    <x v="126"/>
    <s v="H.D.Baldridge (1994) SAF Case #1612"/>
  </r>
  <r>
    <x v="2152"/>
    <x v="1826"/>
    <x v="2"/>
    <x v="0"/>
    <s v="New South Wales"/>
    <x v="1579"/>
    <x v="802"/>
    <s v="David Anderson"/>
    <x v="0"/>
    <x v="0"/>
    <s v="No injury"/>
    <x v="0"/>
    <x v="583"/>
    <s v="J. Green, p.36"/>
  </r>
  <r>
    <x v="2153"/>
    <x v="1827"/>
    <x v="0"/>
    <x v="0"/>
    <s v="Queensland"/>
    <x v="1580"/>
    <x v="9"/>
    <s v="J. Gillies"/>
    <x v="0"/>
    <x v="0"/>
    <s v="Survived"/>
    <x v="0"/>
    <x v="0"/>
    <s v="J. Green, p.36"/>
  </r>
  <r>
    <x v="2154"/>
    <x v="1828"/>
    <x v="0"/>
    <x v="133"/>
    <s v="Unknown"/>
    <x v="13"/>
    <x v="27"/>
    <s v="Douglas Kuchn, Jr."/>
    <x v="0"/>
    <x v="22"/>
    <m/>
    <x v="0"/>
    <x v="0"/>
    <s v="H.D.Baldridge (1994) SAF Case #1607"/>
  </r>
  <r>
    <x v="2155"/>
    <x v="1829"/>
    <x v="1"/>
    <x v="1"/>
    <s v="Florida"/>
    <x v="1581"/>
    <x v="6"/>
    <s v="Brian Martel"/>
    <x v="0"/>
    <x v="10"/>
    <s v="Laceration to buttocks Recorded as PROVOKED INCIDENT"/>
    <x v="0"/>
    <x v="522"/>
    <s v="H.D.Baldridge (1994) SAF Case #1596"/>
  </r>
  <r>
    <x v="2156"/>
    <x v="1830"/>
    <x v="1"/>
    <x v="1"/>
    <s v="Texas"/>
    <x v="1582"/>
    <x v="803"/>
    <s v="Walter Barnett"/>
    <x v="0"/>
    <x v="0"/>
    <s v="Foot lacerated when he stepped on the shark  PROVOKED INCIDENT"/>
    <x v="0"/>
    <x v="584"/>
    <s v="Corpus Christi Times, 5/26/1969; H.D.Baldridge (1994) SAF Case #1629"/>
  </r>
  <r>
    <x v="2157"/>
    <x v="1831"/>
    <x v="0"/>
    <x v="1"/>
    <s v="Florida"/>
    <x v="1581"/>
    <x v="45"/>
    <s v="John Holmes, Jr."/>
    <x v="0"/>
    <x v="26"/>
    <s v="No injury"/>
    <x v="0"/>
    <x v="0"/>
    <s v="H.D.Baldridge (1994) SAF Case #1609"/>
  </r>
  <r>
    <x v="2158"/>
    <x v="1832"/>
    <x v="0"/>
    <x v="36"/>
    <s v="Clarendon"/>
    <x v="1583"/>
    <x v="6"/>
    <s v="Dennis Washington"/>
    <x v="0"/>
    <x v="17"/>
    <s v="Multiple lacerations"/>
    <x v="0"/>
    <x v="0"/>
    <s v="The Gleaner, 6/20/1969"/>
  </r>
  <r>
    <x v="2159"/>
    <x v="1833"/>
    <x v="0"/>
    <x v="1"/>
    <s v="Florida"/>
    <x v="966"/>
    <x v="45"/>
    <s v="Steven Benham"/>
    <x v="0"/>
    <x v="21"/>
    <s v="No details"/>
    <x v="0"/>
    <x v="0"/>
    <s v="H.D.Baldridge (1994) SAF Case #1652"/>
  </r>
  <r>
    <x v="2160"/>
    <x v="1834"/>
    <x v="0"/>
    <x v="1"/>
    <s v="California"/>
    <x v="1584"/>
    <x v="804"/>
    <s v="Robert Colby"/>
    <x v="0"/>
    <x v="0"/>
    <s v="Foot bitten, minor injury"/>
    <x v="0"/>
    <x v="585"/>
    <s v="D. Miller &amp; R. Collier; R. Collier, p. 42"/>
  </r>
  <r>
    <x v="2161"/>
    <x v="1835"/>
    <x v="1"/>
    <x v="1"/>
    <s v="Florida"/>
    <x v="966"/>
    <x v="9"/>
    <s v="Walter Griffin"/>
    <x v="0"/>
    <x v="24"/>
    <s v="Scrape on head. Recorded as PROVOKED INCIDENT"/>
    <x v="0"/>
    <x v="522"/>
    <s v="H.D. Baldridge (1994) SAF Case #1603"/>
  </r>
  <r>
    <x v="2162"/>
    <x v="1836"/>
    <x v="1"/>
    <x v="31"/>
    <s v="Unknown"/>
    <x v="13"/>
    <x v="9"/>
    <s v="Eric Brown"/>
    <x v="0"/>
    <x v="0"/>
    <s v="Arm lacerated. Recorded as PROVOKED INCIDENT"/>
    <x v="0"/>
    <x v="0"/>
    <s v="H.D. Baldridge (1994) SAF Case #1611"/>
  </r>
  <r>
    <x v="2163"/>
    <x v="1837"/>
    <x v="0"/>
    <x v="15"/>
    <s v="Unknown"/>
    <x v="13"/>
    <x v="9"/>
    <s v="Rodney Hughes"/>
    <x v="0"/>
    <x v="16"/>
    <s v="Am lacerated"/>
    <x v="0"/>
    <x v="0"/>
    <s v="H.D. Baldridge (1994) SAF Case #1602"/>
  </r>
  <r>
    <x v="2164"/>
    <x v="1838"/>
    <x v="0"/>
    <x v="1"/>
    <s v="Florida"/>
    <x v="1585"/>
    <x v="69"/>
    <s v="Robert Wamser"/>
    <x v="0"/>
    <x v="24"/>
    <s v="Lacerations to right lower leg &amp; left arm and hand"/>
    <x v="0"/>
    <x v="129"/>
    <s v="NYTimes, 8/3/1969"/>
  </r>
  <r>
    <x v="2165"/>
    <x v="1838"/>
    <x v="0"/>
    <x v="1"/>
    <s v="Florida"/>
    <x v="1335"/>
    <x v="27"/>
    <s v="John. Wilson"/>
    <x v="0"/>
    <x v="12"/>
    <s v="Lacerations to lower leg"/>
    <x v="0"/>
    <x v="0"/>
    <s v="St. Petersburg Times, 8/3/1969; H.D. Baldridge (1994) SAF Case #1570"/>
  </r>
  <r>
    <x v="2166"/>
    <x v="1839"/>
    <x v="1"/>
    <x v="1"/>
    <s v="Florida"/>
    <x v="1586"/>
    <x v="13"/>
    <s v="Jack Horner"/>
    <x v="0"/>
    <x v="0"/>
    <s v="Laceration to foot from dead shark PROVOKED INCIDENT"/>
    <x v="0"/>
    <x v="586"/>
    <s v="Tri-City Herald, 4/21/1969"/>
  </r>
  <r>
    <x v="2167"/>
    <x v="1840"/>
    <x v="1"/>
    <x v="1"/>
    <s v="Massachusetts"/>
    <x v="1587"/>
    <x v="13"/>
    <s v="Robert Eleniefsky"/>
    <x v="0"/>
    <x v="7"/>
    <s v="Leg bitten by netted shark PROVOKED INCIDENT"/>
    <x v="0"/>
    <x v="0"/>
    <s v="Portsmouth Herald, 8/23/1969"/>
  </r>
  <r>
    <x v="2168"/>
    <x v="1841"/>
    <x v="0"/>
    <x v="1"/>
    <s v="Florida"/>
    <x v="1588"/>
    <x v="230"/>
    <s v="D.C. Barnes"/>
    <x v="0"/>
    <x v="0"/>
    <s v="Laceration to right leg"/>
    <x v="0"/>
    <x v="0"/>
    <s v="News Tribune, 8/30/1969"/>
  </r>
  <r>
    <x v="2169"/>
    <x v="1842"/>
    <x v="0"/>
    <x v="1"/>
    <s v="California"/>
    <x v="1589"/>
    <x v="572"/>
    <s v="Donald Joslin"/>
    <x v="0"/>
    <x v="49"/>
    <s v="Leg &amp; ankle severely bitten"/>
    <x v="0"/>
    <x v="587"/>
    <s v="D. Miller &amp; R. Collier; R. Collier, pp.42-44; H.D. Baldridge, p.78;"/>
  </r>
  <r>
    <x v="2170"/>
    <x v="1843"/>
    <x v="0"/>
    <x v="1"/>
    <s v="Hawaii"/>
    <x v="1590"/>
    <x v="6"/>
    <s v="Richard Hegeman"/>
    <x v="0"/>
    <x v="0"/>
    <s v="No injury"/>
    <x v="0"/>
    <x v="588"/>
    <s v="H.D. Baldridge (1994) SAF Case #1579"/>
  </r>
  <r>
    <x v="2171"/>
    <x v="1844"/>
    <x v="1"/>
    <x v="0"/>
    <s v="New South Wales"/>
    <x v="1591"/>
    <x v="9"/>
    <s v="A. Robson"/>
    <x v="0"/>
    <x v="17"/>
    <s v="PROVOKED INCIDENT"/>
    <x v="0"/>
    <x v="0"/>
    <s v="J. Green, p.36"/>
  </r>
  <r>
    <x v="2172"/>
    <x v="1845"/>
    <x v="0"/>
    <x v="1"/>
    <s v="Hawaii"/>
    <x v="933"/>
    <x v="805"/>
    <s v="D.R. McGinnis"/>
    <x v="0"/>
    <x v="0"/>
    <s v="Abrasions on upper leg, laceration on ankle, scuba tank bitten"/>
    <x v="0"/>
    <x v="589"/>
    <s v="H.D. Baldridge, p.185; J. Borg, p.74;  L. Taylor (1993), pp.102-103"/>
  </r>
  <r>
    <x v="2173"/>
    <x v="1846"/>
    <x v="0"/>
    <x v="0"/>
    <s v="Western Australia"/>
    <x v="1592"/>
    <x v="3"/>
    <s v="Graham Cartwright"/>
    <x v="0"/>
    <x v="12"/>
    <s v="Left thigh lacerated"/>
    <x v="0"/>
    <x v="0"/>
    <s v="Sydney Morning Herald, 12/1/1969 "/>
  </r>
  <r>
    <x v="2174"/>
    <x v="1847"/>
    <x v="0"/>
    <x v="44"/>
    <s v="New Ireland Province"/>
    <x v="13"/>
    <x v="694"/>
    <s v="Mosley"/>
    <x v="0"/>
    <x v="12"/>
    <s v="Lacerations to back"/>
    <x v="0"/>
    <x v="0"/>
    <s v="Brainerd Daily Dispatch, 1/13/1970"/>
  </r>
  <r>
    <x v="2175"/>
    <x v="1848"/>
    <x v="0"/>
    <x v="31"/>
    <s v="Devon"/>
    <x v="1593"/>
    <x v="806"/>
    <s v="a fisherman"/>
    <x v="0"/>
    <x v="0"/>
    <s v="Leg bitten"/>
    <x v="0"/>
    <x v="46"/>
    <s v="Reading Eagle, 1/9/1970"/>
  </r>
  <r>
    <x v="2176"/>
    <x v="1849"/>
    <x v="0"/>
    <x v="11"/>
    <s v="Guerrero"/>
    <x v="946"/>
    <x v="3"/>
    <s v="Jack Kardell"/>
    <x v="0"/>
    <x v="21"/>
    <s v="Leg bitten"/>
    <x v="0"/>
    <x v="0"/>
    <s v="A. Resciniti, p.110"/>
  </r>
  <r>
    <x v="2177"/>
    <x v="1850"/>
    <x v="5"/>
    <x v="9"/>
    <s v="Red Sea"/>
    <x v="1594"/>
    <x v="263"/>
    <s v="pilot of Israeli skyhawk"/>
    <x v="0"/>
    <x v="0"/>
    <s v="FATAL"/>
    <x v="1"/>
    <x v="0"/>
    <s v="The Progress, 1/17/1970"/>
  </r>
  <r>
    <x v="2178"/>
    <x v="1851"/>
    <x v="0"/>
    <x v="72"/>
    <s v="Limpopo River"/>
    <x v="1595"/>
    <x v="3"/>
    <s v="Elissane Mobunda"/>
    <x v="0"/>
    <x v="4"/>
    <s v="Leg severed at knee"/>
    <x v="0"/>
    <x v="440"/>
    <s v="Natal Daily News, 2/4/1970; D. Davies"/>
  </r>
  <r>
    <x v="2179"/>
    <x v="1851"/>
    <x v="0"/>
    <x v="72"/>
    <s v="Limpopo River"/>
    <x v="1595"/>
    <x v="3"/>
    <s v="Mabua Mogadura"/>
    <x v="0"/>
    <x v="14"/>
    <s v="Arm severed, thigh bitten"/>
    <x v="0"/>
    <x v="440"/>
    <s v="Natal Daily News, 2/4/1970; D. Davies"/>
  </r>
  <r>
    <x v="2180"/>
    <x v="1851"/>
    <x v="0"/>
    <x v="72"/>
    <s v="Limpopo River"/>
    <x v="1596"/>
    <x v="3"/>
    <s v="Zulu Soto"/>
    <x v="0"/>
    <x v="8"/>
    <s v="Hands severed, forearm severely lacerated"/>
    <x v="0"/>
    <x v="0"/>
    <s v="Natal Daily News, 2/4/1970; D. Davies"/>
  </r>
  <r>
    <x v="2181"/>
    <x v="1851"/>
    <x v="0"/>
    <x v="72"/>
    <s v="Limpopo River"/>
    <x v="1595"/>
    <x v="3"/>
    <s v="Betual Tivane"/>
    <x v="0"/>
    <x v="5"/>
    <s v="Leg severed at knee"/>
    <x v="0"/>
    <x v="440"/>
    <s v="Natal Daily News, 2/4/1970; D. Davies"/>
  </r>
  <r>
    <x v="2182"/>
    <x v="1852"/>
    <x v="0"/>
    <x v="15"/>
    <s v="Unknown"/>
    <x v="13"/>
    <x v="45"/>
    <s v="Sally Anne Irvine"/>
    <x v="1"/>
    <x v="26"/>
    <s v="Lacerations to lower leg"/>
    <x v="0"/>
    <x v="579"/>
    <s v="H.D. Baldridge (1994) SAF Case #1626"/>
  </r>
  <r>
    <x v="2183"/>
    <x v="1853"/>
    <x v="0"/>
    <x v="1"/>
    <s v="Florida"/>
    <x v="1597"/>
    <x v="45"/>
    <s v="Robert Fetterman"/>
    <x v="0"/>
    <x v="30"/>
    <s v="Foot &amp; calf lacerated"/>
    <x v="0"/>
    <x v="0"/>
    <s v="H.D. Baldridge (1994) SAF Case #1620"/>
  </r>
  <r>
    <x v="2184"/>
    <x v="1854"/>
    <x v="2"/>
    <x v="1"/>
    <s v="Hawaii"/>
    <x v="1598"/>
    <x v="69"/>
    <s v="Ernie Reathaford"/>
    <x v="0"/>
    <x v="0"/>
    <s v="Swept out to sea,  body not recovered"/>
    <x v="1"/>
    <x v="590"/>
    <s v="J. Borg, p.74"/>
  </r>
  <r>
    <x v="2185"/>
    <x v="1855"/>
    <x v="1"/>
    <x v="15"/>
    <s v="Unknown"/>
    <x v="13"/>
    <x v="694"/>
    <s v="Lionel Jarvis"/>
    <x v="0"/>
    <x v="0"/>
    <s v="Arm abraded &amp; lacerated. Recorded as PROVOKED INCIDENT"/>
    <x v="0"/>
    <x v="591"/>
    <s v="H.D. Baldridge (1994), SAF Case #1616"/>
  </r>
  <r>
    <x v="2186"/>
    <x v="1855"/>
    <x v="0"/>
    <x v="50"/>
    <s v="Unknown"/>
    <x v="13"/>
    <x v="3"/>
    <s v="David Vota"/>
    <x v="0"/>
    <x v="0"/>
    <s v="No details"/>
    <x v="0"/>
    <x v="29"/>
    <s v="H.D. Baldridge (1994) SAF Case #1655"/>
  </r>
  <r>
    <x v="2187"/>
    <x v="1856"/>
    <x v="0"/>
    <x v="62"/>
    <s v="St. Andrew Parish"/>
    <x v="1599"/>
    <x v="3"/>
    <s v="Rudolf Daily"/>
    <x v="0"/>
    <x v="8"/>
    <s v="FATAL, body not recovered"/>
    <x v="1"/>
    <x v="0"/>
    <s v="E. Pace, FSAF"/>
  </r>
  <r>
    <x v="2188"/>
    <x v="1857"/>
    <x v="5"/>
    <x v="4"/>
    <s v="200 nm southeast of Manila"/>
    <x v="13"/>
    <x v="807"/>
    <m/>
    <x v="0"/>
    <x v="0"/>
    <s v="2 people survived, 6 drowned &amp; the others were killed by sharks"/>
    <x v="1"/>
    <x v="0"/>
    <s v="The Daily Intelligencer, 6/12/1970, p.2;  The Times (London), September 24, 1970"/>
  </r>
  <r>
    <x v="2189"/>
    <x v="1858"/>
    <x v="0"/>
    <x v="62"/>
    <s v="St. Andrew Parish"/>
    <x v="1599"/>
    <x v="45"/>
    <s v="Lincoln Alpheus"/>
    <x v="0"/>
    <x v="5"/>
    <s v="FATAL, multiple injuries to both legs  "/>
    <x v="1"/>
    <x v="0"/>
    <s v="E. Pace, FSAF"/>
  </r>
  <r>
    <x v="2190"/>
    <x v="1858"/>
    <x v="0"/>
    <x v="62"/>
    <s v="St. Andrew Parish"/>
    <x v="1599"/>
    <x v="45"/>
    <s v="John Alpheus"/>
    <x v="0"/>
    <x v="22"/>
    <s v="FATAL, body not recovered"/>
    <x v="1"/>
    <x v="0"/>
    <s v="E. Pace, FSAF"/>
  </r>
  <r>
    <x v="2191"/>
    <x v="1859"/>
    <x v="1"/>
    <x v="3"/>
    <s v="KwaZulu-Natal"/>
    <x v="1600"/>
    <x v="117"/>
    <s v="Anand Govindsamy"/>
    <x v="0"/>
    <x v="16"/>
    <s v="2 cm laceration on knee PROVOKED INCIDENT"/>
    <x v="0"/>
    <x v="592"/>
    <s v="D. Davies; A.J. Bass, ORI"/>
  </r>
  <r>
    <x v="2192"/>
    <x v="1860"/>
    <x v="1"/>
    <x v="1"/>
    <s v="Florida"/>
    <x v="1601"/>
    <x v="13"/>
    <s v="William Faulkner"/>
    <x v="0"/>
    <x v="24"/>
    <s v="Bitten on calf by hooked shark PROVOKED INCIDENT"/>
    <x v="0"/>
    <x v="593"/>
    <s v="Bridgeport Post 6/22/1970"/>
  </r>
  <r>
    <x v="2193"/>
    <x v="1861"/>
    <x v="0"/>
    <x v="15"/>
    <s v="Unknown"/>
    <x v="13"/>
    <x v="9"/>
    <s v="male"/>
    <x v="0"/>
    <x v="0"/>
    <s v="Finger or toe severed"/>
    <x v="0"/>
    <x v="126"/>
    <s v="H.D. Baldridge (1994), SAF Case #1628"/>
  </r>
  <r>
    <x v="2194"/>
    <x v="1862"/>
    <x v="2"/>
    <x v="15"/>
    <s v="Caribbean Sea"/>
    <x v="1602"/>
    <x v="808"/>
    <m/>
    <x v="0"/>
    <x v="0"/>
    <s v="Sharks scavenged on bodies, but no record of them injuring survivors "/>
    <x v="1"/>
    <x v="0"/>
    <s v="Rome News Tribune, 8/3/1970"/>
  </r>
  <r>
    <x v="2195"/>
    <x v="1863"/>
    <x v="0"/>
    <x v="1"/>
    <s v="South Carolina"/>
    <x v="13"/>
    <x v="3"/>
    <s v="Gary Kirakas"/>
    <x v="0"/>
    <x v="0"/>
    <s v="Foot lacerated"/>
    <x v="0"/>
    <x v="594"/>
    <s v="H.D. Baldridge (1994), SAF Case #1630"/>
  </r>
  <r>
    <x v="2196"/>
    <x v="1863"/>
    <x v="0"/>
    <x v="1"/>
    <s v="Florida"/>
    <x v="1603"/>
    <x v="117"/>
    <s v="male"/>
    <x v="0"/>
    <x v="0"/>
    <s v="Calf / knee injured?"/>
    <x v="0"/>
    <x v="0"/>
    <s v="SAF Case #1485"/>
  </r>
  <r>
    <x v="2197"/>
    <x v="1864"/>
    <x v="1"/>
    <x v="0"/>
    <s v="New South Wales"/>
    <x v="1591"/>
    <x v="9"/>
    <s v="David Cook"/>
    <x v="0"/>
    <x v="2"/>
    <s v="PROVOKED INCIDENT"/>
    <x v="0"/>
    <x v="0"/>
    <s v="J. Green, p.36"/>
  </r>
  <r>
    <x v="2198"/>
    <x v="1865"/>
    <x v="0"/>
    <x v="1"/>
    <s v="Florida"/>
    <x v="222"/>
    <x v="608"/>
    <s v="Reggie Hodgson"/>
    <x v="0"/>
    <x v="22"/>
    <s v="Laceration to left foot"/>
    <x v="0"/>
    <x v="0"/>
    <s v="St. Petersburg Times, 9/7/1970, p.12B"/>
  </r>
  <r>
    <x v="2199"/>
    <x v="1866"/>
    <x v="1"/>
    <x v="67"/>
    <s v="Western Caroline Islands (North Pacific Ocean)"/>
    <x v="1604"/>
    <x v="86"/>
    <s v="Aismerael Samsel"/>
    <x v="0"/>
    <x v="2"/>
    <s v="Another diver shot shark, shark bit his left foream  PROVOKED INCIDENT"/>
    <x v="0"/>
    <x v="451"/>
    <s v="K.R.H. Read; H.D. Baldridge, p.192"/>
  </r>
  <r>
    <x v="2200"/>
    <x v="1867"/>
    <x v="0"/>
    <x v="137"/>
    <s v="Eastern Caroline Islands"/>
    <x v="1605"/>
    <x v="6"/>
    <s v="Mike Uramai"/>
    <x v="0"/>
    <x v="33"/>
    <s v="Lacerations &amp; punctures to right arm &amp; shoulder "/>
    <x v="0"/>
    <x v="595"/>
    <s v="R.S. Jones"/>
  </r>
  <r>
    <x v="2201"/>
    <x v="1868"/>
    <x v="0"/>
    <x v="1"/>
    <s v="Florida"/>
    <x v="1606"/>
    <x v="27"/>
    <s v="Robbie Baker"/>
    <x v="0"/>
    <x v="0"/>
    <s v="Bitten on right leg above the ankle"/>
    <x v="0"/>
    <x v="0"/>
    <s v="H. Wessel, Orlando Sentinel, 8/1/2001 "/>
  </r>
  <r>
    <x v="2202"/>
    <x v="1869"/>
    <x v="0"/>
    <x v="1"/>
    <s v="Hawaii"/>
    <x v="1607"/>
    <x v="69"/>
    <s v="James C. Mattan"/>
    <x v="0"/>
    <x v="0"/>
    <s v="Shoulder &amp; arm bitten"/>
    <x v="0"/>
    <x v="0"/>
    <s v="J. Borg, p.74; L. Taylor (1993), pp.102-103"/>
  </r>
  <r>
    <x v="2203"/>
    <x v="1870"/>
    <x v="0"/>
    <x v="15"/>
    <s v="Unknown"/>
    <x v="13"/>
    <x v="9"/>
    <s v="Heinz Plotsky"/>
    <x v="0"/>
    <x v="0"/>
    <s v="Extensive injuries"/>
    <x v="0"/>
    <x v="0"/>
    <s v=" H.D. Baldridge (1994), SAF Case #1645"/>
  </r>
  <r>
    <x v="2204"/>
    <x v="1871"/>
    <x v="5"/>
    <x v="1"/>
    <s v="Hawaii"/>
    <x v="1608"/>
    <x v="97"/>
    <s v="Dikios Leopold"/>
    <x v="0"/>
    <x v="35"/>
    <s v="Right thigh lacerated"/>
    <x v="0"/>
    <x v="0"/>
    <s v="The Argus, 12/7/1970, p.2"/>
  </r>
  <r>
    <x v="2205"/>
    <x v="1872"/>
    <x v="0"/>
    <x v="137"/>
    <s v="Namonuito Atoll"/>
    <x v="1609"/>
    <x v="13"/>
    <s v="Santiago Kapriel"/>
    <x v="0"/>
    <x v="0"/>
    <s v="Laceration to thigh"/>
    <x v="0"/>
    <x v="113"/>
    <s v="R.S. Jones"/>
  </r>
  <r>
    <x v="2206"/>
    <x v="1873"/>
    <x v="0"/>
    <x v="72"/>
    <s v="Inhambe Province"/>
    <x v="1610"/>
    <x v="809"/>
    <s v="black male"/>
    <x v="0"/>
    <x v="0"/>
    <s v="FATAL, decapitated and arm severed"/>
    <x v="1"/>
    <x v="0"/>
    <s v="GSAF; H.D. Baldridge, p.22"/>
  </r>
  <r>
    <x v="2207"/>
    <x v="1874"/>
    <x v="0"/>
    <x v="72"/>
    <s v="Inhambe Province"/>
    <x v="1611"/>
    <x v="809"/>
    <s v="Castigo Litura"/>
    <x v="0"/>
    <x v="22"/>
    <s v="FATAL, arm severed  "/>
    <x v="1"/>
    <x v="0"/>
    <s v="GSAF; H.D. Baldridge, p.22"/>
  </r>
  <r>
    <x v="2208"/>
    <x v="1875"/>
    <x v="0"/>
    <x v="72"/>
    <s v="Gaza"/>
    <x v="1257"/>
    <x v="64"/>
    <s v="Robert Richard"/>
    <x v="0"/>
    <x v="34"/>
    <s v="Leg severed at knee,  hand severed, arms, torso &amp; buttock severely lacerated"/>
    <x v="0"/>
    <x v="596"/>
    <s v="J. Bass; M. Levine, GSAF"/>
  </r>
  <r>
    <x v="2209"/>
    <x v="1875"/>
    <x v="0"/>
    <x v="3"/>
    <s v="KwaZulu-Natal"/>
    <x v="1612"/>
    <x v="688"/>
    <s v="Janie Pelser"/>
    <x v="1"/>
    <x v="1"/>
    <s v="Foot bitten"/>
    <x v="0"/>
    <x v="440"/>
    <s v="J. Bass &amp; G. Hughes; J. Pelser, M. Levine, GSAF"/>
  </r>
  <r>
    <x v="2210"/>
    <x v="1876"/>
    <x v="0"/>
    <x v="0"/>
    <s v="Tasmania"/>
    <x v="13"/>
    <x v="3"/>
    <s v="Ralph Painter"/>
    <x v="0"/>
    <x v="0"/>
    <s v="Torso lacerated"/>
    <x v="0"/>
    <x v="0"/>
    <s v="C. Black, GSAF; H.D. Baldridge (1994) SAF Case #1650"/>
  </r>
  <r>
    <x v="2211"/>
    <x v="1877"/>
    <x v="0"/>
    <x v="8"/>
    <s v="South Island"/>
    <x v="1613"/>
    <x v="27"/>
    <s v="Barry Watkins"/>
    <x v="0"/>
    <x v="5"/>
    <s v="Lacerations to left leg "/>
    <x v="0"/>
    <x v="57"/>
    <s v="B. Watkins, R. D. Weeks, GSAF "/>
  </r>
  <r>
    <x v="2212"/>
    <x v="1878"/>
    <x v="5"/>
    <x v="72"/>
    <s v="Between Beira &amp; Maputo"/>
    <x v="13"/>
    <x v="810"/>
    <s v="Sailed with 23 crew, half survived the explosion"/>
    <x v="0"/>
    <x v="0"/>
    <s v="FATAL, it was  thought  the surviving crew  were taken by sharks"/>
    <x v="1"/>
    <x v="0"/>
    <s v="M. Levine, GSAF"/>
  </r>
  <r>
    <x v="2213"/>
    <x v="1879"/>
    <x v="0"/>
    <x v="46"/>
    <s v="Unknown"/>
    <x v="13"/>
    <x v="9"/>
    <s v="Alberto Mayora "/>
    <x v="0"/>
    <x v="8"/>
    <s v="FATAL, body not recovered"/>
    <x v="1"/>
    <x v="0"/>
    <s v="H.D. Baldridge (1994) SAF Case #1646"/>
  </r>
  <r>
    <x v="2214"/>
    <x v="1879"/>
    <x v="0"/>
    <x v="46"/>
    <s v="Unknown"/>
    <x v="13"/>
    <x v="9"/>
    <s v="Tarcisio Mayora"/>
    <x v="0"/>
    <x v="68"/>
    <s v="FATAL, body not recovered"/>
    <x v="1"/>
    <x v="0"/>
    <s v="H.D. Baldridge (1994) SAF Case #1646"/>
  </r>
  <r>
    <x v="2215"/>
    <x v="1880"/>
    <x v="0"/>
    <x v="11"/>
    <s v="Guerrero"/>
    <x v="1614"/>
    <x v="27"/>
    <s v="Jimmy Rowe"/>
    <x v="0"/>
    <x v="30"/>
    <s v="FATAL, left thigh bitten "/>
    <x v="1"/>
    <x v="0"/>
    <s v="A.Resciniti, p.109"/>
  </r>
  <r>
    <x v="2216"/>
    <x v="1881"/>
    <x v="0"/>
    <x v="3"/>
    <s v="Western Cape Province"/>
    <x v="1615"/>
    <x v="3"/>
    <s v="Theo Klein"/>
    <x v="0"/>
    <x v="0"/>
    <s v="FATAL, multiple bites "/>
    <x v="1"/>
    <x v="597"/>
    <s v="J. Wallace, ORI; M. Levine, GSAF; T. Wallett, pp.39-40"/>
  </r>
  <r>
    <x v="2217"/>
    <x v="1882"/>
    <x v="0"/>
    <x v="106"/>
    <s v="Coast Province"/>
    <x v="1616"/>
    <x v="3"/>
    <s v="a German tourist"/>
    <x v="0"/>
    <x v="5"/>
    <s v="Right foot bitten"/>
    <x v="0"/>
    <x v="47"/>
    <s v="M. v. Schoor"/>
  </r>
  <r>
    <x v="2218"/>
    <x v="1883"/>
    <x v="0"/>
    <x v="138"/>
    <s v="South Devon"/>
    <x v="1617"/>
    <x v="117"/>
    <s v="Jimmy Johnson"/>
    <x v="0"/>
    <x v="45"/>
    <s v="No injury, said to have been attacked by shark but drove it away with a lobster hook"/>
    <x v="0"/>
    <x v="598"/>
    <s v="J. Steel (1989)"/>
  </r>
  <r>
    <x v="2219"/>
    <x v="1884"/>
    <x v="0"/>
    <x v="3"/>
    <s v="Western Cape Province"/>
    <x v="114"/>
    <x v="27"/>
    <s v="Gideon Scheltema"/>
    <x v="0"/>
    <x v="27"/>
    <s v="Leg &amp; surfboard bitten"/>
    <x v="0"/>
    <x v="599"/>
    <s v="G. Scheltema, M. Levine, GSAF; J. Bass, ORI"/>
  </r>
  <r>
    <x v="2220"/>
    <x v="1885"/>
    <x v="0"/>
    <x v="1"/>
    <s v="California"/>
    <x v="1618"/>
    <x v="811"/>
    <s v="Kenneth Gray"/>
    <x v="0"/>
    <x v="0"/>
    <s v="Major injuries to head, buttocks &amp; back"/>
    <x v="0"/>
    <x v="600"/>
    <s v="D. Miller &amp; R. Collier, R. Collier, pp.51-52; J. McCosker &amp; R.N. Lea"/>
  </r>
  <r>
    <x v="2221"/>
    <x v="1886"/>
    <x v="0"/>
    <x v="1"/>
    <s v="Florida"/>
    <x v="509"/>
    <x v="45"/>
    <s v="Michael Prather"/>
    <x v="0"/>
    <x v="26"/>
    <s v="Laceration to left ankle"/>
    <x v="0"/>
    <x v="0"/>
    <s v="Miami News, 7/27/1971"/>
  </r>
  <r>
    <x v="2222"/>
    <x v="1887"/>
    <x v="1"/>
    <x v="0"/>
    <s v="New South Wales"/>
    <x v="1619"/>
    <x v="812"/>
    <s v="Jim Allman"/>
    <x v="0"/>
    <x v="15"/>
    <s v="Eight puncture wounds to right leg by captive shark PROVOKED INCIDENT"/>
    <x v="0"/>
    <x v="601"/>
    <s v="Sydney Morning Herald, 8/22/1971"/>
  </r>
  <r>
    <x v="2223"/>
    <x v="1888"/>
    <x v="0"/>
    <x v="0"/>
    <s v="South Australia"/>
    <x v="594"/>
    <x v="13"/>
    <s v="Leslie Oswald Harris"/>
    <x v="0"/>
    <x v="64"/>
    <s v=" FATAL. Shark bite was minor injury, but he suffered a heart attack afterwards and died 6 hours later"/>
    <x v="1"/>
    <x v="0"/>
    <s v="J. West, Adelaide Advertiser, 9/7/1971, p.10; P. Kemp, GSAF"/>
  </r>
  <r>
    <x v="2224"/>
    <x v="1889"/>
    <x v="0"/>
    <x v="2"/>
    <s v="Istria County"/>
    <x v="1620"/>
    <x v="3"/>
    <s v="Stanislav Klepa"/>
    <x v="0"/>
    <x v="46"/>
    <s v="FATAL"/>
    <x v="1"/>
    <x v="2"/>
    <s v="R. Rocconi &amp; C. Moore, GSAF"/>
  </r>
  <r>
    <x v="2225"/>
    <x v="1890"/>
    <x v="0"/>
    <x v="1"/>
    <s v="North Carolina"/>
    <x v="1621"/>
    <x v="27"/>
    <s v="J. Horner"/>
    <x v="0"/>
    <x v="6"/>
    <s v="Left foot injured"/>
    <x v="0"/>
    <x v="0"/>
    <s v="F. Schwartz, p.23"/>
  </r>
  <r>
    <x v="2226"/>
    <x v="1891"/>
    <x v="0"/>
    <x v="1"/>
    <s v="California"/>
    <x v="1622"/>
    <x v="117"/>
    <s v="Calvin Ward"/>
    <x v="0"/>
    <x v="1"/>
    <s v="Bitten on legs"/>
    <x v="0"/>
    <x v="602"/>
    <s v="D. Miller &amp; R. Collier; R. Collier, p. 48"/>
  </r>
  <r>
    <x v="2227"/>
    <x v="1892"/>
    <x v="0"/>
    <x v="3"/>
    <s v="KwaZulu-Natal"/>
    <x v="768"/>
    <x v="3"/>
    <s v="Werner Bayer"/>
    <x v="0"/>
    <x v="16"/>
    <s v="Wrist &amp; hand lacerated"/>
    <x v="0"/>
    <x v="603"/>
    <s v="J. Bass"/>
  </r>
  <r>
    <x v="2228"/>
    <x v="1893"/>
    <x v="0"/>
    <x v="1"/>
    <s v="Florida"/>
    <x v="1623"/>
    <x v="27"/>
    <s v="Walter E. Milford, Jr."/>
    <x v="0"/>
    <x v="22"/>
    <s v="Right shoulder, arm &amp; hand bitten"/>
    <x v="0"/>
    <x v="314"/>
    <s v="News Tribune, 10/25/1971 "/>
  </r>
  <r>
    <x v="2229"/>
    <x v="1894"/>
    <x v="1"/>
    <x v="0"/>
    <s v="New South Wales"/>
    <x v="1591"/>
    <x v="9"/>
    <s v="K. Tracy"/>
    <x v="0"/>
    <x v="2"/>
    <s v="PROVOKED INCIDENT"/>
    <x v="0"/>
    <x v="0"/>
    <s v="J. Green, p.36"/>
  </r>
  <r>
    <x v="2230"/>
    <x v="1895"/>
    <x v="0"/>
    <x v="104"/>
    <s v="Mirs Bay"/>
    <x v="13"/>
    <x v="813"/>
    <s v="Chan Sze-king"/>
    <x v="0"/>
    <x v="2"/>
    <s v="Left leg severely bitten, surgically amputated"/>
    <x v="0"/>
    <x v="0"/>
    <s v="The Advocate, 11/25/1971; Post Crescent, 11/28/1971"/>
  </r>
  <r>
    <x v="2231"/>
    <x v="1896"/>
    <x v="0"/>
    <x v="0"/>
    <s v="Queensland"/>
    <x v="1624"/>
    <x v="9"/>
    <s v="Gregory Carroll"/>
    <x v="0"/>
    <x v="2"/>
    <s v="FATAL"/>
    <x v="1"/>
    <x v="0"/>
    <s v="The Age, 12/9/1971"/>
  </r>
  <r>
    <x v="2232"/>
    <x v="1897"/>
    <x v="0"/>
    <x v="3"/>
    <s v="Western Cape Province"/>
    <x v="1625"/>
    <x v="3"/>
    <s v="Cheryl Teague"/>
    <x v="1"/>
    <x v="5"/>
    <s v="Right forearm bitten"/>
    <x v="0"/>
    <x v="604"/>
    <s v="C. Teague,  M. Levine, GSAF; A. Heydorn, ORI; T. Wallett, p.40"/>
  </r>
  <r>
    <x v="2233"/>
    <x v="1898"/>
    <x v="0"/>
    <x v="0"/>
    <s v="New South Wales"/>
    <x v="1626"/>
    <x v="9"/>
    <s v="G. Byron"/>
    <x v="0"/>
    <x v="21"/>
    <s v="Survived"/>
    <x v="0"/>
    <x v="0"/>
    <s v="J. Green, p.36"/>
  </r>
  <r>
    <x v="2234"/>
    <x v="1899"/>
    <x v="0"/>
    <x v="3"/>
    <s v="Eastern Cape Province"/>
    <x v="1627"/>
    <x v="3"/>
    <s v="Jacob Nkomo"/>
    <x v="0"/>
    <x v="2"/>
    <s v="FATAL, coroner's Verdict: &quot;Death presumably through shark attack &amp; drowning&quot;"/>
    <x v="1"/>
    <x v="0"/>
    <s v="M. Levine, GSAF"/>
  </r>
  <r>
    <x v="2235"/>
    <x v="1900"/>
    <x v="0"/>
    <x v="0"/>
    <s v="Tasmania"/>
    <x v="1628"/>
    <x v="9"/>
    <s v="D. Trayling"/>
    <x v="0"/>
    <x v="0"/>
    <s v="Survived"/>
    <x v="0"/>
    <x v="0"/>
    <s v="C. Black, GSAF; J. Green, p.36"/>
  </r>
  <r>
    <x v="2236"/>
    <x v="1901"/>
    <x v="0"/>
    <x v="0"/>
    <s v="Victoria"/>
    <x v="1629"/>
    <x v="27"/>
    <s v="Stuart Rogers"/>
    <x v="0"/>
    <x v="22"/>
    <s v="Laceration above knee"/>
    <x v="0"/>
    <x v="73"/>
    <s v="Sydney Morning Herald, 2/21/1972 "/>
  </r>
  <r>
    <x v="2237"/>
    <x v="1902"/>
    <x v="0"/>
    <x v="1"/>
    <s v="Hawaii"/>
    <x v="1630"/>
    <x v="86"/>
    <s v="Adam Gomes, Jr."/>
    <x v="0"/>
    <x v="0"/>
    <s v="Leg bitten"/>
    <x v="0"/>
    <x v="0"/>
    <s v="J. Borg, p.74; L. Taylor (1993), pp.102-103"/>
  </r>
  <r>
    <x v="2238"/>
    <x v="1903"/>
    <x v="1"/>
    <x v="32"/>
    <s v="Unknown"/>
    <x v="13"/>
    <x v="13"/>
    <s v="John Fairfax"/>
    <x v="0"/>
    <x v="25"/>
    <s v="Arm bitten by hooked shark PROVOKED INCIDENT"/>
    <x v="0"/>
    <x v="0"/>
    <s v="NY Times 4/2/1972"/>
  </r>
  <r>
    <x v="2239"/>
    <x v="1904"/>
    <x v="0"/>
    <x v="72"/>
    <s v="Gaza"/>
    <x v="1257"/>
    <x v="3"/>
    <s v="Richard  George Wilson"/>
    <x v="0"/>
    <x v="30"/>
    <s v="FATAL"/>
    <x v="1"/>
    <x v="0"/>
    <s v="Note: The Johannesburg Star initially recorded his name as Richard Wilson Gordon"/>
  </r>
  <r>
    <x v="2240"/>
    <x v="1904"/>
    <x v="0"/>
    <x v="0"/>
    <s v="Queensland"/>
    <x v="1631"/>
    <x v="9"/>
    <s v="Sonja Kuelsen"/>
    <x v="1"/>
    <x v="0"/>
    <s v="Left leg bitten"/>
    <x v="0"/>
    <x v="0"/>
    <s v="R. McKenzie, Sunday Mail, 9/6/1987, p.11"/>
  </r>
  <r>
    <x v="2241"/>
    <x v="1905"/>
    <x v="0"/>
    <x v="139"/>
    <s v="Upolu Island"/>
    <x v="1632"/>
    <x v="3"/>
    <s v="Alan Banner,  Peace Corps volunteer"/>
    <x v="0"/>
    <x v="16"/>
    <s v="FATAL"/>
    <x v="1"/>
    <x v="605"/>
    <s v="J. Gregory"/>
  </r>
  <r>
    <x v="2242"/>
    <x v="1906"/>
    <x v="0"/>
    <x v="83"/>
    <s v="Tuamotus"/>
    <x v="1633"/>
    <x v="86"/>
    <s v="B.T."/>
    <x v="0"/>
    <x v="17"/>
    <s v="Thigh bitten"/>
    <x v="0"/>
    <x v="606"/>
    <s v="M. Fouques, et.al, pp. 318-319"/>
  </r>
  <r>
    <x v="2243"/>
    <x v="1907"/>
    <x v="0"/>
    <x v="1"/>
    <s v="California"/>
    <x v="1634"/>
    <x v="572"/>
    <s v="Helmut Himmrich"/>
    <x v="0"/>
    <x v="45"/>
    <s v="Bitten on legs &amp; buttock"/>
    <x v="0"/>
    <x v="607"/>
    <s v="D. Miller &amp; R. Collier, R. Collier, pp.48-50; Evening Tribune (San Diego) 7/17/1972; H.D. Baldridge, p.78; J. McCosker &amp; R.N. Lea "/>
  </r>
  <r>
    <x v="2244"/>
    <x v="1908"/>
    <x v="0"/>
    <x v="1"/>
    <s v="Florida"/>
    <x v="222"/>
    <x v="27"/>
    <s v="Richard Salick"/>
    <x v="0"/>
    <x v="21"/>
    <s v="Buttocks bitten"/>
    <x v="0"/>
    <x v="608"/>
    <s v="P. Salick"/>
  </r>
  <r>
    <x v="2245"/>
    <x v="1909"/>
    <x v="0"/>
    <x v="0"/>
    <s v="Queensland"/>
    <x v="1635"/>
    <x v="9"/>
    <s v="Kenneth Murchison"/>
    <x v="0"/>
    <x v="0"/>
    <s v="FATAL"/>
    <x v="1"/>
    <x v="0"/>
    <s v="Canberra Times, 6/26/1972"/>
  </r>
  <r>
    <x v="2246"/>
    <x v="1909"/>
    <x v="0"/>
    <x v="0"/>
    <s v="Queensland"/>
    <x v="1635"/>
    <x v="9"/>
    <s v="Ronald Kelly"/>
    <x v="0"/>
    <x v="0"/>
    <s v="FATAL"/>
    <x v="1"/>
    <x v="0"/>
    <s v="Canberra Times, 6/26/1972"/>
  </r>
  <r>
    <x v="2247"/>
    <x v="1910"/>
    <x v="2"/>
    <x v="1"/>
    <s v="California"/>
    <x v="1636"/>
    <x v="6"/>
    <m/>
    <x v="0"/>
    <x v="0"/>
    <s v="Sharks reportedly bit legs &amp; fins "/>
    <x v="0"/>
    <x v="176"/>
    <s v="Unconfirmed Report"/>
  </r>
  <r>
    <x v="2248"/>
    <x v="1911"/>
    <x v="0"/>
    <x v="0"/>
    <s v="Tasmania"/>
    <x v="1637"/>
    <x v="584"/>
    <s v="Gordon Johnson"/>
    <x v="0"/>
    <x v="44"/>
    <s v="Left foot bitten"/>
    <x v="0"/>
    <x v="609"/>
    <s v="The Age, 8/10/1972; J. Green, p.36; C. Black, pp 151-153"/>
  </r>
  <r>
    <x v="2249"/>
    <x v="1912"/>
    <x v="0"/>
    <x v="1"/>
    <s v="Hawaii"/>
    <x v="1638"/>
    <x v="86"/>
    <s v="Eric Fotherby"/>
    <x v="0"/>
    <x v="0"/>
    <s v="Forearm bitten"/>
    <x v="0"/>
    <x v="61"/>
    <s v="J. Borg, p.74; L. Taylor (1993), pp.102-103"/>
  </r>
  <r>
    <x v="2250"/>
    <x v="1913"/>
    <x v="0"/>
    <x v="1"/>
    <s v="Florida"/>
    <x v="1639"/>
    <x v="27"/>
    <s v="Mark Van Leer"/>
    <x v="0"/>
    <x v="12"/>
    <s v="Left calf bitten"/>
    <x v="0"/>
    <x v="0"/>
    <s v="Ocala Star Banner, 8/30/1972"/>
  </r>
  <r>
    <x v="2251"/>
    <x v="1914"/>
    <x v="2"/>
    <x v="72"/>
    <s v="Maputo Province"/>
    <x v="1640"/>
    <x v="3"/>
    <s v="Yvonne Vladislavick"/>
    <x v="1"/>
    <x v="2"/>
    <s v="Feet injured"/>
    <x v="0"/>
    <x v="0"/>
    <s v="Daily News, 9/6/1972"/>
  </r>
  <r>
    <x v="2252"/>
    <x v="1915"/>
    <x v="0"/>
    <x v="1"/>
    <s v="California"/>
    <x v="1641"/>
    <x v="27"/>
    <s v="Hans Kretschmer"/>
    <x v="0"/>
    <x v="0"/>
    <s v="Legs &amp; board bitten"/>
    <x v="0"/>
    <x v="610"/>
    <s v="D. Miller &amp; R. Collier, R. Collier, pp. 52-53; J. McCosker &amp;  R.N. Lea"/>
  </r>
  <r>
    <x v="2253"/>
    <x v="1916"/>
    <x v="0"/>
    <x v="8"/>
    <s v="North Island"/>
    <x v="1642"/>
    <x v="3"/>
    <s v="Barry Kumara"/>
    <x v="0"/>
    <x v="6"/>
    <s v="No injury, leg of jeans torn off"/>
    <x v="0"/>
    <x v="0"/>
    <s v="European Stars and Stripes, 10/10/1973 "/>
  </r>
  <r>
    <x v="2254"/>
    <x v="1917"/>
    <x v="0"/>
    <x v="1"/>
    <s v="Florida"/>
    <x v="1335"/>
    <x v="27"/>
    <s v="Kenneth Hiles"/>
    <x v="0"/>
    <x v="6"/>
    <s v="Survived"/>
    <x v="0"/>
    <x v="0"/>
    <s v="Daytona Beach Morning Journal, 10/18/1972"/>
  </r>
  <r>
    <x v="2255"/>
    <x v="1917"/>
    <x v="0"/>
    <x v="1"/>
    <s v="US Virgin Islands"/>
    <x v="1643"/>
    <x v="117"/>
    <s v="Rodney Temple"/>
    <x v="0"/>
    <x v="0"/>
    <s v="FATAL, body not recovered"/>
    <x v="1"/>
    <x v="611"/>
    <s v="H.D. Baldridge, pp.177 &amp; 185"/>
  </r>
  <r>
    <x v="2256"/>
    <x v="1918"/>
    <x v="0"/>
    <x v="0"/>
    <s v="New South Wales"/>
    <x v="1644"/>
    <x v="27"/>
    <s v="Terry Cooper"/>
    <x v="0"/>
    <x v="30"/>
    <s v="Lacerations to thigh &amp; buttocks"/>
    <x v="0"/>
    <x v="612"/>
    <s v="The Age, 10/23/1972"/>
  </r>
  <r>
    <x v="2257"/>
    <x v="1918"/>
    <x v="0"/>
    <x v="0"/>
    <s v="Queensland"/>
    <x v="1645"/>
    <x v="86"/>
    <s v="Norman Hargreaves"/>
    <x v="0"/>
    <x v="34"/>
    <s v="Right arm bitten"/>
    <x v="0"/>
    <x v="0"/>
    <s v="R. McKenzie, Sunday Mail, 9/6/1987, p.11"/>
  </r>
  <r>
    <x v="2258"/>
    <x v="1919"/>
    <x v="0"/>
    <x v="38"/>
    <s v="Saint-Philippe"/>
    <x v="1646"/>
    <x v="86"/>
    <m/>
    <x v="0"/>
    <x v="0"/>
    <s v="FATAL"/>
    <x v="1"/>
    <x v="0"/>
    <s v="G. Van Grevelynghe"/>
  </r>
  <r>
    <x v="2259"/>
    <x v="1920"/>
    <x v="1"/>
    <x v="0"/>
    <s v="New South Wales"/>
    <x v="1591"/>
    <x v="9"/>
    <s v="R. Bartlett"/>
    <x v="0"/>
    <x v="34"/>
    <s v="PROVOKED INCIDENT"/>
    <x v="0"/>
    <x v="0"/>
    <s v="J. Green, p.36"/>
  </r>
  <r>
    <x v="2260"/>
    <x v="1921"/>
    <x v="0"/>
    <x v="0"/>
    <s v="Queensland"/>
    <x v="1647"/>
    <x v="9"/>
    <s v="Mark Worman"/>
    <x v="0"/>
    <x v="0"/>
    <s v="Hand bitten"/>
    <x v="0"/>
    <x v="0"/>
    <s v="Canberra Times, 12/23/1972"/>
  </r>
  <r>
    <x v="2261"/>
    <x v="1922"/>
    <x v="0"/>
    <x v="3"/>
    <s v="Western Cape Province"/>
    <x v="1405"/>
    <x v="3"/>
    <s v="Johan Brink"/>
    <x v="0"/>
    <x v="0"/>
    <s v="No injury, swim fin bitten"/>
    <x v="0"/>
    <x v="613"/>
    <s v="J. Bass, ORI; M. Levine, GSAF"/>
  </r>
  <r>
    <x v="2262"/>
    <x v="1923"/>
    <x v="0"/>
    <x v="11"/>
    <s v="Guerrero"/>
    <x v="1648"/>
    <x v="69"/>
    <s v="Gerald Soukoff"/>
    <x v="0"/>
    <x v="6"/>
    <s v="FATAL, hand severed, right leg and torso bitten "/>
    <x v="1"/>
    <x v="0"/>
    <s v="The Gleaner, 1/3/1973; A. Resciniti, p.109"/>
  </r>
  <r>
    <x v="2263"/>
    <x v="1924"/>
    <x v="0"/>
    <x v="72"/>
    <s v="Gaza"/>
    <x v="1257"/>
    <x v="3"/>
    <s v="Helmut Pfosse"/>
    <x v="0"/>
    <x v="16"/>
    <s v="Hip, leg, arm, hand &amp; shoulder bitten"/>
    <x v="0"/>
    <x v="614"/>
    <s v="GSAF"/>
  </r>
  <r>
    <x v="2264"/>
    <x v="1925"/>
    <x v="0"/>
    <x v="3"/>
    <s v="Western Cape Province"/>
    <x v="1649"/>
    <x v="248"/>
    <s v="Charles Lubbe"/>
    <x v="0"/>
    <x v="3"/>
    <s v="Lower left leg &amp; foot bitten"/>
    <x v="0"/>
    <x v="0"/>
    <s v="J. Bass &amp; A. Heydorn; Cape Argus, 1/2/1973"/>
  </r>
  <r>
    <x v="2265"/>
    <x v="1926"/>
    <x v="0"/>
    <x v="1"/>
    <s v="Hawaii"/>
    <x v="1650"/>
    <x v="27"/>
    <s v="Robert Sterling"/>
    <x v="0"/>
    <x v="0"/>
    <s v="Leg bitten"/>
    <x v="0"/>
    <x v="615"/>
    <s v="J. Borg, p.74; L. Taylor (1993), pp.102-103"/>
  </r>
  <r>
    <x v="2266"/>
    <x v="1927"/>
    <x v="1"/>
    <x v="3"/>
    <s v="KwaZulu-Natal"/>
    <x v="18"/>
    <x v="814"/>
    <s v="C. Thackwray"/>
    <x v="0"/>
    <x v="0"/>
    <s v="Hooked &amp; gaffed shark bit his right elbow PROVOKED INCIDENT"/>
    <x v="0"/>
    <x v="451"/>
    <s v="M. Levine, GSAF"/>
  </r>
  <r>
    <x v="2267"/>
    <x v="1928"/>
    <x v="0"/>
    <x v="11"/>
    <s v="Guerrero"/>
    <x v="1648"/>
    <x v="3"/>
    <s v="Dr. Leo Ephraim Fischer"/>
    <x v="0"/>
    <x v="60"/>
    <s v="FATAL, multiple bites "/>
    <x v="1"/>
    <x v="0"/>
    <s v="Reno Gazette, 4/8/1973; A.Resciniti, pp.108-109"/>
  </r>
  <r>
    <x v="2268"/>
    <x v="1929"/>
    <x v="0"/>
    <x v="3"/>
    <s v="KwaZulu-Natal"/>
    <x v="794"/>
    <x v="86"/>
    <s v="Kevin Cole"/>
    <x v="0"/>
    <x v="15"/>
    <s v="Hip bruised"/>
    <x v="0"/>
    <x v="616"/>
    <s v="D. Davies; K. Cole, M. Levine, GSAF"/>
  </r>
  <r>
    <x v="2269"/>
    <x v="1930"/>
    <x v="0"/>
    <x v="72"/>
    <s v="Gaza"/>
    <x v="1651"/>
    <x v="86"/>
    <s v="William C. Lamb"/>
    <x v="0"/>
    <x v="7"/>
    <s v="FATAL"/>
    <x v="1"/>
    <x v="0"/>
    <s v="M. Levine, GSAF"/>
  </r>
  <r>
    <x v="2270"/>
    <x v="1931"/>
    <x v="0"/>
    <x v="0"/>
    <s v="Queensland"/>
    <x v="486"/>
    <x v="9"/>
    <s v="Stuart Baddock"/>
    <x v="0"/>
    <x v="0"/>
    <s v="Survived"/>
    <x v="0"/>
    <x v="0"/>
    <s v="R. McKenzie, Sunday Mail, 9/6/1987, p.11"/>
  </r>
  <r>
    <x v="2271"/>
    <x v="1932"/>
    <x v="0"/>
    <x v="11"/>
    <s v="Guerrero"/>
    <x v="1648"/>
    <x v="45"/>
    <s v="John P.R. Nicholls"/>
    <x v="0"/>
    <x v="44"/>
    <s v="FATAL, multiple bites "/>
    <x v="1"/>
    <x v="0"/>
    <s v="A.Resciniti, p.108"/>
  </r>
  <r>
    <x v="2272"/>
    <x v="1933"/>
    <x v="0"/>
    <x v="104"/>
    <s v="Unknown"/>
    <x v="13"/>
    <x v="813"/>
    <s v="2 youths"/>
    <x v="0"/>
    <x v="0"/>
    <s v="One man was killed by a shark, the other was injured"/>
    <x v="0"/>
    <x v="0"/>
    <s v="The Age, 6/15/1973"/>
  </r>
  <r>
    <x v="2273"/>
    <x v="1934"/>
    <x v="0"/>
    <x v="1"/>
    <s v="Virginia"/>
    <x v="1652"/>
    <x v="815"/>
    <s v="Chris DeFord"/>
    <x v="0"/>
    <x v="6"/>
    <s v="Elbow bitten"/>
    <x v="0"/>
    <x v="617"/>
    <s v="A. MacCormick, p.11, cites New Orleans Times-Picayune, 8/17/1983 "/>
  </r>
  <r>
    <x v="2274"/>
    <x v="1935"/>
    <x v="0"/>
    <x v="0"/>
    <s v="Queensland"/>
    <x v="1653"/>
    <x v="27"/>
    <s v="Bruce Lawlor (or Lawler)"/>
    <x v="0"/>
    <x v="5"/>
    <s v="Right foot severed"/>
    <x v="0"/>
    <x v="90"/>
    <s v="L.A. Times, 8/16/1973, p.B4; R. McKenzie, Sunday Mail, 9/6/1987, p.11; J. Green, p.36"/>
  </r>
  <r>
    <x v="2275"/>
    <x v="1936"/>
    <x v="0"/>
    <x v="0"/>
    <s v="Queensland"/>
    <x v="1654"/>
    <x v="9"/>
    <s v="G. Cole"/>
    <x v="0"/>
    <x v="27"/>
    <m/>
    <x v="0"/>
    <x v="0"/>
    <s v="J. Green, p.36"/>
  </r>
  <r>
    <x v="2276"/>
    <x v="1937"/>
    <x v="0"/>
    <x v="9"/>
    <s v="Red Sea"/>
    <x v="1655"/>
    <x v="9"/>
    <s v="Soldier"/>
    <x v="0"/>
    <x v="0"/>
    <s v="Massive wound on right thigh with femur exposed"/>
    <x v="0"/>
    <x v="11"/>
    <s v="R. Davis"/>
  </r>
  <r>
    <x v="2277"/>
    <x v="1938"/>
    <x v="0"/>
    <x v="11"/>
    <s v="Baja California"/>
    <x v="1656"/>
    <x v="816"/>
    <s v="Al Schneppershoff"/>
    <x v="0"/>
    <x v="52"/>
    <s v="FATAL, leg bitten "/>
    <x v="1"/>
    <x v="2"/>
    <s v="Washington Post, 9/12/1973; J. McCosker &amp; R.N. Lea"/>
  </r>
  <r>
    <x v="2278"/>
    <x v="1939"/>
    <x v="0"/>
    <x v="104"/>
    <s v="Mirs Bay"/>
    <x v="13"/>
    <x v="813"/>
    <s v="Tsang Kai-shing"/>
    <x v="0"/>
    <x v="2"/>
    <s v="FATAL"/>
    <x v="1"/>
    <x v="0"/>
    <s v="Charleston Daily Mail, 9/10/1973"/>
  </r>
  <r>
    <x v="2279"/>
    <x v="1940"/>
    <x v="0"/>
    <x v="51"/>
    <s v="Grand Bahama Island"/>
    <x v="1657"/>
    <x v="816"/>
    <s v="Kevin G. Schlusemeyer"/>
    <x v="0"/>
    <x v="11"/>
    <s v="Left hand &amp; forearm lacerated"/>
    <x v="0"/>
    <x v="618"/>
    <s v="M.Vorenberg, GSAF"/>
  </r>
  <r>
    <x v="2280"/>
    <x v="1941"/>
    <x v="5"/>
    <x v="3"/>
    <s v="KwaZulu-Natal"/>
    <x v="1658"/>
    <x v="817"/>
    <s v="male"/>
    <x v="0"/>
    <x v="0"/>
    <s v="FATAL, thigh bitten "/>
    <x v="1"/>
    <x v="0"/>
    <s v="Natal Mercury, 10/5/1973"/>
  </r>
  <r>
    <x v="2281"/>
    <x v="1942"/>
    <x v="0"/>
    <x v="0"/>
    <s v="Queensland"/>
    <x v="1659"/>
    <x v="9"/>
    <s v="a Solomon Islander"/>
    <x v="0"/>
    <x v="0"/>
    <s v="Knee lacerated"/>
    <x v="0"/>
    <x v="0"/>
    <s v="R. McKenzie, Sunday Mail, 9/6/1987, p.11"/>
  </r>
  <r>
    <x v="2282"/>
    <x v="1943"/>
    <x v="0"/>
    <x v="1"/>
    <s v="Florida"/>
    <x v="1660"/>
    <x v="27"/>
    <s v="Chip Trout"/>
    <x v="0"/>
    <x v="24"/>
    <s v="Foot bitten"/>
    <x v="0"/>
    <x v="0"/>
    <s v="Daytona Beach Sunday News-Journal, 11/25/1973"/>
  </r>
  <r>
    <x v="2283"/>
    <x v="1944"/>
    <x v="0"/>
    <x v="0"/>
    <s v="Western Australia"/>
    <x v="1553"/>
    <x v="9"/>
    <s v="Copley"/>
    <x v="0"/>
    <x v="0"/>
    <s v="Survived"/>
    <x v="0"/>
    <x v="0"/>
    <s v="J. Green, p.36"/>
  </r>
  <r>
    <x v="2284"/>
    <x v="1945"/>
    <x v="0"/>
    <x v="11"/>
    <s v="Guerrero"/>
    <x v="1661"/>
    <x v="818"/>
    <s v="American male"/>
    <x v="0"/>
    <x v="0"/>
    <s v="FATAL"/>
    <x v="1"/>
    <x v="0"/>
    <s v="A.Resciniti, pp.107-108"/>
  </r>
  <r>
    <x v="2285"/>
    <x v="1946"/>
    <x v="0"/>
    <x v="4"/>
    <s v="Luzon"/>
    <x v="13"/>
    <x v="3"/>
    <s v="Ron Arney"/>
    <x v="0"/>
    <x v="30"/>
    <s v="FATAL"/>
    <x v="1"/>
    <x v="0"/>
    <s v="Washington Post, 12/19/1973"/>
  </r>
  <r>
    <x v="2286"/>
    <x v="1946"/>
    <x v="0"/>
    <x v="1"/>
    <s v="Hawaii"/>
    <x v="1662"/>
    <x v="3"/>
    <s v="Gary W. Floyd"/>
    <x v="0"/>
    <x v="0"/>
    <s v="Leg bitten"/>
    <x v="0"/>
    <x v="0"/>
    <s v="J. Borg, p.74; L. Taylor (1993), pp.102-103"/>
  </r>
  <r>
    <x v="2287"/>
    <x v="1947"/>
    <x v="0"/>
    <x v="72"/>
    <s v="Gaza"/>
    <x v="1257"/>
    <x v="20"/>
    <s v="Hans Reiner"/>
    <x v="0"/>
    <x v="2"/>
    <s v="FATAL"/>
    <x v="1"/>
    <x v="0"/>
    <s v="Natal Witness Newspaper"/>
  </r>
  <r>
    <x v="2288"/>
    <x v="1948"/>
    <x v="0"/>
    <x v="72"/>
    <s v="Gaza"/>
    <x v="1257"/>
    <x v="86"/>
    <s v="Christiaan Weissig"/>
    <x v="0"/>
    <x v="35"/>
    <s v="Right leg severed at knee, abrasion on left ankle"/>
    <x v="0"/>
    <x v="0"/>
    <s v="J. Bass; M Levine, GSAF"/>
  </r>
  <r>
    <x v="2289"/>
    <x v="1949"/>
    <x v="0"/>
    <x v="72"/>
    <s v="Gaza"/>
    <x v="1257"/>
    <x v="3"/>
    <s v="male"/>
    <x v="0"/>
    <x v="45"/>
    <s v="FATAL"/>
    <x v="1"/>
    <x v="0"/>
    <s v="P. Logan, GSAF"/>
  </r>
  <r>
    <x v="2290"/>
    <x v="1949"/>
    <x v="0"/>
    <x v="3"/>
    <s v="KwaZulu-Natal"/>
    <x v="1193"/>
    <x v="3"/>
    <s v="Cornelius “Les” Pyper"/>
    <x v="0"/>
    <x v="25"/>
    <s v="Knee &amp; calf lacerated"/>
    <x v="0"/>
    <x v="619"/>
    <s v="L. Pyper, J. Bass, G. Charter; B. Davis, M. Levine, GSAF; T. Wallett, pp.17-18. "/>
  </r>
  <r>
    <x v="2291"/>
    <x v="1949"/>
    <x v="0"/>
    <x v="72"/>
    <s v="Gaza"/>
    <x v="1257"/>
    <x v="3"/>
    <s v="Oaulkurt-Pape"/>
    <x v="0"/>
    <x v="0"/>
    <s v="FATAL"/>
    <x v="1"/>
    <x v="0"/>
    <s v="Johannesburg Star, 1/8/1974"/>
  </r>
  <r>
    <x v="2292"/>
    <x v="1950"/>
    <x v="0"/>
    <x v="0"/>
    <s v="South Australia"/>
    <x v="882"/>
    <x v="584"/>
    <s v="Terry Manuel"/>
    <x v="0"/>
    <x v="15"/>
    <s v="FATAL, right leg severed  "/>
    <x v="1"/>
    <x v="2"/>
    <s v="H. Hall; A. Sharpe, p.124;"/>
  </r>
  <r>
    <x v="2293"/>
    <x v="1951"/>
    <x v="0"/>
    <x v="3"/>
    <s v="KwaZulu-Natal"/>
    <x v="1663"/>
    <x v="819"/>
    <s v="James Viljoen"/>
    <x v="0"/>
    <x v="42"/>
    <s v="2 minor lacerations in foot"/>
    <x v="0"/>
    <x v="620"/>
    <s v="Daily News (Durban), 1/29/1974; GSAF"/>
  </r>
  <r>
    <x v="2294"/>
    <x v="1952"/>
    <x v="4"/>
    <x v="3"/>
    <s v="Western Cape Province"/>
    <x v="1664"/>
    <x v="820"/>
    <s v="skiboat, occupant: Danie Schoeman"/>
    <x v="0"/>
    <x v="0"/>
    <s v="No injury to occupant, but  a shark chasing a hooked fish holed his boat above the waterline"/>
    <x v="0"/>
    <x v="621"/>
    <s v="T. Wallett, p.37"/>
  </r>
  <r>
    <x v="2295"/>
    <x v="1952"/>
    <x v="4"/>
    <x v="3"/>
    <s v="Western Cape Province"/>
    <x v="1664"/>
    <x v="642"/>
    <s v="skiboat, occupants: Danie &amp; Fanie Schoeman"/>
    <x v="0"/>
    <x v="0"/>
    <s v="No injury,  shark leapt into boat &amp; bit one of the boat's seats"/>
    <x v="0"/>
    <x v="2"/>
    <s v="T. Wallett, pp.35-37"/>
  </r>
  <r>
    <x v="2296"/>
    <x v="1953"/>
    <x v="0"/>
    <x v="3"/>
    <s v="KwaZulu-Natal"/>
    <x v="1665"/>
    <x v="3"/>
    <s v="Damon Kendrick"/>
    <x v="0"/>
    <x v="8"/>
    <s v="Right calf removed, leg surgically amputated below the knee"/>
    <x v="0"/>
    <x v="0"/>
    <s v="D. Kendrick, S. Jooste, G. Charter, B. Davis,  M. Levine, GSAF; T. Wallett, pp.18-19 "/>
  </r>
  <r>
    <x v="2297"/>
    <x v="1953"/>
    <x v="0"/>
    <x v="3"/>
    <s v="KwaZulu-Natal"/>
    <x v="1665"/>
    <x v="3"/>
    <s v="Joe Kool"/>
    <x v="0"/>
    <x v="30"/>
    <s v="Right shin lacerated"/>
    <x v="0"/>
    <x v="0"/>
    <s v="J. Kool, S. Jooste; M. Levine, GSAF"/>
  </r>
  <r>
    <x v="2298"/>
    <x v="1954"/>
    <x v="4"/>
    <x v="3"/>
    <s v="Western Cape Province"/>
    <x v="1664"/>
    <x v="642"/>
    <s v="skiboat, occupant: Danie Schoeman"/>
    <x v="0"/>
    <x v="0"/>
    <s v="No injury to occupant, shark holed boat"/>
    <x v="0"/>
    <x v="2"/>
    <s v="T. Wallett, p.37"/>
  </r>
  <r>
    <x v="2299"/>
    <x v="1955"/>
    <x v="0"/>
    <x v="3"/>
    <s v="KwaZulu-Natal"/>
    <x v="1193"/>
    <x v="27"/>
    <s v="James Arthur Gurr"/>
    <x v="0"/>
    <x v="27"/>
    <s v="No injury, surfboard bitten"/>
    <x v="0"/>
    <x v="103"/>
    <s v="J. Gurr, M. Levine, GSAF; G. Charter, NSB; T. Wallett, p.20"/>
  </r>
  <r>
    <x v="2300"/>
    <x v="1956"/>
    <x v="0"/>
    <x v="3"/>
    <s v="KwaZulu-Natal"/>
    <x v="1665"/>
    <x v="27"/>
    <s v="Anthony Kenneth Baker"/>
    <x v="0"/>
    <x v="6"/>
    <s v="Right foot lacerated"/>
    <x v="0"/>
    <x v="622"/>
    <s v="A. Baker, M. Levine, GSAF; G. Charter &amp; B. Davis, NSB; T. Wallett, p.21"/>
  </r>
  <r>
    <x v="2301"/>
    <x v="1957"/>
    <x v="0"/>
    <x v="1"/>
    <s v="Florida"/>
    <x v="1666"/>
    <x v="3"/>
    <s v="Stacie Alexander"/>
    <x v="1"/>
    <x v="11"/>
    <s v="Foot bitten"/>
    <x v="0"/>
    <x v="0"/>
    <s v="Chicago Tribune, 4/13/1974"/>
  </r>
  <r>
    <x v="2302"/>
    <x v="1958"/>
    <x v="0"/>
    <x v="3"/>
    <s v="Eastern Cape Province"/>
    <x v="1667"/>
    <x v="64"/>
    <s v="Simon Parkin"/>
    <x v="0"/>
    <x v="30"/>
    <s v="Lower right leg lacerated"/>
    <x v="0"/>
    <x v="0"/>
    <s v="S. Parkin, M. Levine, GSAF; T. Wallett, p.40"/>
  </r>
  <r>
    <x v="2303"/>
    <x v="1959"/>
    <x v="0"/>
    <x v="3"/>
    <s v="Western Cape Province"/>
    <x v="1668"/>
    <x v="86"/>
    <s v="Andre Hartman"/>
    <x v="0"/>
    <x v="21"/>
    <s v="Left knee lacerated"/>
    <x v="0"/>
    <x v="125"/>
    <s v="A. Hartman, M. Levine, GSAF; Cape Argus, 4/26/1974"/>
  </r>
  <r>
    <x v="2304"/>
    <x v="1960"/>
    <x v="5"/>
    <x v="85"/>
    <s v="Unknown"/>
    <x v="13"/>
    <x v="821"/>
    <s v="5 men"/>
    <x v="0"/>
    <x v="0"/>
    <s v="FATAL"/>
    <x v="1"/>
    <x v="0"/>
    <s v="Fresno Bee Republican, 4/25/1974"/>
  </r>
  <r>
    <x v="2305"/>
    <x v="1961"/>
    <x v="0"/>
    <x v="1"/>
    <s v="California"/>
    <x v="1192"/>
    <x v="822"/>
    <s v="Leroy Hancock"/>
    <x v="0"/>
    <x v="44"/>
    <s v="Leg bitten"/>
    <x v="0"/>
    <x v="623"/>
    <s v="D. Miller &amp; R. Collier, R. Collier, p.53; J. McCosker &amp; R.N. Lea"/>
  </r>
  <r>
    <x v="2306"/>
    <x v="1962"/>
    <x v="0"/>
    <x v="1"/>
    <s v="Florida"/>
    <x v="1335"/>
    <x v="3"/>
    <s v="Olive Heaton"/>
    <x v="1"/>
    <x v="58"/>
    <s v="Lacerations to hip and leg"/>
    <x v="0"/>
    <x v="0"/>
    <s v="Daytona Beach Morning Journal, 6/21/1974"/>
  </r>
  <r>
    <x v="2307"/>
    <x v="1963"/>
    <x v="5"/>
    <x v="1"/>
    <s v="Florida"/>
    <x v="1669"/>
    <x v="823"/>
    <s v="Billy Horne"/>
    <x v="0"/>
    <x v="4"/>
    <s v="Arm bitten FATAL"/>
    <x v="1"/>
    <x v="624"/>
    <s v="Wilmington Star, 7/3/1974, p.3A"/>
  </r>
  <r>
    <x v="2308"/>
    <x v="1964"/>
    <x v="0"/>
    <x v="1"/>
    <s v="Georgia"/>
    <x v="1670"/>
    <x v="3"/>
    <s v="John Carter"/>
    <x v="0"/>
    <x v="6"/>
    <s v="FATAL"/>
    <x v="1"/>
    <x v="625"/>
    <s v="Rome News Tribune, 7/31/1974"/>
  </r>
  <r>
    <x v="2309"/>
    <x v="1965"/>
    <x v="0"/>
    <x v="1"/>
    <s v="California"/>
    <x v="1671"/>
    <x v="824"/>
    <s v="Robert Kehl"/>
    <x v="0"/>
    <x v="29"/>
    <s v="Minor bite on heel &amp; swim fin bitten"/>
    <x v="0"/>
    <x v="626"/>
    <s v="D. Miller &amp; R. Collier, R. Collier, pp.54-56; J. McCosker &amp; R.N. Lea"/>
  </r>
  <r>
    <x v="2310"/>
    <x v="1966"/>
    <x v="0"/>
    <x v="1"/>
    <s v="California"/>
    <x v="1672"/>
    <x v="27"/>
    <s v="Robert Sanders"/>
    <x v="0"/>
    <x v="0"/>
    <s v="Minor injuries to hand"/>
    <x v="0"/>
    <x v="627"/>
    <s v="R.Collier"/>
  </r>
  <r>
    <x v="2311"/>
    <x v="1967"/>
    <x v="0"/>
    <x v="2"/>
    <s v="Split-Dalmatia County"/>
    <x v="1673"/>
    <x v="9"/>
    <s v="Rolf Schneider"/>
    <x v="0"/>
    <x v="27"/>
    <s v="Foot severed FATAL"/>
    <x v="1"/>
    <x v="585"/>
    <s v="A. De Maddalena;      R. Rocconi"/>
  </r>
  <r>
    <x v="2312"/>
    <x v="1968"/>
    <x v="0"/>
    <x v="104"/>
    <s v="Mirs Bay"/>
    <x v="13"/>
    <x v="813"/>
    <s v="Yee Wing Ping (male)"/>
    <x v="0"/>
    <x v="22"/>
    <s v="Left foot bitten"/>
    <x v="0"/>
    <x v="0"/>
    <s v="A. MacCormick, p.157"/>
  </r>
  <r>
    <x v="2313"/>
    <x v="1968"/>
    <x v="0"/>
    <x v="104"/>
    <s v="Mirs Bay"/>
    <x v="13"/>
    <x v="813"/>
    <s v="Ho-Sin-Ming (male)"/>
    <x v="0"/>
    <x v="30"/>
    <s v="Arm broken &amp; severely lacerated"/>
    <x v="0"/>
    <x v="0"/>
    <s v="A. MacCormick, p.157"/>
  </r>
  <r>
    <x v="2314"/>
    <x v="1968"/>
    <x v="0"/>
    <x v="104"/>
    <s v="Mirs Bay"/>
    <x v="13"/>
    <x v="813"/>
    <s v="male"/>
    <x v="0"/>
    <x v="0"/>
    <s v="FATAL"/>
    <x v="1"/>
    <x v="0"/>
    <s v="A. MacCormick, p.157"/>
  </r>
  <r>
    <x v="2315"/>
    <x v="1969"/>
    <x v="0"/>
    <x v="104"/>
    <s v="Mirs Bay"/>
    <x v="13"/>
    <x v="813"/>
    <s v="male"/>
    <x v="0"/>
    <x v="21"/>
    <s v="Survived"/>
    <x v="0"/>
    <x v="0"/>
    <s v="Washington Post, 8/24/1974,p.D6"/>
  </r>
  <r>
    <x v="2316"/>
    <x v="1970"/>
    <x v="0"/>
    <x v="1"/>
    <s v="Oregon"/>
    <x v="1674"/>
    <x v="27"/>
    <s v="Curt Brown"/>
    <x v="0"/>
    <x v="34"/>
    <s v="No injury"/>
    <x v="0"/>
    <x v="447"/>
    <s v="R. Collier"/>
  </r>
  <r>
    <x v="2317"/>
    <x v="1970"/>
    <x v="5"/>
    <x v="0"/>
    <s v="Queensland"/>
    <x v="1675"/>
    <x v="825"/>
    <s v="Adrian Treveluwe"/>
    <x v="0"/>
    <x v="1"/>
    <s v="Missing, believed taken by a shark"/>
    <x v="0"/>
    <x v="0"/>
    <s v="J. Green, p.36; A. Sharpe, pp.102-103"/>
  </r>
  <r>
    <x v="2318"/>
    <x v="1971"/>
    <x v="0"/>
    <x v="1"/>
    <s v="California"/>
    <x v="1676"/>
    <x v="826"/>
    <s v="Jack Greenlaw"/>
    <x v="0"/>
    <x v="35"/>
    <s v="Minor injuries to hand"/>
    <x v="0"/>
    <x v="628"/>
    <s v="D. Miller &amp; R. Collier, R. Collier, pp. 56-57; J.  McCosker &amp; R.N. Lea"/>
  </r>
  <r>
    <x v="2319"/>
    <x v="1971"/>
    <x v="0"/>
    <x v="1"/>
    <s v="California"/>
    <x v="1676"/>
    <x v="826"/>
    <s v="Dale Webster"/>
    <x v="0"/>
    <x v="20"/>
    <s v="Minor bite on foot &amp; swimfin"/>
    <x v="0"/>
    <x v="628"/>
    <s v="D. Miller &amp; R. Collier, R. Collier, pp. 56-57; J. McCosker &amp; R.N. Lea"/>
  </r>
  <r>
    <x v="2320"/>
    <x v="1972"/>
    <x v="0"/>
    <x v="91"/>
    <s v="Red Sea"/>
    <x v="1677"/>
    <x v="3"/>
    <s v="Beatrice Aharonowich"/>
    <x v="1"/>
    <x v="2"/>
    <s v="Bitten 12 times: multiple lacerations on hands, arms, shoulder breast thigh, both legs, left forearm surgically amputated "/>
    <x v="0"/>
    <x v="629"/>
    <s v="The Times (London), 9/9/1974, p. 7; J. Randall &amp; M. F. Levy (1976)"/>
  </r>
  <r>
    <x v="2321"/>
    <x v="1973"/>
    <x v="0"/>
    <x v="1"/>
    <s v="California"/>
    <x v="1678"/>
    <x v="827"/>
    <s v="Jon Holcomb"/>
    <x v="0"/>
    <x v="3"/>
    <s v="Major injuries"/>
    <x v="0"/>
    <x v="630"/>
    <s v="D. Miller &amp; R. Collier, R. Collier, pp.57-59; J. McCosker &amp; R.N. Lea"/>
  </r>
  <r>
    <x v="2322"/>
    <x v="1974"/>
    <x v="0"/>
    <x v="1"/>
    <s v="California"/>
    <x v="1679"/>
    <x v="27"/>
    <s v="Kirk Johnston"/>
    <x v="0"/>
    <x v="6"/>
    <s v="Thigh, lower back and surfboard bitten"/>
    <x v="0"/>
    <x v="600"/>
    <s v="D. Miller &amp; R. Collier, R. Collier, pp.59-62, J.  McCosker &amp; R. N. Lea"/>
  </r>
  <r>
    <x v="2323"/>
    <x v="1975"/>
    <x v="0"/>
    <x v="1"/>
    <s v="Florida"/>
    <x v="509"/>
    <x v="64"/>
    <s v="Dwayne W. Ortwine"/>
    <x v="0"/>
    <x v="34"/>
    <s v="Laceration to foot"/>
    <x v="0"/>
    <x v="0"/>
    <s v="Daytona Beach Morning Journal, 11/2/1974"/>
  </r>
  <r>
    <x v="2324"/>
    <x v="1976"/>
    <x v="0"/>
    <x v="0"/>
    <s v="Western Australia"/>
    <x v="1680"/>
    <x v="9"/>
    <s v="G. Allen"/>
    <x v="0"/>
    <x v="45"/>
    <s v="Survived"/>
    <x v="0"/>
    <x v="0"/>
    <s v="J. Green, p.36"/>
  </r>
  <r>
    <x v="2325"/>
    <x v="1977"/>
    <x v="0"/>
    <x v="0"/>
    <s v="South Australia"/>
    <x v="1681"/>
    <x v="27"/>
    <s v="David Barrowman"/>
    <x v="0"/>
    <x v="6"/>
    <s v="FATAL, body not recovered"/>
    <x v="1"/>
    <x v="0"/>
    <s v="J. West; Adelaide Advertiser, 1/20/1975; P. Kemp, GSAF"/>
  </r>
  <r>
    <x v="2326"/>
    <x v="1978"/>
    <x v="1"/>
    <x v="3"/>
    <s v="Western Cape Province"/>
    <x v="1682"/>
    <x v="13"/>
    <s v="Gerhard Visser"/>
    <x v="0"/>
    <x v="14"/>
    <s v="Foot bitten by shark he was gaffing  PROVOKED INCIDENT"/>
    <x v="0"/>
    <x v="631"/>
    <s v="The Argus, 2/3/1975"/>
  </r>
  <r>
    <x v="2327"/>
    <x v="1979"/>
    <x v="0"/>
    <x v="0"/>
    <s v="Queensland"/>
    <x v="1647"/>
    <x v="9"/>
    <s v="M. Worman"/>
    <x v="0"/>
    <x v="0"/>
    <s v="Survived"/>
    <x v="0"/>
    <x v="0"/>
    <s v="J. Green, p. 36"/>
  </r>
  <r>
    <x v="2328"/>
    <x v="1980"/>
    <x v="0"/>
    <x v="0"/>
    <s v="Victoria"/>
    <x v="1683"/>
    <x v="828"/>
    <s v="John Lear"/>
    <x v="0"/>
    <x v="44"/>
    <s v="Puncture wounds to right shoulder"/>
    <x v="0"/>
    <x v="632"/>
    <s v="The Age, 2/11/1975"/>
  </r>
  <r>
    <x v="2329"/>
    <x v="1981"/>
    <x v="0"/>
    <x v="0"/>
    <s v="South Australia"/>
    <x v="1684"/>
    <x v="829"/>
    <s v="Wade Shipard"/>
    <x v="0"/>
    <x v="14"/>
    <s v="Right leg  severed FATAL"/>
    <x v="1"/>
    <x v="518"/>
    <s v=" A. Sharpe, pp.124-125; Sydney Morning Herald, 2/3/2001 ed."/>
  </r>
  <r>
    <x v="2330"/>
    <x v="1982"/>
    <x v="4"/>
    <x v="3"/>
    <s v="Western Cape Province"/>
    <x v="149"/>
    <x v="9"/>
    <s v="hobiecat, occupants: Judy Lambert  &amp; a friend"/>
    <x v="0"/>
    <x v="0"/>
    <s v="Shark bit rudder &amp; hull"/>
    <x v="0"/>
    <x v="633"/>
    <s v="GSAF"/>
  </r>
  <r>
    <x v="2331"/>
    <x v="1983"/>
    <x v="0"/>
    <x v="3"/>
    <s v="KwaZulu-Natal"/>
    <x v="1665"/>
    <x v="27"/>
    <s v="Bretton Russell Jones"/>
    <x v="0"/>
    <x v="5"/>
    <s v="Foot severed"/>
    <x v="0"/>
    <x v="36"/>
    <s v="S. Jooste; B.R. Jones, M. Levine, GSAF; T. Wallett, pp.22-24"/>
  </r>
  <r>
    <x v="2332"/>
    <x v="1984"/>
    <x v="5"/>
    <x v="140"/>
    <s v="Ganges-Brahmaputra delta"/>
    <x v="13"/>
    <x v="830"/>
    <m/>
    <x v="0"/>
    <x v="0"/>
    <s v="FATAL, of 190 passengers &amp; crew thrown into the water, 50 people were said to have been killed by sharks"/>
    <x v="1"/>
    <x v="0"/>
    <s v="M. McDiarmid, p.67"/>
  </r>
  <r>
    <x v="2333"/>
    <x v="1985"/>
    <x v="1"/>
    <x v="3"/>
    <s v="Western Cape Province"/>
    <x v="1685"/>
    <x v="831"/>
    <s v="Frans Swanepoel"/>
    <x v="0"/>
    <x v="0"/>
    <s v="Left leg bitten  PROVOKED INCIDENT"/>
    <x v="0"/>
    <x v="634"/>
    <s v="M. Levine, GSAF"/>
  </r>
  <r>
    <x v="2334"/>
    <x v="1986"/>
    <x v="1"/>
    <x v="0"/>
    <s v="Queensland"/>
    <x v="1686"/>
    <x v="832"/>
    <s v="William Hookway"/>
    <x v="0"/>
    <x v="22"/>
    <s v="Laceration to thigh by captive shark PROVOKED INCIDENT"/>
    <x v="0"/>
    <x v="635"/>
    <s v="The Age, 3/14/1975"/>
  </r>
  <r>
    <x v="2335"/>
    <x v="1987"/>
    <x v="0"/>
    <x v="1"/>
    <s v="Florida"/>
    <x v="1687"/>
    <x v="526"/>
    <s v="William Hodges"/>
    <x v="0"/>
    <x v="8"/>
    <s v="Left leg &amp; foot bitten"/>
    <x v="0"/>
    <x v="112"/>
    <s v="News Tribune, 5/17/1975"/>
  </r>
  <r>
    <x v="2336"/>
    <x v="1988"/>
    <x v="0"/>
    <x v="0"/>
    <s v="Queensland"/>
    <x v="1688"/>
    <x v="9"/>
    <s v="female"/>
    <x v="1"/>
    <x v="0"/>
    <s v="Hand bitten"/>
    <x v="0"/>
    <x v="0"/>
    <s v="R. McKenzie, Sunday Mail, 9/6/1987, p.11"/>
  </r>
  <r>
    <x v="2337"/>
    <x v="1989"/>
    <x v="2"/>
    <x v="3"/>
    <s v="KwaZulu-Natal"/>
    <x v="1689"/>
    <x v="3"/>
    <s v="Indian male"/>
    <x v="0"/>
    <x v="0"/>
    <s v="Probable drowning / scavenging"/>
    <x v="1"/>
    <x v="2"/>
    <s v="B. Davis, Natal Sharks Board"/>
  </r>
  <r>
    <x v="2338"/>
    <x v="1990"/>
    <x v="0"/>
    <x v="3"/>
    <s v="Western Cape Province"/>
    <x v="1649"/>
    <x v="780"/>
    <s v="Kevin Thompson"/>
    <x v="0"/>
    <x v="0"/>
    <s v="No injury, rammed by shark"/>
    <x v="0"/>
    <x v="636"/>
    <s v="Cape Times, 4/7/1975"/>
  </r>
  <r>
    <x v="2339"/>
    <x v="1991"/>
    <x v="2"/>
    <x v="3"/>
    <s v="KwaZulu-Natal"/>
    <x v="18"/>
    <x v="9"/>
    <s v="Indian male"/>
    <x v="0"/>
    <x v="0"/>
    <s v="Probable drowning / scavenging"/>
    <x v="1"/>
    <x v="0"/>
    <s v="B. Davis, NSB"/>
  </r>
  <r>
    <x v="2340"/>
    <x v="1992"/>
    <x v="2"/>
    <x v="6"/>
    <s v="Genoa Province"/>
    <x v="1690"/>
    <x v="117"/>
    <s v="Walter Sansoni"/>
    <x v="0"/>
    <x v="52"/>
    <s v="The press reported this as a shark attack, but the diver was the agressor"/>
    <x v="0"/>
    <x v="3"/>
    <s v="C. Moore, GSAF"/>
  </r>
  <r>
    <x v="2341"/>
    <x v="1993"/>
    <x v="0"/>
    <x v="1"/>
    <s v="Florida"/>
    <x v="509"/>
    <x v="4"/>
    <s v="Cindy Jones"/>
    <x v="1"/>
    <x v="4"/>
    <s v="Leg bitten"/>
    <x v="0"/>
    <x v="0"/>
    <s v="Pacifc Stars and Stripes, 6/3/1975"/>
  </r>
  <r>
    <x v="2342"/>
    <x v="1994"/>
    <x v="0"/>
    <x v="1"/>
    <s v="Florida"/>
    <x v="1335"/>
    <x v="27"/>
    <s v="Edward Bassett"/>
    <x v="0"/>
    <x v="6"/>
    <s v="Right foot bitten"/>
    <x v="0"/>
    <x v="0"/>
    <s v="Sumter Daily Item, 7/9/1975"/>
  </r>
  <r>
    <x v="2343"/>
    <x v="1995"/>
    <x v="1"/>
    <x v="1"/>
    <s v="Florida"/>
    <x v="1691"/>
    <x v="9"/>
    <m/>
    <x v="0"/>
    <x v="0"/>
    <s v="Slightly injured when he stepped on a shark PROVOKED INCIDENT"/>
    <x v="0"/>
    <x v="0"/>
    <s v="undated press clipping - see 1975.06.00.b"/>
  </r>
  <r>
    <x v="2344"/>
    <x v="1996"/>
    <x v="0"/>
    <x v="1"/>
    <s v="Florida"/>
    <x v="509"/>
    <x v="27"/>
    <s v="Jeffrey Hanrahan"/>
    <x v="0"/>
    <x v="2"/>
    <s v="No injury, board bumped"/>
    <x v="0"/>
    <x v="0"/>
    <s v="Sarasota Herald Tribune, 6/2/1975"/>
  </r>
  <r>
    <x v="2345"/>
    <x v="1997"/>
    <x v="0"/>
    <x v="1"/>
    <s v="Alabama"/>
    <x v="1692"/>
    <x v="833"/>
    <s v="William Wayne Daniels"/>
    <x v="0"/>
    <x v="17"/>
    <s v="Left leg bitten"/>
    <x v="0"/>
    <x v="0"/>
    <s v="The News, 6/16/1975"/>
  </r>
  <r>
    <x v="2346"/>
    <x v="1998"/>
    <x v="0"/>
    <x v="1"/>
    <s v="South Carolina"/>
    <x v="1693"/>
    <x v="64"/>
    <s v="Donna Hutson"/>
    <x v="1"/>
    <x v="12"/>
    <s v="Hand &amp; wrist bitten"/>
    <x v="0"/>
    <x v="0"/>
    <s v="Morning Herald (Uniontown, PA), 6/26/1975"/>
  </r>
  <r>
    <x v="2347"/>
    <x v="1998"/>
    <x v="0"/>
    <x v="1"/>
    <s v="South Carolina"/>
    <x v="1694"/>
    <x v="20"/>
    <s v="Jim Krents"/>
    <x v="0"/>
    <x v="22"/>
    <s v="Lacerations to right foot"/>
    <x v="0"/>
    <x v="129"/>
    <s v="Morning Herald (Uniontown, PA), 7/2/1975"/>
  </r>
  <r>
    <x v="2348"/>
    <x v="1999"/>
    <x v="0"/>
    <x v="1"/>
    <s v="Florida"/>
    <x v="232"/>
    <x v="27"/>
    <s v="Robert Clark"/>
    <x v="0"/>
    <x v="5"/>
    <s v="Foot bitten, tendons damaged"/>
    <x v="0"/>
    <x v="0"/>
    <s v="NY Times, 7/6/1975, p.5"/>
  </r>
  <r>
    <x v="2349"/>
    <x v="2000"/>
    <x v="1"/>
    <x v="0"/>
    <s v="Western Australia"/>
    <x v="1695"/>
    <x v="86"/>
    <s v="Dennis Thompson"/>
    <x v="0"/>
    <x v="3"/>
    <s v="Speared shark bit his arm  between elbow and shoulder PROVOKED INCIDENT"/>
    <x v="0"/>
    <x v="637"/>
    <s v="Washington Post, 7/7/1975"/>
  </r>
  <r>
    <x v="2350"/>
    <x v="2001"/>
    <x v="0"/>
    <x v="1"/>
    <s v="Florida"/>
    <x v="1335"/>
    <x v="3"/>
    <s v="Beverly White"/>
    <x v="1"/>
    <x v="8"/>
    <s v="Arm lacerated"/>
    <x v="0"/>
    <x v="128"/>
    <s v="E. Ritter, GSAF"/>
  </r>
  <r>
    <x v="2351"/>
    <x v="2002"/>
    <x v="0"/>
    <x v="1"/>
    <s v="California"/>
    <x v="1696"/>
    <x v="827"/>
    <s v="Gary Johnson"/>
    <x v="0"/>
    <x v="46"/>
    <s v="No injury, swim fin torn"/>
    <x v="0"/>
    <x v="638"/>
    <s v="R. Collier"/>
  </r>
  <r>
    <x v="2352"/>
    <x v="2003"/>
    <x v="0"/>
    <x v="1"/>
    <s v="California"/>
    <x v="1697"/>
    <x v="834"/>
    <s v="Robert Revstock"/>
    <x v="0"/>
    <x v="10"/>
    <s v="Legs bitten"/>
    <x v="0"/>
    <x v="639"/>
    <s v="D. Miller &amp; R. Collier; R. Collier, pp.64-65; G. Ambrose, pp.103 &amp; 112      "/>
  </r>
  <r>
    <x v="2353"/>
    <x v="2004"/>
    <x v="0"/>
    <x v="0"/>
    <s v="Queensland"/>
    <x v="1698"/>
    <x v="27"/>
    <s v="Gary Grace"/>
    <x v="0"/>
    <x v="27"/>
    <s v="Buttocks &amp; leg bitten"/>
    <x v="0"/>
    <x v="90"/>
    <s v="Bucks County Courier Times, 7/28/1975; Sunday Mail (QLD), 1//7/1996,p.4; J. Green, p.36"/>
  </r>
  <r>
    <x v="2354"/>
    <x v="2005"/>
    <x v="0"/>
    <x v="0"/>
    <s v="Tasmania"/>
    <x v="1699"/>
    <x v="835"/>
    <s v="Robert Slack"/>
    <x v="0"/>
    <x v="52"/>
    <s v="FATAL"/>
    <x v="1"/>
    <x v="2"/>
    <s v="Times, 8/1/1975, Yuma Daily Sun, 8/1/1975; C. Black pp. 153-157 "/>
  </r>
  <r>
    <x v="2355"/>
    <x v="2005"/>
    <x v="5"/>
    <x v="1"/>
    <s v="Oregon"/>
    <x v="13"/>
    <x v="241"/>
    <s v="Grace Conger "/>
    <x v="1"/>
    <x v="59"/>
    <s v="FATAL, arms &amp; legs bitten"/>
    <x v="1"/>
    <x v="0"/>
    <s v="Times, 8/1/1975, Yuma Daily Sun, 8/1/1975 "/>
  </r>
  <r>
    <x v="2356"/>
    <x v="2006"/>
    <x v="0"/>
    <x v="104"/>
    <s v="Mirs Bay"/>
    <x v="13"/>
    <x v="813"/>
    <s v="male"/>
    <x v="0"/>
    <x v="34"/>
    <s v="Leg bitten, surgically amputated"/>
    <x v="0"/>
    <x v="0"/>
    <s v="Corpus Christi Times, 8/4/1975"/>
  </r>
  <r>
    <x v="2357"/>
    <x v="2007"/>
    <x v="0"/>
    <x v="1"/>
    <s v="California"/>
    <x v="1700"/>
    <x v="572"/>
    <s v="Gilbert Brown"/>
    <x v="0"/>
    <x v="62"/>
    <s v="Shoulder, arm &amp; hand lacerated"/>
    <x v="0"/>
    <x v="2"/>
    <s v="D. Miller &amp; R. Collier, R. Collier, pp.65-67; J. McCosker &amp; R.N. Lea"/>
  </r>
  <r>
    <x v="2358"/>
    <x v="2008"/>
    <x v="0"/>
    <x v="1"/>
    <s v="Florida"/>
    <x v="509"/>
    <x v="836"/>
    <s v="Henry Peterson"/>
    <x v="0"/>
    <x v="2"/>
    <s v="Calf bitten, leg surgically amputated below the knee  Note: by late August, 3 more bathers had been bitten by sharks at Daytona Beach"/>
    <x v="0"/>
    <x v="36"/>
    <s v="NY Times, 8/17/1975, p.27"/>
  </r>
  <r>
    <x v="2359"/>
    <x v="2009"/>
    <x v="0"/>
    <x v="3"/>
    <s v="Eastern Cape Province"/>
    <x v="1701"/>
    <x v="27"/>
    <s v="David Robertson"/>
    <x v="0"/>
    <x v="30"/>
    <s v="Left leg &amp; surfboard bitten"/>
    <x v="0"/>
    <x v="640"/>
    <s v="D. Robertson, M. Levine, GSAF;  J. Wallace, ORI; T. Wallett, p.40"/>
  </r>
  <r>
    <x v="2360"/>
    <x v="2010"/>
    <x v="0"/>
    <x v="3"/>
    <s v="KwaZulu-Natal"/>
    <x v="1554"/>
    <x v="314"/>
    <s v="Tony Meehan"/>
    <x v="0"/>
    <x v="27"/>
    <s v="Right foot &amp; ankle lacerated"/>
    <x v="0"/>
    <x v="128"/>
    <s v="G. Charter, NSB"/>
  </r>
  <r>
    <x v="2361"/>
    <x v="2011"/>
    <x v="2"/>
    <x v="1"/>
    <s v="California"/>
    <x v="1702"/>
    <x v="27"/>
    <m/>
    <x v="0"/>
    <x v="0"/>
    <m/>
    <x v="0"/>
    <x v="0"/>
    <s v="Unconfirmed Report"/>
  </r>
  <r>
    <x v="2362"/>
    <x v="2012"/>
    <x v="0"/>
    <x v="0"/>
    <s v="New South Wales"/>
    <x v="1308"/>
    <x v="27"/>
    <s v="Barry Neale"/>
    <x v="0"/>
    <x v="2"/>
    <s v="Cracked jaw &amp; broken tooth, shark took chunk out of surfboard"/>
    <x v="0"/>
    <x v="641"/>
    <s v="J. Green, p.36"/>
  </r>
  <r>
    <x v="2363"/>
    <x v="2013"/>
    <x v="2"/>
    <x v="1"/>
    <s v="New Jersey"/>
    <x v="1703"/>
    <x v="487"/>
    <m/>
    <x v="0"/>
    <x v="0"/>
    <s v="&quot;Tooth marks&quot; in left leg"/>
    <x v="0"/>
    <x v="510"/>
    <s v="J. Stone; Asbury Park Press, 10/22/1975"/>
  </r>
  <r>
    <x v="2364"/>
    <x v="2014"/>
    <x v="0"/>
    <x v="1"/>
    <s v="Florida"/>
    <x v="1639"/>
    <x v="27"/>
    <s v="Scott Lee Hurst"/>
    <x v="0"/>
    <x v="22"/>
    <s v="Foot bitten"/>
    <x v="0"/>
    <x v="75"/>
    <s v="NY Times, 11/6/1975, p.8"/>
  </r>
  <r>
    <x v="2365"/>
    <x v="2015"/>
    <x v="0"/>
    <x v="0"/>
    <s v="Queensland"/>
    <x v="1704"/>
    <x v="9"/>
    <s v="John Haig"/>
    <x v="0"/>
    <x v="0"/>
    <s v="Puncture wounds in hand"/>
    <x v="0"/>
    <x v="0"/>
    <s v="R. McKenzie, Sunday Mail, 3/27/1994, p.107"/>
  </r>
  <r>
    <x v="2366"/>
    <x v="2016"/>
    <x v="0"/>
    <x v="0"/>
    <s v="New South Wales"/>
    <x v="1705"/>
    <x v="64"/>
    <s v="Peter Cole"/>
    <x v="0"/>
    <x v="2"/>
    <s v="Laceration to posterior thigh"/>
    <x v="0"/>
    <x v="17"/>
    <s v="The Age, 11/20/1975"/>
  </r>
  <r>
    <x v="2367"/>
    <x v="2016"/>
    <x v="0"/>
    <x v="3"/>
    <s v="KwaZulu-Natal"/>
    <x v="453"/>
    <x v="64"/>
    <s v="Michael van den Berg"/>
    <x v="0"/>
    <x v="25"/>
    <s v="Left foot lacerated"/>
    <x v="0"/>
    <x v="622"/>
    <s v="G. Charter, B. Davis,  NSB"/>
  </r>
  <r>
    <x v="2368"/>
    <x v="2017"/>
    <x v="1"/>
    <x v="0"/>
    <s v="New South Wales"/>
    <x v="1706"/>
    <x v="837"/>
    <s v="John Strand"/>
    <x v="0"/>
    <x v="39"/>
    <s v="Tooth mark in left elbow PROVOKED INCIDENT"/>
    <x v="0"/>
    <x v="578"/>
    <s v="J. Green, p.36"/>
  </r>
  <r>
    <x v="2369"/>
    <x v="2018"/>
    <x v="0"/>
    <x v="1"/>
    <s v="California"/>
    <x v="1309"/>
    <x v="838"/>
    <s v="Robin Buckley (male)"/>
    <x v="0"/>
    <x v="17"/>
    <s v="Leg bitten"/>
    <x v="0"/>
    <x v="2"/>
    <s v="D. Miller &amp; R. Collier, R. Collier, pp.67-69; J. McCosker &amp; R.N. Lea; NY Times, 12/7/1975, p.30, col.1"/>
  </r>
  <r>
    <x v="2370"/>
    <x v="2019"/>
    <x v="4"/>
    <x v="0"/>
    <s v="South Australia"/>
    <x v="520"/>
    <x v="839"/>
    <s v="rescue boat of the Glenelg Surf Club, captained by G.W. Scarfe"/>
    <x v="0"/>
    <x v="0"/>
    <s v="No injury, shark charged &amp; rammed boat several times"/>
    <x v="0"/>
    <x v="61"/>
    <s v="A. Sharpe, p.125"/>
  </r>
  <r>
    <x v="2371"/>
    <x v="2020"/>
    <x v="0"/>
    <x v="8"/>
    <s v="North Island"/>
    <x v="1707"/>
    <x v="86"/>
    <s v="John Grainger Leith"/>
    <x v="0"/>
    <x v="0"/>
    <s v="FATAL"/>
    <x v="1"/>
    <x v="642"/>
    <s v="R.D. Weeks, GSAF; New Zealand Herald, 3/3/2001"/>
  </r>
  <r>
    <x v="2372"/>
    <x v="2021"/>
    <x v="0"/>
    <x v="1"/>
    <s v="Florida"/>
    <x v="1708"/>
    <x v="766"/>
    <s v="Hank Greenberg"/>
    <x v="0"/>
    <x v="16"/>
    <s v="Puncture wounds to head &amp; neck"/>
    <x v="0"/>
    <x v="75"/>
    <s v="Naples Daily News, 1/9/1976"/>
  </r>
  <r>
    <x v="2373"/>
    <x v="2022"/>
    <x v="1"/>
    <x v="3"/>
    <s v="Western Cape Province"/>
    <x v="1709"/>
    <x v="840"/>
    <s v="7 m fishing boat Metoo, occupants: Nicky &amp; Paul Goles &amp; 4 friends"/>
    <x v="0"/>
    <x v="0"/>
    <s v="Hooked shark leapt onboard &amp; into fish well, which it smashed PROVOKED INCIDENT"/>
    <x v="0"/>
    <x v="518"/>
    <s v=" T. Wallett, p.30"/>
  </r>
  <r>
    <x v="2374"/>
    <x v="2023"/>
    <x v="0"/>
    <x v="0"/>
    <s v="Queensland"/>
    <x v="1710"/>
    <x v="9"/>
    <s v="Marlene Evler"/>
    <x v="1"/>
    <x v="0"/>
    <s v="Survived"/>
    <x v="0"/>
    <x v="0"/>
    <s v="R. McKenzie, Coast Sun, 9/6/1987, p.11"/>
  </r>
  <r>
    <x v="2375"/>
    <x v="2024"/>
    <x v="1"/>
    <x v="3"/>
    <s v="Western Cape Province"/>
    <x v="1405"/>
    <x v="89"/>
    <s v="6 m catamaran, occupants: Peter Robertson, Beauchamp Robertson, Gerald Spence &amp; 3 crew"/>
    <x v="0"/>
    <x v="0"/>
    <s v="No injury to occupants, After shark was harpooned &amp; shot, it holed the boat PROVOKED INCIDENT"/>
    <x v="0"/>
    <x v="150"/>
    <s v="T. Wallett"/>
  </r>
  <r>
    <x v="2376"/>
    <x v="2025"/>
    <x v="4"/>
    <x v="3"/>
    <s v="Western Cape Province"/>
    <x v="153"/>
    <x v="718"/>
    <s v="6 m boat Suki Saki, occupants: E.C. Landells &amp; 2 friends"/>
    <x v="0"/>
    <x v="0"/>
    <s v="No injury to occupants, shark rammed bow, driving its head into the hull"/>
    <x v="0"/>
    <x v="643"/>
    <s v="T. Wallett, p.30"/>
  </r>
  <r>
    <x v="2377"/>
    <x v="2026"/>
    <x v="4"/>
    <x v="3"/>
    <s v="Western Cape Province"/>
    <x v="1711"/>
    <x v="9"/>
    <s v="5 m skiboat Stephanie, occupants: Fanie Schoeman and Brigadier Bronkhorst"/>
    <x v="0"/>
    <x v="0"/>
    <s v="Shark leapt into boat, hitting Fanie Schoeman on his back before sliding into the sea"/>
    <x v="0"/>
    <x v="644"/>
    <s v="T. Wallett, pp.30-31"/>
  </r>
  <r>
    <x v="2378"/>
    <x v="2027"/>
    <x v="4"/>
    <x v="3"/>
    <s v="Western Cape Province"/>
    <x v="1711"/>
    <x v="9"/>
    <s v="5 m skiboat; Stephanie"/>
    <x v="0"/>
    <x v="0"/>
    <s v="Shark breached hull of boat"/>
    <x v="0"/>
    <x v="644"/>
    <s v="T. Wallett, p.31"/>
  </r>
  <r>
    <x v="2379"/>
    <x v="2028"/>
    <x v="0"/>
    <x v="1"/>
    <s v="Florida"/>
    <x v="1335"/>
    <x v="64"/>
    <s v="Glen Wright"/>
    <x v="0"/>
    <x v="0"/>
    <s v="Lacerations to left leg"/>
    <x v="0"/>
    <x v="0"/>
    <s v="Winnipeg Free Press. 3/17/1976"/>
  </r>
  <r>
    <x v="2380"/>
    <x v="2028"/>
    <x v="4"/>
    <x v="3"/>
    <s v="Western Cape Province"/>
    <x v="1712"/>
    <x v="13"/>
    <s v="boat, occupants: Jacob Kruger &amp; crew"/>
    <x v="0"/>
    <x v="0"/>
    <s v="No injury to occupants, shark buckled prop shaft"/>
    <x v="0"/>
    <x v="645"/>
    <s v="T. Wallett; GSAF"/>
  </r>
  <r>
    <x v="2381"/>
    <x v="2029"/>
    <x v="2"/>
    <x v="1"/>
    <s v="Texas"/>
    <x v="1713"/>
    <x v="9"/>
    <s v="Unknown"/>
    <x v="0"/>
    <x v="0"/>
    <s v="Possible drowning victim, remains retrieved from shark caught by fishermen on 28-Apr-1976"/>
    <x v="1"/>
    <x v="646"/>
    <s v="NY Times 4/30/1976, p.14, col.8"/>
  </r>
  <r>
    <x v="2382"/>
    <x v="2030"/>
    <x v="4"/>
    <x v="3"/>
    <s v="Western Cape Province"/>
    <x v="1714"/>
    <x v="841"/>
    <s v="6 m skiboat, occupants: Terry McManus, Dan Clark and Blackie Swart"/>
    <x v="0"/>
    <x v="0"/>
    <s v="Shark following hooked fish, rammed &amp; holed boat"/>
    <x v="0"/>
    <x v="647"/>
    <s v="The Argus, 5/3/1976"/>
  </r>
  <r>
    <x v="2383"/>
    <x v="2031"/>
    <x v="4"/>
    <x v="0"/>
    <s v="Queensland"/>
    <x v="596"/>
    <x v="842"/>
    <s v="Debbie McMillan"/>
    <x v="1"/>
    <x v="0"/>
    <s v="Shark jumped in boat, hitting her in the face &amp; knocking her unconscious"/>
    <x v="0"/>
    <x v="36"/>
    <s v="A. Sharpe, p.103"/>
  </r>
  <r>
    <x v="2384"/>
    <x v="2032"/>
    <x v="1"/>
    <x v="6"/>
    <s v="Reggio Calabria Province"/>
    <x v="1715"/>
    <x v="13"/>
    <s v="Francisco Pelle"/>
    <x v="0"/>
    <x v="53"/>
    <s v="Shark rammed boat PROVOKED INCIDENT"/>
    <x v="0"/>
    <x v="648"/>
    <s v="C. Moore, GSAF"/>
  </r>
  <r>
    <x v="2385"/>
    <x v="2033"/>
    <x v="0"/>
    <x v="1"/>
    <s v="Hawaii"/>
    <x v="1716"/>
    <x v="3"/>
    <s v="Donald Gard"/>
    <x v="0"/>
    <x v="0"/>
    <s v="Leg &amp; foot bitten"/>
    <x v="0"/>
    <x v="649"/>
    <s v="J. Borg, p.74; L. Taylor (1993), pp.102-103"/>
  </r>
  <r>
    <x v="2386"/>
    <x v="2034"/>
    <x v="0"/>
    <x v="1"/>
    <s v="Florida"/>
    <x v="1717"/>
    <x v="103"/>
    <s v="Paul Maurer"/>
    <x v="0"/>
    <x v="6"/>
    <s v="Lacerations to right arm"/>
    <x v="0"/>
    <x v="650"/>
    <s v="Albuquerque Journal, 6/25/1976 "/>
  </r>
  <r>
    <x v="2387"/>
    <x v="2035"/>
    <x v="0"/>
    <x v="1"/>
    <s v="Florida"/>
    <x v="1718"/>
    <x v="86"/>
    <s v="Bill Loughlin"/>
    <x v="0"/>
    <x v="10"/>
    <s v="&quot;lost part of a finger&quot;"/>
    <x v="0"/>
    <x v="651"/>
    <s v="News-Tribune, 7/27/1976"/>
  </r>
  <r>
    <x v="2388"/>
    <x v="2036"/>
    <x v="0"/>
    <x v="1"/>
    <s v="Hawaii"/>
    <x v="1719"/>
    <x v="117"/>
    <s v="Stephen Curtis Powell"/>
    <x v="0"/>
    <x v="22"/>
    <s v="FATAL, disappeared while diving, lower portion of body recovered"/>
    <x v="1"/>
    <x v="0"/>
    <s v="The Argus, 7/19/1976; J. Borg, p.74; L. Taylor (1993), pp.102-103"/>
  </r>
  <r>
    <x v="2389"/>
    <x v="2037"/>
    <x v="0"/>
    <x v="1"/>
    <s v="Louisiana"/>
    <x v="1720"/>
    <x v="843"/>
    <s v="Travis Raigan"/>
    <x v="0"/>
    <x v="4"/>
    <s v="Leg bitten"/>
    <x v="0"/>
    <x v="0"/>
    <s v="Amarillo Globe-Times, 7/22/1976"/>
  </r>
  <r>
    <x v="2390"/>
    <x v="2038"/>
    <x v="0"/>
    <x v="1"/>
    <s v="Florida"/>
    <x v="1718"/>
    <x v="86"/>
    <s v="Charles Cook"/>
    <x v="0"/>
    <x v="34"/>
    <s v="Lacerations to forearms"/>
    <x v="0"/>
    <x v="0"/>
    <s v="News-Tribune, 7/27/1976"/>
  </r>
  <r>
    <x v="2391"/>
    <x v="2039"/>
    <x v="0"/>
    <x v="1"/>
    <s v="Oregon"/>
    <x v="1721"/>
    <x v="27"/>
    <s v="Mike Shook"/>
    <x v="0"/>
    <x v="30"/>
    <s v="No injury, board bitten"/>
    <x v="0"/>
    <x v="447"/>
    <s v="D. Miller &amp; R. Collier; R. Collier, pp.69-70; J. McCosker &amp; R.N. Lea      "/>
  </r>
  <r>
    <x v="2392"/>
    <x v="2040"/>
    <x v="0"/>
    <x v="1"/>
    <s v="North Carolina"/>
    <x v="1722"/>
    <x v="844"/>
    <s v="Randy Hall"/>
    <x v="0"/>
    <x v="10"/>
    <s v="Right ankle &amp; foot lacerated"/>
    <x v="0"/>
    <x v="0"/>
    <s v="C. Creswell, GSAF; F. Schwartz, p.23"/>
  </r>
  <r>
    <x v="2393"/>
    <x v="2041"/>
    <x v="0"/>
    <x v="1"/>
    <s v="Florida"/>
    <x v="1723"/>
    <x v="27"/>
    <s v="Peter Ferrer"/>
    <x v="0"/>
    <x v="12"/>
    <s v="Laceration to left lower leg"/>
    <x v="0"/>
    <x v="652"/>
    <s v="P. Ferrer"/>
  </r>
  <r>
    <x v="2394"/>
    <x v="2042"/>
    <x v="0"/>
    <x v="1"/>
    <s v="Florida"/>
    <x v="1724"/>
    <x v="3"/>
    <s v="Michael  Karras, Jr."/>
    <x v="0"/>
    <x v="5"/>
    <s v="FATAL"/>
    <x v="1"/>
    <x v="0"/>
    <s v="Washington Post, 9/24/1976"/>
  </r>
  <r>
    <x v="2395"/>
    <x v="2042"/>
    <x v="0"/>
    <x v="1"/>
    <s v="Florida"/>
    <x v="1724"/>
    <x v="3"/>
    <s v="Ricky Karras, Jr."/>
    <x v="0"/>
    <x v="0"/>
    <s v="FATAL"/>
    <x v="1"/>
    <x v="0"/>
    <s v="Washington Post, 9/24/1976"/>
  </r>
  <r>
    <x v="2396"/>
    <x v="2043"/>
    <x v="5"/>
    <x v="104"/>
    <s v="South China Sea 200 miles from Hong Kong"/>
    <x v="13"/>
    <x v="845"/>
    <m/>
    <x v="0"/>
    <x v="0"/>
    <s v="FATAL, right leg bitten"/>
    <x v="1"/>
    <x v="0"/>
    <s v="Daily Review, 9/21/1976"/>
  </r>
  <r>
    <x v="2397"/>
    <x v="2044"/>
    <x v="0"/>
    <x v="0"/>
    <s v="South Australia"/>
    <x v="1725"/>
    <x v="846"/>
    <s v="Darryl Richardson"/>
    <x v="0"/>
    <x v="17"/>
    <s v="Right leg bitten below the knee, left ankle &amp; foot lacerated"/>
    <x v="0"/>
    <x v="653"/>
    <s v="A. Sharpe, p.125"/>
  </r>
  <r>
    <x v="2398"/>
    <x v="2045"/>
    <x v="5"/>
    <x v="14"/>
    <s v="Unknown"/>
    <x v="1726"/>
    <x v="97"/>
    <s v="a small boat"/>
    <x v="0"/>
    <x v="0"/>
    <s v="It was believed that survivors were killed by sharks"/>
    <x v="0"/>
    <x v="0"/>
    <s v="W. Leander"/>
  </r>
  <r>
    <x v="2399"/>
    <x v="2046"/>
    <x v="0"/>
    <x v="3"/>
    <s v="Eastern Cape Province"/>
    <x v="1701"/>
    <x v="27"/>
    <s v="Marshall Flanagan"/>
    <x v="0"/>
    <x v="2"/>
    <s v="Left thigh lacerated"/>
    <x v="0"/>
    <x v="654"/>
    <s v="M. Levine, GSAF; J. Wallace,ORI; T. Wallett, p.40-41"/>
  </r>
  <r>
    <x v="2400"/>
    <x v="2047"/>
    <x v="0"/>
    <x v="1"/>
    <s v="California"/>
    <x v="1727"/>
    <x v="27"/>
    <s v="William Kennedy"/>
    <x v="0"/>
    <x v="16"/>
    <s v="Leg bitten "/>
    <x v="0"/>
    <x v="655"/>
    <s v="D. Miller &amp; R. Collier, R. Collier, pp.70-71; J. McCosker &amp; R.N. Lea"/>
  </r>
  <r>
    <x v="2401"/>
    <x v="2048"/>
    <x v="4"/>
    <x v="3"/>
    <s v="Western Cape Province"/>
    <x v="1728"/>
    <x v="119"/>
    <s v="7 m skiboat Alrehmah III, occupants: Adolph Schlechter &amp; 3 friends"/>
    <x v="0"/>
    <x v="0"/>
    <s v="No injury to occupants, shark leapt on bow of boat"/>
    <x v="0"/>
    <x v="2"/>
    <s v="T. Wallett, p.32"/>
  </r>
  <r>
    <x v="2402"/>
    <x v="2049"/>
    <x v="1"/>
    <x v="3"/>
    <s v="Western Cape Province"/>
    <x v="1664"/>
    <x v="847"/>
    <s v="boat, occupant: Danie Schoeman"/>
    <x v="0"/>
    <x v="0"/>
    <s v="No injury to occupants. Hooked shark bit boat's transom, PROVOKED INCIDENT"/>
    <x v="0"/>
    <x v="656"/>
    <s v="T. Wallett, p.37-38"/>
  </r>
  <r>
    <x v="2403"/>
    <x v="2050"/>
    <x v="2"/>
    <x v="3"/>
    <s v="KwaZulu-Natal"/>
    <x v="1729"/>
    <x v="3"/>
    <s v="Jimmy Jackson"/>
    <x v="0"/>
    <x v="6"/>
    <s v="Laceration to foot"/>
    <x v="0"/>
    <x v="0"/>
    <s v="Natal Mercury"/>
  </r>
  <r>
    <x v="2404"/>
    <x v="2051"/>
    <x v="0"/>
    <x v="1"/>
    <s v="Florida"/>
    <x v="1128"/>
    <x v="27"/>
    <s v="Al Brenneka"/>
    <x v="0"/>
    <x v="30"/>
    <s v="Right arm severed 1&quot; below elbow with extensive tissue loss 3&quot; above elbow"/>
    <x v="0"/>
    <x v="657"/>
    <s v="A. Brenneka; E. Pace; NY Times, 11/26/1976, I, p.18, col.6"/>
  </r>
  <r>
    <x v="2405"/>
    <x v="2052"/>
    <x v="2"/>
    <x v="0"/>
    <s v="Queensland"/>
    <x v="1730"/>
    <x v="9"/>
    <s v="Albert van Ryseen"/>
    <x v="0"/>
    <x v="0"/>
    <s v="Missing, believed taken by a shark, but not confirmed"/>
    <x v="1"/>
    <x v="0"/>
    <s v="Courier-Mail, 10/2/1992, p.2"/>
  </r>
  <r>
    <x v="2406"/>
    <x v="2053"/>
    <x v="0"/>
    <x v="3"/>
    <s v="Western Cape Province"/>
    <x v="758"/>
    <x v="848"/>
    <s v="Geoffrey Kirkam Spence"/>
    <x v="0"/>
    <x v="30"/>
    <s v="Torso bitten"/>
    <x v="0"/>
    <x v="658"/>
    <s v="G. Spence, M. Levine,  P. Snydercombe, P. Schwartz,  Rousseau,  J. Wallace, R.M. Strover; T. Wallett, pp.42-47"/>
  </r>
  <r>
    <x v="2407"/>
    <x v="2054"/>
    <x v="0"/>
    <x v="1"/>
    <s v="California"/>
    <x v="1731"/>
    <x v="849"/>
    <s v="Jay Worrell"/>
    <x v="0"/>
    <x v="3"/>
    <s v="Buttocks &amp; hip bitten"/>
    <x v="0"/>
    <x v="626"/>
    <s v="D. Miller &amp; R. Collier, R. Collier, pp.72-73; J. McCosker &amp; R.N. Lea"/>
  </r>
  <r>
    <x v="2408"/>
    <x v="2055"/>
    <x v="0"/>
    <x v="0"/>
    <s v="Queensland"/>
    <x v="1732"/>
    <x v="9"/>
    <s v="Graham Archall"/>
    <x v="0"/>
    <x v="0"/>
    <s v="Survived"/>
    <x v="0"/>
    <x v="0"/>
    <s v="R. McKenzie, Sunday Mail, 9/6/1987, p.11"/>
  </r>
  <r>
    <x v="2409"/>
    <x v="2056"/>
    <x v="0"/>
    <x v="11"/>
    <s v="Guerrero"/>
    <x v="1733"/>
    <x v="3"/>
    <s v="Mexican male"/>
    <x v="0"/>
    <x v="0"/>
    <s v="FATAL, left leg severed, neck cut  "/>
    <x v="1"/>
    <x v="0"/>
    <s v="A.Resciniti, p.107"/>
  </r>
  <r>
    <x v="2410"/>
    <x v="2057"/>
    <x v="0"/>
    <x v="14"/>
    <s v="Unknown"/>
    <x v="1734"/>
    <x v="9"/>
    <s v="Jean Blanchet"/>
    <x v="0"/>
    <x v="0"/>
    <s v="Face &amp; thorax bitten"/>
    <x v="0"/>
    <x v="0"/>
    <s v="W. Leander"/>
  </r>
  <r>
    <x v="2411"/>
    <x v="2058"/>
    <x v="2"/>
    <x v="0"/>
    <s v="Victoria"/>
    <x v="1735"/>
    <x v="9"/>
    <s v="male"/>
    <x v="0"/>
    <x v="0"/>
    <s v="Shark involvement prior to death was unconfirmed"/>
    <x v="1"/>
    <x v="0"/>
    <s v="The Age, 2/8/1977"/>
  </r>
  <r>
    <x v="2412"/>
    <x v="2059"/>
    <x v="0"/>
    <x v="0"/>
    <s v="New South Wales"/>
    <x v="1579"/>
    <x v="850"/>
    <s v="Paul Howard"/>
    <x v="0"/>
    <x v="34"/>
    <s v="Left hand, arm &amp; leg lacerated, &amp; shark bit chunk out of his surfboard"/>
    <x v="0"/>
    <x v="150"/>
    <s v="Ruston Daily Leader, 2/28/1977; A. Sharpe, p.86"/>
  </r>
  <r>
    <x v="2413"/>
    <x v="2060"/>
    <x v="5"/>
    <x v="0"/>
    <s v="Queensland"/>
    <x v="1736"/>
    <x v="851"/>
    <s v="Verdon Harrison"/>
    <x v="0"/>
    <x v="45"/>
    <s v="His feet were bitten by sharks, but he was rescued by a charter boat that arrived on the scene just an hour and 15 minutes after the sharks first appeared, too late to save the lives of Hayes and Beaver"/>
    <x v="0"/>
    <x v="0"/>
    <s v="Sunday Mail (QLD), 10/11/1992, p.109; A. Sharpe, pp.103-104"/>
  </r>
  <r>
    <x v="2414"/>
    <x v="2060"/>
    <x v="5"/>
    <x v="0"/>
    <s v="Queensland"/>
    <x v="1736"/>
    <x v="851"/>
    <s v="John Hayes"/>
    <x v="0"/>
    <x v="44"/>
    <s v="FATAL"/>
    <x v="1"/>
    <x v="0"/>
    <s v="Sunday Mail (QLD), 10/11/1992, p.109; A. Sharpe, pp.103-104"/>
  </r>
  <r>
    <x v="2415"/>
    <x v="2060"/>
    <x v="5"/>
    <x v="0"/>
    <s v="Queensland"/>
    <x v="1736"/>
    <x v="851"/>
    <s v="Victor Beaver"/>
    <x v="0"/>
    <x v="69"/>
    <s v="FATAL"/>
    <x v="1"/>
    <x v="0"/>
    <s v="Sunday Mail (QLD), 10/11/1992, p.109; A. Sharpe, pp.103-104"/>
  </r>
  <r>
    <x v="2416"/>
    <x v="2061"/>
    <x v="0"/>
    <x v="3"/>
    <s v="Western Cape Province"/>
    <x v="1737"/>
    <x v="3"/>
    <s v="Dr. Rolf Johan Lund"/>
    <x v="0"/>
    <x v="48"/>
    <s v="Right foot bitten"/>
    <x v="0"/>
    <x v="0"/>
    <s v="R.J. Lund, M. Levine, GSAF; T. Wallett, pp.41-42"/>
  </r>
  <r>
    <x v="2417"/>
    <x v="2062"/>
    <x v="0"/>
    <x v="1"/>
    <s v="Hawaii"/>
    <x v="1738"/>
    <x v="3"/>
    <s v="Ruskin Vest"/>
    <x v="0"/>
    <x v="0"/>
    <s v="Arm bitten"/>
    <x v="0"/>
    <x v="128"/>
    <s v="J. Borg, p.74; L. Taylor (1993), pp.104-105"/>
  </r>
  <r>
    <x v="2418"/>
    <x v="2063"/>
    <x v="0"/>
    <x v="0"/>
    <s v="Queensland"/>
    <x v="1739"/>
    <x v="9"/>
    <s v="Gary Jones"/>
    <x v="0"/>
    <x v="0"/>
    <s v="Survived"/>
    <x v="0"/>
    <x v="0"/>
    <s v="R. McKenzie, Sunday Mail, 9/6/1987, p.11"/>
  </r>
  <r>
    <x v="2419"/>
    <x v="2064"/>
    <x v="2"/>
    <x v="0"/>
    <s v="Queensland"/>
    <x v="217"/>
    <x v="9"/>
    <s v="Gordon Gibbs"/>
    <x v="0"/>
    <x v="0"/>
    <s v="Missing, believed taken by a shark"/>
    <x v="0"/>
    <x v="0"/>
    <s v="Courier-Mail, 10/2/1992, p.2"/>
  </r>
  <r>
    <x v="2420"/>
    <x v="2065"/>
    <x v="4"/>
    <x v="3"/>
    <s v="Western Cape Province"/>
    <x v="1740"/>
    <x v="852"/>
    <s v="5 m skiboat Graanjan, occupants: Rudy van Graan, Jan de Waal Lombard"/>
    <x v="0"/>
    <x v="0"/>
    <s v="Lombard's thigh was lacerated by shark that leapt into boat "/>
    <x v="0"/>
    <x v="659"/>
    <s v="T. Wallett, pp.32-33"/>
  </r>
  <r>
    <x v="2421"/>
    <x v="2066"/>
    <x v="0"/>
    <x v="1"/>
    <s v="Texas"/>
    <x v="1741"/>
    <x v="853"/>
    <s v="Dan Baen, Jr."/>
    <x v="0"/>
    <x v="16"/>
    <s v="Lacerations to wrist"/>
    <x v="0"/>
    <x v="660"/>
    <s v="Abilene Reporter-News, 6/9/1977"/>
  </r>
  <r>
    <x v="2422"/>
    <x v="2067"/>
    <x v="1"/>
    <x v="1"/>
    <s v="Florida"/>
    <x v="1742"/>
    <x v="766"/>
    <s v="Willie White"/>
    <x v="0"/>
    <x v="17"/>
    <s v="PROVOKED INCIDENT    Diver poked shark with spear, then shark bit his right foot"/>
    <x v="0"/>
    <x v="661"/>
    <s v="News Tribune, 6/28/1977 &amp; 7/14/1977 "/>
  </r>
  <r>
    <x v="2423"/>
    <x v="2068"/>
    <x v="5"/>
    <x v="1"/>
    <s v="California"/>
    <x v="1743"/>
    <x v="854"/>
    <s v="Steve Posey"/>
    <x v="0"/>
    <x v="27"/>
    <s v="Laceration to right hand"/>
    <x v="0"/>
    <x v="0"/>
    <s v="The Times (San Mateo), 7/5/1977"/>
  </r>
  <r>
    <x v="2424"/>
    <x v="2069"/>
    <x v="2"/>
    <x v="1"/>
    <s v="Florida"/>
    <x v="1744"/>
    <x v="45"/>
    <s v="Michael Muradian"/>
    <x v="0"/>
    <x v="6"/>
    <s v="Lacerations to hip and leg"/>
    <x v="0"/>
    <x v="58"/>
    <s v="St. Petersburg Independent, 8/8/1977"/>
  </r>
  <r>
    <x v="2425"/>
    <x v="2070"/>
    <x v="0"/>
    <x v="1"/>
    <s v="California"/>
    <x v="1745"/>
    <x v="855"/>
    <s v="Glenn Friedman"/>
    <x v="0"/>
    <x v="2"/>
    <s v="Leg lacerated"/>
    <x v="0"/>
    <x v="662"/>
    <s v="D. Miller &amp; R. Collier, R. Collier, pp.73-74; J. McCosker &amp; R.N. Lea "/>
  </r>
  <r>
    <x v="2426"/>
    <x v="2071"/>
    <x v="4"/>
    <x v="3"/>
    <s v="Western Cape Province"/>
    <x v="1746"/>
    <x v="13"/>
    <s v="6 m skiboat, occupants: Alex Mamacos, Noel Glintenkamp, Tony Mountifield &amp; Dillon Alexandra"/>
    <x v="0"/>
    <x v="0"/>
    <s v="Shark leapt into boat, pinning Mamacos beneath and fracturing his pelvis, then trashed the boat rendering it inoperable"/>
    <x v="0"/>
    <x v="2"/>
    <s v="T. Wallett, pp.33-34"/>
  </r>
  <r>
    <x v="2427"/>
    <x v="2072"/>
    <x v="0"/>
    <x v="0"/>
    <s v="Queensland"/>
    <x v="1747"/>
    <x v="856"/>
    <s v="George Walter"/>
    <x v="0"/>
    <x v="16"/>
    <s v="FATAL, left arm severed, legs bitten "/>
    <x v="1"/>
    <x v="0"/>
    <s v="The Age, 9/1/1977; A. Sharpe, p.104"/>
  </r>
  <r>
    <x v="2428"/>
    <x v="2073"/>
    <x v="0"/>
    <x v="0"/>
    <s v="South Australia"/>
    <x v="1748"/>
    <x v="27"/>
    <s v="Philip Horley"/>
    <x v="0"/>
    <x v="6"/>
    <s v="Board rammed &amp;  bitten, left thigh lacerated"/>
    <x v="0"/>
    <x v="2"/>
    <s v="The Age, 9/2/1977"/>
  </r>
  <r>
    <x v="2429"/>
    <x v="2074"/>
    <x v="0"/>
    <x v="3"/>
    <s v="Western Cape Province"/>
    <x v="1749"/>
    <x v="86"/>
    <s v="Andre Hartman"/>
    <x v="0"/>
    <x v="16"/>
    <s v="No injury, shark bit speargun &amp; pushed diver through the water"/>
    <x v="0"/>
    <x v="585"/>
    <s v="A. Hartman; M. Levine, GSAF"/>
  </r>
  <r>
    <x v="2430"/>
    <x v="2075"/>
    <x v="1"/>
    <x v="3"/>
    <s v="Western Cape Province"/>
    <x v="1750"/>
    <x v="64"/>
    <s v="male"/>
    <x v="0"/>
    <x v="0"/>
    <s v="Shark lacerated his hand when he grabbed it by the tail PROVOKED INCIDENT"/>
    <x v="0"/>
    <x v="663"/>
    <s v="Times of Hermanus, 11/16/1977"/>
  </r>
  <r>
    <x v="2431"/>
    <x v="2076"/>
    <x v="4"/>
    <x v="3"/>
    <s v="Western Cape Province"/>
    <x v="1751"/>
    <x v="857"/>
    <s v="boat, occupant: Danie Schoeman"/>
    <x v="0"/>
    <x v="0"/>
    <s v="No injury to occupant: shark bit boat's port chine"/>
    <x v="0"/>
    <x v="664"/>
    <s v="T. Wallett, p.38"/>
  </r>
  <r>
    <x v="2432"/>
    <x v="2077"/>
    <x v="0"/>
    <x v="3"/>
    <s v="Eastern Cape Province"/>
    <x v="1752"/>
    <x v="27"/>
    <s v="Kim Pearce"/>
    <x v="0"/>
    <x v="22"/>
    <s v="Both legs bitten, 2 days later gangrene necessitated surgical amputation of left leg at mid-thigh"/>
    <x v="0"/>
    <x v="145"/>
    <s v="K. Pearce, M. Levine, GSAF;  W. Pople, B. Davis, G. Charter, NSB; T. Wallett, p.42"/>
  </r>
  <r>
    <x v="2433"/>
    <x v="2077"/>
    <x v="0"/>
    <x v="1"/>
    <s v="Florida"/>
    <x v="1753"/>
    <x v="27"/>
    <s v="Raymond Brockway"/>
    <x v="0"/>
    <x v="17"/>
    <s v="Laceration to right hand"/>
    <x v="0"/>
    <x v="0"/>
    <s v="Sarasota Herald-Tribune, 12/20/1977"/>
  </r>
  <r>
    <x v="2434"/>
    <x v="2078"/>
    <x v="5"/>
    <x v="1"/>
    <s v="Hawaii"/>
    <x v="1754"/>
    <x v="858"/>
    <s v="Harold Corbett"/>
    <x v="0"/>
    <x v="43"/>
    <s v="Feet lacerated"/>
    <x v="0"/>
    <x v="0"/>
    <s v="NY Times, 1/3/1978, p.14, col.1"/>
  </r>
  <r>
    <x v="2435"/>
    <x v="2079"/>
    <x v="2"/>
    <x v="3"/>
    <s v="KwaZulu-Natal"/>
    <x v="1663"/>
    <x v="9"/>
    <m/>
    <x v="0"/>
    <x v="0"/>
    <s v="Human head recovered from shark’s gut, probable drowning / scavenging"/>
    <x v="1"/>
    <x v="665"/>
    <s v="W. Pople, NSB"/>
  </r>
  <r>
    <x v="2436"/>
    <x v="2080"/>
    <x v="0"/>
    <x v="3"/>
    <s v="KwaZulu-Natal"/>
    <x v="1755"/>
    <x v="27"/>
    <s v="Laurence Evans"/>
    <x v="0"/>
    <x v="6"/>
    <s v="Left leg, ankle &amp; foot bitten"/>
    <x v="0"/>
    <x v="666"/>
    <s v="W. Pople, G. Charter, B. Davis, NSB"/>
  </r>
  <r>
    <x v="2437"/>
    <x v="2081"/>
    <x v="0"/>
    <x v="3"/>
    <s v="Western Cape Province"/>
    <x v="1756"/>
    <x v="6"/>
    <s v="Nicky Alberts"/>
    <x v="0"/>
    <x v="0"/>
    <s v="No injury, rammed by shark"/>
    <x v="0"/>
    <x v="2"/>
    <s v="Natal Mercury, 2/21/1978"/>
  </r>
  <r>
    <x v="2438"/>
    <x v="2082"/>
    <x v="0"/>
    <x v="3"/>
    <s v="Western Cape Province"/>
    <x v="1757"/>
    <x v="110"/>
    <s v="The June, occupants Bunny Pendelbury and crew of 6"/>
    <x v="0"/>
    <x v="0"/>
    <s v="Shark jumped in boat, but no injury to occupants"/>
    <x v="0"/>
    <x v="667"/>
    <s v="Eastern Province Herald, 3/2/1978"/>
  </r>
  <r>
    <x v="2439"/>
    <x v="2083"/>
    <x v="4"/>
    <x v="3"/>
    <s v="Eastern Cape Province"/>
    <x v="1758"/>
    <x v="9"/>
    <s v="6 m skiboat, occupants: P.A. Reeder &amp; crew"/>
    <x v="0"/>
    <x v="0"/>
    <s v="No injury to occupants; shark rammed boat 4 times, bit engine &amp; cracked the hull"/>
    <x v="0"/>
    <x v="0"/>
    <s v="GSAF"/>
  </r>
  <r>
    <x v="2440"/>
    <x v="2084"/>
    <x v="0"/>
    <x v="66"/>
    <s v="Ralik Archipelago"/>
    <x v="1759"/>
    <x v="6"/>
    <s v="Mike deGruy"/>
    <x v="0"/>
    <x v="10"/>
    <s v="Lacerations to right forearm "/>
    <x v="0"/>
    <x v="0"/>
    <s v="Modesto Bee, 4/4/1978"/>
  </r>
  <r>
    <x v="2441"/>
    <x v="2084"/>
    <x v="0"/>
    <x v="66"/>
    <s v="Ralik Archipelago"/>
    <x v="1759"/>
    <x v="6"/>
    <s v="Philip Light"/>
    <x v="0"/>
    <x v="16"/>
    <s v="Laceration to left hand"/>
    <x v="0"/>
    <x v="0"/>
    <s v="Modesto Bee, 4/4/1978"/>
  </r>
  <r>
    <x v="2442"/>
    <x v="2085"/>
    <x v="2"/>
    <x v="6"/>
    <s v="Golfo de Venezia"/>
    <x v="1760"/>
    <x v="9"/>
    <m/>
    <x v="0"/>
    <x v="0"/>
    <s v="No injury, shark struck platform"/>
    <x v="0"/>
    <x v="2"/>
    <s v="A. DeMaddalena"/>
  </r>
  <r>
    <x v="2443"/>
    <x v="2086"/>
    <x v="0"/>
    <x v="4"/>
    <s v="Misamis Oriental"/>
    <x v="1761"/>
    <x v="9"/>
    <s v="Dolores Margarita Corrales y Roa"/>
    <x v="1"/>
    <x v="0"/>
    <s v="FATAL"/>
    <x v="1"/>
    <x v="0"/>
    <s v="A.J. Montalvan II, Philippine Daily Inquirer, 12/24/2011"/>
  </r>
  <r>
    <x v="2444"/>
    <x v="2087"/>
    <x v="0"/>
    <x v="1"/>
    <s v="Florida"/>
    <x v="1762"/>
    <x v="27"/>
    <s v="Mack Shelton"/>
    <x v="0"/>
    <x v="6"/>
    <s v="Foot nipped"/>
    <x v="0"/>
    <x v="0"/>
    <s v="Bryan Times, 6/23/1978"/>
  </r>
  <r>
    <x v="2445"/>
    <x v="2087"/>
    <x v="0"/>
    <x v="1"/>
    <s v="Florida"/>
    <x v="1763"/>
    <x v="27"/>
    <s v="Fred Dean Hunt"/>
    <x v="0"/>
    <x v="2"/>
    <s v="Foot bitten"/>
    <x v="0"/>
    <x v="0"/>
    <s v="Bryan Times, 6/23/1978"/>
  </r>
  <r>
    <x v="2446"/>
    <x v="2088"/>
    <x v="1"/>
    <x v="1"/>
    <s v="California"/>
    <x v="460"/>
    <x v="13"/>
    <s v="Harry Griffet"/>
    <x v="0"/>
    <x v="17"/>
    <s v="Laceration to leg by hooked shark  PROVOKED INCIDENT"/>
    <x v="0"/>
    <x v="0"/>
    <s v="Fresno Bee, 7/19/1978"/>
  </r>
  <r>
    <x v="2447"/>
    <x v="2089"/>
    <x v="5"/>
    <x v="1"/>
    <s v="South Carolina"/>
    <x v="13"/>
    <x v="859"/>
    <s v="Sam Boger"/>
    <x v="0"/>
    <x v="9"/>
    <s v="No injury, his foot was bumped by a shark biting the body of a passenger that had drowned."/>
    <x v="0"/>
    <x v="0"/>
    <s v="NY Times, 7/28/1978, p.6, col.6"/>
  </r>
  <r>
    <x v="2448"/>
    <x v="2090"/>
    <x v="0"/>
    <x v="1"/>
    <s v="Florida"/>
    <x v="1764"/>
    <x v="860"/>
    <s v="Ramon Cordoba"/>
    <x v="0"/>
    <x v="17"/>
    <s v="Minor injury to ankle"/>
    <x v="0"/>
    <x v="0"/>
    <s v="Miami News, 8/1/1978"/>
  </r>
  <r>
    <x v="2449"/>
    <x v="2091"/>
    <x v="0"/>
    <x v="1"/>
    <s v="California"/>
    <x v="1765"/>
    <x v="45"/>
    <s v="Pat DuNah"/>
    <x v="0"/>
    <x v="0"/>
    <s v="Punctures on leg (minor injury)"/>
    <x v="0"/>
    <x v="47"/>
    <s v="D. Miller &amp; R. Collier, R. Collier, p.75      "/>
  </r>
  <r>
    <x v="2450"/>
    <x v="2092"/>
    <x v="0"/>
    <x v="0"/>
    <s v="Tasmania"/>
    <x v="1766"/>
    <x v="835"/>
    <s v="Jim Scott"/>
    <x v="0"/>
    <x v="46"/>
    <s v="Several broken ribs"/>
    <x v="0"/>
    <x v="137"/>
    <s v="Chronicle Telegram, 9/2/1978 "/>
  </r>
  <r>
    <x v="2451"/>
    <x v="2093"/>
    <x v="0"/>
    <x v="6"/>
    <s v="Tyrrhenian Sea"/>
    <x v="1767"/>
    <x v="6"/>
    <s v="Fabrizio Marini"/>
    <x v="0"/>
    <x v="0"/>
    <s v="No injury"/>
    <x v="0"/>
    <x v="585"/>
    <s v="A. De Maddalena; Marini (1989)"/>
  </r>
  <r>
    <x v="2452"/>
    <x v="2094"/>
    <x v="0"/>
    <x v="3"/>
    <s v="Western Cape Province"/>
    <x v="1756"/>
    <x v="86"/>
    <s v="Erik Lombard"/>
    <x v="0"/>
    <x v="17"/>
    <s v="No injury, shark took his catch, then towed &amp; pushed diver through the water "/>
    <x v="0"/>
    <x v="402"/>
    <s v="E. Lombard, M. Levine, GSAF"/>
  </r>
  <r>
    <x v="2453"/>
    <x v="2095"/>
    <x v="2"/>
    <x v="3"/>
    <s v="KwaZulu-Natal"/>
    <x v="1768"/>
    <x v="13"/>
    <s v="Mr. Kuppasamy"/>
    <x v="0"/>
    <x v="0"/>
    <s v="Scavenged or FATAL (may have involved foul play)"/>
    <x v="1"/>
    <x v="668"/>
    <s v="Natal Parks Board, J. Daniel; W. Pople, G. Charter, GSAF"/>
  </r>
  <r>
    <x v="2454"/>
    <x v="2096"/>
    <x v="0"/>
    <x v="1"/>
    <s v="Florida"/>
    <x v="1328"/>
    <x v="27"/>
    <s v="Jorge Alvarez"/>
    <x v="0"/>
    <x v="6"/>
    <s v="Hand lacerated"/>
    <x v="0"/>
    <x v="0"/>
    <s v="New York Times, 11/26/1978, p.24"/>
  </r>
  <r>
    <x v="2455"/>
    <x v="2097"/>
    <x v="0"/>
    <x v="1"/>
    <s v="Hawaii"/>
    <x v="1769"/>
    <x v="27"/>
    <s v="Wendell Cabunoc"/>
    <x v="0"/>
    <x v="0"/>
    <s v="Left arm bitten"/>
    <x v="0"/>
    <x v="61"/>
    <s v="Star-Phoenix, 11/29/1978"/>
  </r>
  <r>
    <x v="2456"/>
    <x v="2098"/>
    <x v="0"/>
    <x v="3"/>
    <s v="KwaZulu-Natal"/>
    <x v="1770"/>
    <x v="86"/>
    <s v="Phillip 'Flip' Steenkamp"/>
    <x v="0"/>
    <x v="10"/>
    <s v="FATAL, legs bitten "/>
    <x v="1"/>
    <x v="669"/>
    <s v="M. Levine, GSAF; W. Pople, G. Charter, NSB; Dr. Marais; T. Wallett, pp.57-58"/>
  </r>
  <r>
    <x v="2457"/>
    <x v="2099"/>
    <x v="0"/>
    <x v="0"/>
    <s v="Queensland"/>
    <x v="1771"/>
    <x v="9"/>
    <s v="Wayne Brown"/>
    <x v="0"/>
    <x v="0"/>
    <s v="Survived"/>
    <x v="0"/>
    <x v="0"/>
    <s v="R. McKenzie, Sunday Mail, 9/6/1987, p.11"/>
  </r>
  <r>
    <x v="2458"/>
    <x v="2100"/>
    <x v="0"/>
    <x v="3"/>
    <s v="Eastern Cape Province"/>
    <x v="1190"/>
    <x v="861"/>
    <s v="Charles Kantor"/>
    <x v="0"/>
    <x v="30"/>
    <s v="Punctures on left thigh"/>
    <x v="0"/>
    <x v="670"/>
    <s v="C. Kantor,  Dr. Macrae, M. Levine, GSAF; G. Charter, NSB"/>
  </r>
  <r>
    <x v="2459"/>
    <x v="2101"/>
    <x v="4"/>
    <x v="3"/>
    <s v="Western Cape Province"/>
    <x v="1772"/>
    <x v="9"/>
    <s v="Fishing boat"/>
    <x v="0"/>
    <x v="0"/>
    <s v="No injury"/>
    <x v="0"/>
    <x v="0"/>
    <s v="GSAF"/>
  </r>
  <r>
    <x v="2460"/>
    <x v="2101"/>
    <x v="0"/>
    <x v="14"/>
    <s v="Grand Terre"/>
    <x v="1773"/>
    <x v="86"/>
    <s v="Manuel Teau"/>
    <x v="0"/>
    <x v="0"/>
    <s v="Presumed FATAL, body not recovered"/>
    <x v="1"/>
    <x v="0"/>
    <s v="W. Leander"/>
  </r>
  <r>
    <x v="2461"/>
    <x v="2102"/>
    <x v="0"/>
    <x v="1"/>
    <s v="California"/>
    <x v="1774"/>
    <x v="115"/>
    <s v="Calvin Sloan"/>
    <x v="0"/>
    <x v="0"/>
    <s v="No injury, swim fin bitten"/>
    <x v="0"/>
    <x v="409"/>
    <s v="D. Miller &amp; R. Collier, R. Collier, p.76"/>
  </r>
  <r>
    <x v="2462"/>
    <x v="2103"/>
    <x v="0"/>
    <x v="1"/>
    <s v="Florida"/>
    <x v="1775"/>
    <x v="27"/>
    <s v="Donald A. Stewart"/>
    <x v="0"/>
    <x v="17"/>
    <s v="Foot &amp; ankle bitten"/>
    <x v="0"/>
    <x v="531"/>
    <s v="M. Vorenberg, GSAF"/>
  </r>
  <r>
    <x v="2463"/>
    <x v="2104"/>
    <x v="0"/>
    <x v="1"/>
    <s v="Florida"/>
    <x v="1776"/>
    <x v="69"/>
    <s v="Robert Kennedy III"/>
    <x v="0"/>
    <x v="26"/>
    <s v="Right foot bitten"/>
    <x v="0"/>
    <x v="0"/>
    <s v="M. Vorenberg, GSAF"/>
  </r>
  <r>
    <x v="2464"/>
    <x v="2104"/>
    <x v="0"/>
    <x v="1"/>
    <s v="Florida"/>
    <x v="1777"/>
    <x v="3"/>
    <s v="Mark Beekler"/>
    <x v="0"/>
    <x v="34"/>
    <s v="Right foot &amp; ankle lacerated"/>
    <x v="0"/>
    <x v="0"/>
    <s v="M. Vorenberg, GSAF"/>
  </r>
  <r>
    <x v="2465"/>
    <x v="2105"/>
    <x v="0"/>
    <x v="14"/>
    <s v="North Province"/>
    <x v="1778"/>
    <x v="13"/>
    <m/>
    <x v="0"/>
    <x v="0"/>
    <s v="Thigh severely injured, survived"/>
    <x v="0"/>
    <x v="0"/>
    <s v="W. Leander; Les Nouvelles Caledoniennes, 3/17/2000"/>
  </r>
  <r>
    <x v="2466"/>
    <x v="2105"/>
    <x v="0"/>
    <x v="14"/>
    <s v="North Province"/>
    <x v="1779"/>
    <x v="9"/>
    <s v="Ferdinand Teanyouen"/>
    <x v="0"/>
    <x v="0"/>
    <s v="FATAL"/>
    <x v="1"/>
    <x v="3"/>
    <s v="W. Leander"/>
  </r>
  <r>
    <x v="2467"/>
    <x v="2106"/>
    <x v="0"/>
    <x v="3"/>
    <s v="KwaZulu-Natal"/>
    <x v="1780"/>
    <x v="117"/>
    <s v="Alan Edly Symons"/>
    <x v="0"/>
    <x v="0"/>
    <s v="FATAL (presumed), pieces of shark-bitten wetsuit washed ashore but no body was recovered"/>
    <x v="1"/>
    <x v="0"/>
    <s v="W. Pople, G. Charter, B. Davis, NSB"/>
  </r>
  <r>
    <x v="2468"/>
    <x v="2107"/>
    <x v="1"/>
    <x v="3"/>
    <s v="Western Cape Province"/>
    <x v="1781"/>
    <x v="86"/>
    <s v="Piet Boonzaaier"/>
    <x v="0"/>
    <x v="16"/>
    <s v="Shark rammed diver after he shot it in the head  PROVOKED INCIDENT"/>
    <x v="0"/>
    <x v="671"/>
    <s v="Dr. P. Landsberg"/>
  </r>
  <r>
    <x v="2469"/>
    <x v="2108"/>
    <x v="2"/>
    <x v="1"/>
    <s v="Florida"/>
    <x v="1782"/>
    <x v="117"/>
    <s v="Captain Tommy Edward Neel"/>
    <x v="0"/>
    <x v="29"/>
    <s v="FATAL, but shark involvement prior to death was not determined"/>
    <x v="1"/>
    <x v="0"/>
    <s v="Post Standard, 5/29/1979, p.3"/>
  </r>
  <r>
    <x v="2470"/>
    <x v="2109"/>
    <x v="5"/>
    <x v="1"/>
    <s v="Florida"/>
    <x v="1783"/>
    <x v="862"/>
    <s v="William Shaw"/>
    <x v="0"/>
    <x v="55"/>
    <s v="Lacerations to leg"/>
    <x v="0"/>
    <x v="0"/>
    <s v="Troy Record, 6/21/1979"/>
  </r>
  <r>
    <x v="2471"/>
    <x v="2110"/>
    <x v="0"/>
    <x v="135"/>
    <s v="Southern Thailand"/>
    <x v="13"/>
    <x v="863"/>
    <s v="male"/>
    <x v="0"/>
    <x v="0"/>
    <s v="FATAL"/>
    <x v="1"/>
    <x v="0"/>
    <s v="The Canberra Times, 8/3/1979"/>
  </r>
  <r>
    <x v="2472"/>
    <x v="2111"/>
    <x v="0"/>
    <x v="1"/>
    <s v="Florida"/>
    <x v="509"/>
    <x v="864"/>
    <s v="John P. Seiner"/>
    <x v="0"/>
    <x v="43"/>
    <s v="Lacerations to foot"/>
    <x v="0"/>
    <x v="0"/>
    <s v="Sarasota Herald Tribune, 8/9/1979"/>
  </r>
  <r>
    <x v="2473"/>
    <x v="2112"/>
    <x v="0"/>
    <x v="104"/>
    <s v="Ho Ha Wan Marine Park"/>
    <x v="13"/>
    <x v="9"/>
    <s v="male"/>
    <x v="0"/>
    <x v="5"/>
    <s v="FATAL"/>
    <x v="1"/>
    <x v="0"/>
    <s v="J. Wong, GSAF"/>
  </r>
  <r>
    <x v="2474"/>
    <x v="2113"/>
    <x v="0"/>
    <x v="104"/>
    <s v="Unknown"/>
    <x v="1784"/>
    <x v="813"/>
    <s v="male"/>
    <x v="0"/>
    <x v="27"/>
    <s v="Leg severed, FATAL"/>
    <x v="1"/>
    <x v="0"/>
    <s v="Sydney Morning Herald, 8/30/1979 "/>
  </r>
  <r>
    <x v="2475"/>
    <x v="2114"/>
    <x v="0"/>
    <x v="0"/>
    <s v="New South Wales"/>
    <x v="226"/>
    <x v="117"/>
    <s v="Michael Oliver"/>
    <x v="0"/>
    <x v="22"/>
    <s v="Leg bitten"/>
    <x v="0"/>
    <x v="138"/>
    <s v="Canberra Times, 9/15/1979"/>
  </r>
  <r>
    <x v="2476"/>
    <x v="2115"/>
    <x v="1"/>
    <x v="3"/>
    <s v="Eastern Cape Province"/>
    <x v="21"/>
    <x v="13"/>
    <s v="Willie Dorfling"/>
    <x v="0"/>
    <x v="0"/>
    <s v="Bitten below right knee by hooked shark pulled onboard skiboat PROVOKED INCIDENT"/>
    <x v="0"/>
    <x v="672"/>
    <s v="GSAF"/>
  </r>
  <r>
    <x v="2477"/>
    <x v="2116"/>
    <x v="1"/>
    <x v="3"/>
    <s v="Western Cape Province"/>
    <x v="1664"/>
    <x v="89"/>
    <s v="skiboat, occupants: Gustav Boettger, Clive Mason, Keith Murrison &amp; Sweis Olivier"/>
    <x v="0"/>
    <x v="0"/>
    <s v="No injury to occupants; hooked shark tore out part of transom, bit skeg of motor and snapped the steel trace PROVOKED INCIDENT"/>
    <x v="0"/>
    <x v="627"/>
    <s v="GSAF"/>
  </r>
  <r>
    <x v="2478"/>
    <x v="2117"/>
    <x v="0"/>
    <x v="1"/>
    <s v="Oregon"/>
    <x v="1785"/>
    <x v="27"/>
    <s v="Kenny Doudt"/>
    <x v="0"/>
    <x v="2"/>
    <s v="Multiple major Injuries"/>
    <x v="0"/>
    <x v="173"/>
    <s v="D. Miller &amp; R. Collier; R. Collier, p. 76-79; J. McCosker &amp; R.N. Lea; K. Doudt"/>
  </r>
  <r>
    <x v="2479"/>
    <x v="2118"/>
    <x v="0"/>
    <x v="141"/>
    <s v="Unknown"/>
    <x v="13"/>
    <x v="6"/>
    <s v="Peter Lee"/>
    <x v="0"/>
    <x v="45"/>
    <s v="Toothmarks on head &amp; neck"/>
    <x v="0"/>
    <x v="75"/>
    <s v="Sydney Morning Herald, 12/6/1979 "/>
  </r>
  <r>
    <x v="2480"/>
    <x v="2119"/>
    <x v="2"/>
    <x v="100"/>
    <s v="Madeira Islands"/>
    <x v="1786"/>
    <x v="86"/>
    <s v="Fernando Branco de Abreu"/>
    <x v="0"/>
    <x v="30"/>
    <s v="FATAL"/>
    <x v="1"/>
    <x v="673"/>
    <s v="C. Moore. GSAF"/>
  </r>
  <r>
    <x v="2481"/>
    <x v="2120"/>
    <x v="0"/>
    <x v="3"/>
    <s v="Eastern Cape Province"/>
    <x v="1787"/>
    <x v="3"/>
    <s v="Carl Shemaly"/>
    <x v="0"/>
    <x v="22"/>
    <s v="Shin lacerated"/>
    <x v="0"/>
    <x v="0"/>
    <s v="M. Bowker; W. Pople, NSB"/>
  </r>
  <r>
    <x v="2482"/>
    <x v="2121"/>
    <x v="0"/>
    <x v="92"/>
    <s v="Los Vilos"/>
    <x v="1788"/>
    <x v="865"/>
    <s v="Jose Larenas-Miranda"/>
    <x v="0"/>
    <x v="0"/>
    <s v="FATAL  "/>
    <x v="1"/>
    <x v="2"/>
    <s v="J. McCosker &amp;  A.C. Engana"/>
  </r>
  <r>
    <x v="2483"/>
    <x v="2122"/>
    <x v="0"/>
    <x v="3"/>
    <s v="Eastern Cape Province"/>
    <x v="1789"/>
    <x v="3"/>
    <s v="Andy Austin"/>
    <x v="0"/>
    <x v="16"/>
    <s v="3 small punctures on arm"/>
    <x v="0"/>
    <x v="674"/>
    <s v="M. Smale"/>
  </r>
  <r>
    <x v="2484"/>
    <x v="2123"/>
    <x v="0"/>
    <x v="3"/>
    <s v="Eastern Cape Province"/>
    <x v="1790"/>
    <x v="3"/>
    <s v="Peter Clarke"/>
    <x v="0"/>
    <x v="0"/>
    <s v="Abrasion"/>
    <x v="0"/>
    <x v="59"/>
    <s v="Eastern Province Herald, 1/17/1980, M. Levine, GSAF"/>
  </r>
  <r>
    <x v="2485"/>
    <x v="2124"/>
    <x v="1"/>
    <x v="3"/>
    <s v="KwaZulu-Natal"/>
    <x v="1791"/>
    <x v="86"/>
    <s v="Les Winkworth"/>
    <x v="0"/>
    <x v="3"/>
    <s v="No injury, rammed &amp; catapulted from the water by shark after he shot at it &amp; missed PROVOKED INCIDENT"/>
    <x v="0"/>
    <x v="675"/>
    <s v="L. Winkworth, M. Levine, GSAF"/>
  </r>
  <r>
    <x v="2486"/>
    <x v="2125"/>
    <x v="0"/>
    <x v="106"/>
    <s v="Lamu Archipelago"/>
    <x v="1792"/>
    <x v="86"/>
    <s v="Dennis Richard"/>
    <x v="0"/>
    <x v="3"/>
    <s v="Ankle &amp; foot lacerated"/>
    <x v="0"/>
    <x v="676"/>
    <s v="J. E. Randall"/>
  </r>
  <r>
    <x v="2487"/>
    <x v="2126"/>
    <x v="0"/>
    <x v="3"/>
    <s v="KwaZulu-Natal"/>
    <x v="1793"/>
    <x v="491"/>
    <s v="Shaun Wright"/>
    <x v="0"/>
    <x v="34"/>
    <s v="Both hands &amp; heel of left foot lacerated, right foot severed"/>
    <x v="0"/>
    <x v="677"/>
    <s v="M. Levine, GSAF; W. Pople, G. Charter, B. Davis, NSB; T. Wallett, p.60"/>
  </r>
  <r>
    <x v="2488"/>
    <x v="2127"/>
    <x v="1"/>
    <x v="3"/>
    <s v="Western Cape Province"/>
    <x v="1794"/>
    <x v="13"/>
    <s v="Frederik Mannetjies Oom Binneman"/>
    <x v="0"/>
    <x v="58"/>
    <s v="Leg lacerated by netted shark PROVOKED INCIDENT"/>
    <x v="0"/>
    <x v="678"/>
    <s v="F.M. Binneman, P. Logan, M. Levine, GSAF"/>
  </r>
  <r>
    <x v="2489"/>
    <x v="2128"/>
    <x v="5"/>
    <x v="4"/>
    <s v="Unknown"/>
    <x v="1795"/>
    <x v="866"/>
    <s v="2 women"/>
    <x v="1"/>
    <x v="0"/>
    <s v="FATAL"/>
    <x v="1"/>
    <x v="0"/>
    <s v="Valley Independent, 3/17/1980"/>
  </r>
  <r>
    <x v="2490"/>
    <x v="2129"/>
    <x v="0"/>
    <x v="85"/>
    <s v="Rio de Janeiro"/>
    <x v="1796"/>
    <x v="3"/>
    <s v="J.M."/>
    <x v="0"/>
    <x v="0"/>
    <s v="Right leg bitten"/>
    <x v="0"/>
    <x v="3"/>
    <s v="M. Szpilman"/>
  </r>
  <r>
    <x v="2491"/>
    <x v="2130"/>
    <x v="0"/>
    <x v="3"/>
    <s v="KwaZulu-Natal"/>
    <x v="1797"/>
    <x v="94"/>
    <s v="Ray Booth"/>
    <x v="0"/>
    <x v="65"/>
    <s v="FATAL"/>
    <x v="1"/>
    <x v="11"/>
    <s v="W. Pople, G. Charter, B. Davis, Natal Sharks Board"/>
  </r>
  <r>
    <x v="2492"/>
    <x v="2131"/>
    <x v="0"/>
    <x v="11"/>
    <s v="Sinaloa"/>
    <x v="1798"/>
    <x v="69"/>
    <s v="Kim Giambalvo"/>
    <x v="1"/>
    <x v="24"/>
    <s v="Right calf bitten"/>
    <x v="0"/>
    <x v="11"/>
    <s v="K. Giambalvo-Sprague; R. Collier"/>
  </r>
  <r>
    <x v="2493"/>
    <x v="2132"/>
    <x v="5"/>
    <x v="4"/>
    <s v="Romblon Province"/>
    <x v="1799"/>
    <x v="867"/>
    <m/>
    <x v="0"/>
    <x v="0"/>
    <s v="FATAL x 2"/>
    <x v="1"/>
    <x v="0"/>
    <s v="Daily Collegian, 4/24/1980"/>
  </r>
  <r>
    <x v="2494"/>
    <x v="2133"/>
    <x v="1"/>
    <x v="36"/>
    <s v="St. Mary's Parish"/>
    <x v="1800"/>
    <x v="86"/>
    <s v="Venus Goulbourne"/>
    <x v="0"/>
    <x v="0"/>
    <s v="Hand bitten by speared shark PROVOKED INCIDENT "/>
    <x v="0"/>
    <x v="0"/>
    <s v="The Gleaner, 7/27/1980"/>
  </r>
  <r>
    <x v="2495"/>
    <x v="2134"/>
    <x v="0"/>
    <x v="3"/>
    <s v="Eastern Cape Province"/>
    <x v="1801"/>
    <x v="27"/>
    <s v="Eric Stedman"/>
    <x v="0"/>
    <x v="21"/>
    <s v="No injury, board bitten"/>
    <x v="0"/>
    <x v="103"/>
    <s v="C. Vernon, G. Ross, P.E. Museum; M. Levine, GSAF"/>
  </r>
  <r>
    <x v="2496"/>
    <x v="2135"/>
    <x v="1"/>
    <x v="1"/>
    <s v="California"/>
    <x v="1802"/>
    <x v="117"/>
    <s v="Valerie Taylor"/>
    <x v="1"/>
    <x v="62"/>
    <s v="Laceration to lower leg   PROVOKED INCIDENT"/>
    <x v="0"/>
    <x v="157"/>
    <s v="The Australian Women's Weekly, 10/1/1980"/>
  </r>
  <r>
    <x v="2497"/>
    <x v="2136"/>
    <x v="0"/>
    <x v="1"/>
    <s v="North Carolina"/>
    <x v="1722"/>
    <x v="27"/>
    <s v="male"/>
    <x v="0"/>
    <x v="0"/>
    <s v="No injury, bumped off board"/>
    <x v="0"/>
    <x v="0"/>
    <s v="C. Creswell, GSAF, J. Barnes"/>
  </r>
  <r>
    <x v="2497"/>
    <x v="2136"/>
    <x v="0"/>
    <x v="1"/>
    <s v="Florida"/>
    <x v="1335"/>
    <x v="27"/>
    <s v="Tom Durrance"/>
    <x v="0"/>
    <x v="0"/>
    <s v="Lower leg bitten"/>
    <x v="0"/>
    <x v="0"/>
    <s v="Daytona Beach Morning Journal, 7/9/1980"/>
  </r>
  <r>
    <x v="2498"/>
    <x v="2137"/>
    <x v="0"/>
    <x v="1"/>
    <s v="Delaware"/>
    <x v="1803"/>
    <x v="64"/>
    <s v="Phyllis Riley"/>
    <x v="1"/>
    <x v="21"/>
    <s v="No injury, shark bit her bathing suit"/>
    <x v="0"/>
    <x v="679"/>
    <s v="Washington Post, 7/23/1980"/>
  </r>
  <r>
    <x v="2499"/>
    <x v="2138"/>
    <x v="0"/>
    <x v="22"/>
    <s v="Canary Islands"/>
    <x v="1804"/>
    <x v="530"/>
    <s v="Fuentes Gonzalez Escualo "/>
    <x v="0"/>
    <x v="0"/>
    <s v="Thigh injured"/>
    <x v="0"/>
    <x v="157"/>
    <s v="C. Moore"/>
  </r>
  <r>
    <x v="2500"/>
    <x v="2139"/>
    <x v="0"/>
    <x v="1"/>
    <s v="New Jersey"/>
    <x v="1217"/>
    <x v="69"/>
    <s v="Jeff Moffat"/>
    <x v="0"/>
    <x v="12"/>
    <s v="Back bitten"/>
    <x v="0"/>
    <x v="0"/>
    <s v="J. Moffat; W. Ruderman"/>
  </r>
  <r>
    <x v="2501"/>
    <x v="2140"/>
    <x v="0"/>
    <x v="1"/>
    <s v="Hawaii"/>
    <x v="1805"/>
    <x v="868"/>
    <s v="Mark Skidgel"/>
    <x v="0"/>
    <x v="0"/>
    <s v="Torso bitten"/>
    <x v="0"/>
    <x v="680"/>
    <s v="J. Borg, p.75; L. Taylor (1993), pp.104-105 - Note: SAF lists this as 8/10/1980"/>
  </r>
  <r>
    <x v="2502"/>
    <x v="2141"/>
    <x v="0"/>
    <x v="1"/>
    <s v="North Carolina"/>
    <x v="1806"/>
    <x v="45"/>
    <s v="Susan Waters"/>
    <x v="1"/>
    <x v="4"/>
    <s v="Bitten behind knee &amp; lower leg"/>
    <x v="0"/>
    <x v="0"/>
    <s v="Chronicle Telegram, 8/11/1980; F. Schwartz, p.23"/>
  </r>
  <r>
    <x v="2503"/>
    <x v="2142"/>
    <x v="0"/>
    <x v="11"/>
    <s v="Unknown"/>
    <x v="13"/>
    <x v="869"/>
    <s v="Gerald Correria"/>
    <x v="0"/>
    <x v="21"/>
    <s v="FATAL"/>
    <x v="1"/>
    <x v="0"/>
    <s v="Valley Independent, 8/22/1980, p.16"/>
  </r>
  <r>
    <x v="2504"/>
    <x v="2143"/>
    <x v="0"/>
    <x v="1"/>
    <s v="California"/>
    <x v="1727"/>
    <x v="27"/>
    <s v="Curt Vikan"/>
    <x v="0"/>
    <x v="30"/>
    <s v="No injury"/>
    <x v="0"/>
    <x v="681"/>
    <s v="R. N. Lea &amp; D. Miller; R. Collier, pp.82-83"/>
  </r>
  <r>
    <x v="2505"/>
    <x v="2144"/>
    <x v="0"/>
    <x v="1"/>
    <s v="Oregon"/>
    <x v="1807"/>
    <x v="27"/>
    <s v="Christopher Cowan"/>
    <x v="0"/>
    <x v="3"/>
    <s v="Thigh lacerated"/>
    <x v="0"/>
    <x v="681"/>
    <s v="R.N.  Lea &amp; D. Miller; R. Collier, pp.83-84"/>
  </r>
  <r>
    <x v="2506"/>
    <x v="2145"/>
    <x v="0"/>
    <x v="85"/>
    <s v="Pernambuco"/>
    <x v="828"/>
    <x v="3"/>
    <s v="Ibson Gomes  Vieira "/>
    <x v="0"/>
    <x v="5"/>
    <s v="FATAL"/>
    <x v="1"/>
    <x v="0"/>
    <s v="JC Online, 6/25/2012"/>
  </r>
  <r>
    <x v="2507"/>
    <x v="2146"/>
    <x v="2"/>
    <x v="3"/>
    <s v="KwaZulu-Natal"/>
    <x v="1808"/>
    <x v="3"/>
    <s v="Baba Sibaya"/>
    <x v="0"/>
    <x v="0"/>
    <s v="Probable  drowning &amp; scavenging"/>
    <x v="1"/>
    <x v="0"/>
    <s v="W.O. Hutt;  G. Charter, B. Davis, Natal Sharks Board"/>
  </r>
  <r>
    <x v="2508"/>
    <x v="2147"/>
    <x v="0"/>
    <x v="0"/>
    <s v="Western Australia"/>
    <x v="1809"/>
    <x v="3"/>
    <s v="G.R. Bohan, an Able Seaman stationed on HMAS Stirling at Garden Island"/>
    <x v="0"/>
    <x v="0"/>
    <s v="Right shoulder bitten, puncture wounds on chest &amp; lacerations on his back"/>
    <x v="0"/>
    <x v="0"/>
    <s v="A. Sharpe, pp.133-134"/>
  </r>
  <r>
    <x v="2509"/>
    <x v="2148"/>
    <x v="0"/>
    <x v="38"/>
    <s v="Grand'Anse"/>
    <x v="1810"/>
    <x v="86"/>
    <s v="Jean-Michel Pothin"/>
    <x v="0"/>
    <x v="21"/>
    <s v="Bitten twice"/>
    <x v="0"/>
    <x v="682"/>
    <s v="G. Van Grevelynghe"/>
  </r>
  <r>
    <x v="2510"/>
    <x v="2149"/>
    <x v="2"/>
    <x v="3"/>
    <s v="Eastern Cape Province"/>
    <x v="952"/>
    <x v="9"/>
    <s v="male"/>
    <x v="0"/>
    <x v="0"/>
    <s v="Probable drowning &amp; scavenging"/>
    <x v="1"/>
    <x v="0"/>
    <s v="Eastern Province Herald, 12/29/1980"/>
  </r>
  <r>
    <x v="2511"/>
    <x v="2150"/>
    <x v="0"/>
    <x v="3"/>
    <s v="Eastern Cape Province"/>
    <x v="1244"/>
    <x v="314"/>
    <s v="Noel Yates"/>
    <x v="0"/>
    <x v="16"/>
    <s v="No injury, paddleski bitten"/>
    <x v="0"/>
    <x v="386"/>
    <s v="N. Yates, M. Levine, GSAF"/>
  </r>
  <r>
    <x v="2512"/>
    <x v="2151"/>
    <x v="2"/>
    <x v="3"/>
    <s v="KwaZulu-Natal"/>
    <x v="1811"/>
    <x v="3"/>
    <s v="Moonsamy Dayalan"/>
    <x v="0"/>
    <x v="10"/>
    <s v="Probable drowning &amp; scavenging"/>
    <x v="1"/>
    <x v="683"/>
    <s v="W.O. Hutt; W. Pople, G. Charter, B. Davis, Natal Sharks Board"/>
  </r>
  <r>
    <x v="2513"/>
    <x v="2152"/>
    <x v="0"/>
    <x v="1"/>
    <s v="Florida"/>
    <x v="1812"/>
    <x v="870"/>
    <s v="Carey Ford"/>
    <x v="0"/>
    <x v="16"/>
    <s v="3 small punctures in scalp &amp; ripped nostril"/>
    <x v="0"/>
    <x v="11"/>
    <s v="J. McAniff"/>
  </r>
  <r>
    <x v="2514"/>
    <x v="2153"/>
    <x v="0"/>
    <x v="85"/>
    <s v="Rio de Janeiro"/>
    <x v="1813"/>
    <x v="86"/>
    <m/>
    <x v="0"/>
    <x v="0"/>
    <s v="Left arm lacerated"/>
    <x v="0"/>
    <x v="0"/>
    <s v="O. Gadig"/>
  </r>
  <r>
    <x v="2515"/>
    <x v="2154"/>
    <x v="0"/>
    <x v="1"/>
    <s v="Florida"/>
    <x v="172"/>
    <x v="27"/>
    <s v="Michael A. Reist"/>
    <x v="0"/>
    <x v="12"/>
    <s v="Lacerations &amp; punctures in left calf &amp; ankle"/>
    <x v="0"/>
    <x v="684"/>
    <s v="M. Vorenberg"/>
  </r>
  <r>
    <x v="2516"/>
    <x v="2155"/>
    <x v="0"/>
    <x v="0"/>
    <s v="Western Australia"/>
    <x v="1814"/>
    <x v="9"/>
    <s v="Filmer"/>
    <x v="0"/>
    <x v="0"/>
    <s v="No details"/>
    <x v="0"/>
    <x v="0"/>
    <s v="T. Peake, GSAF"/>
  </r>
  <r>
    <x v="2517"/>
    <x v="2156"/>
    <x v="0"/>
    <x v="0"/>
    <s v="Western Australia"/>
    <x v="1815"/>
    <x v="871"/>
    <s v="Steven Fawcett"/>
    <x v="0"/>
    <x v="0"/>
    <s v="Puncture wounds to foot"/>
    <x v="0"/>
    <x v="685"/>
    <s v="A. Sharpe, p.134"/>
  </r>
  <r>
    <x v="2518"/>
    <x v="2157"/>
    <x v="0"/>
    <x v="3"/>
    <s v="KwaZulu-Natal"/>
    <x v="1816"/>
    <x v="3"/>
    <s v="Richard Guy"/>
    <x v="0"/>
    <x v="1"/>
    <s v="Foot lacerated"/>
    <x v="0"/>
    <x v="686"/>
    <s v="R. Guy, M. Levine, GSAF"/>
  </r>
  <r>
    <x v="2519"/>
    <x v="2158"/>
    <x v="0"/>
    <x v="85"/>
    <s v="Rio de Janeiro"/>
    <x v="1813"/>
    <x v="6"/>
    <m/>
    <x v="0"/>
    <x v="0"/>
    <m/>
    <x v="0"/>
    <x v="2"/>
    <s v="Globo, "/>
  </r>
  <r>
    <x v="2520"/>
    <x v="2159"/>
    <x v="0"/>
    <x v="92"/>
    <s v="Coquimbo"/>
    <x v="1817"/>
    <x v="872"/>
    <s v="Carlos Veraga M."/>
    <x v="0"/>
    <x v="0"/>
    <s v="Foot &amp; ankle bitten"/>
    <x v="0"/>
    <x v="2"/>
    <s v="J. McCosker &amp; A.C. Engana"/>
  </r>
  <r>
    <x v="2521"/>
    <x v="2160"/>
    <x v="5"/>
    <x v="68"/>
    <s v="Unknown"/>
    <x v="13"/>
    <x v="873"/>
    <m/>
    <x v="0"/>
    <x v="0"/>
    <s v="Next day 2 bodies recovered from sharks"/>
    <x v="0"/>
    <x v="0"/>
    <s v="New York Times, 3/13/1981"/>
  </r>
  <r>
    <x v="2522"/>
    <x v="2161"/>
    <x v="0"/>
    <x v="1"/>
    <s v="Florida"/>
    <x v="1775"/>
    <x v="27"/>
    <s v="Robert  Thomas"/>
    <x v="0"/>
    <x v="34"/>
    <s v="Puncture wounds on  right thigh"/>
    <x v="0"/>
    <x v="687"/>
    <s v="M. Vorenberg"/>
  </r>
  <r>
    <x v="2523"/>
    <x v="2162"/>
    <x v="0"/>
    <x v="1"/>
    <s v="Florida"/>
    <x v="1775"/>
    <x v="874"/>
    <s v="Christopher J. Auditore"/>
    <x v="0"/>
    <x v="30"/>
    <s v="Lacerations on calf, ankle &amp; heel"/>
    <x v="0"/>
    <x v="688"/>
    <s v="M. Vorenberg"/>
  </r>
  <r>
    <x v="2524"/>
    <x v="2163"/>
    <x v="0"/>
    <x v="3"/>
    <s v="Eastern Cape Province"/>
    <x v="1818"/>
    <x v="27"/>
    <s v="Simon Hammerton"/>
    <x v="0"/>
    <x v="34"/>
    <s v="Left leg bitten, surgically amputated"/>
    <x v="0"/>
    <x v="689"/>
    <s v="S. Hammerton, M. Levine, GSAF; W. Pople,  G. Charter, NSB"/>
  </r>
  <r>
    <x v="2525"/>
    <x v="2164"/>
    <x v="1"/>
    <x v="142"/>
    <s v="Eronogo Region"/>
    <x v="1819"/>
    <x v="875"/>
    <s v="Crewman of Taiwanese tuna boat Sin Shih Ki II"/>
    <x v="0"/>
    <x v="0"/>
    <s v="Lacerations PROVOKED INCIDENT"/>
    <x v="0"/>
    <x v="0"/>
    <s v="M. Levine, GSAF; Natal Witness"/>
  </r>
  <r>
    <x v="2526"/>
    <x v="2165"/>
    <x v="0"/>
    <x v="3"/>
    <s v="Eastern Cape Province"/>
    <x v="1789"/>
    <x v="27"/>
    <s v="John Dunser"/>
    <x v="0"/>
    <x v="30"/>
    <s v="No Injury, board bitten"/>
    <x v="0"/>
    <x v="690"/>
    <s v="M. Smale, PE Museum"/>
  </r>
  <r>
    <x v="2527"/>
    <x v="2166"/>
    <x v="0"/>
    <x v="1"/>
    <s v="Florida"/>
    <x v="1724"/>
    <x v="6"/>
    <s v="Carey Ford"/>
    <x v="0"/>
    <x v="0"/>
    <s v="Left arm bitten"/>
    <x v="0"/>
    <x v="323"/>
    <s v="E. Pace, FSAF"/>
  </r>
  <r>
    <x v="2528"/>
    <x v="2167"/>
    <x v="0"/>
    <x v="1"/>
    <s v="Florida"/>
    <x v="1820"/>
    <x v="94"/>
    <s v="Mohammed Rahimnejad"/>
    <x v="0"/>
    <x v="45"/>
    <s v="Massive tissue damage of left arm"/>
    <x v="0"/>
    <x v="0"/>
    <s v="J. McAniff; Miami Herald 5/22/1981"/>
  </r>
  <r>
    <x v="2529"/>
    <x v="2168"/>
    <x v="0"/>
    <x v="3"/>
    <s v="Eastern Cape Province"/>
    <x v="1244"/>
    <x v="27"/>
    <s v="Mark Jury"/>
    <x v="0"/>
    <x v="17"/>
    <s v="Shark &amp; board collided. No injury, but board was dented"/>
    <x v="0"/>
    <x v="691"/>
    <s v="M. Jury, M. Levine, GSAF"/>
  </r>
  <r>
    <x v="2530"/>
    <x v="2169"/>
    <x v="0"/>
    <x v="143"/>
    <s v="Chungnam"/>
    <x v="1821"/>
    <x v="876"/>
    <s v="Pak Kyong-sun "/>
    <x v="1"/>
    <x v="17"/>
    <s v="FATAL"/>
    <x v="1"/>
    <x v="692"/>
    <s v="Y. Choi &amp; K. Nakaya"/>
  </r>
  <r>
    <x v="2531"/>
    <x v="2170"/>
    <x v="0"/>
    <x v="1"/>
    <s v="Hawaii"/>
    <x v="1822"/>
    <x v="877"/>
    <s v="Roger B. Garletts"/>
    <x v="0"/>
    <x v="0"/>
    <s v="FATAL, disappeared, dive gear &amp; shredded tooth-marked wetsuit were recovered"/>
    <x v="1"/>
    <x v="0"/>
    <s v="J. Borg, p.87; L. Taylor (1993), pp.104-105"/>
  </r>
  <r>
    <x v="2532"/>
    <x v="2171"/>
    <x v="2"/>
    <x v="1"/>
    <s v="Hawaii"/>
    <x v="1823"/>
    <x v="9"/>
    <s v="Preston D. Soley"/>
    <x v="0"/>
    <x v="0"/>
    <s v="Probable drowning, 1/3 of shark-multilated body recovered"/>
    <x v="1"/>
    <x v="693"/>
    <s v="J. Borg, p.74; L. Taylor (1993), pp.104-105"/>
  </r>
  <r>
    <x v="2533"/>
    <x v="2172"/>
    <x v="4"/>
    <x v="31"/>
    <s v="Unknown"/>
    <x v="1824"/>
    <x v="13"/>
    <s v="2 fishermen"/>
    <x v="0"/>
    <x v="0"/>
    <s v="Minor injuries from shark that leapt aboard their boat"/>
    <x v="0"/>
    <x v="694"/>
    <s v="The Times (London), 6/15/1981"/>
  </r>
  <r>
    <x v="2534"/>
    <x v="2173"/>
    <x v="0"/>
    <x v="3"/>
    <s v="KwaZulu-Natal"/>
    <x v="1825"/>
    <x v="878"/>
    <s v="John Wilson"/>
    <x v="0"/>
    <x v="0"/>
    <s v="Laceration to calf"/>
    <x v="0"/>
    <x v="695"/>
    <s v="Chronicle Telegram, 7/1/1981"/>
  </r>
  <r>
    <x v="2535"/>
    <x v="2174"/>
    <x v="0"/>
    <x v="1"/>
    <s v="Florida"/>
    <x v="1826"/>
    <x v="86"/>
    <s v="Ed Cannette"/>
    <x v="0"/>
    <x v="0"/>
    <s v="Left foot &amp; ankle lacerated"/>
    <x v="0"/>
    <x v="61"/>
    <s v="E. Pace, GSAF"/>
  </r>
  <r>
    <x v="2536"/>
    <x v="2175"/>
    <x v="0"/>
    <x v="3"/>
    <s v="Eastern Cape Province"/>
    <x v="1244"/>
    <x v="27"/>
    <s v="Barry Van Der Helm"/>
    <x v="0"/>
    <x v="45"/>
    <s v="7 lacerations to right foot"/>
    <x v="0"/>
    <x v="696"/>
    <s v="B. V.D. Helm; R. Horn; M. Levine, GSAF"/>
  </r>
  <r>
    <x v="2537"/>
    <x v="2176"/>
    <x v="0"/>
    <x v="1"/>
    <s v="Florida"/>
    <x v="1827"/>
    <x v="3"/>
    <s v="Lisa Drenko"/>
    <x v="1"/>
    <x v="5"/>
    <s v="Foot bitten between arch &amp; big toe, no stitches required"/>
    <x v="0"/>
    <x v="697"/>
    <s v="E. Pace, GSAF"/>
  </r>
  <r>
    <x v="2538"/>
    <x v="2177"/>
    <x v="0"/>
    <x v="51"/>
    <s v="Grand Bahama Island"/>
    <x v="1828"/>
    <x v="879"/>
    <s v="Robert Marx"/>
    <x v="0"/>
    <x v="49"/>
    <s v="Upper right arm bitten"/>
    <x v="0"/>
    <x v="698"/>
    <s v="R. Marx, E. Clark; M. Levine, GSAF; Note: Marx says the incident took place in 8/8/1982 or 1983"/>
  </r>
  <r>
    <x v="2539"/>
    <x v="2178"/>
    <x v="0"/>
    <x v="1"/>
    <s v="Florida"/>
    <x v="1829"/>
    <x v="880"/>
    <s v="Christy Wapniarski"/>
    <x v="1"/>
    <x v="30"/>
    <s v="FATAL"/>
    <x v="1"/>
    <x v="0"/>
    <s v="E. Pace, GSAF; J. McAniff, SAF; A. MacCormick, pp.12 &amp; 13; Orlando Sentinel, 12/6/1985; K Duffy, Daytona Beach News Journal, 8/26/2001"/>
  </r>
  <r>
    <x v="2540"/>
    <x v="2178"/>
    <x v="0"/>
    <x v="1"/>
    <s v="Florida"/>
    <x v="1586"/>
    <x v="6"/>
    <s v="Mike Barber"/>
    <x v="0"/>
    <x v="0"/>
    <s v="Bite to face"/>
    <x v="0"/>
    <x v="699"/>
    <s v="E. Pace, FSAF"/>
  </r>
  <r>
    <x v="2541"/>
    <x v="2179"/>
    <x v="1"/>
    <x v="1"/>
    <s v="Florida"/>
    <x v="1830"/>
    <x v="86"/>
    <s v="Ted Best"/>
    <x v="0"/>
    <x v="30"/>
    <s v="Shot shark, then it bit him. Puncture wounds on leg  PROVOKED INCIDENT"/>
    <x v="0"/>
    <x v="700"/>
    <s v="A. MacCormick, pp.82-83, citing the New Orleans Times-Picayune, 8/25/1981"/>
  </r>
  <r>
    <x v="2542"/>
    <x v="2179"/>
    <x v="2"/>
    <x v="1"/>
    <s v="Hawaii"/>
    <x v="1831"/>
    <x v="13"/>
    <s v="Ernest Watson"/>
    <x v="0"/>
    <x v="0"/>
    <s v="Disappeared while fishing from shore. Leg found 7 days later wedged in rocks 150 yards offshore"/>
    <x v="1"/>
    <x v="701"/>
    <s v="J. Borg, p.75; L. Taylor (1993), pp.104-105"/>
  </r>
  <r>
    <x v="2543"/>
    <x v="2180"/>
    <x v="0"/>
    <x v="1"/>
    <s v="Florida"/>
    <x v="1335"/>
    <x v="27"/>
    <s v="Stephen Drosdick"/>
    <x v="0"/>
    <x v="12"/>
    <s v="Laceration to left ankle"/>
    <x v="0"/>
    <x v="75"/>
    <s v="Pacific Stars and Stripes, 8/31/1981 "/>
  </r>
  <r>
    <x v="2544"/>
    <x v="2181"/>
    <x v="0"/>
    <x v="1"/>
    <s v="Florida"/>
    <x v="222"/>
    <x v="27"/>
    <s v="Douglas Christie"/>
    <x v="0"/>
    <x v="34"/>
    <s v="Laceration to foot"/>
    <x v="0"/>
    <x v="0"/>
    <s v="St Petersburg Times, 9/5/1981"/>
  </r>
  <r>
    <x v="2545"/>
    <x v="2181"/>
    <x v="0"/>
    <x v="1"/>
    <s v="Florida"/>
    <x v="1832"/>
    <x v="27"/>
    <s v="Richard Corrack"/>
    <x v="0"/>
    <x v="16"/>
    <s v="Lacerations to 2 fingers of left hand"/>
    <x v="0"/>
    <x v="0"/>
    <s v="St Petersburg Times, 9/5/1981"/>
  </r>
  <r>
    <x v="2546"/>
    <x v="2182"/>
    <x v="0"/>
    <x v="1"/>
    <s v="Florida"/>
    <x v="1833"/>
    <x v="3"/>
    <s v="Mark Meeker"/>
    <x v="0"/>
    <x v="15"/>
    <s v="FATAL, right calf bitten  "/>
    <x v="1"/>
    <x v="702"/>
    <s v="S. Pelham, M.D.; NY Times, 9/21/1981, p.18, col.1; E. Pace, FSAF"/>
  </r>
  <r>
    <x v="2547"/>
    <x v="2183"/>
    <x v="0"/>
    <x v="1"/>
    <s v="Florida"/>
    <x v="1834"/>
    <x v="27"/>
    <s v="James Smodell"/>
    <x v="0"/>
    <x v="0"/>
    <s v="Lacerations to right hand"/>
    <x v="0"/>
    <x v="0"/>
    <s v="Sarasota Herald-Tribune, 9/29/1981"/>
  </r>
  <r>
    <x v="2548"/>
    <x v="2184"/>
    <x v="0"/>
    <x v="1"/>
    <s v="Florida"/>
    <x v="222"/>
    <x v="27"/>
    <s v="Stan Wing"/>
    <x v="0"/>
    <x v="7"/>
    <s v="5 puncture marks to hip"/>
    <x v="0"/>
    <x v="0"/>
    <s v="St. Petersburg Times, 10/1/1981"/>
  </r>
  <r>
    <x v="2549"/>
    <x v="2185"/>
    <x v="0"/>
    <x v="1"/>
    <s v="Florida"/>
    <x v="1835"/>
    <x v="27"/>
    <s v="Scott Armstrong"/>
    <x v="0"/>
    <x v="34"/>
    <s v="Laceration to right leg"/>
    <x v="0"/>
    <x v="75"/>
    <s v="St. Petersburg Times, 10/3/1981"/>
  </r>
  <r>
    <x v="2550"/>
    <x v="2186"/>
    <x v="0"/>
    <x v="1"/>
    <s v="Florida"/>
    <x v="222"/>
    <x v="27"/>
    <s v="Robert Keifling"/>
    <x v="0"/>
    <x v="6"/>
    <s v="Puncture wounds to left foot"/>
    <x v="0"/>
    <x v="0"/>
    <s v="The Bulletin, 10/19/1981"/>
  </r>
  <r>
    <x v="2551"/>
    <x v="2187"/>
    <x v="0"/>
    <x v="1"/>
    <s v="Florida"/>
    <x v="349"/>
    <x v="27"/>
    <s v="Robert Conklin"/>
    <x v="0"/>
    <x v="0"/>
    <s v="No details"/>
    <x v="0"/>
    <x v="0"/>
    <s v="M. Vorenberg, GSAF"/>
  </r>
  <r>
    <x v="2552"/>
    <x v="2188"/>
    <x v="0"/>
    <x v="1"/>
    <s v="Florida"/>
    <x v="1836"/>
    <x v="3"/>
    <s v="Van Horn Ely"/>
    <x v="0"/>
    <x v="30"/>
    <s v="Hand &amp; forearm bitten"/>
    <x v="0"/>
    <x v="475"/>
    <s v="Chronicle Telegram, 10/20/1981 "/>
  </r>
  <r>
    <x v="2553"/>
    <x v="2188"/>
    <x v="1"/>
    <x v="3"/>
    <s v="Western Cape Province"/>
    <x v="114"/>
    <x v="881"/>
    <s v="Callie Van Aswegan"/>
    <x v="0"/>
    <x v="0"/>
    <s v="Hand lacerated  PROVOKED INCIDENT"/>
    <x v="0"/>
    <x v="703"/>
    <s v="M. Levine, GSAF"/>
  </r>
  <r>
    <x v="2554"/>
    <x v="2189"/>
    <x v="0"/>
    <x v="1"/>
    <s v="Hawaii"/>
    <x v="1837"/>
    <x v="882"/>
    <s v="Leo A. Ohai"/>
    <x v="0"/>
    <x v="61"/>
    <s v="Hand bitten"/>
    <x v="0"/>
    <x v="704"/>
    <s v="J. Borg, p.75; L. Taylor (1993), pp.104-105"/>
  </r>
  <r>
    <x v="2555"/>
    <x v="2190"/>
    <x v="0"/>
    <x v="38"/>
    <s v="Saint-Philippe"/>
    <x v="1838"/>
    <x v="86"/>
    <s v="Lucien Mercier"/>
    <x v="0"/>
    <x v="0"/>
    <s v="Survived"/>
    <x v="0"/>
    <x v="0"/>
    <s v="G. Van Grevelynghe"/>
  </r>
  <r>
    <x v="2556"/>
    <x v="2191"/>
    <x v="0"/>
    <x v="0"/>
    <s v="Queensland"/>
    <x v="1074"/>
    <x v="9"/>
    <s v="Zola Dale"/>
    <x v="0"/>
    <x v="0"/>
    <s v="Abdomen lacerated"/>
    <x v="0"/>
    <x v="0"/>
    <s v="R. McKenzie, Sunday Mail, 9/6/1987, p.11"/>
  </r>
  <r>
    <x v="2557"/>
    <x v="2191"/>
    <x v="0"/>
    <x v="1"/>
    <s v="Hawaii"/>
    <x v="1839"/>
    <x v="883"/>
    <s v="Melvin T. Toma"/>
    <x v="0"/>
    <x v="0"/>
    <s v="Right leg severely bitten"/>
    <x v="0"/>
    <x v="357"/>
    <s v="J. Borg, p.75; L. Taylor (1993), pp.104-105"/>
  </r>
  <r>
    <x v="2558"/>
    <x v="2192"/>
    <x v="0"/>
    <x v="1"/>
    <s v="California"/>
    <x v="1840"/>
    <x v="27"/>
    <s v="Lewis Boren"/>
    <x v="0"/>
    <x v="34"/>
    <s v="FATAL, torso bitten "/>
    <x v="1"/>
    <x v="705"/>
    <s v="R.N. Lea &amp; D. Miller; R. Collier, pp.84-85; A. MacCormick, p.220"/>
  </r>
  <r>
    <x v="2559"/>
    <x v="2193"/>
    <x v="0"/>
    <x v="3"/>
    <s v="Eastern Cape Province"/>
    <x v="1841"/>
    <x v="3"/>
    <s v="Jeffrey Phillips-Page"/>
    <x v="0"/>
    <x v="2"/>
    <s v="Right shin &amp; toe lacerated"/>
    <x v="0"/>
    <x v="691"/>
    <s v="J. Phillips-Page, M. Levine, GSAF"/>
  </r>
  <r>
    <x v="2560"/>
    <x v="2194"/>
    <x v="0"/>
    <x v="1"/>
    <s v="Florida"/>
    <x v="1842"/>
    <x v="6"/>
    <s v="Kim Seibel "/>
    <x v="0"/>
    <x v="3"/>
    <s v="FATAL Disappeared while diving, bathing suit &amp; diving gear recovered bore marks of shark's teeth"/>
    <x v="1"/>
    <x v="0"/>
    <s v="Miami Herald, 9/5/1982, p.1B"/>
  </r>
  <r>
    <x v="2561"/>
    <x v="2194"/>
    <x v="0"/>
    <x v="1"/>
    <s v="California"/>
    <x v="1843"/>
    <x v="115"/>
    <s v="Donald &quot;Harvey&quot; Smith"/>
    <x v="0"/>
    <x v="0"/>
    <s v="Calf &amp; ankle bitten"/>
    <x v="0"/>
    <x v="706"/>
    <s v="R.N. Lea &amp; D. Miller; R. Collier, p.86"/>
  </r>
  <r>
    <x v="2562"/>
    <x v="2195"/>
    <x v="0"/>
    <x v="1"/>
    <s v="Florida"/>
    <x v="349"/>
    <x v="3"/>
    <s v="Gladys Sackville"/>
    <x v="1"/>
    <x v="70"/>
    <s v="Shark-bitten body found floating 1.5 miles offshore. Bruises suggested she may have been bitten by the shark before drowning"/>
    <x v="1"/>
    <x v="0"/>
    <s v="M. Vorenberg, GSAF"/>
  </r>
  <r>
    <x v="2563"/>
    <x v="2196"/>
    <x v="0"/>
    <x v="1"/>
    <s v="Hawaii"/>
    <x v="1844"/>
    <x v="45"/>
    <s v="Lisa Miller"/>
    <x v="1"/>
    <x v="0"/>
    <s v="Left leg bitten"/>
    <x v="0"/>
    <x v="0"/>
    <s v="J. Borg, p.75; L. Taylor (1993), pp.104-105"/>
  </r>
  <r>
    <x v="2564"/>
    <x v="2196"/>
    <x v="0"/>
    <x v="1"/>
    <s v="Hawaii"/>
    <x v="1844"/>
    <x v="3"/>
    <s v="female"/>
    <x v="1"/>
    <x v="0"/>
    <s v="Right foot bitten"/>
    <x v="0"/>
    <x v="0"/>
    <s v="J. Borg, p.75; L. Taylor (1993), pp.104-105"/>
  </r>
  <r>
    <x v="2565"/>
    <x v="2197"/>
    <x v="1"/>
    <x v="3"/>
    <s v="Western Cape Province"/>
    <x v="114"/>
    <x v="13"/>
    <s v="J. Jordaan"/>
    <x v="0"/>
    <x v="0"/>
    <s v="Leg bitten above ankle by hooked shark taken aboard skiboat PROVOKED INCIDENT"/>
    <x v="0"/>
    <x v="0"/>
    <s v="Mossel Bay Advertiser, 2/19/1982"/>
  </r>
  <r>
    <x v="2566"/>
    <x v="2198"/>
    <x v="0"/>
    <x v="1"/>
    <s v="Florida"/>
    <x v="1753"/>
    <x v="27"/>
    <s v="Richard Bauer"/>
    <x v="0"/>
    <x v="22"/>
    <s v="Lacerations to left hand and forearm"/>
    <x v="0"/>
    <x v="96"/>
    <s v="Palm Beach Post, 3/2/1982   "/>
  </r>
  <r>
    <x v="2567"/>
    <x v="2199"/>
    <x v="0"/>
    <x v="0"/>
    <s v="Tasmania"/>
    <x v="1845"/>
    <x v="86"/>
    <s v="Geert Talen"/>
    <x v="0"/>
    <x v="45"/>
    <s v="FATAL, body not recovered"/>
    <x v="1"/>
    <x v="707"/>
    <s v="C. Black, pp. 159-163"/>
  </r>
  <r>
    <x v="2568"/>
    <x v="2200"/>
    <x v="0"/>
    <x v="14"/>
    <s v="Unknown"/>
    <x v="13"/>
    <x v="86"/>
    <s v="Gaston Torii"/>
    <x v="0"/>
    <x v="0"/>
    <s v="Arm bitten"/>
    <x v="0"/>
    <x v="0"/>
    <s v="W. Leander"/>
  </r>
  <r>
    <x v="2569"/>
    <x v="2201"/>
    <x v="0"/>
    <x v="0"/>
    <s v="New South Wales"/>
    <x v="1846"/>
    <x v="27"/>
    <s v="Allan Ford"/>
    <x v="0"/>
    <x v="2"/>
    <s v="Legs bitten  FATAL"/>
    <x v="1"/>
    <x v="0"/>
    <s v="A. Sharpe, pp.4, 86-87"/>
  </r>
  <r>
    <x v="2570"/>
    <x v="2202"/>
    <x v="0"/>
    <x v="1"/>
    <s v="Florida"/>
    <x v="349"/>
    <x v="27"/>
    <s v="Matthew McGrath"/>
    <x v="0"/>
    <x v="5"/>
    <s v="Elbow bitten"/>
    <x v="0"/>
    <x v="0"/>
    <s v="M. Vorenberg, GSAF"/>
  </r>
  <r>
    <x v="2571"/>
    <x v="2203"/>
    <x v="2"/>
    <x v="1"/>
    <s v="South Carolina"/>
    <x v="1847"/>
    <x v="9"/>
    <s v="female, possibly victim of a small plane crash in the vicinity"/>
    <x v="1"/>
    <x v="0"/>
    <s v="Human remains recovered"/>
    <x v="1"/>
    <x v="11"/>
    <s v="Clay Creswell, GSAF"/>
  </r>
  <r>
    <x v="2572"/>
    <x v="2204"/>
    <x v="0"/>
    <x v="1"/>
    <s v="Hawaii"/>
    <x v="1650"/>
    <x v="884"/>
    <s v="Scott Shoemaker"/>
    <x v="0"/>
    <x v="0"/>
    <s v="Thigh bitten 3 times"/>
    <x v="0"/>
    <x v="708"/>
    <s v="J. Borg, p.76; L. Taylor (1993), pp.106-107; Windsurfing Magazine, Sept/Oct 1993"/>
  </r>
  <r>
    <x v="2573"/>
    <x v="2205"/>
    <x v="0"/>
    <x v="1"/>
    <s v="Florida"/>
    <x v="1829"/>
    <x v="9"/>
    <s v="Tara Dean"/>
    <x v="1"/>
    <x v="26"/>
    <s v="Foot bitten"/>
    <x v="0"/>
    <x v="0"/>
    <s v="Wellsboro Gazette, 6/30/1982"/>
  </r>
  <r>
    <x v="2574"/>
    <x v="2206"/>
    <x v="0"/>
    <x v="51"/>
    <s v="Andros Islands"/>
    <x v="1848"/>
    <x v="325"/>
    <s v="Philip Sweeting"/>
    <x v="0"/>
    <x v="30"/>
    <s v="Arm severed at elbow"/>
    <x v="0"/>
    <x v="709"/>
    <s v="R. Attrill; R.D. Weeks, GSAF"/>
  </r>
  <r>
    <x v="2575"/>
    <x v="2206"/>
    <x v="0"/>
    <x v="1"/>
    <s v="South Carolina"/>
    <x v="1025"/>
    <x v="3"/>
    <s v="Murray Branson"/>
    <x v="0"/>
    <x v="2"/>
    <s v="Left arm bitten"/>
    <x v="0"/>
    <x v="17"/>
    <s v="Chillicothe Constitution Tribune, 6/30/1982"/>
  </r>
  <r>
    <x v="2576"/>
    <x v="2207"/>
    <x v="0"/>
    <x v="3"/>
    <s v="Eastern Cape Province"/>
    <x v="1849"/>
    <x v="27"/>
    <s v="Alex Macun"/>
    <x v="0"/>
    <x v="17"/>
    <s v="FATAL"/>
    <x v="1"/>
    <x v="710"/>
    <s v="M. Levine, GSAF; R.B. Wilson, B. Davis, NSB; T. Wallett, p.46"/>
  </r>
  <r>
    <x v="2577"/>
    <x v="2208"/>
    <x v="0"/>
    <x v="1"/>
    <s v="Florida"/>
    <x v="509"/>
    <x v="3"/>
    <s v="Janet Babb"/>
    <x v="1"/>
    <x v="30"/>
    <s v="Laceration to left leg"/>
    <x v="0"/>
    <x v="0"/>
    <s v="Daytona Beach Morning Journal, 7/2/1982"/>
  </r>
  <r>
    <x v="2578"/>
    <x v="2208"/>
    <x v="0"/>
    <x v="14"/>
    <s v="South Province"/>
    <x v="1850"/>
    <x v="9"/>
    <s v="Rene Bull"/>
    <x v="0"/>
    <x v="0"/>
    <s v="Left arm bitten"/>
    <x v="0"/>
    <x v="0"/>
    <s v="W. Leander"/>
  </r>
  <r>
    <x v="2579"/>
    <x v="2209"/>
    <x v="2"/>
    <x v="1"/>
    <s v="California"/>
    <x v="997"/>
    <x v="3"/>
    <s v="Gerald Winkle"/>
    <x v="0"/>
    <x v="33"/>
    <s v="Laceration to left thigh"/>
    <x v="0"/>
    <x v="711"/>
    <s v="Chronicle Telegram, 7/12/1982, p.A4; Daily Herald , 7/13/1982"/>
  </r>
  <r>
    <x v="2580"/>
    <x v="2210"/>
    <x v="0"/>
    <x v="1"/>
    <s v="Florida"/>
    <x v="1851"/>
    <x v="3"/>
    <s v="Jonathan Orth"/>
    <x v="0"/>
    <x v="6"/>
    <s v="Left ankle bitten"/>
    <x v="0"/>
    <x v="712"/>
    <s v="Miami Herald, 7/21/1982, p.1D"/>
  </r>
  <r>
    <x v="2581"/>
    <x v="2211"/>
    <x v="0"/>
    <x v="1"/>
    <s v="California"/>
    <x v="1852"/>
    <x v="885"/>
    <s v="Casimir Pulaski"/>
    <x v="0"/>
    <x v="15"/>
    <s v="No Injury, board bitten"/>
    <x v="0"/>
    <x v="713"/>
    <s v="R.N. Lea &amp; D. Miller; R. Collier, pp.86-87; G. Ambrose, pp.113-120"/>
  </r>
  <r>
    <x v="2582"/>
    <x v="2211"/>
    <x v="0"/>
    <x v="3"/>
    <s v="Eastern Cape Province"/>
    <x v="1853"/>
    <x v="314"/>
    <s v="Brian ‘Archie’ Plumb"/>
    <x v="0"/>
    <x v="36"/>
    <s v="No injury, ski bitten"/>
    <x v="0"/>
    <x v="714"/>
    <s v="B. Plumb, M. Levine, GSAF; R. Horn, E.L. Aquarium; T. Wallett, p.46"/>
  </r>
  <r>
    <x v="2583"/>
    <x v="2212"/>
    <x v="2"/>
    <x v="3"/>
    <s v="KwaZulu-Natal"/>
    <x v="1193"/>
    <x v="886"/>
    <s v="Riaan van Rensburg"/>
    <x v="0"/>
    <x v="2"/>
    <s v="No injury, swim fin bitten"/>
    <x v="0"/>
    <x v="0"/>
    <s v="M. Levine, GSAF"/>
  </r>
  <r>
    <x v="2584"/>
    <x v="2213"/>
    <x v="0"/>
    <x v="69"/>
    <s v="Unknown"/>
    <x v="1854"/>
    <x v="887"/>
    <s v="male, a teen"/>
    <x v="0"/>
    <x v="0"/>
    <s v="Thigh lacerated"/>
    <x v="0"/>
    <x v="715"/>
    <s v="MEDSAF"/>
  </r>
  <r>
    <x v="2585"/>
    <x v="2214"/>
    <x v="2"/>
    <x v="1"/>
    <s v="California"/>
    <x v="1855"/>
    <x v="27"/>
    <s v="John Buchanan"/>
    <x v="0"/>
    <x v="6"/>
    <s v="No Injury, board bitten"/>
    <x v="0"/>
    <x v="716"/>
    <s v="R.N. Lea &amp; D. Miller; R. Collier, pp.87-89      "/>
  </r>
  <r>
    <x v="2586"/>
    <x v="2214"/>
    <x v="0"/>
    <x v="3"/>
    <s v="Western Cape Province"/>
    <x v="1856"/>
    <x v="3"/>
    <s v="Verenia Keet"/>
    <x v="1"/>
    <x v="22"/>
    <s v="Left knee, lower leg &amp; foot bitten"/>
    <x v="0"/>
    <x v="0"/>
    <s v="V. Keet, M. Levine, GSAF"/>
  </r>
  <r>
    <x v="2587"/>
    <x v="2214"/>
    <x v="0"/>
    <x v="28"/>
    <s v="Kumamoto Prefecture"/>
    <x v="1857"/>
    <x v="9"/>
    <s v="Yako Yajima"/>
    <x v="0"/>
    <x v="0"/>
    <s v="FATAL"/>
    <x v="1"/>
    <x v="0"/>
    <s v="K. Nakaya"/>
  </r>
  <r>
    <x v="2588"/>
    <x v="2215"/>
    <x v="2"/>
    <x v="1"/>
    <s v="Florida"/>
    <x v="1445"/>
    <x v="9"/>
    <s v="male"/>
    <x v="0"/>
    <x v="0"/>
    <s v="Remains recovered from shark, but shark involvement prior to death unknown"/>
    <x v="1"/>
    <x v="717"/>
    <s v="Z. Arocha, Miami Herald, 9/5/1982"/>
  </r>
  <r>
    <x v="2589"/>
    <x v="2216"/>
    <x v="0"/>
    <x v="1"/>
    <s v="California"/>
    <x v="1858"/>
    <x v="888"/>
    <s v="Michael J. Herder"/>
    <x v="0"/>
    <x v="7"/>
    <s v="Upper left thigh &amp; buttocks bitten"/>
    <x v="0"/>
    <x v="718"/>
    <s v="R.N. Lea &amp; D. Miller; Herder, p. 1-3; R. Collier, pp.89-91; A. MacCormick, pp.80-81"/>
  </r>
  <r>
    <x v="2590"/>
    <x v="2217"/>
    <x v="0"/>
    <x v="1"/>
    <s v="California"/>
    <x v="1859"/>
    <x v="6"/>
    <s v="Bruce Lang"/>
    <x v="0"/>
    <x v="29"/>
    <s v="Lacerations to hand"/>
    <x v="0"/>
    <x v="2"/>
    <s v="R. Collier"/>
  </r>
  <r>
    <x v="2591"/>
    <x v="2218"/>
    <x v="0"/>
    <x v="1"/>
    <s v="Florida"/>
    <x v="1832"/>
    <x v="27"/>
    <s v="John Cibelli"/>
    <x v="0"/>
    <x v="2"/>
    <s v="Laceration to lower left leg"/>
    <x v="0"/>
    <x v="36"/>
    <s v="Miami Herald, 9/28/1982"/>
  </r>
  <r>
    <x v="2592"/>
    <x v="2219"/>
    <x v="0"/>
    <x v="3"/>
    <s v="Eastern Cape Province"/>
    <x v="1853"/>
    <x v="27"/>
    <s v="Russell Lindsay"/>
    <x v="0"/>
    <x v="5"/>
    <s v="No injury, pressure ding on surfboard"/>
    <x v="0"/>
    <x v="0"/>
    <s v="R. Horn, E.L. Aquarium"/>
  </r>
  <r>
    <x v="2593"/>
    <x v="2219"/>
    <x v="0"/>
    <x v="3"/>
    <s v="Eastern Cape Province"/>
    <x v="1853"/>
    <x v="27"/>
    <s v="Howard Fawkes"/>
    <x v="0"/>
    <x v="5"/>
    <s v="No Injury, surfboard bitten"/>
    <x v="0"/>
    <x v="719"/>
    <s v="M. Levine, GSAF; R. Horn, E.L. Aquarium; T. Wallett, p.46-47"/>
  </r>
  <r>
    <x v="2594"/>
    <x v="2220"/>
    <x v="0"/>
    <x v="1"/>
    <s v="Florida"/>
    <x v="1860"/>
    <x v="887"/>
    <s v="Rob Savanello "/>
    <x v="0"/>
    <x v="15"/>
    <s v="Left foot lacerated"/>
    <x v="0"/>
    <x v="36"/>
    <s v="P. Hamm, Miami Herald, 10/15/1982"/>
  </r>
  <r>
    <x v="2595"/>
    <x v="2221"/>
    <x v="0"/>
    <x v="1"/>
    <s v="South Carolina"/>
    <x v="1025"/>
    <x v="889"/>
    <s v="male"/>
    <x v="0"/>
    <x v="0"/>
    <s v="Arm bitten"/>
    <x v="0"/>
    <x v="0"/>
    <s v=" F. Schwartz"/>
  </r>
  <r>
    <x v="2596"/>
    <x v="2222"/>
    <x v="0"/>
    <x v="3"/>
    <s v="Western Cape Province"/>
    <x v="1861"/>
    <x v="86"/>
    <s v="Philip DeBruyn"/>
    <x v="0"/>
    <x v="45"/>
    <s v="No injury, rammed by shark"/>
    <x v="0"/>
    <x v="2"/>
    <s v="P. deBruyn, M. Levine, GSAF"/>
  </r>
  <r>
    <x v="2597"/>
    <x v="2223"/>
    <x v="0"/>
    <x v="3"/>
    <s v="Western Cape Province"/>
    <x v="957"/>
    <x v="887"/>
    <s v="Richard Crewe"/>
    <x v="0"/>
    <x v="21"/>
    <s v="Left foot lacerated"/>
    <x v="0"/>
    <x v="0"/>
    <s v="Mrs. Crewe, B. Lipschitz, M. Levine, GSAF"/>
  </r>
  <r>
    <x v="2598"/>
    <x v="2224"/>
    <x v="2"/>
    <x v="3"/>
    <s v="KwaZulu-Natal"/>
    <x v="1193"/>
    <x v="9"/>
    <s v="black male"/>
    <x v="0"/>
    <x v="0"/>
    <s v="FATAL"/>
    <x v="1"/>
    <x v="0"/>
    <s v="G. Cliff &amp; B. Davis, NSB"/>
  </r>
  <r>
    <x v="2599"/>
    <x v="2225"/>
    <x v="1"/>
    <x v="1"/>
    <s v="South Carolina"/>
    <x v="1862"/>
    <x v="13"/>
    <s v="Chandler Wynn"/>
    <x v="0"/>
    <x v="33"/>
    <s v="Leg bitten by captive shark PROVOKED INCIDENT"/>
    <x v="0"/>
    <x v="0"/>
    <s v="Wilmington MorningStar, 1/25/1983"/>
  </r>
  <r>
    <x v="2600"/>
    <x v="2226"/>
    <x v="0"/>
    <x v="3"/>
    <s v="KwaZulu-Natal"/>
    <x v="1863"/>
    <x v="314"/>
    <s v="Peter Swart"/>
    <x v="0"/>
    <x v="5"/>
    <s v="Puncture wounds to buttocks"/>
    <x v="0"/>
    <x v="87"/>
    <s v="G. Charter, B. Davis &amp; G. Cliff; Natal Mercury 2/22/1983"/>
  </r>
  <r>
    <x v="2601"/>
    <x v="2227"/>
    <x v="0"/>
    <x v="14"/>
    <s v="Loyalty Islands"/>
    <x v="1864"/>
    <x v="9"/>
    <s v="a teenager"/>
    <x v="0"/>
    <x v="0"/>
    <s v="Calf bitten"/>
    <x v="0"/>
    <x v="138"/>
    <s v="W. Leander"/>
  </r>
  <r>
    <x v="2602"/>
    <x v="2228"/>
    <x v="0"/>
    <x v="1"/>
    <s v="Florida"/>
    <x v="172"/>
    <x v="27"/>
    <s v="Dave Lowen"/>
    <x v="0"/>
    <x v="0"/>
    <s v="Shark nudged board, no injury"/>
    <x v="0"/>
    <x v="0"/>
    <s v="M. Vorenberg, GSAF"/>
  </r>
  <r>
    <x v="2603"/>
    <x v="2229"/>
    <x v="0"/>
    <x v="3"/>
    <s v="Eastern Cape Province"/>
    <x v="1244"/>
    <x v="27"/>
    <s v="Ian Johnson"/>
    <x v="0"/>
    <x v="0"/>
    <s v="No injury, board bitten"/>
    <x v="0"/>
    <x v="531"/>
    <s v="G. Cliff, NSB"/>
  </r>
  <r>
    <x v="2604"/>
    <x v="2230"/>
    <x v="0"/>
    <x v="3"/>
    <s v="KwaZulu-Natal"/>
    <x v="794"/>
    <x v="86"/>
    <s v="Warren Johnson"/>
    <x v="0"/>
    <x v="6"/>
    <s v="Right calf lacerated"/>
    <x v="0"/>
    <x v="720"/>
    <s v="W. Johnson, M. Levine, GSAF; G. Charter, B. Davis, G. Cliff, NSB; T. Wallett, pp.65-66"/>
  </r>
  <r>
    <x v="2605"/>
    <x v="2231"/>
    <x v="0"/>
    <x v="1"/>
    <s v="Florida"/>
    <x v="1865"/>
    <x v="27"/>
    <s v="Mark Steins"/>
    <x v="0"/>
    <x v="5"/>
    <s v="Left foot bitten"/>
    <x v="0"/>
    <x v="0"/>
    <s v="Miami Herald, 4/3/1983, p.2D"/>
  </r>
  <r>
    <x v="2606"/>
    <x v="2231"/>
    <x v="2"/>
    <x v="3"/>
    <s v="KwaZulu-Natal"/>
    <x v="1866"/>
    <x v="9"/>
    <s v="white male"/>
    <x v="0"/>
    <x v="0"/>
    <s v="Survived"/>
    <x v="0"/>
    <x v="0"/>
    <s v="Unverified report, NSB"/>
  </r>
  <r>
    <x v="2607"/>
    <x v="2232"/>
    <x v="0"/>
    <x v="3"/>
    <s v="Eastern Cape Province"/>
    <x v="225"/>
    <x v="13"/>
    <s v="Peter S. Venter"/>
    <x v="0"/>
    <x v="17"/>
    <s v="Puncture wounds to foot"/>
    <x v="0"/>
    <x v="721"/>
    <s v="R. Horn, East London Aquarium; Natal Witness, 4/14/1983"/>
  </r>
  <r>
    <x v="2608"/>
    <x v="2233"/>
    <x v="0"/>
    <x v="1"/>
    <s v="Florida"/>
    <x v="13"/>
    <x v="27"/>
    <s v="Arnold Schwarzwood"/>
    <x v="0"/>
    <x v="0"/>
    <s v="No details"/>
    <x v="0"/>
    <x v="0"/>
    <s v="M. Vorenberg, GSAF"/>
  </r>
  <r>
    <x v="2609"/>
    <x v="2234"/>
    <x v="0"/>
    <x v="1"/>
    <s v="Florida"/>
    <x v="1867"/>
    <x v="27"/>
    <s v="Jonathan Popper"/>
    <x v="0"/>
    <x v="21"/>
    <s v="Right foot bitten"/>
    <x v="0"/>
    <x v="0"/>
    <s v="The Palm Beach Post, 3/15/1989;  Miami Herald, 5/22/1983 &amp; 3/15/1989"/>
  </r>
  <r>
    <x v="2610"/>
    <x v="2235"/>
    <x v="0"/>
    <x v="1"/>
    <s v="Florida"/>
    <x v="1868"/>
    <x v="27"/>
    <s v="Dave Coulter"/>
    <x v="0"/>
    <x v="12"/>
    <s v="Knocked off board by shark, no injury"/>
    <x v="0"/>
    <x v="0"/>
    <s v="E. Pace, FSAF"/>
  </r>
  <r>
    <x v="2611"/>
    <x v="2236"/>
    <x v="0"/>
    <x v="1"/>
    <s v="Florida"/>
    <x v="1869"/>
    <x v="890"/>
    <s v="Andrew Swersky "/>
    <x v="0"/>
    <x v="27"/>
    <s v="Left calf, knee &amp; hands lacerated"/>
    <x v="0"/>
    <x v="75"/>
    <s v="E. Pace; Miami Herald, 6/2/1983, p.10A"/>
  </r>
  <r>
    <x v="2612"/>
    <x v="2237"/>
    <x v="0"/>
    <x v="51"/>
    <s v="Berry Islands"/>
    <x v="1870"/>
    <x v="86"/>
    <s v="Carl Starling"/>
    <x v="0"/>
    <x v="0"/>
    <s v="Lacerations to thigh &amp; buttocks"/>
    <x v="0"/>
    <x v="722"/>
    <s v="E. Pace, FSAF &amp; M. Levine, GSAF"/>
  </r>
  <r>
    <x v="2613"/>
    <x v="2238"/>
    <x v="0"/>
    <x v="51"/>
    <s v="Unknown"/>
    <x v="1826"/>
    <x v="9"/>
    <s v="Roger Yost"/>
    <x v="0"/>
    <x v="1"/>
    <s v="Lacerations to hand &amp; foot"/>
    <x v="0"/>
    <x v="723"/>
    <s v="E.  Pace, FSAF"/>
  </r>
  <r>
    <x v="2613"/>
    <x v="2238"/>
    <x v="2"/>
    <x v="6"/>
    <s v="Northwest Italy"/>
    <x v="1871"/>
    <x v="9"/>
    <s v="Roberto Piaviali"/>
    <x v="0"/>
    <x v="0"/>
    <s v="No injury, shark &quot;harassed&quot; him at depth of 5 m"/>
    <x v="0"/>
    <x v="724"/>
    <s v="MEDSAF"/>
  </r>
  <r>
    <x v="2614"/>
    <x v="2239"/>
    <x v="0"/>
    <x v="1"/>
    <s v="Florida"/>
    <x v="222"/>
    <x v="891"/>
    <s v="Barry Skinner"/>
    <x v="0"/>
    <x v="27"/>
    <s v="Left foot lacerated"/>
    <x v="0"/>
    <x v="0"/>
    <s v="Miami Herald, 6/22/1983, p.2B"/>
  </r>
  <r>
    <x v="2615"/>
    <x v="2240"/>
    <x v="0"/>
    <x v="51"/>
    <s v="Abaco Islands"/>
    <x v="1872"/>
    <x v="86"/>
    <s v="Carl James Harth"/>
    <x v="0"/>
    <x v="12"/>
    <s v="FATAL"/>
    <x v="1"/>
    <x v="0"/>
    <s v="Chicago Tribune, 8/21/1983, p.B7"/>
  </r>
  <r>
    <x v="2616"/>
    <x v="2241"/>
    <x v="0"/>
    <x v="1"/>
    <s v="Florida"/>
    <x v="1873"/>
    <x v="3"/>
    <s v="Howard Rosen"/>
    <x v="0"/>
    <x v="42"/>
    <s v="Left foot bitten"/>
    <x v="0"/>
    <x v="0"/>
    <s v="Miami Herald, 6/30/1983, "/>
  </r>
  <r>
    <x v="2617"/>
    <x v="2242"/>
    <x v="0"/>
    <x v="1"/>
    <s v="Florida"/>
    <x v="1567"/>
    <x v="892"/>
    <s v="Steven Osterman"/>
    <x v="0"/>
    <x v="6"/>
    <s v="No injury, shark bit air mattress, deflating it"/>
    <x v="0"/>
    <x v="0"/>
    <s v="E.Pace, FSAF"/>
  </r>
  <r>
    <x v="2618"/>
    <x v="2243"/>
    <x v="0"/>
    <x v="51"/>
    <s v="Abaco Islands"/>
    <x v="1874"/>
    <x v="86"/>
    <s v="Eric Gijsendorfer "/>
    <x v="0"/>
    <x v="24"/>
    <s v="Lacerations to left calf"/>
    <x v="0"/>
    <x v="0"/>
    <s v="Miami Herald, 7/13/1983, p.2D"/>
  </r>
  <r>
    <x v="2619"/>
    <x v="2244"/>
    <x v="0"/>
    <x v="1"/>
    <s v="Florida"/>
    <x v="1875"/>
    <x v="887"/>
    <s v="Sandy Komito"/>
    <x v="1"/>
    <x v="9"/>
    <s v="Left ankle nipped (3 punctures wounds)"/>
    <x v="0"/>
    <x v="725"/>
    <s v="Miami Herald, 7/14/1983, p.12A"/>
  </r>
  <r>
    <x v="2620"/>
    <x v="2245"/>
    <x v="0"/>
    <x v="3"/>
    <s v="Eastern Cape Province"/>
    <x v="1876"/>
    <x v="27"/>
    <s v="Ward Walkup"/>
    <x v="0"/>
    <x v="0"/>
    <s v="Left arm injured by shark's tail as it swam beneath his board"/>
    <x v="0"/>
    <x v="726"/>
    <s v="M. Levine, GSAF"/>
  </r>
  <r>
    <x v="2621"/>
    <x v="2246"/>
    <x v="5"/>
    <x v="0"/>
    <s v="Queensland"/>
    <x v="1877"/>
    <x v="893"/>
    <s v="Dennis Patrick Murphy"/>
    <x v="0"/>
    <x v="34"/>
    <s v="FATAL, shark bit leg, then dragged him underwater "/>
    <x v="1"/>
    <x v="727"/>
    <s v="H. Edwards, pp. 103-104; A. MacCormick, pp.110-112"/>
  </r>
  <r>
    <x v="2622"/>
    <x v="2246"/>
    <x v="5"/>
    <x v="0"/>
    <s v="Queensland"/>
    <x v="1877"/>
    <x v="894"/>
    <s v="Ray Boundy"/>
    <x v="0"/>
    <x v="7"/>
    <s v="Left knee bitten, but survived"/>
    <x v="0"/>
    <x v="727"/>
    <s v="H. Edwards, pp.103-104; A. MacCormick, pp.110-112 "/>
  </r>
  <r>
    <x v="2623"/>
    <x v="2247"/>
    <x v="5"/>
    <x v="0"/>
    <s v="Queensland"/>
    <x v="1877"/>
    <x v="893"/>
    <s v="Linda Ann Norton"/>
    <x v="1"/>
    <x v="27"/>
    <s v="FATAL, shark seized her by the chest and took her underwater "/>
    <x v="1"/>
    <x v="727"/>
    <s v="H. Edwards, pp. 103-104; A. MacCormick, pp.110-112"/>
  </r>
  <r>
    <x v="2624"/>
    <x v="2248"/>
    <x v="4"/>
    <x v="1"/>
    <s v="Rhode Island"/>
    <x v="13"/>
    <x v="13"/>
    <s v="2 boats"/>
    <x v="0"/>
    <x v="0"/>
    <s v="No injury to occupants"/>
    <x v="0"/>
    <x v="0"/>
    <s v="Providence Journal, 8/7/1983"/>
  </r>
  <r>
    <x v="2625"/>
    <x v="2249"/>
    <x v="1"/>
    <x v="1"/>
    <s v="Florida"/>
    <x v="1567"/>
    <x v="103"/>
    <s v="Louis Goodman"/>
    <x v="0"/>
    <x v="8"/>
    <s v="Hand abraded when he grabbed shark's tail PROVOKED INCIDENT"/>
    <x v="0"/>
    <x v="522"/>
    <s v="M. Vorenburg"/>
  </r>
  <r>
    <x v="2626"/>
    <x v="2249"/>
    <x v="0"/>
    <x v="1"/>
    <s v="Florida"/>
    <x v="1878"/>
    <x v="6"/>
    <s v="Jackie Lynn"/>
    <x v="1"/>
    <x v="21"/>
    <s v="Right leg severely bitten"/>
    <x v="0"/>
    <x v="728"/>
    <s v="Miami Herald, 8/14/1983, p.1D "/>
  </r>
  <r>
    <x v="2627"/>
    <x v="2250"/>
    <x v="0"/>
    <x v="1"/>
    <s v="Virginia"/>
    <x v="179"/>
    <x v="3"/>
    <s v="Jill Redenbaugh"/>
    <x v="1"/>
    <x v="8"/>
    <s v="Foot bitten"/>
    <x v="0"/>
    <x v="729"/>
    <s v="Washington Post, 8/16/1983"/>
  </r>
  <r>
    <x v="2628"/>
    <x v="2251"/>
    <x v="0"/>
    <x v="3"/>
    <s v="Western Cape Province"/>
    <x v="1757"/>
    <x v="86"/>
    <s v="Attie Louw"/>
    <x v="0"/>
    <x v="3"/>
    <s v="Inner thighs lacerated"/>
    <x v="0"/>
    <x v="706"/>
    <s v="A. Louw, M. Levine,  GSAF; G. Cliff, NSB"/>
  </r>
  <r>
    <x v="2629"/>
    <x v="2251"/>
    <x v="0"/>
    <x v="1"/>
    <s v="Oregon"/>
    <x v="1879"/>
    <x v="27"/>
    <s v="Randy Weldon"/>
    <x v="0"/>
    <x v="0"/>
    <s v="No injury, board bitten"/>
    <x v="0"/>
    <x v="2"/>
    <s v="R.N. Lea &amp; D. Miller; R. Collier, p.81"/>
  </r>
  <r>
    <x v="2630"/>
    <x v="2252"/>
    <x v="0"/>
    <x v="1"/>
    <s v="Florida"/>
    <x v="1880"/>
    <x v="64"/>
    <s v="Paul Kolodny"/>
    <x v="0"/>
    <x v="12"/>
    <s v="Abrasions to leg"/>
    <x v="0"/>
    <x v="0"/>
    <s v="E. Pace, FSAF"/>
  </r>
  <r>
    <x v="2631"/>
    <x v="2253"/>
    <x v="0"/>
    <x v="1"/>
    <s v="Florida"/>
    <x v="509"/>
    <x v="45"/>
    <s v="Charles Hundley"/>
    <x v="0"/>
    <x v="2"/>
    <s v="Lacerations to left ankle"/>
    <x v="0"/>
    <x v="608"/>
    <s v="Daytona Beach Morning Journal, 10/21/1983"/>
  </r>
  <r>
    <x v="2632"/>
    <x v="2254"/>
    <x v="0"/>
    <x v="1"/>
    <s v="Florida"/>
    <x v="1881"/>
    <x v="27"/>
    <s v="Aryon Kalein"/>
    <x v="0"/>
    <x v="5"/>
    <s v="Puncture marks in leg &amp; surfboard dinged"/>
    <x v="0"/>
    <x v="36"/>
    <s v="Miami Herald, 10/21/1983, p.1C"/>
  </r>
  <r>
    <x v="2633"/>
    <x v="2255"/>
    <x v="0"/>
    <x v="1"/>
    <s v="Florida"/>
    <x v="1834"/>
    <x v="27"/>
    <s v="Michael Burns"/>
    <x v="0"/>
    <x v="12"/>
    <s v="Laceration to left foot"/>
    <x v="0"/>
    <x v="11"/>
    <s v="St. Petersburg Times, 11/10/1983"/>
  </r>
  <r>
    <x v="2634"/>
    <x v="2255"/>
    <x v="2"/>
    <x v="3"/>
    <s v="KwaZulu-Natal"/>
    <x v="1689"/>
    <x v="3"/>
    <s v="Pradisha Chanderpaul"/>
    <x v="1"/>
    <x v="0"/>
    <s v="Probable drowning and scavenging"/>
    <x v="1"/>
    <x v="0"/>
    <s v="R. Wilson, G. Cliff, Natal Sharks Board; GSAF"/>
  </r>
  <r>
    <x v="2635"/>
    <x v="2256"/>
    <x v="5"/>
    <x v="4"/>
    <s v="Central Philippines"/>
    <x v="13"/>
    <x v="895"/>
    <s v="Arturo Garces"/>
    <x v="0"/>
    <x v="0"/>
    <s v="Left foot nipped"/>
    <x v="0"/>
    <x v="730"/>
    <s v="Montreal Gazette, 11/28/1983"/>
  </r>
  <r>
    <x v="2636"/>
    <x v="2257"/>
    <x v="2"/>
    <x v="3"/>
    <s v="KwaZulu-Natal"/>
    <x v="1882"/>
    <x v="9"/>
    <s v="male"/>
    <x v="0"/>
    <x v="0"/>
    <s v="Two feet found in shark, postmortem scavenging"/>
    <x v="0"/>
    <x v="731"/>
    <s v="R.B. Wilson , G. Cliff, B. Davis &amp; G. Charter, NSB"/>
  </r>
  <r>
    <x v="2637"/>
    <x v="2258"/>
    <x v="0"/>
    <x v="3"/>
    <s v="Eastern Cape Province"/>
    <x v="1244"/>
    <x v="3"/>
    <s v="Jack Heydenrych"/>
    <x v="0"/>
    <x v="37"/>
    <s v="Shin lacerated"/>
    <x v="0"/>
    <x v="732"/>
    <s v="R. Horn, East London Aquarium;  J. Heydenrych, M.Levine, GSAF"/>
  </r>
  <r>
    <x v="2638"/>
    <x v="2259"/>
    <x v="0"/>
    <x v="3"/>
    <s v="Eastern Cape Province"/>
    <x v="1883"/>
    <x v="3"/>
    <s v="Colin Biggs"/>
    <x v="0"/>
    <x v="5"/>
    <s v="Left calf, ankle &amp; foot lacerated"/>
    <x v="0"/>
    <x v="0"/>
    <s v="C. Biggs, M. Levine, J. Mansfield, Dr. T. Counihan &amp; Dr. Clement"/>
  </r>
  <r>
    <x v="2639"/>
    <x v="2260"/>
    <x v="0"/>
    <x v="0"/>
    <s v="South Australia"/>
    <x v="1884"/>
    <x v="835"/>
    <s v="Neil Williams"/>
    <x v="0"/>
    <x v="20"/>
    <s v="Fingers bitten"/>
    <x v="0"/>
    <x v="733"/>
    <s v="T. Peake, GSAF"/>
  </r>
  <r>
    <x v="2640"/>
    <x v="2261"/>
    <x v="0"/>
    <x v="1"/>
    <s v="Florida"/>
    <x v="1567"/>
    <x v="27"/>
    <s v="Jeff Herrin"/>
    <x v="0"/>
    <x v="6"/>
    <s v="Left foot &amp; thigh bitten"/>
    <x v="0"/>
    <x v="0"/>
    <s v="Palm Beach Post, 12/26/1983   "/>
  </r>
  <r>
    <x v="2641"/>
    <x v="2262"/>
    <x v="2"/>
    <x v="59"/>
    <s v="Andikira Fokithes"/>
    <x v="13"/>
    <x v="86"/>
    <s v="Ioannis Chrysafis"/>
    <x v="0"/>
    <x v="29"/>
    <s v="Coroner determined the man was killed by a boat propeller, not a tiger shark"/>
    <x v="1"/>
    <x v="0"/>
    <s v="Miami Herald, 1/4/1984; M. Bardanis"/>
  </r>
  <r>
    <x v="2642"/>
    <x v="2263"/>
    <x v="0"/>
    <x v="3"/>
    <s v="KwaZulu-Natal"/>
    <x v="1885"/>
    <x v="9"/>
    <s v="female"/>
    <x v="1"/>
    <x v="8"/>
    <s v="Remains recovered 1-4-1984 showed evidence of defense wounds"/>
    <x v="1"/>
    <x v="0"/>
    <s v="G. Charter, B. Davis &amp; G. Cliff, NSB"/>
  </r>
  <r>
    <x v="2643"/>
    <x v="2264"/>
    <x v="0"/>
    <x v="3"/>
    <s v="Eastern Cape Province"/>
    <x v="1190"/>
    <x v="3"/>
    <s v="Robert Tennent"/>
    <x v="0"/>
    <x v="8"/>
    <s v="Foot bitten"/>
    <x v="0"/>
    <x v="620"/>
    <s v="R. Tennent, M. Levine, Dr. Dempers &amp; K. Reynolds"/>
  </r>
  <r>
    <x v="2644"/>
    <x v="2265"/>
    <x v="0"/>
    <x v="0"/>
    <s v="Queensland"/>
    <x v="1886"/>
    <x v="86"/>
    <s v="Greg Pearce"/>
    <x v="0"/>
    <x v="17"/>
    <s v="Hand bitten"/>
    <x v="0"/>
    <x v="734"/>
    <s v="Courier-Mail, 2/14/1984, p.3"/>
  </r>
  <r>
    <x v="2645"/>
    <x v="2266"/>
    <x v="2"/>
    <x v="3"/>
    <s v="Eastern Cape Province"/>
    <x v="1627"/>
    <x v="9"/>
    <m/>
    <x v="0"/>
    <x v="0"/>
    <s v="Human remains recovered, evidence of scavenging by shark/s"/>
    <x v="1"/>
    <x v="0"/>
    <s v="G. Charter, NSB"/>
  </r>
  <r>
    <x v="2646"/>
    <x v="2267"/>
    <x v="1"/>
    <x v="3"/>
    <s v="KwaZulu-Natal"/>
    <x v="1887"/>
    <x v="117"/>
    <s v="George Buckland"/>
    <x v="0"/>
    <x v="25"/>
    <s v="Punctures in wetsuit &amp; left arm bruised by captive shark PROVOKED INCIDENT"/>
    <x v="0"/>
    <x v="735"/>
    <s v="G. Buckland, M. Levine, GSAF"/>
  </r>
  <r>
    <x v="2647"/>
    <x v="2268"/>
    <x v="1"/>
    <x v="3"/>
    <s v="Eastern Cape Province"/>
    <x v="1888"/>
    <x v="13"/>
    <s v="Henri deVilliers Melville"/>
    <x v="0"/>
    <x v="0"/>
    <s v="Leg lacerated by hooked shark PROVOKED INCIDENT"/>
    <x v="0"/>
    <x v="736"/>
    <s v="M. Levine, GSAF; Eastern Province Herald, 6/28/1986"/>
  </r>
  <r>
    <x v="2648"/>
    <x v="2269"/>
    <x v="0"/>
    <x v="0"/>
    <s v="Western Australia"/>
    <x v="1889"/>
    <x v="9"/>
    <s v="Greenwood"/>
    <x v="0"/>
    <x v="0"/>
    <s v="No details"/>
    <x v="0"/>
    <x v="0"/>
    <s v="T. Peake, GSAF"/>
  </r>
  <r>
    <x v="2649"/>
    <x v="2270"/>
    <x v="4"/>
    <x v="3"/>
    <s v="Eastern Cape Province"/>
    <x v="1890"/>
    <x v="52"/>
    <s v="rowboat, occupant: Louis Beyers"/>
    <x v="0"/>
    <x v="0"/>
    <s v="No injury to occupant, shark seized oar and disappeared with it."/>
    <x v="0"/>
    <x v="479"/>
    <s v="M. Levine, GSAF"/>
  </r>
  <r>
    <x v="2650"/>
    <x v="2271"/>
    <x v="0"/>
    <x v="3"/>
    <s v="KwaZulu-Natal"/>
    <x v="1193"/>
    <x v="27"/>
    <s v="Mark Benvick"/>
    <x v="0"/>
    <x v="0"/>
    <s v="No injury, 8 pressure dings in surboard"/>
    <x v="0"/>
    <x v="0"/>
    <s v="G. Charter, NSB; M. Levine, GSAF"/>
  </r>
  <r>
    <x v="2651"/>
    <x v="2272"/>
    <x v="2"/>
    <x v="144"/>
    <s v="Unknown"/>
    <x v="13"/>
    <x v="896"/>
    <s v="11 stoways"/>
    <x v="0"/>
    <x v="0"/>
    <s v=" Forced at gunpoint to jump overboard. Presumed fatal; shark involvement probable but not confirmed "/>
    <x v="1"/>
    <x v="0"/>
    <s v="Courier Mail, 5/18/1984"/>
  </r>
  <r>
    <x v="2652"/>
    <x v="2273"/>
    <x v="0"/>
    <x v="3"/>
    <s v="Western Cape Province"/>
    <x v="1668"/>
    <x v="86"/>
    <s v="Anton Bosman"/>
    <x v="0"/>
    <x v="7"/>
    <s v="Swim fin bitten"/>
    <x v="0"/>
    <x v="0"/>
    <s v="A. Bosman, M. Levine, GSAF"/>
  </r>
  <r>
    <x v="2653"/>
    <x v="2274"/>
    <x v="0"/>
    <x v="1"/>
    <s v="Hawaii"/>
    <x v="1891"/>
    <x v="897"/>
    <s v="Susan Buecher"/>
    <x v="1"/>
    <x v="24"/>
    <s v="Foot bitten"/>
    <x v="0"/>
    <x v="737"/>
    <s v="J. Borg, p.76; L. Taylor (1993), pp.106-107"/>
  </r>
  <r>
    <x v="2654"/>
    <x v="2274"/>
    <x v="0"/>
    <x v="64"/>
    <s v="Malampa Province"/>
    <x v="1892"/>
    <x v="3"/>
    <s v="Felix Brem"/>
    <x v="0"/>
    <x v="0"/>
    <s v="FATAL"/>
    <x v="1"/>
    <x v="0"/>
    <s v="Telegraph, 6/8/1984, p.12 "/>
  </r>
  <r>
    <x v="2655"/>
    <x v="2275"/>
    <x v="0"/>
    <x v="3"/>
    <s v="Western Cape Province"/>
    <x v="1893"/>
    <x v="27"/>
    <s v="Selwyn Doran"/>
    <x v="0"/>
    <x v="17"/>
    <s v="No injury, board bitten"/>
    <x v="0"/>
    <x v="738"/>
    <s v="The Argus, 6/16/1984"/>
  </r>
  <r>
    <x v="2656"/>
    <x v="2276"/>
    <x v="0"/>
    <x v="1"/>
    <s v="Florida"/>
    <x v="13"/>
    <x v="898"/>
    <s v="William McConnell"/>
    <x v="0"/>
    <x v="1"/>
    <s v="Leg abraded"/>
    <x v="0"/>
    <x v="0"/>
    <s v="New Orleans Times-Picayune, 3 July 1984; A. MacCormick, p.109-110"/>
  </r>
  <r>
    <x v="2657"/>
    <x v="2276"/>
    <x v="0"/>
    <x v="3"/>
    <s v="KwaZulu-Natal"/>
    <x v="1770"/>
    <x v="86"/>
    <s v="Rory O’Connor"/>
    <x v="0"/>
    <x v="0"/>
    <s v="No injury, shark hit swim fin"/>
    <x v="0"/>
    <x v="527"/>
    <s v="R O'Connor, M. Levine, GSAF"/>
  </r>
  <r>
    <x v="2658"/>
    <x v="2277"/>
    <x v="2"/>
    <x v="3"/>
    <s v="Western Cape Province"/>
    <x v="667"/>
    <x v="86"/>
    <s v="Adrian Hayman"/>
    <x v="0"/>
    <x v="27"/>
    <s v="FATAL, but shark involvement prior to death could not be determined"/>
    <x v="1"/>
    <x v="0"/>
    <s v="P. Landsberg, M.D."/>
  </r>
  <r>
    <x v="2659"/>
    <x v="2278"/>
    <x v="0"/>
    <x v="1"/>
    <s v="Texas"/>
    <x v="939"/>
    <x v="3"/>
    <s v="girl"/>
    <x v="1"/>
    <x v="24"/>
    <s v="Lacerations on right foot"/>
    <x v="0"/>
    <x v="0"/>
    <s v="A. MacCormick, pp.8-9"/>
  </r>
  <r>
    <x v="2660"/>
    <x v="2278"/>
    <x v="0"/>
    <x v="1"/>
    <s v="Texas"/>
    <x v="939"/>
    <x v="3"/>
    <s v="Carmen Gaytan"/>
    <x v="1"/>
    <x v="22"/>
    <s v="Legs severely lacerated"/>
    <x v="0"/>
    <x v="128"/>
    <s v="A. MacCormick, pp.8-9"/>
  </r>
  <r>
    <x v="2661"/>
    <x v="2279"/>
    <x v="0"/>
    <x v="52"/>
    <s v="Unknown"/>
    <x v="1894"/>
    <x v="899"/>
    <s v="9 crewmen"/>
    <x v="0"/>
    <x v="0"/>
    <s v="FATAL"/>
    <x v="1"/>
    <x v="0"/>
    <s v="Courier Mail, 8/15/1984"/>
  </r>
  <r>
    <x v="2662"/>
    <x v="2280"/>
    <x v="2"/>
    <x v="1"/>
    <s v="Florida"/>
    <x v="1895"/>
    <x v="900"/>
    <s v="T. Washington"/>
    <x v="1"/>
    <x v="48"/>
    <s v="Death was due to drowning; body scavenged by a shark"/>
    <x v="1"/>
    <x v="11"/>
    <s v="St. Petersburg Times, 11/20/1984"/>
  </r>
  <r>
    <x v="2663"/>
    <x v="2281"/>
    <x v="1"/>
    <x v="11"/>
    <s v="Baja California"/>
    <x v="1656"/>
    <x v="86"/>
    <s v="Harry Ingram"/>
    <x v="0"/>
    <x v="0"/>
    <s v="No Injury, PROVOKED INCIDENT"/>
    <x v="0"/>
    <x v="739"/>
    <s v="R. Collier"/>
  </r>
  <r>
    <x v="2664"/>
    <x v="2282"/>
    <x v="0"/>
    <x v="1"/>
    <s v="California"/>
    <x v="1584"/>
    <x v="103"/>
    <s v="Omar Conger"/>
    <x v="0"/>
    <x v="7"/>
    <s v="FATAL"/>
    <x v="1"/>
    <x v="740"/>
    <s v="R. Collier, p. 72"/>
  </r>
  <r>
    <x v="2665"/>
    <x v="2283"/>
    <x v="0"/>
    <x v="1"/>
    <s v="California"/>
    <x v="1131"/>
    <x v="45"/>
    <s v="Brian Cramer"/>
    <x v="0"/>
    <x v="0"/>
    <s v="Arm bitten"/>
    <x v="0"/>
    <x v="741"/>
    <s v="R. Collier, p.93 "/>
  </r>
  <r>
    <x v="2666"/>
    <x v="2284"/>
    <x v="0"/>
    <x v="1"/>
    <s v="Florida"/>
    <x v="1896"/>
    <x v="3"/>
    <m/>
    <x v="0"/>
    <x v="0"/>
    <s v="No details"/>
    <x v="0"/>
    <x v="0"/>
    <s v="Miami Herald, 9/26/1984, p.2D"/>
  </r>
  <r>
    <x v="2667"/>
    <x v="2285"/>
    <x v="0"/>
    <x v="1"/>
    <s v="Florida"/>
    <x v="232"/>
    <x v="27"/>
    <s v="Anthony Carter"/>
    <x v="0"/>
    <x v="5"/>
    <s v="Foot bitten"/>
    <x v="0"/>
    <x v="742"/>
    <s v="Miami Herald, 9/26/1984, p.2D"/>
  </r>
  <r>
    <x v="2668"/>
    <x v="2285"/>
    <x v="0"/>
    <x v="1"/>
    <s v="Florida"/>
    <x v="13"/>
    <x v="3"/>
    <s v="male from Tampa"/>
    <x v="0"/>
    <x v="0"/>
    <s v="Left foot lacerated"/>
    <x v="0"/>
    <x v="0"/>
    <s v="Miami Herald, 9/26/1984, p.2D"/>
  </r>
  <r>
    <x v="2669"/>
    <x v="2286"/>
    <x v="0"/>
    <x v="1"/>
    <s v="Florida"/>
    <x v="1896"/>
    <x v="27"/>
    <s v="William Miller"/>
    <x v="0"/>
    <x v="6"/>
    <s v="Right foot bitten"/>
    <x v="0"/>
    <x v="0"/>
    <s v="Miami Herald, 9/26/1984, p.2D"/>
  </r>
  <r>
    <x v="2670"/>
    <x v="2287"/>
    <x v="0"/>
    <x v="1"/>
    <s v="Oregon"/>
    <x v="1897"/>
    <x v="901"/>
    <s v="Robert Rice"/>
    <x v="0"/>
    <x v="16"/>
    <s v="Abrasion on right foot, board bitten"/>
    <x v="0"/>
    <x v="743"/>
    <s v="R. Collier, pp.94-95"/>
  </r>
  <r>
    <x v="2671"/>
    <x v="2287"/>
    <x v="0"/>
    <x v="1"/>
    <s v="California"/>
    <x v="1192"/>
    <x v="902"/>
    <s v="Paul Parsons"/>
    <x v="0"/>
    <x v="0"/>
    <s v="Legs &amp; buttocks bitten"/>
    <x v="0"/>
    <x v="744"/>
    <s v="R. Collier, pp.93-94"/>
  </r>
  <r>
    <x v="2672"/>
    <x v="2288"/>
    <x v="0"/>
    <x v="1"/>
    <s v="Florida"/>
    <x v="1898"/>
    <x v="27"/>
    <s v="Thomas C. Westberg "/>
    <x v="0"/>
    <x v="12"/>
    <s v="Left calf bitten"/>
    <x v="0"/>
    <x v="745"/>
    <s v="Miami Herald, 10/16/1984"/>
  </r>
  <r>
    <x v="2673"/>
    <x v="2289"/>
    <x v="2"/>
    <x v="1"/>
    <s v="Florida"/>
    <x v="1899"/>
    <x v="45"/>
    <s v="Mary Dunn"/>
    <x v="1"/>
    <x v="71"/>
    <s v="10&quot; laceration on leg"/>
    <x v="0"/>
    <x v="746"/>
    <s v="Miami Herald, 10/18/1984, "/>
  </r>
  <r>
    <x v="2674"/>
    <x v="2290"/>
    <x v="2"/>
    <x v="1"/>
    <s v="Florida"/>
    <x v="1900"/>
    <x v="3"/>
    <s v="Larry Peebles"/>
    <x v="0"/>
    <x v="21"/>
    <s v="Disappeared, 1 mile from where Sandra Fletcher was bitten. Death was due to drowning"/>
    <x v="1"/>
    <x v="0"/>
    <s v="Evening Independent, 10/24/1984, p.14;      E. Pace, FSAF"/>
  </r>
  <r>
    <x v="2675"/>
    <x v="2290"/>
    <x v="0"/>
    <x v="1"/>
    <s v="Florida"/>
    <x v="1901"/>
    <x v="903"/>
    <s v="Sandra Fletcher"/>
    <x v="1"/>
    <x v="10"/>
    <s v="9&quot; laceration to right forearm "/>
    <x v="0"/>
    <x v="36"/>
    <s v="Miami Herald, 10/24/1984, p.17A"/>
  </r>
  <r>
    <x v="2676"/>
    <x v="2291"/>
    <x v="1"/>
    <x v="1"/>
    <s v="Florida"/>
    <x v="1902"/>
    <x v="86"/>
    <s v="Andres Ferro"/>
    <x v="0"/>
    <x v="3"/>
    <s v="Speared shark bit diver's right knee, and lacerated right thigh &amp; buttocks PROVOKED INCIDENT"/>
    <x v="0"/>
    <x v="138"/>
    <s v="Miami Herald, 11/5/1984"/>
  </r>
  <r>
    <x v="2677"/>
    <x v="2292"/>
    <x v="0"/>
    <x v="3"/>
    <s v="Eastern Cape Province"/>
    <x v="1408"/>
    <x v="27"/>
    <s v="Wayne Monk "/>
    <x v="0"/>
    <x v="8"/>
    <s v="Wetsuit lacerated"/>
    <x v="0"/>
    <x v="0"/>
    <s v="W. Monk, M. Levine, GSAF"/>
  </r>
  <r>
    <x v="2678"/>
    <x v="2293"/>
    <x v="0"/>
    <x v="1"/>
    <s v="Florida"/>
    <x v="1903"/>
    <x v="27"/>
    <s v="Cooper Stetson"/>
    <x v="0"/>
    <x v="24"/>
    <s v="Left foot bitten"/>
    <x v="0"/>
    <x v="128"/>
    <s v="Miami Herald, 11/18/1984"/>
  </r>
  <r>
    <x v="2679"/>
    <x v="2294"/>
    <x v="0"/>
    <x v="0"/>
    <s v="Queensland"/>
    <x v="1904"/>
    <x v="904"/>
    <s v="Nicholas Bos"/>
    <x v="0"/>
    <x v="5"/>
    <s v="FATAL"/>
    <x v="1"/>
    <x v="747"/>
    <s v="Courier-Mail, 12/1/1984, p.1; A. Sharpe, p.106"/>
  </r>
  <r>
    <x v="2680"/>
    <x v="2295"/>
    <x v="4"/>
    <x v="6"/>
    <s v="Tyrrhenian Sea"/>
    <x v="237"/>
    <x v="119"/>
    <m/>
    <x v="0"/>
    <x v="0"/>
    <s v="No injury"/>
    <x v="0"/>
    <x v="2"/>
    <s v="A. De Maddalena; F. Serena (pers. Comm.)"/>
  </r>
  <r>
    <x v="2681"/>
    <x v="2296"/>
    <x v="1"/>
    <x v="3"/>
    <s v="KwaZulu-Natal"/>
    <x v="1905"/>
    <x v="86"/>
    <s v="Barry Allan Coppin"/>
    <x v="0"/>
    <x v="2"/>
    <s v="Upper right arm bitten after he shot the shark PROVOKED INCIDENT"/>
    <x v="0"/>
    <x v="748"/>
    <s v="B. Coppin, M. Levine, GSAF"/>
  </r>
  <r>
    <x v="2682"/>
    <x v="2296"/>
    <x v="0"/>
    <x v="14"/>
    <s v="South Province"/>
    <x v="1906"/>
    <x v="86"/>
    <s v="Jean Rene Mathelon"/>
    <x v="0"/>
    <x v="0"/>
    <s v="Legs bitten "/>
    <x v="0"/>
    <x v="11"/>
    <s v="W. Leander; Les Nouvelles Caledoniennes, 3/17/2000"/>
  </r>
  <r>
    <x v="2683"/>
    <x v="2297"/>
    <x v="0"/>
    <x v="3"/>
    <s v="Western Cape Province"/>
    <x v="1907"/>
    <x v="86"/>
    <s v="Donald James"/>
    <x v="0"/>
    <x v="46"/>
    <s v="Minor injury to torso"/>
    <x v="0"/>
    <x v="749"/>
    <s v="D. James, M. Levine, GSAF; G. Cliff, NSB"/>
  </r>
  <r>
    <x v="2684"/>
    <x v="2298"/>
    <x v="4"/>
    <x v="8"/>
    <s v="South Island"/>
    <x v="1908"/>
    <x v="905"/>
    <s v="small speedboat, occupan: Paul McNally"/>
    <x v="0"/>
    <x v="0"/>
    <s v="No injury to occupant, shark bit boat"/>
    <x v="0"/>
    <x v="85"/>
    <s v="Courier-Mail, 1/17/1985"/>
  </r>
  <r>
    <x v="2685"/>
    <x v="2299"/>
    <x v="0"/>
    <x v="3"/>
    <s v="KwaZulu-Natal"/>
    <x v="1909"/>
    <x v="27"/>
    <s v="Bruce Eldridge"/>
    <x v="0"/>
    <x v="22"/>
    <s v="Thigh &amp; calf bitten"/>
    <x v="0"/>
    <x v="750"/>
    <s v="B. Eldridge, M. Levine, GSAF; G. Charter &amp; B. Davis, NSB"/>
  </r>
  <r>
    <x v="2686"/>
    <x v="2300"/>
    <x v="2"/>
    <x v="3"/>
    <s v="KwaZulu-Natal"/>
    <x v="1910"/>
    <x v="9"/>
    <s v="Herbert Base"/>
    <x v="0"/>
    <x v="0"/>
    <s v="Probable drowning / scavenging"/>
    <x v="1"/>
    <x v="0"/>
    <s v="G. Cliff, NSB"/>
  </r>
  <r>
    <x v="2687"/>
    <x v="2301"/>
    <x v="0"/>
    <x v="3"/>
    <s v="Western Cape Province"/>
    <x v="1911"/>
    <x v="3"/>
    <s v="Marius Botha"/>
    <x v="0"/>
    <x v="12"/>
    <s v="Right knee, calf and ankle lacerated"/>
    <x v="0"/>
    <x v="691"/>
    <s v="M. Botha, M. Levine, GSAF"/>
  </r>
  <r>
    <x v="2688"/>
    <x v="2302"/>
    <x v="0"/>
    <x v="1"/>
    <s v="Florida"/>
    <x v="1912"/>
    <x v="27"/>
    <s v="Michael Mesiano"/>
    <x v="0"/>
    <x v="5"/>
    <s v="Right foot bitten"/>
    <x v="0"/>
    <x v="0"/>
    <s v="Miami Herald, 2/4/1985, p.6"/>
  </r>
  <r>
    <x v="2689"/>
    <x v="2303"/>
    <x v="0"/>
    <x v="1"/>
    <s v="California"/>
    <x v="1731"/>
    <x v="906"/>
    <s v="Chris Massahos"/>
    <x v="0"/>
    <x v="3"/>
    <s v="Bruised"/>
    <x v="0"/>
    <x v="49"/>
    <s v="R. Collier, pp.95-96"/>
  </r>
  <r>
    <x v="2690"/>
    <x v="2304"/>
    <x v="0"/>
    <x v="0"/>
    <s v="South Australia"/>
    <x v="1913"/>
    <x v="907"/>
    <s v="Shirley Anne Durdin"/>
    <x v="1"/>
    <x v="25"/>
    <s v="FATAL"/>
    <x v="1"/>
    <x v="49"/>
    <s v="A. MacCormick, pp.76-79; H. Edwards, p.155; A. Sharpe, pp.126-127; J. West, ASAF"/>
  </r>
  <r>
    <x v="2691"/>
    <x v="2305"/>
    <x v="0"/>
    <x v="1"/>
    <s v="Florida"/>
    <x v="349"/>
    <x v="27"/>
    <s v="David Zarnowski"/>
    <x v="0"/>
    <x v="16"/>
    <s v="Hand bitten"/>
    <x v="0"/>
    <x v="0"/>
    <s v="E. Pace, FSAF"/>
  </r>
  <r>
    <x v="2692"/>
    <x v="2306"/>
    <x v="1"/>
    <x v="3"/>
    <s v="KwaZulu-Natal"/>
    <x v="1797"/>
    <x v="86"/>
    <s v="Sikketho Denge"/>
    <x v="0"/>
    <x v="9"/>
    <s v="After diver shot shark attempting to take his catch, shark bit right arm &amp; tore wetsuit  PROVOKED INCIDENT"/>
    <x v="0"/>
    <x v="751"/>
    <s v="M. Levine, GSAF"/>
  </r>
  <r>
    <x v="2693"/>
    <x v="2307"/>
    <x v="0"/>
    <x v="1"/>
    <s v="California"/>
    <x v="902"/>
    <x v="908"/>
    <s v="Robert Rodriquez"/>
    <x v="0"/>
    <x v="0"/>
    <s v="Leg injured"/>
    <x v="0"/>
    <x v="58"/>
    <s v="R. Collier, p.86"/>
  </r>
  <r>
    <x v="2694"/>
    <x v="2308"/>
    <x v="0"/>
    <x v="1"/>
    <s v="South Carolina"/>
    <x v="731"/>
    <x v="909"/>
    <s v="Julie Steed"/>
    <x v="1"/>
    <x v="4"/>
    <s v="2/3rd of left calf removed"/>
    <x v="0"/>
    <x v="752"/>
    <s v="Atlanta Journal-Constitution, 7/22&amp;23/1985 "/>
  </r>
  <r>
    <x v="2695"/>
    <x v="2309"/>
    <x v="4"/>
    <x v="1"/>
    <s v="California"/>
    <x v="1914"/>
    <x v="910"/>
    <s v="4.9 m fibreglass boat. Occupant: Jack Siverling"/>
    <x v="0"/>
    <x v="0"/>
    <s v="No injury to occupant, shark rammed boat catapulting it out of the water"/>
    <x v="0"/>
    <x v="718"/>
    <s v="R. Collier, p.172"/>
  </r>
  <r>
    <x v="2696"/>
    <x v="2310"/>
    <x v="0"/>
    <x v="1"/>
    <s v="Florida"/>
    <x v="509"/>
    <x v="45"/>
    <s v="Robin Lyons"/>
    <x v="1"/>
    <x v="24"/>
    <s v="Right calf bitten"/>
    <x v="0"/>
    <x v="753"/>
    <s v="M. McKee,Orlando Sentinel, 7/30/1985, p.A1"/>
  </r>
  <r>
    <x v="2697"/>
    <x v="2310"/>
    <x v="0"/>
    <x v="1"/>
    <s v="Florida"/>
    <x v="1335"/>
    <x v="27"/>
    <s v="Jason Lee"/>
    <x v="0"/>
    <x v="12"/>
    <s v="Hand bitten"/>
    <x v="0"/>
    <x v="0"/>
    <s v="M. McKee,Orlando Sentinel, 7/30/1985"/>
  </r>
  <r>
    <x v="2698"/>
    <x v="2311"/>
    <x v="2"/>
    <x v="1"/>
    <s v="Florida"/>
    <x v="1915"/>
    <x v="117"/>
    <s v="Thomas Robert Sewell"/>
    <x v="0"/>
    <x v="72"/>
    <s v="Body not recovered. 3 days later some of his equipment was found on seabed appeared damaged by a shark "/>
    <x v="1"/>
    <x v="754"/>
    <s v="E. Pace, GSAF; J. McAniff, NUADC;  Orlando Sentinel, 12/6/1985; K Duffy, Daytona Beach News Journal, 8/26/2001"/>
  </r>
  <r>
    <x v="2699"/>
    <x v="2312"/>
    <x v="2"/>
    <x v="1"/>
    <s v="Florida"/>
    <x v="1335"/>
    <x v="45"/>
    <s v="Danny Prendgeast"/>
    <x v="0"/>
    <x v="11"/>
    <s v="3&quot; wound on thigh"/>
    <x v="0"/>
    <x v="58"/>
    <s v="Orlando Sentinel, 8/21//1985, p. D.2"/>
  </r>
  <r>
    <x v="2700"/>
    <x v="2313"/>
    <x v="0"/>
    <x v="1"/>
    <s v="South Carolina"/>
    <x v="1916"/>
    <x v="45"/>
    <s v="Joseph Friedlander"/>
    <x v="0"/>
    <x v="73"/>
    <s v="Right calf bitten &amp; less serious injury to left foot"/>
    <x v="0"/>
    <x v="0"/>
    <s v="Sumter Daily Item, 8/23/1985"/>
  </r>
  <r>
    <x v="2701"/>
    <x v="2314"/>
    <x v="2"/>
    <x v="1"/>
    <s v="Florida"/>
    <x v="1917"/>
    <x v="3"/>
    <s v="Jeff Justice"/>
    <x v="0"/>
    <x v="6"/>
    <s v="Found to be a hoax"/>
    <x v="0"/>
    <x v="0"/>
    <s v="Orlando Sentinel, 9/7/1985 ; Miami Herald, 9/7/1985 "/>
  </r>
  <r>
    <x v="2702"/>
    <x v="2315"/>
    <x v="2"/>
    <x v="3"/>
    <s v="KwaZulu-Natal"/>
    <x v="1918"/>
    <x v="3"/>
    <s v="A.M."/>
    <x v="0"/>
    <x v="27"/>
    <s v="Probable drowning / scavenging"/>
    <x v="1"/>
    <x v="0"/>
    <s v="G. Charter,  D. Groger, NSB"/>
  </r>
  <r>
    <x v="2703"/>
    <x v="2315"/>
    <x v="0"/>
    <x v="1"/>
    <s v="Florida"/>
    <x v="349"/>
    <x v="117"/>
    <s v="Morris M. Vorenberg"/>
    <x v="0"/>
    <x v="0"/>
    <s v="Laceration and 4 puncture wounds to left hand"/>
    <x v="0"/>
    <x v="755"/>
    <s v="M. Vorenburg"/>
  </r>
  <r>
    <x v="2704"/>
    <x v="2316"/>
    <x v="0"/>
    <x v="1"/>
    <s v="California"/>
    <x v="1919"/>
    <x v="911"/>
    <s v="Rolf Ridge"/>
    <x v="0"/>
    <x v="0"/>
    <s v="Hip bumped by shark, no Injury"/>
    <x v="0"/>
    <x v="681"/>
    <s v="J. McCosker &amp; R.N. Lea; R. Collier, p.97"/>
  </r>
  <r>
    <x v="2705"/>
    <x v="2317"/>
    <x v="1"/>
    <x v="1"/>
    <s v="Alabama"/>
    <x v="1920"/>
    <x v="13"/>
    <s v="Bruce Doss"/>
    <x v="0"/>
    <x v="0"/>
    <s v="Laceration to leg by hooked shark  PROVOKED INCIDENT"/>
    <x v="0"/>
    <x v="756"/>
    <s v="Syracuse Herald, 10/10/1985 "/>
  </r>
  <r>
    <x v="2706"/>
    <x v="2318"/>
    <x v="0"/>
    <x v="1"/>
    <s v="Hawaii"/>
    <x v="1921"/>
    <x v="912"/>
    <s v="Dominic Dela Cruz"/>
    <x v="0"/>
    <x v="34"/>
    <s v="Left arm lacerated"/>
    <x v="0"/>
    <x v="475"/>
    <s v="J. Borg, p.76; L. Taylor (1993), pp.106-107; Orlando Sentinel, 10/14/1985, p.A6"/>
  </r>
  <r>
    <x v="2707"/>
    <x v="2319"/>
    <x v="0"/>
    <x v="1"/>
    <s v="Hawaii"/>
    <x v="1922"/>
    <x v="491"/>
    <s v="Joe Thompson"/>
    <x v="0"/>
    <x v="25"/>
    <s v="Right hand and part of forearm severed , left hand lacerated, right anterior side of board removed by shark"/>
    <x v="0"/>
    <x v="757"/>
    <s v="Syracuse Journal-Herald, 10/21/1985; J. Borg, p.76; G. Ambrose, pp.1-10; L. Taylor (1993), pp.106-107"/>
  </r>
  <r>
    <x v="2708"/>
    <x v="2320"/>
    <x v="0"/>
    <x v="1"/>
    <s v="California"/>
    <x v="1696"/>
    <x v="827"/>
    <s v="Gary Johnson"/>
    <x v="0"/>
    <x v="53"/>
    <s v="Minor injury to foot &amp; ankle"/>
    <x v="0"/>
    <x v="758"/>
    <s v="R. Collier"/>
  </r>
  <r>
    <x v="2709"/>
    <x v="2321"/>
    <x v="0"/>
    <x v="3"/>
    <s v="Eastern Cape Province"/>
    <x v="1323"/>
    <x v="491"/>
    <s v="Patrick Gee"/>
    <x v="0"/>
    <x v="21"/>
    <s v="Left leg severely lacerated, superficial lacerations of right leg,  board damaged"/>
    <x v="0"/>
    <x v="643"/>
    <s v="P. Gee, Dr. K. A. Watt, M. Levine, GSAF; G. Cliff, NSB"/>
  </r>
  <r>
    <x v="2710"/>
    <x v="2322"/>
    <x v="1"/>
    <x v="1"/>
    <s v="California"/>
    <x v="1923"/>
    <x v="13"/>
    <s v="Brad Koune"/>
    <x v="0"/>
    <x v="34"/>
    <s v="Forearm bitten by hooked shark PROVOKED INCIDENT"/>
    <x v="0"/>
    <x v="0"/>
    <s v="Los Angles Times, 11/5/1985"/>
  </r>
  <r>
    <x v="2711"/>
    <x v="2323"/>
    <x v="4"/>
    <x v="1"/>
    <s v="California"/>
    <x v="1924"/>
    <x v="119"/>
    <s v="3 m inflatable boat tied to buoy (no occupants)"/>
    <x v="0"/>
    <x v="0"/>
    <s v="2 semi-circular bites on aft starboard tube of boat"/>
    <x v="0"/>
    <x v="759"/>
    <s v="R. Collier, pp.178-179"/>
  </r>
  <r>
    <x v="2712"/>
    <x v="2324"/>
    <x v="1"/>
    <x v="0"/>
    <s v="Queensland"/>
    <x v="1624"/>
    <x v="13"/>
    <s v="Richard Lynch"/>
    <x v="0"/>
    <x v="0"/>
    <s v="Laceration to lower left leg by hooked shark PROVOKED INCIDENT"/>
    <x v="0"/>
    <x v="760"/>
    <s v="Courier Mail, 11/13/1985"/>
  </r>
  <r>
    <x v="2713"/>
    <x v="2325"/>
    <x v="0"/>
    <x v="1"/>
    <s v="North Carolina"/>
    <x v="1925"/>
    <x v="9"/>
    <s v="male"/>
    <x v="0"/>
    <x v="0"/>
    <s v="Survived"/>
    <x v="0"/>
    <x v="56"/>
    <s v="C. Creswell, GSAF"/>
  </r>
  <r>
    <x v="2714"/>
    <x v="2326"/>
    <x v="0"/>
    <x v="3"/>
    <s v="KwaZulu-Natal"/>
    <x v="1926"/>
    <x v="27"/>
    <s v="Tony Moolman and another surfer"/>
    <x v="0"/>
    <x v="0"/>
    <s v="Both surfers boards were bumped by sharks, Moolman sustained abrasions on his arm and leg"/>
    <x v="0"/>
    <x v="0"/>
    <s v="M. Levine, GSAF"/>
  </r>
  <r>
    <x v="2715"/>
    <x v="2327"/>
    <x v="0"/>
    <x v="1"/>
    <s v="Florida"/>
    <x v="1775"/>
    <x v="27"/>
    <s v="Christopher Blissel"/>
    <x v="0"/>
    <x v="21"/>
    <s v="Puncture wounds to both feet"/>
    <x v="0"/>
    <x v="761"/>
    <s v="E. Pace, FSAF"/>
  </r>
  <r>
    <x v="2716"/>
    <x v="2328"/>
    <x v="0"/>
    <x v="0"/>
    <s v="Victoria"/>
    <x v="1927"/>
    <x v="27"/>
    <s v="David Adams"/>
    <x v="0"/>
    <x v="3"/>
    <s v="No injury, knocked into water &amp; board bitten"/>
    <x v="0"/>
    <x v="762"/>
    <s v="Sun, 2/3/1986, p.4"/>
  </r>
  <r>
    <x v="2717"/>
    <x v="2329"/>
    <x v="0"/>
    <x v="3"/>
    <s v="Western Cape Province"/>
    <x v="1668"/>
    <x v="86"/>
    <s v="Michael Taljaard"/>
    <x v="0"/>
    <x v="3"/>
    <s v="2 punctures in upper arm"/>
    <x v="0"/>
    <x v="763"/>
    <s v="M. Taljaard, M. Levine, GSAF"/>
  </r>
  <r>
    <x v="2718"/>
    <x v="2330"/>
    <x v="0"/>
    <x v="3"/>
    <s v="Eastern Cape Province"/>
    <x v="1928"/>
    <x v="3"/>
    <s v="Johan Fourie"/>
    <x v="0"/>
    <x v="53"/>
    <s v="Lower leg lacerated"/>
    <x v="0"/>
    <x v="691"/>
    <s v="J. Fourie, M. Levine, GSAF; V. Cockroft, Dr. P. Schwartz"/>
  </r>
  <r>
    <x v="2719"/>
    <x v="2331"/>
    <x v="0"/>
    <x v="3"/>
    <s v="Eastern Cape Province"/>
    <x v="1929"/>
    <x v="27"/>
    <s v="John Fick"/>
    <x v="0"/>
    <x v="0"/>
    <s v="No injury, knocked off board"/>
    <x v="0"/>
    <x v="0"/>
    <s v="J. Fick, M. Levine, GSAF; Eastern Province Herald, 2/18/1986"/>
  </r>
  <r>
    <x v="2720"/>
    <x v="2332"/>
    <x v="0"/>
    <x v="3"/>
    <s v="Eastern Cape Province"/>
    <x v="1323"/>
    <x v="27"/>
    <s v="Shaun Carcary"/>
    <x v="0"/>
    <x v="27"/>
    <s v="No injury, board bitten"/>
    <x v="0"/>
    <x v="764"/>
    <s v="S. Carcary, M. Levine, GSAF"/>
  </r>
  <r>
    <x v="2721"/>
    <x v="2333"/>
    <x v="0"/>
    <x v="3"/>
    <s v="Eastern Cape Province"/>
    <x v="1930"/>
    <x v="27"/>
    <s v="McDonald van der Merwe"/>
    <x v="0"/>
    <x v="10"/>
    <s v="No injury, board struck by shark"/>
    <x v="0"/>
    <x v="307"/>
    <s v="Eastern Province Herald, 3/6/1986"/>
  </r>
  <r>
    <x v="2722"/>
    <x v="2334"/>
    <x v="0"/>
    <x v="3"/>
    <s v="KwaZulu-Natal"/>
    <x v="768"/>
    <x v="248"/>
    <s v="Anton Bouwer"/>
    <x v="0"/>
    <x v="15"/>
    <s v="Foot bitten"/>
    <x v="0"/>
    <x v="765"/>
    <s v="A. Bouwer, M. Levine, GSAF;  E. Kerns, NSB"/>
  </r>
  <r>
    <x v="2723"/>
    <x v="2335"/>
    <x v="0"/>
    <x v="22"/>
    <s v="Cádiz"/>
    <x v="1931"/>
    <x v="887"/>
    <s v="J. L Pérez-Díaz"/>
    <x v="0"/>
    <x v="0"/>
    <s v="Foot severed"/>
    <x v="0"/>
    <x v="766"/>
    <s v="A. DeMaddalena"/>
  </r>
  <r>
    <x v="2724"/>
    <x v="2336"/>
    <x v="0"/>
    <x v="22"/>
    <s v="Catalonia"/>
    <x v="1932"/>
    <x v="6"/>
    <m/>
    <x v="0"/>
    <x v="0"/>
    <s v="Abrasions"/>
    <x v="0"/>
    <x v="3"/>
    <s v="C. Moore"/>
  </r>
  <r>
    <x v="2725"/>
    <x v="2337"/>
    <x v="0"/>
    <x v="1"/>
    <s v="Hawaii"/>
    <x v="1933"/>
    <x v="913"/>
    <s v="Levi Chandler"/>
    <x v="0"/>
    <x v="0"/>
    <s v="Pieces of clothing &amp; human flesh recovered by Fire Department divers who encountered a large shark"/>
    <x v="1"/>
    <x v="0"/>
    <s v="J. Borg, p.76"/>
  </r>
  <r>
    <x v="2726"/>
    <x v="2338"/>
    <x v="0"/>
    <x v="143"/>
    <s v="Unknown"/>
    <x v="13"/>
    <x v="876"/>
    <s v="male"/>
    <x v="0"/>
    <x v="0"/>
    <s v="FATAL"/>
    <x v="1"/>
    <x v="0"/>
    <s v="Y. Choi &amp; K. Nakaya"/>
  </r>
  <r>
    <x v="2727"/>
    <x v="2339"/>
    <x v="0"/>
    <x v="0"/>
    <s v="New South Wales"/>
    <x v="1934"/>
    <x v="117"/>
    <s v="Daniel Neumann"/>
    <x v="0"/>
    <x v="0"/>
    <s v="Survived"/>
    <x v="0"/>
    <x v="29"/>
    <s v="Australian Shark Attack File"/>
  </r>
  <r>
    <x v="2728"/>
    <x v="2340"/>
    <x v="0"/>
    <x v="3"/>
    <s v="KwaZulu-Natal"/>
    <x v="1882"/>
    <x v="86"/>
    <s v="Ludwig Gerricke"/>
    <x v="0"/>
    <x v="15"/>
    <s v="Minor lacerations on left hand"/>
    <x v="0"/>
    <x v="767"/>
    <s v="L. Gerricke, M. Levine, GSAF  "/>
  </r>
  <r>
    <x v="2729"/>
    <x v="2341"/>
    <x v="0"/>
    <x v="1"/>
    <s v="South Carolina"/>
    <x v="1935"/>
    <x v="9"/>
    <s v="Jack Serafino"/>
    <x v="0"/>
    <x v="26"/>
    <s v="Back of left thigh bitten"/>
    <x v="0"/>
    <x v="36"/>
    <s v="Charlotte Observer, 9/9/1986 &amp; 9/11/1986 "/>
  </r>
  <r>
    <x v="2730"/>
    <x v="2342"/>
    <x v="4"/>
    <x v="0"/>
    <s v="Western Australia"/>
    <x v="1936"/>
    <x v="13"/>
    <s v="5.4 m boat, occupant: Ivan Anderton"/>
    <x v="0"/>
    <x v="0"/>
    <s v="No injury to occupants. Shark bit motor, lifting stern a half-metre out of the water"/>
    <x v="0"/>
    <x v="768"/>
    <s v="A. Sharpe, p.134"/>
  </r>
  <r>
    <x v="2731"/>
    <x v="2343"/>
    <x v="0"/>
    <x v="23"/>
    <s v="Gulf of Lyons"/>
    <x v="1937"/>
    <x v="9"/>
    <m/>
    <x v="0"/>
    <x v="0"/>
    <s v="Survived"/>
    <x v="0"/>
    <x v="0"/>
    <s v="MEDSAF"/>
  </r>
  <r>
    <x v="2732"/>
    <x v="2344"/>
    <x v="0"/>
    <x v="0"/>
    <s v="New South Wales"/>
    <x v="1934"/>
    <x v="117"/>
    <s v="Margaret Bowen Jones"/>
    <x v="1"/>
    <x v="0"/>
    <s v="Survived"/>
    <x v="0"/>
    <x v="29"/>
    <s v="Australian Shark Attack File"/>
  </r>
  <r>
    <x v="2733"/>
    <x v="2345"/>
    <x v="2"/>
    <x v="3"/>
    <s v="Western Cape Province"/>
    <x v="1938"/>
    <x v="86"/>
    <s v="Phllip DeBruyn"/>
    <x v="0"/>
    <x v="39"/>
    <s v="No injury, shark made threat display &amp; impaled itself on spear "/>
    <x v="0"/>
    <x v="769"/>
    <s v="P. DeBruyn, M. Levine, GSAF"/>
  </r>
  <r>
    <x v="2734"/>
    <x v="2346"/>
    <x v="0"/>
    <x v="1"/>
    <s v="North Carolina"/>
    <x v="1939"/>
    <x v="27"/>
    <s v="J. McCorley"/>
    <x v="0"/>
    <x v="5"/>
    <s v="Hand bitten"/>
    <x v="0"/>
    <x v="0"/>
    <s v="F. Schwartz, p.23"/>
  </r>
  <r>
    <x v="2735"/>
    <x v="2347"/>
    <x v="0"/>
    <x v="1"/>
    <s v="Florida"/>
    <x v="1940"/>
    <x v="27"/>
    <s v="Anonymous"/>
    <x v="0"/>
    <x v="22"/>
    <s v="Hand bitten"/>
    <x v="0"/>
    <x v="0"/>
    <s v="Orlando Sentinel. 9/20/1986"/>
  </r>
  <r>
    <x v="2736"/>
    <x v="2347"/>
    <x v="0"/>
    <x v="1"/>
    <s v="Florida"/>
    <x v="1829"/>
    <x v="27"/>
    <s v="Anonymous"/>
    <x v="0"/>
    <x v="0"/>
    <s v="Survived"/>
    <x v="0"/>
    <x v="0"/>
    <s v="Orlando Sentinel. 9/20/1986"/>
  </r>
  <r>
    <x v="2737"/>
    <x v="2348"/>
    <x v="2"/>
    <x v="1"/>
    <s v="Florida"/>
    <x v="1941"/>
    <x v="9"/>
    <m/>
    <x v="0"/>
    <x v="0"/>
    <s v="Human hand recovered from shark's stomach"/>
    <x v="0"/>
    <x v="770"/>
    <s v="Orlando Sentinel, 9/22/1986"/>
  </r>
  <r>
    <x v="2738"/>
    <x v="2349"/>
    <x v="0"/>
    <x v="1"/>
    <s v="Florida"/>
    <x v="1942"/>
    <x v="27"/>
    <s v="Ron Dubois"/>
    <x v="0"/>
    <x v="7"/>
    <s v="Laceration to right arm"/>
    <x v="0"/>
    <x v="4"/>
    <s v="R.D. Weeks, GSAF; E. Pace, FSAF "/>
  </r>
  <r>
    <x v="2739"/>
    <x v="2349"/>
    <x v="0"/>
    <x v="0"/>
    <s v="Western Australia"/>
    <x v="1943"/>
    <x v="9"/>
    <s v="Crawford"/>
    <x v="0"/>
    <x v="0"/>
    <s v="No details"/>
    <x v="0"/>
    <x v="0"/>
    <s v="T. Peake, GSAF"/>
  </r>
  <r>
    <x v="2740"/>
    <x v="2350"/>
    <x v="0"/>
    <x v="1"/>
    <s v="Florida"/>
    <x v="1077"/>
    <x v="3"/>
    <s v="Luz Helena  Florez"/>
    <x v="1"/>
    <x v="19"/>
    <s v="Hip &amp; thigh bitten"/>
    <x v="0"/>
    <x v="771"/>
    <s v="E. Pace; C. Call; Orlando Sentinel, 10/6/1986, 10/11/1986  &amp; 4/20, 1988"/>
  </r>
  <r>
    <x v="2741"/>
    <x v="2351"/>
    <x v="0"/>
    <x v="3"/>
    <s v="KwaZulu-Natal"/>
    <x v="1944"/>
    <x v="914"/>
    <s v="James Speirs"/>
    <x v="0"/>
    <x v="45"/>
    <s v="No injury, ski bitten"/>
    <x v="0"/>
    <x v="772"/>
    <s v="J. Spiers, M. Levine, GSAF; R. Dugmore, G. Cliff, NSB"/>
  </r>
  <r>
    <x v="2742"/>
    <x v="2352"/>
    <x v="1"/>
    <x v="3"/>
    <s v="KwaZulu-Natal"/>
    <x v="1945"/>
    <x v="915"/>
    <s v="Kliki Ndlazi"/>
    <x v="0"/>
    <x v="0"/>
    <s v="Minor lacerations &amp; puncture wounds to right leg from netted shark taken onboard skiboat PROVOKED INCIDENT"/>
    <x v="0"/>
    <x v="773"/>
    <s v="K. Ndlazi, R. Gardiner, NSB; M. Levine, GSAF"/>
  </r>
  <r>
    <x v="2743"/>
    <x v="2353"/>
    <x v="0"/>
    <x v="1"/>
    <s v="Florida"/>
    <x v="1946"/>
    <x v="27"/>
    <s v="Daniel Lund"/>
    <x v="0"/>
    <x v="10"/>
    <s v="Ankle bitten"/>
    <x v="0"/>
    <x v="0"/>
    <s v="Miami Herald, 11/5/1986"/>
  </r>
  <r>
    <x v="2744"/>
    <x v="2354"/>
    <x v="0"/>
    <x v="1"/>
    <s v="Florida"/>
    <x v="232"/>
    <x v="27"/>
    <s v="Keith Helm"/>
    <x v="0"/>
    <x v="15"/>
    <s v="Laceration to dorsum of left foot"/>
    <x v="0"/>
    <x v="0"/>
    <s v="E. Pace, FSAF"/>
  </r>
  <r>
    <x v="2745"/>
    <x v="2355"/>
    <x v="0"/>
    <x v="1"/>
    <s v="Florida"/>
    <x v="509"/>
    <x v="27"/>
    <s v="Brad Bowen"/>
    <x v="0"/>
    <x v="6"/>
    <s v="5' gash in leg"/>
    <x v="0"/>
    <x v="0"/>
    <s v="Orlando Sentinel, 11/30/1986"/>
  </r>
  <r>
    <x v="2746"/>
    <x v="2356"/>
    <x v="0"/>
    <x v="14"/>
    <s v="Unknown"/>
    <x v="1734"/>
    <x v="86"/>
    <s v="Maurice Lilloux"/>
    <x v="0"/>
    <x v="0"/>
    <s v="Right leg bitten"/>
    <x v="0"/>
    <x v="11"/>
    <s v="W. Leander"/>
  </r>
  <r>
    <x v="2747"/>
    <x v="2357"/>
    <x v="2"/>
    <x v="3"/>
    <s v="Western Cape Province"/>
    <x v="1947"/>
    <x v="86"/>
    <s v="Rory O’Connor"/>
    <x v="0"/>
    <x v="21"/>
    <s v="No injury, no attack, shark made threat displays"/>
    <x v="0"/>
    <x v="774"/>
    <s v="R. O'Connor, M. Levine, GSAF"/>
  </r>
  <r>
    <x v="2748"/>
    <x v="2358"/>
    <x v="0"/>
    <x v="1"/>
    <s v="California"/>
    <x v="1948"/>
    <x v="916"/>
    <s v="Frank Gallo"/>
    <x v="0"/>
    <x v="17"/>
    <s v="Punctured lung, lacerations to shoulder, face, jaw, neck &amp; forearm"/>
    <x v="0"/>
    <x v="718"/>
    <s v="R. Collier, pp.98-99; Atlanta Journal-Constitution, 12/7/1986"/>
  </r>
  <r>
    <x v="2749"/>
    <x v="2358"/>
    <x v="0"/>
    <x v="51"/>
    <s v="Florida Straits"/>
    <x v="1949"/>
    <x v="917"/>
    <s v="Wyatt Walker"/>
    <x v="0"/>
    <x v="52"/>
    <s v="No injury, bumped  by sharks"/>
    <x v="0"/>
    <x v="0"/>
    <s v="Orlando Sentinel, 12/9/1986, p.D1"/>
  </r>
  <r>
    <x v="2750"/>
    <x v="2359"/>
    <x v="0"/>
    <x v="1"/>
    <s v="Florida"/>
    <x v="1940"/>
    <x v="27"/>
    <s v="Bob Earnhardt"/>
    <x v="0"/>
    <x v="13"/>
    <s v="Forearm bitten"/>
    <x v="0"/>
    <x v="775"/>
    <s v="Orlando Sentinel, 12/12/1986, p.A1"/>
  </r>
  <r>
    <x v="2751"/>
    <x v="2360"/>
    <x v="0"/>
    <x v="3"/>
    <s v="Western Cape Province"/>
    <x v="1950"/>
    <x v="491"/>
    <s v="Richardt Anton Olls"/>
    <x v="0"/>
    <x v="27"/>
    <s v="FATAL, legs bitten "/>
    <x v="1"/>
    <x v="724"/>
    <s v="G. Geldenhuys, W. Roos, Dr. Smallberger, Dr. C. Groble, Dr. J.H. B. de Lange, M. Levine, GSAF; R. Wilson, NSB                                "/>
  </r>
  <r>
    <x v="2752"/>
    <x v="2361"/>
    <x v="0"/>
    <x v="3"/>
    <s v="Western Cape Province"/>
    <x v="1951"/>
    <x v="86"/>
    <s v="Pierre deWet"/>
    <x v="0"/>
    <x v="0"/>
    <s v="2 punctures in lower leg"/>
    <x v="0"/>
    <x v="690"/>
    <s v="P. deWet, E. Lombard, M. Levine, GSAF"/>
  </r>
  <r>
    <x v="2753"/>
    <x v="2362"/>
    <x v="0"/>
    <x v="0"/>
    <s v="Queensland"/>
    <x v="261"/>
    <x v="3"/>
    <s v="Alessandro Russo"/>
    <x v="0"/>
    <x v="52"/>
    <s v="Right leg lacerated"/>
    <x v="0"/>
    <x v="0"/>
    <s v="Sydney Morning Herald; Courier-Mail 1/8/1987, p.2"/>
  </r>
  <r>
    <x v="2754"/>
    <x v="2363"/>
    <x v="0"/>
    <x v="3"/>
    <s v="Eastern Cape Province"/>
    <x v="1952"/>
    <x v="86"/>
    <s v="Tommy Botha"/>
    <x v="0"/>
    <x v="1"/>
    <s v="Puncture wounds to right hand"/>
    <x v="0"/>
    <x v="776"/>
    <s v="T. Botha, M. Levine, GSAF"/>
  </r>
  <r>
    <x v="2755"/>
    <x v="2364"/>
    <x v="5"/>
    <x v="50"/>
    <s v="Between Honiara &amp; Isabel Island"/>
    <x v="13"/>
    <x v="918"/>
    <s v="2 people"/>
    <x v="0"/>
    <x v="0"/>
    <s v="FATAL"/>
    <x v="1"/>
    <x v="0"/>
    <s v="Courier Mail, 2/26/1987, p.2"/>
  </r>
  <r>
    <x v="2756"/>
    <x v="2365"/>
    <x v="0"/>
    <x v="1"/>
    <s v="Florida"/>
    <x v="1775"/>
    <x v="887"/>
    <s v="Gary Landwirth"/>
    <x v="0"/>
    <x v="0"/>
    <s v="Lacerations to toe, heel &amp; ankle of right foot"/>
    <x v="0"/>
    <x v="777"/>
    <s v="Sun Sentinel. Fort Lauderdale, 3/2/1987, p. 4B"/>
  </r>
  <r>
    <x v="2757"/>
    <x v="2366"/>
    <x v="0"/>
    <x v="0"/>
    <s v="Western Australia"/>
    <x v="1953"/>
    <x v="27"/>
    <s v="Grantley Butcher"/>
    <x v="0"/>
    <x v="22"/>
    <s v="Calf lacerated"/>
    <x v="0"/>
    <x v="778"/>
    <s v="Courier-Mail, 4/2/1987, p.1; T. Peake, GSAF"/>
  </r>
  <r>
    <x v="2758"/>
    <x v="2366"/>
    <x v="1"/>
    <x v="3"/>
    <s v="Western Cape Province"/>
    <x v="957"/>
    <x v="9"/>
    <s v="3 m skiboat Talisman, occupants Dennis Langenhoven, Philip Schoeman, Ross Lindsay, Steven Riley &amp; Peter Schuets"/>
    <x v="0"/>
    <x v="0"/>
    <s v="No injury to occupants, boat holed by hooked shark PROVOKED INCIDENT"/>
    <x v="0"/>
    <x v="779"/>
    <s v="T. Wallett; M. Levine, GSAF"/>
  </r>
  <r>
    <x v="2759"/>
    <x v="2367"/>
    <x v="0"/>
    <x v="64"/>
    <s v="Malampa Province"/>
    <x v="1954"/>
    <x v="3"/>
    <s v="male"/>
    <x v="0"/>
    <x v="26"/>
    <s v="FATAL"/>
    <x v="1"/>
    <x v="780"/>
    <s v="S. Combs"/>
  </r>
  <r>
    <x v="2760"/>
    <x v="2368"/>
    <x v="0"/>
    <x v="1"/>
    <s v="Hawaii"/>
    <x v="1955"/>
    <x v="919"/>
    <s v="Daniel Kennedy"/>
    <x v="0"/>
    <x v="0"/>
    <s v="Presumed FATAL Disappeared, his shark-bitten swim trunks were found on the seafloor"/>
    <x v="1"/>
    <x v="0"/>
    <s v="J. Borg, p.76; L. Taylor (1993), pp.106-107"/>
  </r>
  <r>
    <x v="2761"/>
    <x v="2369"/>
    <x v="0"/>
    <x v="1"/>
    <s v="Texas"/>
    <x v="1956"/>
    <x v="3"/>
    <s v="April Dawn  Vogelino"/>
    <x v="1"/>
    <x v="5"/>
    <s v="Right arm severed above elbow"/>
    <x v="0"/>
    <x v="0"/>
    <s v="Orlando,Sentinel, 4/19/ 1988. p. A12; Miami Herald, 4/19/1988"/>
  </r>
  <r>
    <x v="2762"/>
    <x v="2370"/>
    <x v="2"/>
    <x v="3"/>
    <s v="KwaZulu-Natal"/>
    <x v="1108"/>
    <x v="13"/>
    <s v="Mr. Perumal"/>
    <x v="0"/>
    <x v="0"/>
    <s v="Slipped off rocks &amp; was treading water when he disappeared, body mutilated by shark/s"/>
    <x v="1"/>
    <x v="0"/>
    <s v="G. Charter, R. B. Wilson, G. Cliff, NSB"/>
  </r>
  <r>
    <x v="2763"/>
    <x v="2371"/>
    <x v="1"/>
    <x v="0"/>
    <s v="New South Wales"/>
    <x v="13"/>
    <x v="13"/>
    <s v="Keith Appleby"/>
    <x v="0"/>
    <x v="46"/>
    <s v="3 fingers severed by metal trace as he tried to haul in a hooked shark. PROVOKED ACCIDENT"/>
    <x v="0"/>
    <x v="0"/>
    <s v="Courier Mail, 5/7/1987"/>
  </r>
  <r>
    <x v="2764"/>
    <x v="2372"/>
    <x v="0"/>
    <x v="1"/>
    <s v="Florida"/>
    <x v="1957"/>
    <x v="27"/>
    <s v="Robert Gault"/>
    <x v="0"/>
    <x v="0"/>
    <s v="Hand lacerated  "/>
    <x v="0"/>
    <x v="0"/>
    <s v="Orlando Sentinel, 5/10/1987"/>
  </r>
  <r>
    <x v="2765"/>
    <x v="2373"/>
    <x v="0"/>
    <x v="1"/>
    <s v="South Carolina"/>
    <x v="1935"/>
    <x v="9"/>
    <s v="Josia McSpadden"/>
    <x v="0"/>
    <x v="14"/>
    <s v="6&quot; cut to thigh"/>
    <x v="0"/>
    <x v="565"/>
    <s v="Charlotte Observer, 5/28/1987 "/>
  </r>
  <r>
    <x v="2766"/>
    <x v="2374"/>
    <x v="1"/>
    <x v="1"/>
    <s v="Florida"/>
    <x v="1958"/>
    <x v="13"/>
    <s v="Josh Schrutt "/>
    <x v="0"/>
    <x v="0"/>
    <s v="Left hand bitten by shark he was dragging ashore by its head PROVOKED INCIDENT"/>
    <x v="0"/>
    <x v="770"/>
    <s v="Miami Herald, 6/14/1987"/>
  </r>
  <r>
    <x v="2767"/>
    <x v="2375"/>
    <x v="0"/>
    <x v="51"/>
    <s v="Unknown"/>
    <x v="13"/>
    <x v="86"/>
    <s v="Ken Austin"/>
    <x v="0"/>
    <x v="0"/>
    <s v="Puncture marks to torso"/>
    <x v="0"/>
    <x v="781"/>
    <s v="E.Pace, FSAF"/>
  </r>
  <r>
    <x v="2768"/>
    <x v="2376"/>
    <x v="0"/>
    <x v="51"/>
    <s v="Exuma Islands"/>
    <x v="1959"/>
    <x v="126"/>
    <s v="male from pleasure craft Press On Regardless"/>
    <x v="0"/>
    <x v="39"/>
    <s v="Right leg bitten"/>
    <x v="0"/>
    <x v="0"/>
    <s v="Miami Herald, 7/10/1987"/>
  </r>
  <r>
    <x v="2769"/>
    <x v="2377"/>
    <x v="4"/>
    <x v="1"/>
    <s v="South Carolina"/>
    <x v="1960"/>
    <x v="920"/>
    <s v="17' fishing boat. Occupants, Bubba DeMaurice, his wife &amp; daughter"/>
    <x v="0"/>
    <x v="0"/>
    <s v="No injury to occupants. Shark grabbed anchor "/>
    <x v="0"/>
    <x v="90"/>
    <s v="Great White Sharks of the Carolinas and Georgia by J. Hairr"/>
  </r>
  <r>
    <x v="2770"/>
    <x v="2378"/>
    <x v="0"/>
    <x v="1"/>
    <s v="Texas"/>
    <x v="1956"/>
    <x v="45"/>
    <s v="Brenda King"/>
    <x v="1"/>
    <x v="5"/>
    <s v="Puncture wounds to right foot"/>
    <x v="0"/>
    <x v="129"/>
    <s v="Dallas Morning News, 7//14/1987"/>
  </r>
  <r>
    <x v="2771"/>
    <x v="2378"/>
    <x v="0"/>
    <x v="1"/>
    <s v="Texas"/>
    <x v="1956"/>
    <x v="69"/>
    <s v="Carol Viau"/>
    <x v="1"/>
    <x v="45"/>
    <s v="Left foot bitten"/>
    <x v="0"/>
    <x v="129"/>
    <s v="Dallas Morning News, 7//14/1987"/>
  </r>
  <r>
    <x v="2772"/>
    <x v="2379"/>
    <x v="0"/>
    <x v="1"/>
    <s v="Florida"/>
    <x v="1940"/>
    <x v="27"/>
    <s v="Egor Emery"/>
    <x v="0"/>
    <x v="17"/>
    <s v="Right foot &amp; ankle lacerated"/>
    <x v="0"/>
    <x v="782"/>
    <s v="Orlando Sentinel, 7/22/1987, p.D1; Miami Herald, 7/23/1987"/>
  </r>
  <r>
    <x v="2773"/>
    <x v="2380"/>
    <x v="0"/>
    <x v="1"/>
    <s v="California"/>
    <x v="1961"/>
    <x v="901"/>
    <s v="Craig Rogers"/>
    <x v="0"/>
    <x v="13"/>
    <s v="Fingers &amp; surfboard injured"/>
    <x v="0"/>
    <x v="783"/>
    <s v="R. Collier, pp.99-100 "/>
  </r>
  <r>
    <x v="2774"/>
    <x v="2381"/>
    <x v="0"/>
    <x v="1"/>
    <s v="Florida"/>
    <x v="1962"/>
    <x v="45"/>
    <s v="Gary  Kritlow"/>
    <x v="0"/>
    <x v="14"/>
    <s v="Lower left leg lacerated"/>
    <x v="0"/>
    <x v="21"/>
    <s v="D. Scruggs, Orlando Sentinel, 8/21 &amp; 22/1987"/>
  </r>
  <r>
    <x v="2775"/>
    <x v="2382"/>
    <x v="0"/>
    <x v="3"/>
    <s v="Western Cape Province"/>
    <x v="1963"/>
    <x v="27"/>
    <s v="Peter McCallum"/>
    <x v="0"/>
    <x v="34"/>
    <s v="Torso lacerated"/>
    <x v="0"/>
    <x v="784"/>
    <s v="P. McCallum, M. Levine,GSAF; M.A. Reade, NSB"/>
  </r>
  <r>
    <x v="2776"/>
    <x v="2383"/>
    <x v="0"/>
    <x v="0"/>
    <s v="South Australia"/>
    <x v="1964"/>
    <x v="921"/>
    <s v="Terrance Gibson"/>
    <x v="0"/>
    <x v="37"/>
    <s v="FATAL"/>
    <x v="1"/>
    <x v="2"/>
    <s v="A. Sharpe, p.127; J. West, ASAF"/>
  </r>
  <r>
    <x v="2777"/>
    <x v="2384"/>
    <x v="5"/>
    <x v="133"/>
    <s v="Between DR and Puerto Rico"/>
    <x v="1965"/>
    <x v="922"/>
    <m/>
    <x v="0"/>
    <x v="0"/>
    <s v="Of 160 people on board, &gt;100 missing"/>
    <x v="1"/>
    <x v="785"/>
    <s v="Orlando Sentinel, 1/7/1987, p. A4; Time Magazinem 19.19.1987"/>
  </r>
  <r>
    <x v="2778"/>
    <x v="2385"/>
    <x v="0"/>
    <x v="3"/>
    <s v="Western Cape Province"/>
    <x v="1757"/>
    <x v="86"/>
    <s v="Dawid Smit"/>
    <x v="0"/>
    <x v="27"/>
    <s v="Left thigh &amp; calf lacerated"/>
    <x v="0"/>
    <x v="2"/>
    <s v="G. Smit, P. Landsberg, M.D., M. Levine, GSAF"/>
  </r>
  <r>
    <x v="2779"/>
    <x v="2386"/>
    <x v="2"/>
    <x v="3"/>
    <s v="KwaZulu-Natal"/>
    <x v="1554"/>
    <x v="886"/>
    <s v="Darrel Rowe"/>
    <x v="0"/>
    <x v="8"/>
    <s v="Abrasion to forearm"/>
    <x v="0"/>
    <x v="0"/>
    <s v="D. Rowe"/>
  </r>
  <r>
    <x v="2780"/>
    <x v="2387"/>
    <x v="0"/>
    <x v="1"/>
    <s v="California"/>
    <x v="1966"/>
    <x v="27"/>
    <s v="Conrad Brown"/>
    <x v="0"/>
    <x v="2"/>
    <s v="Buttock &amp; leg bitten"/>
    <x v="0"/>
    <x v="307"/>
    <s v="R. Collier, p.101"/>
  </r>
  <r>
    <x v="2781"/>
    <x v="2388"/>
    <x v="2"/>
    <x v="3"/>
    <s v="KwaZulu-Natal"/>
    <x v="1251"/>
    <x v="9"/>
    <s v=" male"/>
    <x v="0"/>
    <x v="0"/>
    <s v="Possible drowning / scavenging"/>
    <x v="0"/>
    <x v="0"/>
    <s v="NSB"/>
  </r>
  <r>
    <x v="2782"/>
    <x v="2389"/>
    <x v="0"/>
    <x v="1"/>
    <s v="Florida"/>
    <x v="1967"/>
    <x v="27"/>
    <s v="Brian Tyska "/>
    <x v="0"/>
    <x v="12"/>
    <s v="Leg lacerated"/>
    <x v="0"/>
    <x v="0"/>
    <s v="St. Petersburg Times, 11/25/1987, p.2B"/>
  </r>
  <r>
    <x v="2783"/>
    <x v="2390"/>
    <x v="2"/>
    <x v="0"/>
    <s v="New South Wales"/>
    <x v="1968"/>
    <x v="9"/>
    <s v="female"/>
    <x v="1"/>
    <x v="0"/>
    <s v="Remains recovered from shark"/>
    <x v="1"/>
    <x v="786"/>
    <s v="Sunday Mail (QLD), 1/31/1988, p.2"/>
  </r>
  <r>
    <x v="2784"/>
    <x v="2391"/>
    <x v="0"/>
    <x v="1"/>
    <s v="Florida"/>
    <x v="349"/>
    <x v="27"/>
    <s v="Timothy Knipper"/>
    <x v="0"/>
    <x v="5"/>
    <s v="Left calf bitten"/>
    <x v="0"/>
    <x v="787"/>
    <s v="D. Filkins, Miami Herald, 12/18/1987, page 1PB; St. Petersburg Times, 12/18/1987"/>
  </r>
  <r>
    <x v="2785"/>
    <x v="2392"/>
    <x v="5"/>
    <x v="4"/>
    <s v="Mindoro"/>
    <x v="1969"/>
    <x v="923"/>
    <m/>
    <x v="0"/>
    <x v="0"/>
    <s v="25 people survived; 300 shark-mutilated bodies were recovered"/>
    <x v="1"/>
    <x v="0"/>
    <s v="BBC  "/>
  </r>
  <r>
    <x v="2786"/>
    <x v="2393"/>
    <x v="1"/>
    <x v="3"/>
    <s v="Western Cape Province"/>
    <x v="1970"/>
    <x v="924"/>
    <s v="5 m inflatable boat, occupants: Kobus Potgieter &amp; 5 friends"/>
    <x v="0"/>
    <x v="0"/>
    <s v="No injury to occupants; shark ripped off fibreglass hull, swamping boat PROVOKED INCIDENT"/>
    <x v="0"/>
    <x v="85"/>
    <s v="Natal Mercury, 1/5/1988"/>
  </r>
  <r>
    <x v="2787"/>
    <x v="2394"/>
    <x v="1"/>
    <x v="3"/>
    <s v="Western Cape Province"/>
    <x v="1911"/>
    <x v="925"/>
    <s v="J.A. McKay"/>
    <x v="0"/>
    <x v="25"/>
    <s v="Foot lacerated by hooked shark PROVOKED INCIDENT"/>
    <x v="0"/>
    <x v="788"/>
    <s v="M. Levine, GSAF"/>
  </r>
  <r>
    <x v="2788"/>
    <x v="2395"/>
    <x v="1"/>
    <x v="1"/>
    <s v="Louisiana"/>
    <x v="13"/>
    <x v="13"/>
    <s v="Chip"/>
    <x v="0"/>
    <x v="0"/>
    <s v="Hand bitten by captured shark PROVOKED INCIDENT"/>
    <x v="0"/>
    <x v="126"/>
    <s v="C. Johansson, GSAF"/>
  </r>
  <r>
    <x v="2789"/>
    <x v="2396"/>
    <x v="2"/>
    <x v="0"/>
    <s v="Torres Strait"/>
    <x v="13"/>
    <x v="926"/>
    <s v="Lo-Ying-Chun"/>
    <x v="0"/>
    <x v="0"/>
    <s v="His remains were recovered from a shark caught by  the trawler Ho Tai No.12 in March 1988"/>
    <x v="1"/>
    <x v="0"/>
    <s v="X. Maniguet, p.206"/>
  </r>
  <r>
    <x v="2790"/>
    <x v="2397"/>
    <x v="2"/>
    <x v="3"/>
    <s v="KwaZulu-Natal"/>
    <x v="18"/>
    <x v="27"/>
    <s v="Charles Everitt"/>
    <x v="0"/>
    <x v="21"/>
    <s v="Minor injury to leg"/>
    <x v="0"/>
    <x v="58"/>
    <s v="Natal Mercury, 1/30/1988"/>
  </r>
  <r>
    <x v="2791"/>
    <x v="2398"/>
    <x v="0"/>
    <x v="39"/>
    <s v="Vanua Levu"/>
    <x v="13"/>
    <x v="6"/>
    <s v="Qalo Moceyawa"/>
    <x v="0"/>
    <x v="21"/>
    <s v="Lacerations to left arm &amp; waist"/>
    <x v="0"/>
    <x v="789"/>
    <s v="Sun, 2/5/1988, p.15"/>
  </r>
  <r>
    <x v="2792"/>
    <x v="2399"/>
    <x v="4"/>
    <x v="0"/>
    <s v="Western Australia"/>
    <x v="1971"/>
    <x v="927"/>
    <s v="5.5 m fibreglass boat, occupants: Steven Piggott and Kelvin &amp; Brendan Martin"/>
    <x v="0"/>
    <x v="0"/>
    <s v="No injury to occupants; shark leapt into boat, almost capsizing it and destroyed the inside of the boat"/>
    <x v="0"/>
    <x v="790"/>
    <s v="Sunday Mail (QLD), 2/14/1988, p.2; A. Sharpe, p.135"/>
  </r>
  <r>
    <x v="2793"/>
    <x v="2400"/>
    <x v="0"/>
    <x v="3"/>
    <s v="KwaZulu-Natal"/>
    <x v="1863"/>
    <x v="928"/>
    <s v="Belinda Van Schalkwyk"/>
    <x v="1"/>
    <x v="12"/>
    <s v="Leg bitten, surgically amputated"/>
    <x v="0"/>
    <x v="791"/>
    <s v="B. v.Schalkwyk, P. Thevenau, R. Rathgeber, M.D., M. Levine, GSAF; R. Dunning, G. Charter, B. Davis, R.B. Wilson, NSB "/>
  </r>
  <r>
    <x v="2794"/>
    <x v="2401"/>
    <x v="0"/>
    <x v="3"/>
    <s v="Eastern Cape Province"/>
    <x v="1244"/>
    <x v="27"/>
    <s v="Michael Schaeffer"/>
    <x v="0"/>
    <x v="2"/>
    <s v="Ankle bitten"/>
    <x v="0"/>
    <x v="792"/>
    <s v="M. Schaeffer, M. Levine, GSAF"/>
  </r>
  <r>
    <x v="2795"/>
    <x v="2402"/>
    <x v="4"/>
    <x v="3"/>
    <s v="KwaZulu-Natal"/>
    <x v="1972"/>
    <x v="9"/>
    <s v="Semi-rigid rescue  boat: occupants, Edward Moolman &amp; Chris Bezuidenhiut                                                                                                                    "/>
    <x v="0"/>
    <x v="0"/>
    <s v="No injury to occupants, pontoon puctured"/>
    <x v="0"/>
    <x v="793"/>
    <s v="Natal Mercury, 2/16/1988"/>
  </r>
  <r>
    <x v="2796"/>
    <x v="2403"/>
    <x v="0"/>
    <x v="38"/>
    <s v="Saint-Pierre"/>
    <x v="1973"/>
    <x v="27"/>
    <s v="Frédéric Mousseau"/>
    <x v="0"/>
    <x v="0"/>
    <s v="Laceration to hand"/>
    <x v="0"/>
    <x v="0"/>
    <s v="G. Van Grevelynghe"/>
  </r>
  <r>
    <x v="2797"/>
    <x v="2404"/>
    <x v="0"/>
    <x v="3"/>
    <s v="KwaZulu-Natal"/>
    <x v="1974"/>
    <x v="27"/>
    <s v="Sastri Naidoo"/>
    <x v="0"/>
    <x v="6"/>
    <s v="Lower left leg bitten, hand lacerated"/>
    <x v="0"/>
    <x v="670"/>
    <s v="S. Naidoo, Dr. M. Raj, Dr. Motala, M. Levine, GSAF; G. Charter, B. Davis, NSB"/>
  </r>
  <r>
    <x v="2798"/>
    <x v="2405"/>
    <x v="0"/>
    <x v="1"/>
    <s v="Hawaii"/>
    <x v="1975"/>
    <x v="69"/>
    <s v="Aaron Kawado"/>
    <x v="0"/>
    <x v="0"/>
    <s v="Ankle bitten"/>
    <x v="0"/>
    <x v="0"/>
    <s v="J. Borg, p.76; L. Taylor (1993), pp.106-107"/>
  </r>
  <r>
    <x v="2799"/>
    <x v="2406"/>
    <x v="0"/>
    <x v="1"/>
    <s v="Florida"/>
    <x v="1775"/>
    <x v="356"/>
    <s v="Peggy Schaefer"/>
    <x v="1"/>
    <x v="1"/>
    <s v="Foot bitten"/>
    <x v="0"/>
    <x v="0"/>
    <s v="Milwaukee Journal, 4/12/1988"/>
  </r>
  <r>
    <x v="2800"/>
    <x v="2407"/>
    <x v="2"/>
    <x v="3"/>
    <s v="KwaZulu-Natal"/>
    <x v="1976"/>
    <x v="9"/>
    <s v="female"/>
    <x v="1"/>
    <x v="0"/>
    <s v="Arm washed ashore. scratch marks on the humerus indicated it had been bitten by a shark, but cause of death could not be determined."/>
    <x v="1"/>
    <x v="0"/>
    <s v="G. Charter, NSB; M. Levine, GSAF"/>
  </r>
  <r>
    <x v="2801"/>
    <x v="2408"/>
    <x v="0"/>
    <x v="1"/>
    <s v="Florida"/>
    <x v="1775"/>
    <x v="27"/>
    <s v="Kenny Burns"/>
    <x v="0"/>
    <x v="8"/>
    <s v="Right hand bitten"/>
    <x v="0"/>
    <x v="0"/>
    <s v="St. Petersburg Times, 2/6/1999"/>
  </r>
  <r>
    <x v="2802"/>
    <x v="2408"/>
    <x v="0"/>
    <x v="1"/>
    <s v="Florida"/>
    <x v="1775"/>
    <x v="887"/>
    <s v="Joseph Costa"/>
    <x v="0"/>
    <x v="0"/>
    <s v="6&quot; laceration to left foot"/>
    <x v="0"/>
    <x v="0"/>
    <s v="E. Pace, FSAF"/>
  </r>
  <r>
    <x v="2803"/>
    <x v="2409"/>
    <x v="0"/>
    <x v="1"/>
    <s v="Florida"/>
    <x v="1775"/>
    <x v="3"/>
    <s v="Robert Nicholson"/>
    <x v="0"/>
    <x v="34"/>
    <s v="Lacerations to left foot"/>
    <x v="0"/>
    <x v="0"/>
    <s v="E. Pace, FSAF"/>
  </r>
  <r>
    <x v="2804"/>
    <x v="2409"/>
    <x v="2"/>
    <x v="1"/>
    <s v="Hawaii"/>
    <x v="1977"/>
    <x v="929"/>
    <s v="Avery Goo"/>
    <x v="0"/>
    <x v="0"/>
    <s v="Human remains, believed to be those of Mr. Goo, washed ashore along the Waihee shore several days later"/>
    <x v="1"/>
    <x v="0"/>
    <s v="J. Borg, p.76; L. Taylor (1993), pp.106-107"/>
  </r>
  <r>
    <x v="2805"/>
    <x v="2410"/>
    <x v="0"/>
    <x v="1"/>
    <s v="California"/>
    <x v="1978"/>
    <x v="27"/>
    <s v="Mark Rudy"/>
    <x v="0"/>
    <x v="0"/>
    <s v="No injury"/>
    <x v="0"/>
    <x v="2"/>
    <s v="J. McCosker &amp; R.N. Lea; R. Collier, p.102"/>
  </r>
  <r>
    <x v="2806"/>
    <x v="2411"/>
    <x v="0"/>
    <x v="38"/>
    <s v="Saint-Louis"/>
    <x v="1979"/>
    <x v="930"/>
    <s v="Jean-Felix Taochyn"/>
    <x v="0"/>
    <x v="0"/>
    <s v="FATAL"/>
    <x v="1"/>
    <x v="0"/>
    <s v="G. Van Grevelynghe"/>
  </r>
  <r>
    <x v="2807"/>
    <x v="2412"/>
    <x v="0"/>
    <x v="1"/>
    <s v="Florida"/>
    <x v="1834"/>
    <x v="931"/>
    <s v="Lee Rhoades"/>
    <x v="0"/>
    <x v="3"/>
    <s v="Left leg &amp; right foot bitten"/>
    <x v="0"/>
    <x v="0"/>
    <s v="Orlando Sentinel, 5/6/1988, D.2"/>
  </r>
  <r>
    <x v="2808"/>
    <x v="2413"/>
    <x v="0"/>
    <x v="1"/>
    <s v="Florida"/>
    <x v="1980"/>
    <x v="27"/>
    <s v="Philip Barone"/>
    <x v="0"/>
    <x v="48"/>
    <s v="Left foot bitten"/>
    <x v="0"/>
    <x v="0"/>
    <s v="M. Vosburgh, Orlando Sentinel, 5/12/1988, p.D.6"/>
  </r>
  <r>
    <x v="2809"/>
    <x v="2414"/>
    <x v="0"/>
    <x v="143"/>
    <s v="Unknown"/>
    <x v="13"/>
    <x v="876"/>
    <s v="Ko Bong-ae (female)"/>
    <x v="1"/>
    <x v="36"/>
    <s v="FATAL"/>
    <x v="1"/>
    <x v="0"/>
    <s v="Y. Choi &amp; K. Nakaya"/>
  </r>
  <r>
    <x v="2810"/>
    <x v="2415"/>
    <x v="0"/>
    <x v="1"/>
    <s v="Florida"/>
    <x v="509"/>
    <x v="27"/>
    <s v="Etienne DeCora"/>
    <x v="0"/>
    <x v="16"/>
    <s v="Cuts to right foot and ankle"/>
    <x v="0"/>
    <x v="475"/>
    <s v="Orlando Sentinel, 6/2/1988, p.B2; P. LaMee, Orlando Sentinel, 6/3/1992, p.D2 "/>
  </r>
  <r>
    <x v="2811"/>
    <x v="2416"/>
    <x v="0"/>
    <x v="1"/>
    <s v="Florida"/>
    <x v="509"/>
    <x v="3"/>
    <s v="Jason Jones"/>
    <x v="0"/>
    <x v="14"/>
    <s v="Four lacerations to his ankle"/>
    <x v="0"/>
    <x v="0"/>
    <s v="Orlando Sentinel, 6/7/1988, p.D2"/>
  </r>
  <r>
    <x v="2812"/>
    <x v="2417"/>
    <x v="0"/>
    <x v="1"/>
    <s v="South Carolina"/>
    <x v="1981"/>
    <x v="932"/>
    <s v="Mark Dotter"/>
    <x v="0"/>
    <x v="52"/>
    <s v="Left leg bitten"/>
    <x v="0"/>
    <x v="794"/>
    <s v="Charlotte Observer, 6/11/1988, p.1B"/>
  </r>
  <r>
    <x v="2813"/>
    <x v="2418"/>
    <x v="0"/>
    <x v="3"/>
    <s v="Western Cape Province"/>
    <x v="1982"/>
    <x v="86"/>
    <s v="Willie van Rensberg"/>
    <x v="0"/>
    <x v="29"/>
    <s v="Left arm lacerated"/>
    <x v="0"/>
    <x v="2"/>
    <s v="W.v.Rensberg, M. Levine, GSAF"/>
  </r>
  <r>
    <x v="2814"/>
    <x v="2418"/>
    <x v="0"/>
    <x v="1"/>
    <s v="North Carolina"/>
    <x v="250"/>
    <x v="117"/>
    <s v="male"/>
    <x v="0"/>
    <x v="42"/>
    <s v="Survived"/>
    <x v="0"/>
    <x v="56"/>
    <s v="C. Creswell, GSAF"/>
  </r>
  <r>
    <x v="2815"/>
    <x v="2419"/>
    <x v="0"/>
    <x v="51"/>
    <s v="Unknown"/>
    <x v="13"/>
    <x v="86"/>
    <s v="Peter Albury"/>
    <x v="0"/>
    <x v="0"/>
    <s v="Lacerations to arm"/>
    <x v="0"/>
    <x v="0"/>
    <s v="E. Pace, GSAF"/>
  </r>
  <r>
    <x v="2816"/>
    <x v="2420"/>
    <x v="0"/>
    <x v="1"/>
    <s v="Florida"/>
    <x v="1335"/>
    <x v="886"/>
    <s v="Ray Bourgeois"/>
    <x v="0"/>
    <x v="52"/>
    <s v="Punctures to lower left leg &amp; foot"/>
    <x v="0"/>
    <x v="0"/>
    <s v="News-Journal, 7/5/1988"/>
  </r>
  <r>
    <x v="2817"/>
    <x v="2420"/>
    <x v="0"/>
    <x v="51"/>
    <s v="Unknown"/>
    <x v="13"/>
    <x v="126"/>
    <s v="Lowell Nickerson"/>
    <x v="0"/>
    <x v="0"/>
    <s v="Leg lacerated"/>
    <x v="0"/>
    <x v="36"/>
    <s v="E. Pace, GSAF"/>
  </r>
  <r>
    <x v="2818"/>
    <x v="2421"/>
    <x v="0"/>
    <x v="1"/>
    <s v="Florida"/>
    <x v="214"/>
    <x v="3"/>
    <s v="female"/>
    <x v="1"/>
    <x v="12"/>
    <s v="Punctures &amp; deep scratches to foot &amp; buttock"/>
    <x v="0"/>
    <x v="0"/>
    <s v="Miami Herald,  7/12/1988, p.1B"/>
  </r>
  <r>
    <x v="2819"/>
    <x v="2422"/>
    <x v="0"/>
    <x v="51"/>
    <s v="Unknown"/>
    <x v="13"/>
    <x v="6"/>
    <s v="Doug Perrine"/>
    <x v="0"/>
    <x v="39"/>
    <s v="Right palm lacerated"/>
    <x v="0"/>
    <x v="795"/>
    <s v="E. Pace, FSAF"/>
  </r>
  <r>
    <x v="2820"/>
    <x v="2423"/>
    <x v="0"/>
    <x v="51"/>
    <s v="Unknown"/>
    <x v="13"/>
    <x v="541"/>
    <s v="Larry Press"/>
    <x v="0"/>
    <x v="7"/>
    <s v="Cheek bitten"/>
    <x v="0"/>
    <x v="795"/>
    <s v="E. Pace, FSAF"/>
  </r>
  <r>
    <x v="2821"/>
    <x v="2424"/>
    <x v="0"/>
    <x v="51"/>
    <s v="Unknown"/>
    <x v="13"/>
    <x v="933"/>
    <s v="Kenny Isham"/>
    <x v="0"/>
    <x v="0"/>
    <s v="Hand bitten"/>
    <x v="0"/>
    <x v="796"/>
    <s v="E. Pace, FSAF"/>
  </r>
  <r>
    <x v="2822"/>
    <x v="2425"/>
    <x v="0"/>
    <x v="1"/>
    <s v="California"/>
    <x v="1983"/>
    <x v="27"/>
    <s v="Carl Lafazio"/>
    <x v="0"/>
    <x v="17"/>
    <s v="Thigh bitten"/>
    <x v="0"/>
    <x v="797"/>
    <s v="R. Collier, pp.102-104"/>
  </r>
  <r>
    <x v="2823"/>
    <x v="2426"/>
    <x v="0"/>
    <x v="28"/>
    <s v="Tokyo Prefecture"/>
    <x v="1984"/>
    <x v="9"/>
    <s v="male"/>
    <x v="0"/>
    <x v="0"/>
    <s v="Survived"/>
    <x v="0"/>
    <x v="0"/>
    <s v="K. Nakaya"/>
  </r>
  <r>
    <x v="2824"/>
    <x v="2427"/>
    <x v="0"/>
    <x v="6"/>
    <s v="Manfredonia"/>
    <x v="1985"/>
    <x v="9"/>
    <s v="male"/>
    <x v="0"/>
    <x v="5"/>
    <s v="Survived"/>
    <x v="0"/>
    <x v="0"/>
    <s v="C. Moore, GSAF"/>
  </r>
  <r>
    <x v="2825"/>
    <x v="2427"/>
    <x v="1"/>
    <x v="1"/>
    <s v="Louisiana"/>
    <x v="357"/>
    <x v="934"/>
    <s v="Wiley Beevers"/>
    <x v="0"/>
    <x v="0"/>
    <s v="Arm bitten by captive shark PROVOKED INCIDENT"/>
    <x v="0"/>
    <x v="379"/>
    <s v="New Orleans Times-Picayune, 8/23/1988; Orlando Sentinel. Orlando, Fla.: Aug 24, 1988. p.. A.8; Miami Herald, 8/24/1988"/>
  </r>
  <r>
    <x v="2826"/>
    <x v="2428"/>
    <x v="0"/>
    <x v="1"/>
    <s v="Florida"/>
    <x v="1986"/>
    <x v="126"/>
    <s v="John P. Martin "/>
    <x v="0"/>
    <x v="36"/>
    <s v="FATAL, thigh &amp; hand lacerated"/>
    <x v="1"/>
    <x v="575"/>
    <s v="M. Womack, News Herald"/>
  </r>
  <r>
    <x v="2827"/>
    <x v="2428"/>
    <x v="0"/>
    <x v="1"/>
    <s v="Florida"/>
    <x v="1986"/>
    <x v="240"/>
    <s v="Dennis &amp; Ann Hadden"/>
    <x v="1"/>
    <x v="0"/>
    <s v="Dennis' hand injured; Ann's right forearm bitten"/>
    <x v="0"/>
    <x v="103"/>
    <s v="M. Womack, News Herald; Orlando Sentinel, 9/18/1988, p. B4"/>
  </r>
  <r>
    <x v="2828"/>
    <x v="2429"/>
    <x v="0"/>
    <x v="1"/>
    <s v="Florida"/>
    <x v="1335"/>
    <x v="27"/>
    <s v="Chris Garvin"/>
    <x v="0"/>
    <x v="27"/>
    <s v="Lacerations to foot"/>
    <x v="0"/>
    <x v="17"/>
    <s v="News-Journal, 9/29/1988"/>
  </r>
  <r>
    <x v="2829"/>
    <x v="2430"/>
    <x v="0"/>
    <x v="1"/>
    <s v="Florida"/>
    <x v="1077"/>
    <x v="45"/>
    <s v="Sally Jo Scott"/>
    <x v="1"/>
    <x v="10"/>
    <s v="Leg lacerated"/>
    <x v="0"/>
    <x v="128"/>
    <s v="C.L. Call"/>
  </r>
  <r>
    <x v="2830"/>
    <x v="2431"/>
    <x v="0"/>
    <x v="0"/>
    <s v="South Australia"/>
    <x v="1987"/>
    <x v="27"/>
    <s v="Murray Taylor"/>
    <x v="0"/>
    <x v="12"/>
    <s v="Lower right  leg lacerated"/>
    <x v="0"/>
    <x v="0"/>
    <s v="Herald, 10/7/1988, p.5; Hobart Mercury, 10/8/1988, p.3"/>
  </r>
  <r>
    <x v="2831"/>
    <x v="2432"/>
    <x v="0"/>
    <x v="1"/>
    <s v="Florida"/>
    <x v="1988"/>
    <x v="27"/>
    <s v="Patrick Turowski"/>
    <x v="0"/>
    <x v="10"/>
    <s v="Hand lacerated"/>
    <x v="0"/>
    <x v="21"/>
    <s v="G. Taylor, Orlando Sentinel, 10/12/1988, p.D3"/>
  </r>
  <r>
    <x v="2832"/>
    <x v="2433"/>
    <x v="0"/>
    <x v="1"/>
    <s v="Florida"/>
    <x v="1989"/>
    <x v="27"/>
    <s v="John L. Goodson"/>
    <x v="0"/>
    <x v="1"/>
    <s v="Left leg lacerated"/>
    <x v="0"/>
    <x v="21"/>
    <s v="St. Petersburg Times 10/13/1988, p.2B"/>
  </r>
  <r>
    <x v="2833"/>
    <x v="2434"/>
    <x v="0"/>
    <x v="1"/>
    <s v="Florida"/>
    <x v="1287"/>
    <x v="27"/>
    <s v="Aaron Shulman"/>
    <x v="0"/>
    <x v="12"/>
    <s v="Lacerations to left thigh"/>
    <x v="0"/>
    <x v="75"/>
    <s v="Boca Raton News, 10/15/1988"/>
  </r>
  <r>
    <x v="2834"/>
    <x v="2435"/>
    <x v="0"/>
    <x v="0"/>
    <s v="Victoria"/>
    <x v="1990"/>
    <x v="27"/>
    <s v="John Wonham"/>
    <x v="0"/>
    <x v="36"/>
    <s v="Lacerations to right leg"/>
    <x v="0"/>
    <x v="73"/>
    <s v="Miami Herald, 10/26/1988"/>
  </r>
  <r>
    <x v="2835"/>
    <x v="2436"/>
    <x v="0"/>
    <x v="1"/>
    <s v="Oregon"/>
    <x v="1991"/>
    <x v="901"/>
    <s v="Wyndham Kapan"/>
    <x v="0"/>
    <x v="27"/>
    <s v="Leg bitten &amp; femur fractured"/>
    <x v="0"/>
    <x v="798"/>
    <s v="R. Collier, pp.104-106"/>
  </r>
  <r>
    <x v="2836"/>
    <x v="2437"/>
    <x v="5"/>
    <x v="4"/>
    <s v="Viscayan Sea"/>
    <x v="13"/>
    <x v="935"/>
    <m/>
    <x v="0"/>
    <x v="0"/>
    <s v="According to survivors, many people were taken by sharks"/>
    <x v="1"/>
    <x v="0"/>
    <s v="Straits Times, 11/5/1988"/>
  </r>
  <r>
    <x v="2837"/>
    <x v="2438"/>
    <x v="5"/>
    <x v="0"/>
    <s v="Queensland"/>
    <x v="1992"/>
    <x v="936"/>
    <s v="Cedric Coucom"/>
    <x v="0"/>
    <x v="59"/>
    <s v="FATAL"/>
    <x v="1"/>
    <x v="0"/>
    <s v="H. Edwards, pp.115-116"/>
  </r>
  <r>
    <x v="2838"/>
    <x v="2439"/>
    <x v="5"/>
    <x v="0"/>
    <s v="Queensland"/>
    <x v="1992"/>
    <x v="936"/>
    <s v="Bruce Coucom"/>
    <x v="0"/>
    <x v="6"/>
    <s v="FATAL  When James Coucom, the lone survivor, was rescued, &quot;2 sharks were pounding on the dinghy&quot;"/>
    <x v="1"/>
    <x v="0"/>
    <s v="H. Edwards, pp.115-116"/>
  </r>
  <r>
    <x v="2839"/>
    <x v="2440"/>
    <x v="0"/>
    <x v="92"/>
    <s v="Valpariso Province"/>
    <x v="1993"/>
    <x v="103"/>
    <s v="Juan Tapia-Avalos"/>
    <x v="0"/>
    <x v="0"/>
    <s v="FATAL"/>
    <x v="1"/>
    <x v="799"/>
    <s v="J.  McCosker &amp; A. Engana"/>
  </r>
  <r>
    <x v="2840"/>
    <x v="2441"/>
    <x v="0"/>
    <x v="0"/>
    <s v="New South Wales"/>
    <x v="1994"/>
    <x v="937"/>
    <s v="Adam Maguire (McGuire)"/>
    <x v="0"/>
    <x v="6"/>
    <s v="Abdomen lacerated, surfboard holed"/>
    <x v="0"/>
    <x v="800"/>
    <s v="Courier Mail, 1/4/1989, p.1; Herald, 1-4/1989, p.1; Miami Herald, 1/5/1989; A. Sharpe, p.87"/>
  </r>
  <r>
    <x v="2841"/>
    <x v="2442"/>
    <x v="0"/>
    <x v="1"/>
    <s v="Hawaii"/>
    <x v="1995"/>
    <x v="938"/>
    <s v="Ken Ahlstrand"/>
    <x v="0"/>
    <x v="0"/>
    <s v="Lower part of body found 6 days later, x-rays revealed teeth marks in femur &amp; tibia"/>
    <x v="1"/>
    <x v="0"/>
    <s v="J. Borg, p.77; L. Taylor (1993), pp.106-107"/>
  </r>
  <r>
    <x v="2842"/>
    <x v="2443"/>
    <x v="0"/>
    <x v="1"/>
    <s v="Hawaii"/>
    <x v="1996"/>
    <x v="491"/>
    <s v="Earl Dunnam"/>
    <x v="0"/>
    <x v="4"/>
    <s v="Foot bitten"/>
    <x v="0"/>
    <x v="684"/>
    <s v="J. Borg, p.77"/>
  </r>
  <r>
    <x v="2843"/>
    <x v="2443"/>
    <x v="0"/>
    <x v="3"/>
    <s v="KwaZulu-Natal"/>
    <x v="1974"/>
    <x v="445"/>
    <s v="Sudesh Sarjoo"/>
    <x v="0"/>
    <x v="30"/>
    <s v="Thigh bitten"/>
    <x v="0"/>
    <x v="0"/>
    <s v="S. Sarjoo, M. Levine,  G. Thompson, G. Charter, M. Anderson-Read, G. Cliff &amp; S. Dudley, GSAF"/>
  </r>
  <r>
    <x v="2844"/>
    <x v="2444"/>
    <x v="2"/>
    <x v="1"/>
    <s v="California"/>
    <x v="1997"/>
    <x v="864"/>
    <s v="Roy Jeffrey Stoddard"/>
    <x v="0"/>
    <x v="34"/>
    <s v="Reported by media as shark attack but forensic evidence indicated the kayaker died prior to any shark involvement"/>
    <x v="1"/>
    <x v="706"/>
    <s v="R. Collier, pp.106-109"/>
  </r>
  <r>
    <x v="2845"/>
    <x v="2444"/>
    <x v="0"/>
    <x v="1"/>
    <s v="California"/>
    <x v="1998"/>
    <x v="864"/>
    <s v="Tamara McAllister"/>
    <x v="1"/>
    <x v="34"/>
    <s v="FATAL, thigh bitten, hands lacerated  "/>
    <x v="1"/>
    <x v="706"/>
    <s v="R. Collier, pp.106-109"/>
  </r>
  <r>
    <x v="2846"/>
    <x v="2445"/>
    <x v="0"/>
    <x v="6"/>
    <s v="Tyrrhenian Sea"/>
    <x v="1999"/>
    <x v="939"/>
    <s v="Luciano Costanzo"/>
    <x v="0"/>
    <x v="37"/>
    <s v="FATAL. His body not recovered"/>
    <x v="1"/>
    <x v="49"/>
    <s v="A. De Maddalena; Cappelletti (1989a), Bertuccelli (1989), Giudici &amp; Fino (1989), Biagi (1989), Albertarelli (1989); I. Fergusson, MEDSA; C. Moore, GSAF"/>
  </r>
  <r>
    <x v="2847"/>
    <x v="2446"/>
    <x v="0"/>
    <x v="3"/>
    <s v="KwaZulu-Natal"/>
    <x v="1554"/>
    <x v="887"/>
    <s v="Nico Abel"/>
    <x v="0"/>
    <x v="15"/>
    <s v="Foot bruised &amp; minor lacerations"/>
    <x v="0"/>
    <x v="0"/>
    <s v="G. Cliff, NSB"/>
  </r>
  <r>
    <x v="2848"/>
    <x v="2447"/>
    <x v="1"/>
    <x v="3"/>
    <s v="Western Cape Province"/>
    <x v="13"/>
    <x v="13"/>
    <s v="Kobus de Jager"/>
    <x v="0"/>
    <x v="0"/>
    <s v="Thigh lacerated &amp; abraded  PROVOKED INCIDENT"/>
    <x v="0"/>
    <x v="801"/>
    <s v="Sunday Times, 2/19/1989"/>
  </r>
  <r>
    <x v="2849"/>
    <x v="2448"/>
    <x v="4"/>
    <x v="0"/>
    <s v="Western Australia"/>
    <x v="2000"/>
    <x v="864"/>
    <s v="Kim Courtenay "/>
    <x v="0"/>
    <x v="0"/>
    <s v="No injury, but the kayak was bitten by the shark"/>
    <x v="0"/>
    <x v="802"/>
    <s v="K. Courtenay; T. Peake, GSAF"/>
  </r>
  <r>
    <x v="2850"/>
    <x v="2449"/>
    <x v="0"/>
    <x v="0"/>
    <s v="South Australia"/>
    <x v="2001"/>
    <x v="27"/>
    <s v="Matthew Foale"/>
    <x v="0"/>
    <x v="17"/>
    <s v="Thigh bitten FATAL"/>
    <x v="1"/>
    <x v="803"/>
    <s v="Courier-Mail, 3/11/1989, p.5;  J. West, ASAF"/>
  </r>
  <r>
    <x v="2851"/>
    <x v="2450"/>
    <x v="0"/>
    <x v="1"/>
    <s v="Hawaii"/>
    <x v="2002"/>
    <x v="746"/>
    <s v="William P. Allen"/>
    <x v="0"/>
    <x v="0"/>
    <s v="Board rammed by shark, skegs knocked loose &amp; 5' strip of fiberglass torn off, thigh scratched by shark’s teeth"/>
    <x v="0"/>
    <x v="0"/>
    <s v="J. Borg, p.77; L. Taylor (1993), pp.108-109"/>
  </r>
  <r>
    <x v="2852"/>
    <x v="2451"/>
    <x v="0"/>
    <x v="1"/>
    <s v="Hawaii"/>
    <x v="1650"/>
    <x v="746"/>
    <s v="Sam McLain"/>
    <x v="0"/>
    <x v="0"/>
    <s v="Calf lacerated"/>
    <x v="0"/>
    <x v="0"/>
    <s v="J. Borg, p.77; L. Taylor (1993), pp.108-109"/>
  </r>
  <r>
    <x v="2853"/>
    <x v="2452"/>
    <x v="4"/>
    <x v="1"/>
    <s v="California"/>
    <x v="2003"/>
    <x v="9"/>
    <s v="10.7 m boat. Occupants: John Capella &amp; friends"/>
    <x v="0"/>
    <x v="0"/>
    <s v="No injury to occupants. Shark rammed boat 4 times"/>
    <x v="0"/>
    <x v="804"/>
    <s v="R. Collier"/>
  </r>
  <r>
    <x v="2854"/>
    <x v="2453"/>
    <x v="0"/>
    <x v="1"/>
    <s v="Washington"/>
    <x v="2004"/>
    <x v="940"/>
    <s v="Robert Harms"/>
    <x v="0"/>
    <x v="0"/>
    <s v="Forearm bitten"/>
    <x v="0"/>
    <x v="2"/>
    <s v="R. Collier, p.110; J. McCosker &amp; R.N. Lea      "/>
  </r>
  <r>
    <x v="2855"/>
    <x v="2454"/>
    <x v="0"/>
    <x v="1"/>
    <s v="Florida"/>
    <x v="2005"/>
    <x v="3"/>
    <s v="Scott Scherger"/>
    <x v="0"/>
    <x v="30"/>
    <s v="Right calf bitten"/>
    <x v="0"/>
    <x v="128"/>
    <s v="Palm Beach Post, April 27, 1989   "/>
  </r>
  <r>
    <x v="2856"/>
    <x v="2455"/>
    <x v="2"/>
    <x v="28"/>
    <s v="Sea of Japan"/>
    <x v="13"/>
    <x v="9"/>
    <s v="male"/>
    <x v="0"/>
    <x v="0"/>
    <s v="Doubtful incident, needs investigation"/>
    <x v="0"/>
    <x v="0"/>
    <s v="K. Nakaya"/>
  </r>
  <r>
    <x v="2857"/>
    <x v="2456"/>
    <x v="0"/>
    <x v="3"/>
    <s v="Eastern Cape Province"/>
    <x v="2006"/>
    <x v="94"/>
    <s v="Leon Krouse"/>
    <x v="0"/>
    <x v="7"/>
    <s v="Forearm bitten"/>
    <x v="0"/>
    <x v="643"/>
    <s v="M. Levine, L. Krouse, P. Sachs, GSAF"/>
  </r>
  <r>
    <x v="2858"/>
    <x v="2457"/>
    <x v="0"/>
    <x v="3"/>
    <s v="Eastern Cape Province"/>
    <x v="2007"/>
    <x v="27"/>
    <s v="Roniel Jacobs"/>
    <x v="0"/>
    <x v="5"/>
    <s v="No injury, board bitten"/>
    <x v="0"/>
    <x v="724"/>
    <s v="R. Jacobs, R. Joseph; M. Levine, GSAF "/>
  </r>
  <r>
    <x v="2859"/>
    <x v="2458"/>
    <x v="0"/>
    <x v="6"/>
    <s v="Tuscany"/>
    <x v="2008"/>
    <x v="941"/>
    <s v="Ezio Bocedi"/>
    <x v="0"/>
    <x v="0"/>
    <s v="Upper right thigh bitten"/>
    <x v="0"/>
    <x v="724"/>
    <s v="I. Fergusson, MEDSAF"/>
  </r>
  <r>
    <x v="2860"/>
    <x v="2459"/>
    <x v="0"/>
    <x v="1"/>
    <s v="Louisiana"/>
    <x v="2009"/>
    <x v="86"/>
    <s v="Carl Loe"/>
    <x v="0"/>
    <x v="44"/>
    <s v="Puncture wounds &amp; lacerations to both legs"/>
    <x v="0"/>
    <x v="805"/>
    <s v="The Advocate (Baton Rouge, La.), 6/21/1989"/>
  </r>
  <r>
    <x v="2861"/>
    <x v="2460"/>
    <x v="0"/>
    <x v="1"/>
    <s v="Hawaii"/>
    <x v="2010"/>
    <x v="942"/>
    <s v="Anthony Paden"/>
    <x v="0"/>
    <x v="0"/>
    <s v="Foot &amp; ankle severely bitten"/>
    <x v="0"/>
    <x v="0"/>
    <s v="J. Borg, p.77; L. Taylor (1993), pp.108-109"/>
  </r>
  <r>
    <x v="2862"/>
    <x v="2461"/>
    <x v="0"/>
    <x v="1"/>
    <s v="Texas"/>
    <x v="2011"/>
    <x v="943"/>
    <s v="Rene Richbourg"/>
    <x v="1"/>
    <x v="23"/>
    <s v="Leg bitten"/>
    <x v="0"/>
    <x v="129"/>
    <s v="Austin American Statesman, 7/11/1989, B4 &amp; 10/13/1989, p.B6"/>
  </r>
  <r>
    <x v="2863"/>
    <x v="2462"/>
    <x v="0"/>
    <x v="1"/>
    <s v="Florida"/>
    <x v="222"/>
    <x v="27"/>
    <s v="John O'Brien"/>
    <x v="0"/>
    <x v="5"/>
    <s v="5-inch gash on left leg"/>
    <x v="0"/>
    <x v="0"/>
    <s v="Orlando Sentinel, 7/17/1989"/>
  </r>
  <r>
    <x v="2864"/>
    <x v="2463"/>
    <x v="0"/>
    <x v="38"/>
    <s v="Sainte-Suzanne"/>
    <x v="2012"/>
    <x v="27"/>
    <s v="Bruno Giraud "/>
    <x v="0"/>
    <x v="0"/>
    <s v="FATAL"/>
    <x v="1"/>
    <x v="0"/>
    <s v="Clicanoo, le journal  de l'Ile de la Réunion"/>
  </r>
  <r>
    <x v="2865"/>
    <x v="2464"/>
    <x v="0"/>
    <x v="3"/>
    <s v="Eastern Cape Province"/>
    <x v="2007"/>
    <x v="27"/>
    <s v="Edward Razzano"/>
    <x v="0"/>
    <x v="46"/>
    <s v="Torso bitten"/>
    <x v="0"/>
    <x v="643"/>
    <s v=" E. Razzano &amp; R. Joseph; M. Levine, GSAF"/>
  </r>
  <r>
    <x v="2866"/>
    <x v="2465"/>
    <x v="2"/>
    <x v="68"/>
    <s v="Unknown"/>
    <x v="13"/>
    <x v="117"/>
    <s v="Russian male"/>
    <x v="0"/>
    <x v="39"/>
    <s v="FATAL"/>
    <x v="1"/>
    <x v="109"/>
    <s v="LA Times, 7/28/1989"/>
  </r>
  <r>
    <x v="2867"/>
    <x v="2466"/>
    <x v="1"/>
    <x v="0"/>
    <s v="Queensland"/>
    <x v="61"/>
    <x v="99"/>
    <s v="Vic Hislop"/>
    <x v="0"/>
    <x v="35"/>
    <s v="Laceration to arm  PROVOKED INCIDENT"/>
    <x v="0"/>
    <x v="766"/>
    <s v="Sunday Mail, 8/6/1989"/>
  </r>
  <r>
    <x v="2868"/>
    <x v="2467"/>
    <x v="0"/>
    <x v="51"/>
    <s v="Great Exuma Island"/>
    <x v="2013"/>
    <x v="86"/>
    <s v="Judy St. Clair"/>
    <x v="1"/>
    <x v="48"/>
    <s v="Severe hand and arm injuries; right hand surgically amputated"/>
    <x v="0"/>
    <x v="0"/>
    <s v="Orlando Sentinel, 8/10/1989, pp B3 &amp; B5; Palm Beach Post, 8/15/1989 _x000a_"/>
  </r>
  <r>
    <x v="2869"/>
    <x v="2468"/>
    <x v="0"/>
    <x v="0"/>
    <s v="New South Wales"/>
    <x v="2014"/>
    <x v="27"/>
    <s v="Michael Guy"/>
    <x v="0"/>
    <x v="6"/>
    <s v="No injury, shark took chunk out of surfboard"/>
    <x v="0"/>
    <x v="494"/>
    <s v="Sydney Morning Herald, 8/14/1989, p.3; Courier Mail, 8/19/1989, p.2"/>
  </r>
  <r>
    <x v="2870"/>
    <x v="2469"/>
    <x v="0"/>
    <x v="1"/>
    <s v="Florida"/>
    <x v="2015"/>
    <x v="3"/>
    <s v="Anthony McKnight"/>
    <x v="0"/>
    <x v="27"/>
    <s v="3 wounds on left hand"/>
    <x v="0"/>
    <x v="128"/>
    <s v="Orlando Sentinel, 8/24/1989. p.B1"/>
  </r>
  <r>
    <x v="2871"/>
    <x v="2469"/>
    <x v="0"/>
    <x v="3"/>
    <s v="Western Cape Province"/>
    <x v="114"/>
    <x v="27"/>
    <s v="Niko von Broembsen"/>
    <x v="0"/>
    <x v="27"/>
    <s v="Multiple Injuries"/>
    <x v="0"/>
    <x v="806"/>
    <s v="N.v.Broembsen; M. Levine, GSAF"/>
  </r>
  <r>
    <x v="2872"/>
    <x v="2470"/>
    <x v="1"/>
    <x v="0"/>
    <s v="Queensland"/>
    <x v="2016"/>
    <x v="944"/>
    <s v="Mike Richardson"/>
    <x v="0"/>
    <x v="1"/>
    <s v="Left leg bitten by captive shark                   PROVOKED INCIDENT"/>
    <x v="0"/>
    <x v="151"/>
    <s v="The Canberra Times, 9/1/1989"/>
  </r>
  <r>
    <x v="2873"/>
    <x v="2471"/>
    <x v="1"/>
    <x v="1"/>
    <s v="California"/>
    <x v="2017"/>
    <x v="945"/>
    <s v="Larry Stroup"/>
    <x v="0"/>
    <x v="53"/>
    <s v="Hand  &amp; both arms bitten   PROVOKED INCIDENT"/>
    <x v="0"/>
    <x v="807"/>
    <s v="R. Collier, p. xxvi;  Orlando Sentinel, 9/6/1989, p.3A"/>
  </r>
  <r>
    <x v="2874"/>
    <x v="2472"/>
    <x v="0"/>
    <x v="1"/>
    <s v="North Carolina"/>
    <x v="2018"/>
    <x v="27"/>
    <s v="Robert Ballard"/>
    <x v="0"/>
    <x v="48"/>
    <s v="Non-fatal"/>
    <x v="0"/>
    <x v="808"/>
    <s v="C. Creswell, GSAF"/>
  </r>
  <r>
    <x v="2875"/>
    <x v="2472"/>
    <x v="0"/>
    <x v="1"/>
    <s v="California"/>
    <x v="1924"/>
    <x v="946"/>
    <s v="Mark Tisserand"/>
    <x v="0"/>
    <x v="36"/>
    <s v="Leg bitten"/>
    <x v="0"/>
    <x v="809"/>
    <s v="R. Collier, pp.110-112      "/>
  </r>
  <r>
    <x v="2876"/>
    <x v="2473"/>
    <x v="4"/>
    <x v="1"/>
    <s v="California"/>
    <x v="2019"/>
    <x v="947"/>
    <s v="11.6 m fibreglass boat. Occupants: Tony DeCriston &amp; Dan Fink"/>
    <x v="0"/>
    <x v="0"/>
    <s v="No injury to occupants. Shark bit boat's swim step &amp; repeatedly pushed the boat away whenever if came within 4 to 5 m of the whale carcass"/>
    <x v="0"/>
    <x v="810"/>
    <s v="R. Collier"/>
  </r>
  <r>
    <x v="2877"/>
    <x v="2474"/>
    <x v="1"/>
    <x v="1"/>
    <s v="Florida"/>
    <x v="2020"/>
    <x v="948"/>
    <s v="Charles N. Swafford"/>
    <x v="0"/>
    <x v="64"/>
    <s v="Bitten by hooked shark PROVOKED INCIDENT"/>
    <x v="0"/>
    <x v="811"/>
    <s v="Miami Herald, 9/15/1989"/>
  </r>
  <r>
    <x v="2878"/>
    <x v="2475"/>
    <x v="0"/>
    <x v="3"/>
    <s v="Western Cape Province"/>
    <x v="2021"/>
    <x v="94"/>
    <s v="Gerjo Van Niekerk"/>
    <x v="0"/>
    <x v="3"/>
    <s v="Chest lacerated"/>
    <x v="0"/>
    <x v="812"/>
    <s v="G.v.Niekerk,  C. Walker, M.Levine, GSAF"/>
  </r>
  <r>
    <x v="2879"/>
    <x v="2476"/>
    <x v="0"/>
    <x v="0"/>
    <s v="Victoria"/>
    <x v="2022"/>
    <x v="27"/>
    <s v="John Benson"/>
    <x v="0"/>
    <x v="0"/>
    <s v="No details"/>
    <x v="0"/>
    <x v="2"/>
    <s v="J. West, ASAF"/>
  </r>
  <r>
    <x v="2880"/>
    <x v="2477"/>
    <x v="2"/>
    <x v="1"/>
    <s v="North Carolina"/>
    <x v="2023"/>
    <x v="6"/>
    <s v="Doug Nunnally"/>
    <x v="0"/>
    <x v="43"/>
    <s v="FATAL"/>
    <x v="1"/>
    <x v="11"/>
    <s v="C. Creswell, GSAF &amp; Search &amp; Rescue diver, New Hanover County; F. Schwartz "/>
  </r>
  <r>
    <x v="2881"/>
    <x v="2478"/>
    <x v="0"/>
    <x v="1"/>
    <s v="Texas"/>
    <x v="2024"/>
    <x v="27"/>
    <s v="Jason Largent"/>
    <x v="0"/>
    <x v="14"/>
    <s v="Foot &amp; leg bitten"/>
    <x v="0"/>
    <x v="129"/>
    <s v="Austin American Statesman, 10/13/1989, p.B6"/>
  </r>
  <r>
    <x v="2882"/>
    <x v="2479"/>
    <x v="2"/>
    <x v="1"/>
    <s v="Hawaii"/>
    <x v="2025"/>
    <x v="117"/>
    <s v="Ray Mehl, Jr."/>
    <x v="0"/>
    <x v="0"/>
    <s v="Disappeared 15 minutes into shallow dive. Decapitated body minus arm found by divers the following morning, then shark appeared and consumed most of remains"/>
    <x v="1"/>
    <x v="813"/>
    <s v="Washington Post, 10/17/1989, J. Borg, pp.77-78; L. Taylor (1993), pp.108-109"/>
  </r>
  <r>
    <x v="2883"/>
    <x v="2480"/>
    <x v="0"/>
    <x v="0"/>
    <s v="Tasmania"/>
    <x v="2026"/>
    <x v="27"/>
    <s v="Steven Jillet"/>
    <x v="0"/>
    <x v="6"/>
    <s v="No injury, board bitten"/>
    <x v="0"/>
    <x v="814"/>
    <s v="Hobart Mercury, 10/23/1989, p.1; C. Black, pp 163-167"/>
  </r>
  <r>
    <x v="2884"/>
    <x v="2481"/>
    <x v="0"/>
    <x v="0"/>
    <s v="Northern Territory"/>
    <x v="2027"/>
    <x v="3"/>
    <s v="Christine Kaesler"/>
    <x v="1"/>
    <x v="48"/>
    <s v="Puncture marks to right calf"/>
    <x v="0"/>
    <x v="0"/>
    <s v="Sunday Mail, 10/29/1989"/>
  </r>
  <r>
    <x v="2885"/>
    <x v="2482"/>
    <x v="0"/>
    <x v="0"/>
    <s v="Queensland"/>
    <x v="2028"/>
    <x v="949"/>
    <s v="Kristoffer Fredriksen"/>
    <x v="0"/>
    <x v="4"/>
    <s v="Left ankle broken &amp; lacerated"/>
    <x v="0"/>
    <x v="815"/>
    <s v="Courier-Mail, 11/7/1989, p.3"/>
  </r>
  <r>
    <x v="2886"/>
    <x v="2483"/>
    <x v="2"/>
    <x v="1"/>
    <s v="Hawaii"/>
    <x v="2029"/>
    <x v="950"/>
    <s v="Edward Malek"/>
    <x v="0"/>
    <x v="0"/>
    <s v="Lower porton of body recovered 3 days later. Note: rare sighting of shark made at same beach on 11-5-1989 "/>
    <x v="1"/>
    <x v="0"/>
    <s v="J. Borg, p.78; L. Taylor (1993), pp.108-109"/>
  </r>
  <r>
    <x v="2887"/>
    <x v="2484"/>
    <x v="0"/>
    <x v="3"/>
    <s v="Western Cape Province"/>
    <x v="1525"/>
    <x v="951"/>
    <s v="Gerjo Van Niekerk"/>
    <x v="0"/>
    <x v="3"/>
    <s v="FATAL"/>
    <x v="1"/>
    <x v="2"/>
    <s v="M. Levine, GSAF"/>
  </r>
  <r>
    <x v="2888"/>
    <x v="2485"/>
    <x v="0"/>
    <x v="0"/>
    <s v="Victoria"/>
    <x v="2030"/>
    <x v="27"/>
    <s v="Gary White"/>
    <x v="0"/>
    <x v="45"/>
    <s v="Thigh bitten"/>
    <x v="0"/>
    <x v="2"/>
    <s v="Courier-Mail, 11/24/1989, p.3; J. West, ASAF"/>
  </r>
  <r>
    <x v="2889"/>
    <x v="2486"/>
    <x v="2"/>
    <x v="0"/>
    <s v="Queensland"/>
    <x v="2031"/>
    <x v="3"/>
    <s v="Michael Preston"/>
    <x v="0"/>
    <x v="17"/>
    <s v="Swept out to sea, feared taken by shark"/>
    <x v="1"/>
    <x v="0"/>
    <s v="The Advertiser, 12/4/1989, p.2"/>
  </r>
  <r>
    <x v="2890"/>
    <x v="2487"/>
    <x v="0"/>
    <x v="0"/>
    <s v="Northern Territory"/>
    <x v="2032"/>
    <x v="9"/>
    <s v="Ryan Johnson"/>
    <x v="0"/>
    <x v="6"/>
    <s v="No details, &quot;recovering in Darwin Hospital&quot;"/>
    <x v="0"/>
    <x v="816"/>
    <s v="Courier-Mail, 12/6/1989"/>
  </r>
  <r>
    <x v="2891"/>
    <x v="2488"/>
    <x v="1"/>
    <x v="1"/>
    <s v="Hawaii"/>
    <x v="2033"/>
    <x v="952"/>
    <s v="George Sohswel"/>
    <x v="0"/>
    <x v="0"/>
    <s v="Left leg &amp; foot bitten  by shark brought onboard. PROVOKED INCIDENT"/>
    <x v="0"/>
    <x v="0"/>
    <s v="J. Borg, p.78; L. Taylor (1993), pp.108-109"/>
  </r>
  <r>
    <x v="2892"/>
    <x v="2489"/>
    <x v="0"/>
    <x v="1"/>
    <s v="California"/>
    <x v="2034"/>
    <x v="901"/>
    <s v="Sean Sullivan"/>
    <x v="0"/>
    <x v="0"/>
    <s v="No injury, board bitten"/>
    <x v="0"/>
    <x v="817"/>
    <s v="J. McCosker &amp; R.N. Lea; R. Collier, p. 116 ; A. MacCormick, p.67"/>
  </r>
  <r>
    <x v="2893"/>
    <x v="2490"/>
    <x v="0"/>
    <x v="1"/>
    <s v="Florida"/>
    <x v="2035"/>
    <x v="953"/>
    <s v="Bruce Ferguson"/>
    <x v="0"/>
    <x v="25"/>
    <s v="Foot bitten"/>
    <x v="0"/>
    <x v="0"/>
    <s v="Orlando Sentinel, Feb 9, 1990. pg. B.3"/>
  </r>
  <r>
    <x v="2894"/>
    <x v="2491"/>
    <x v="0"/>
    <x v="1"/>
    <s v="Hawaii"/>
    <x v="2036"/>
    <x v="838"/>
    <s v="Roy T. Tanaka"/>
    <x v="0"/>
    <x v="0"/>
    <s v="Right arm severed  FATAL"/>
    <x v="1"/>
    <x v="818"/>
    <s v="J. Borg, pp.78-79; L. Taylor (1993) pp.110-111"/>
  </r>
  <r>
    <x v="2895"/>
    <x v="2492"/>
    <x v="0"/>
    <x v="38"/>
    <s v="Sainte-Marie"/>
    <x v="2037"/>
    <x v="27"/>
    <s v="Wagner Cataldo-Beugleu"/>
    <x v="0"/>
    <x v="0"/>
    <s v="Survived"/>
    <x v="0"/>
    <x v="575"/>
    <s v="G. Van Grevelynghe"/>
  </r>
  <r>
    <x v="2896"/>
    <x v="2493"/>
    <x v="0"/>
    <x v="39"/>
    <s v="Laucala Island"/>
    <x v="13"/>
    <x v="3"/>
    <s v="Ola Stillman Rockefeller"/>
    <x v="0"/>
    <x v="1"/>
    <s v="Lacerations to right leg"/>
    <x v="0"/>
    <x v="0"/>
    <s v="The News, 3/27/1990, p.6"/>
  </r>
  <r>
    <x v="2897"/>
    <x v="2494"/>
    <x v="0"/>
    <x v="1"/>
    <s v="Hawaii"/>
    <x v="2038"/>
    <x v="954"/>
    <s v="Everett Peacock"/>
    <x v="0"/>
    <x v="0"/>
    <s v="Ankle lacerated, lower left leg severely abraded "/>
    <x v="0"/>
    <x v="0"/>
    <s v="J. Borg, p.79; L. Taylor (1993), pp.110-111"/>
  </r>
  <r>
    <x v="2898"/>
    <x v="2495"/>
    <x v="0"/>
    <x v="0"/>
    <s v="Queensland"/>
    <x v="2039"/>
    <x v="27"/>
    <s v="Tony Patton"/>
    <x v="0"/>
    <x v="3"/>
    <s v="No injury, board bitten"/>
    <x v="0"/>
    <x v="345"/>
    <s v="Herald, 4/10/1990, p.4"/>
  </r>
  <r>
    <x v="2899"/>
    <x v="2496"/>
    <x v="0"/>
    <x v="0"/>
    <s v="Queensland"/>
    <x v="2039"/>
    <x v="27"/>
    <s v="male, an American tourist"/>
    <x v="0"/>
    <x v="0"/>
    <s v="No injury, board broken in two"/>
    <x v="0"/>
    <x v="345"/>
    <s v="Herald, 4/10/1990, p.4"/>
  </r>
  <r>
    <x v="2900"/>
    <x v="2497"/>
    <x v="0"/>
    <x v="0"/>
    <s v="Queensland"/>
    <x v="2040"/>
    <x v="955"/>
    <s v="Robert Bullen"/>
    <x v="0"/>
    <x v="52"/>
    <s v="Presumed FATAL"/>
    <x v="1"/>
    <x v="0"/>
    <s v="Courier-Mail, 4/12/1990, p.5"/>
  </r>
  <r>
    <x v="2901"/>
    <x v="2498"/>
    <x v="0"/>
    <x v="0"/>
    <s v="Queensland"/>
    <x v="1316"/>
    <x v="27"/>
    <s v="Mark Fleming"/>
    <x v="0"/>
    <x v="48"/>
    <s v="Lacerations &amp; abrasions, board bitten in half"/>
    <x v="0"/>
    <x v="789"/>
    <s v="Herald, 4/10/1990, p.4 &amp; 4/11/1990, p.1"/>
  </r>
  <r>
    <x v="2902"/>
    <x v="2499"/>
    <x v="0"/>
    <x v="3"/>
    <s v="Eastern Cape Province"/>
    <x v="1929"/>
    <x v="956"/>
    <s v="Conrad Botha"/>
    <x v="0"/>
    <x v="10"/>
    <s v="Leg bitten"/>
    <x v="0"/>
    <x v="819"/>
    <s v="M. Smale"/>
  </r>
  <r>
    <x v="2903"/>
    <x v="2500"/>
    <x v="0"/>
    <x v="3"/>
    <s v="Eastern Cape Province"/>
    <x v="2041"/>
    <x v="957"/>
    <s v="Richard Forrester"/>
    <x v="0"/>
    <x v="21"/>
    <s v="Thigh severely lacerated"/>
    <x v="0"/>
    <x v="820"/>
    <s v="R. Forrester, M. Levine, GSAF"/>
  </r>
  <r>
    <x v="2904"/>
    <x v="2501"/>
    <x v="0"/>
    <x v="0"/>
    <s v="Queensland"/>
    <x v="2042"/>
    <x v="126"/>
    <s v=" Sydney woman"/>
    <x v="1"/>
    <x v="0"/>
    <s v="Lacerations"/>
    <x v="0"/>
    <x v="821"/>
    <s v="Courier-Mail, 5/11/1990, p.1"/>
  </r>
  <r>
    <x v="2904"/>
    <x v="2501"/>
    <x v="0"/>
    <x v="0"/>
    <s v="Queensland"/>
    <x v="2042"/>
    <x v="126"/>
    <s v="German male"/>
    <x v="0"/>
    <x v="0"/>
    <s v="Lacerations"/>
    <x v="0"/>
    <x v="821"/>
    <s v="Courier-Mail, 5/11/1990, p.1"/>
  </r>
  <r>
    <x v="2905"/>
    <x v="2502"/>
    <x v="1"/>
    <x v="3"/>
    <s v="KwaZulu-Natal"/>
    <x v="2043"/>
    <x v="13"/>
    <s v="skiboat Double One, occupants: Anton &amp; Michelle Gets, Ray Whitaker, John &amp; Lyn Palmer"/>
    <x v="0"/>
    <x v="0"/>
    <s v="No injury to occupants, hooked shark freed itself, then rammed stern of boat PROVOKED INCIDENT"/>
    <x v="0"/>
    <x v="822"/>
    <s v="G. Charter, GSAF"/>
  </r>
  <r>
    <x v="2906"/>
    <x v="2503"/>
    <x v="0"/>
    <x v="51"/>
    <s v="Unknown"/>
    <x v="2044"/>
    <x v="86"/>
    <s v="Bruce Cease"/>
    <x v="0"/>
    <x v="36"/>
    <s v="Left forearm bitten"/>
    <x v="0"/>
    <x v="21"/>
    <s v="Miami Herald, 6/25/1990"/>
  </r>
  <r>
    <x v="2907"/>
    <x v="2504"/>
    <x v="0"/>
    <x v="3"/>
    <s v="Western Cape Province"/>
    <x v="114"/>
    <x v="826"/>
    <s v="Monique Price"/>
    <x v="1"/>
    <x v="27"/>
    <s v="FATAL, thigh bitten  "/>
    <x v="1"/>
    <x v="823"/>
    <s v="A Gifford, G. Cliff, GSAF"/>
  </r>
  <r>
    <x v="2908"/>
    <x v="2505"/>
    <x v="0"/>
    <x v="1"/>
    <s v="Florida"/>
    <x v="2045"/>
    <x v="27"/>
    <s v="Scott Holloway"/>
    <x v="0"/>
    <x v="6"/>
    <s v="Minor injury to left ankle &amp; foot"/>
    <x v="0"/>
    <x v="0"/>
    <s v="Orlando Sentinel, 7/8/1990, p.B.1"/>
  </r>
  <r>
    <x v="2909"/>
    <x v="2506"/>
    <x v="0"/>
    <x v="1"/>
    <s v="Texas"/>
    <x v="2046"/>
    <x v="45"/>
    <s v="Barbara Green"/>
    <x v="1"/>
    <x v="49"/>
    <s v="10-inch laceration to right foot"/>
    <x v="0"/>
    <x v="0"/>
    <s v="Paris News, 7/23/1990"/>
  </r>
  <r>
    <x v="2910"/>
    <x v="2507"/>
    <x v="0"/>
    <x v="1"/>
    <s v="Texas"/>
    <x v="2047"/>
    <x v="958"/>
    <s v="Jimmy Allen"/>
    <x v="0"/>
    <x v="22"/>
    <s v="Minor injury"/>
    <x v="0"/>
    <x v="0"/>
    <s v="Dallas Morning News, 8//22/1990"/>
  </r>
  <r>
    <x v="2911"/>
    <x v="2507"/>
    <x v="0"/>
    <x v="1"/>
    <s v="Texas"/>
    <x v="2048"/>
    <x v="27"/>
    <s v="male"/>
    <x v="0"/>
    <x v="0"/>
    <s v="Minor cuts to foot"/>
    <x v="0"/>
    <x v="0"/>
    <s v="Dallas Morning News, 8//22/1990"/>
  </r>
  <r>
    <x v="2912"/>
    <x v="2508"/>
    <x v="0"/>
    <x v="1"/>
    <s v="California"/>
    <x v="2049"/>
    <x v="27"/>
    <s v="Rodney Swan"/>
    <x v="0"/>
    <x v="21"/>
    <s v="4 punctures on leg &amp; board bitten"/>
    <x v="0"/>
    <x v="718"/>
    <s v="R. Collier, pp.116-118"/>
  </r>
  <r>
    <x v="2913"/>
    <x v="2509"/>
    <x v="2"/>
    <x v="1"/>
    <s v="Florida"/>
    <x v="2050"/>
    <x v="117"/>
    <s v="Michael Mortimer"/>
    <x v="0"/>
    <x v="1"/>
    <s v="Disappeared, body recovered with large bite on thigh"/>
    <x v="1"/>
    <x v="824"/>
    <s v="Miami Herald, 9/6/1990; Orlando Sentinel, 9/7/1990, p.B4"/>
  </r>
  <r>
    <x v="2914"/>
    <x v="2510"/>
    <x v="4"/>
    <x v="1"/>
    <s v="California"/>
    <x v="2051"/>
    <x v="864"/>
    <s v="Matt Hinton"/>
    <x v="0"/>
    <x v="62"/>
    <s v="No injury, kayak capsized"/>
    <x v="0"/>
    <x v="825"/>
    <s v="R. Collier, pp118-119          "/>
  </r>
  <r>
    <x v="2915"/>
    <x v="2511"/>
    <x v="0"/>
    <x v="1"/>
    <s v="California"/>
    <x v="2052"/>
    <x v="959"/>
    <s v="Rodney Orr"/>
    <x v="0"/>
    <x v="43"/>
    <s v="Shark rammed &amp; overturned paddleboard, knocking him into water &amp; bit his head, lacerating his face &amp; neck"/>
    <x v="0"/>
    <x v="2"/>
    <s v="R. Collier pp.120-121"/>
  </r>
  <r>
    <x v="2916"/>
    <x v="2512"/>
    <x v="0"/>
    <x v="3"/>
    <s v="Western Cape Province"/>
    <x v="2053"/>
    <x v="86"/>
    <s v="Nasri Gasant"/>
    <x v="0"/>
    <x v="15"/>
    <s v="Right hand lacerated"/>
    <x v="0"/>
    <x v="826"/>
    <s v="P. v.d. Walt; G. Cliff, NSB"/>
  </r>
  <r>
    <x v="2917"/>
    <x v="2513"/>
    <x v="0"/>
    <x v="1"/>
    <s v="Florida"/>
    <x v="1881"/>
    <x v="27"/>
    <s v="Gabe Martino"/>
    <x v="0"/>
    <x v="30"/>
    <s v="Superficial injuries to left foot &amp; ankle"/>
    <x v="0"/>
    <x v="475"/>
    <s v="S.L. Jackson, Palm Beach Post, 10/13/1990  "/>
  </r>
  <r>
    <x v="2918"/>
    <x v="2514"/>
    <x v="0"/>
    <x v="1"/>
    <s v="Hawaii"/>
    <x v="2054"/>
    <x v="27"/>
    <s v="Greg Filtzer"/>
    <x v="0"/>
    <x v="33"/>
    <s v="No Injury, board bitten"/>
    <x v="0"/>
    <x v="827"/>
    <s v="G.. Filtzer; G. Ambrose, pp.8-17; J. Borg, p.64"/>
  </r>
  <r>
    <x v="2919"/>
    <x v="2515"/>
    <x v="0"/>
    <x v="1"/>
    <s v="Florida"/>
    <x v="2055"/>
    <x v="27"/>
    <s v="Carl Demers"/>
    <x v="0"/>
    <x v="16"/>
    <s v="Wrist bitten"/>
    <x v="0"/>
    <x v="828"/>
    <s v="Palm Beach Post, 10/22/1990  "/>
  </r>
  <r>
    <x v="2920"/>
    <x v="2516"/>
    <x v="0"/>
    <x v="0"/>
    <s v="South Australia"/>
    <x v="2056"/>
    <x v="27"/>
    <s v="male"/>
    <x v="0"/>
    <x v="0"/>
    <s v="Lacerations to foot"/>
    <x v="0"/>
    <x v="0"/>
    <s v="The News, 10/26/1990"/>
  </r>
  <r>
    <x v="2921"/>
    <x v="2517"/>
    <x v="0"/>
    <x v="0"/>
    <s v="Queensland"/>
    <x v="2028"/>
    <x v="3"/>
    <s v="Craig Coleman"/>
    <x v="0"/>
    <x v="15"/>
    <s v="Buttocks &amp; hip bitten"/>
    <x v="0"/>
    <x v="0"/>
    <s v="Sunday Mail (QLD), 10/28/1990, p.1"/>
  </r>
  <r>
    <x v="2922"/>
    <x v="2518"/>
    <x v="0"/>
    <x v="1"/>
    <s v="Florida"/>
    <x v="2057"/>
    <x v="27"/>
    <s v="Mark Evans"/>
    <x v="0"/>
    <x v="22"/>
    <s v="Cuts on left foot "/>
    <x v="0"/>
    <x v="0"/>
    <s v="S. Jacobson, Orlando Sentinel, 11/1/1990 "/>
  </r>
  <r>
    <x v="2923"/>
    <x v="2518"/>
    <x v="0"/>
    <x v="1"/>
    <s v="Florida"/>
    <x v="1834"/>
    <x v="27"/>
    <s v="Robert Spratt"/>
    <x v="0"/>
    <x v="18"/>
    <s v="Hand &amp; wrist bitten, tooth fragments in wound"/>
    <x v="0"/>
    <x v="468"/>
    <s v="S. Jacobson, Orlando Sentinel, 11/1/1990, p. B1; St. Petersburg Times, 11/1/1990; Miami Herald, 11/1/1990"/>
  </r>
  <r>
    <x v="2924"/>
    <x v="2519"/>
    <x v="0"/>
    <x v="1"/>
    <s v="Florida"/>
    <x v="2058"/>
    <x v="27"/>
    <s v="James Cornell"/>
    <x v="0"/>
    <x v="34"/>
    <s v="Ear, shoulder, arm, wrist &amp; ear injured"/>
    <x v="0"/>
    <x v="17"/>
    <s v="Palm Beach Post, 11/3/1990; Miami Herald, 11/2/1990  "/>
  </r>
  <r>
    <x v="2925"/>
    <x v="2520"/>
    <x v="0"/>
    <x v="1"/>
    <s v="California"/>
    <x v="1859"/>
    <x v="826"/>
    <s v="Eloise Tavares"/>
    <x v="1"/>
    <x v="0"/>
    <s v="Leg bitten"/>
    <x v="0"/>
    <x v="681"/>
    <s v="R. Collier, p.122"/>
  </r>
  <r>
    <x v="2926"/>
    <x v="2521"/>
    <x v="0"/>
    <x v="0"/>
    <s v="Queensland"/>
    <x v="2059"/>
    <x v="20"/>
    <s v="Michael Pignolet"/>
    <x v="0"/>
    <x v="15"/>
    <s v="Abdomen, hip, leg &amp; arm bitten"/>
    <x v="0"/>
    <x v="829"/>
    <s v="Herald Sun, 11/30/1990, p.34"/>
  </r>
  <r>
    <x v="2927"/>
    <x v="2522"/>
    <x v="2"/>
    <x v="3"/>
    <s v="Eastern Cape Province"/>
    <x v="952"/>
    <x v="9"/>
    <s v="male"/>
    <x v="0"/>
    <x v="0"/>
    <s v="Survived"/>
    <x v="0"/>
    <x v="0"/>
    <s v="Unverified report"/>
  </r>
  <r>
    <x v="2928"/>
    <x v="2523"/>
    <x v="0"/>
    <x v="0"/>
    <s v="Queensland"/>
    <x v="2060"/>
    <x v="960"/>
    <s v="Tony Hodgson"/>
    <x v="0"/>
    <x v="21"/>
    <s v="Survived"/>
    <x v="0"/>
    <x v="3"/>
    <s v="Courier-Mail, 3/25/1991, p.4"/>
  </r>
  <r>
    <x v="2929"/>
    <x v="2524"/>
    <x v="0"/>
    <x v="0"/>
    <s v="Western Australia"/>
    <x v="2061"/>
    <x v="118"/>
    <s v="Grant Kenny"/>
    <x v="0"/>
    <x v="0"/>
    <s v="No injury, shark brushed ski"/>
    <x v="0"/>
    <x v="830"/>
    <s v="Courier-Mail, 1/10/1991, p.5"/>
  </r>
  <r>
    <x v="2930"/>
    <x v="2525"/>
    <x v="0"/>
    <x v="0"/>
    <s v="Queensland"/>
    <x v="2028"/>
    <x v="3"/>
    <s v="Michael Sproule"/>
    <x v="0"/>
    <x v="39"/>
    <s v="Hands, legs &amp; buttocks lacerated"/>
    <x v="0"/>
    <x v="0"/>
    <s v="Sunday Mail, 1/20/1991, p.1"/>
  </r>
  <r>
    <x v="2931"/>
    <x v="2526"/>
    <x v="0"/>
    <x v="3"/>
    <s v="Western Cape Province"/>
    <x v="2062"/>
    <x v="86"/>
    <s v="Edward Hayman"/>
    <x v="0"/>
    <x v="2"/>
    <s v="Foot &amp; swim fin bitten"/>
    <x v="0"/>
    <x v="831"/>
    <s v="M. Levine, GSAF"/>
  </r>
  <r>
    <x v="2932"/>
    <x v="2527"/>
    <x v="0"/>
    <x v="1"/>
    <s v="Oregon"/>
    <x v="2063"/>
    <x v="27"/>
    <s v="Tony Franciscone"/>
    <x v="0"/>
    <x v="36"/>
    <s v="Calf lacerated &amp; board bitten"/>
    <x v="0"/>
    <x v="831"/>
    <s v="R. Collier, pp.122-123"/>
  </r>
  <r>
    <x v="2933"/>
    <x v="2528"/>
    <x v="0"/>
    <x v="0"/>
    <s v="New South Wales"/>
    <x v="2064"/>
    <x v="117"/>
    <s v="John Puljak"/>
    <x v="0"/>
    <x v="22"/>
    <s v="Lacerations to arm &amp; leg"/>
    <x v="0"/>
    <x v="832"/>
    <s v="Sunday Advertiser, 3/5/1991, p.2"/>
  </r>
  <r>
    <x v="2934"/>
    <x v="2529"/>
    <x v="0"/>
    <x v="1"/>
    <s v="Hawaii"/>
    <x v="2065"/>
    <x v="954"/>
    <s v="Todd R. Wenke"/>
    <x v="0"/>
    <x v="0"/>
    <s v="Deep lacerations to calf &amp; ankle"/>
    <x v="0"/>
    <x v="833"/>
    <s v="J. Borg, p.79; L. Taylor (1993), pp.110-111"/>
  </r>
  <r>
    <x v="2935"/>
    <x v="2530"/>
    <x v="0"/>
    <x v="1"/>
    <s v="Florida"/>
    <x v="2066"/>
    <x v="861"/>
    <s v="David Kohler"/>
    <x v="0"/>
    <x v="21"/>
    <s v="Right thigh"/>
    <x v="0"/>
    <x v="21"/>
    <s v="Orlando Sentinel, 4/18/199, p.B3"/>
  </r>
  <r>
    <x v="2936"/>
    <x v="2530"/>
    <x v="1"/>
    <x v="1"/>
    <s v="Maryland"/>
    <x v="2067"/>
    <x v="6"/>
    <s v="a senior aquarist"/>
    <x v="0"/>
    <x v="0"/>
    <s v="Minor injury by captive shark PROVOKED INCIDENT"/>
    <x v="0"/>
    <x v="834"/>
    <s v="Washington Post, 4/20/1991"/>
  </r>
  <r>
    <x v="2937"/>
    <x v="2531"/>
    <x v="1"/>
    <x v="85"/>
    <s v="Pernambuco"/>
    <x v="2068"/>
    <x v="13"/>
    <s v="L.F."/>
    <x v="0"/>
    <x v="0"/>
    <s v="2 fingers severed by netted shark PROVOKED INCIDENT"/>
    <x v="0"/>
    <x v="835"/>
    <s v="M. Szpilman"/>
  </r>
  <r>
    <x v="2938"/>
    <x v="2532"/>
    <x v="0"/>
    <x v="3"/>
    <s v="Western Cape Province"/>
    <x v="1728"/>
    <x v="117"/>
    <s v="Coen Marais"/>
    <x v="0"/>
    <x v="0"/>
    <s v="No injury, tank scratched by shark"/>
    <x v="0"/>
    <x v="836"/>
    <s v="M. Levine, GSAF"/>
  </r>
  <r>
    <x v="2939"/>
    <x v="2533"/>
    <x v="0"/>
    <x v="1"/>
    <s v="Hawaii"/>
    <x v="2069"/>
    <x v="954"/>
    <s v="Frank (Scott) Betz"/>
    <x v="0"/>
    <x v="10"/>
    <s v="Right calf bitten"/>
    <x v="0"/>
    <x v="61"/>
    <s v="J. Borg, p.79; L. Taylor (1993), pp.110-111"/>
  </r>
  <r>
    <x v="2940"/>
    <x v="2534"/>
    <x v="0"/>
    <x v="1"/>
    <s v="Florida"/>
    <x v="2070"/>
    <x v="961"/>
    <s v="Rick Le Prevost"/>
    <x v="0"/>
    <x v="48"/>
    <s v="Left ankle, calf, thigh and abdomen bitten"/>
    <x v="0"/>
    <x v="837"/>
    <s v="Orlando Sentinel; 6/9/1991, p.B3; Ocala Star-Banner, 6/8/1991; St. Petersburg Times, 11/28/1991 "/>
  </r>
  <r>
    <x v="2941"/>
    <x v="2534"/>
    <x v="0"/>
    <x v="104"/>
    <s v="Port Shelter"/>
    <x v="2071"/>
    <x v="20"/>
    <s v="Yeung Tam-ho (female)"/>
    <x v="1"/>
    <x v="67"/>
    <s v="Abdomen bitten &amp; leg severed  FATAL"/>
    <x v="1"/>
    <x v="838"/>
    <s v="Sunday Mail, 6/9/91, p.28"/>
  </r>
  <r>
    <x v="2942"/>
    <x v="2535"/>
    <x v="0"/>
    <x v="1"/>
    <s v="Florida"/>
    <x v="163"/>
    <x v="27"/>
    <s v="Joe Bosque"/>
    <x v="0"/>
    <x v="22"/>
    <s v="Hand bitten"/>
    <x v="0"/>
    <x v="0"/>
    <s v="Miami Herald, 6/28/1991, p.5B"/>
  </r>
  <r>
    <x v="2943"/>
    <x v="2536"/>
    <x v="0"/>
    <x v="104"/>
    <s v="Kowloon Peninsula"/>
    <x v="2072"/>
    <x v="13"/>
    <s v="male"/>
    <x v="0"/>
    <x v="0"/>
    <s v="FATAL, right arm severed  "/>
    <x v="1"/>
    <x v="0"/>
    <s v="A. MacCormick, pp.103-104 &amp; 235"/>
  </r>
  <r>
    <x v="2944"/>
    <x v="2537"/>
    <x v="0"/>
    <x v="104"/>
    <s v="Unknown"/>
    <x v="2073"/>
    <x v="9"/>
    <s v="male"/>
    <x v="0"/>
    <x v="21"/>
    <s v="FATAL"/>
    <x v="1"/>
    <x v="0"/>
    <s v="J. Wong"/>
  </r>
  <r>
    <x v="2945"/>
    <x v="2538"/>
    <x v="0"/>
    <x v="1"/>
    <s v="Virginia"/>
    <x v="2074"/>
    <x v="886"/>
    <s v="Michael Hootman"/>
    <x v="0"/>
    <x v="24"/>
    <s v="Severe laceration to foot"/>
    <x v="0"/>
    <x v="58"/>
    <s v="Virginia Beach Beacon, 10/15/1991"/>
  </r>
  <r>
    <x v="2946"/>
    <x v="2538"/>
    <x v="0"/>
    <x v="38"/>
    <s v="L'Etang-Salé"/>
    <x v="2075"/>
    <x v="27"/>
    <s v="Alain Curco-Llovéra"/>
    <x v="0"/>
    <x v="1"/>
    <s v="Left arm severed"/>
    <x v="0"/>
    <x v="839"/>
    <s v="R.D. Weeks, GSAF, p.303; G. Van Grevelynghe"/>
  </r>
  <r>
    <x v="2947"/>
    <x v="2538"/>
    <x v="0"/>
    <x v="1"/>
    <s v="California"/>
    <x v="2076"/>
    <x v="27"/>
    <s v="Eric Larsen"/>
    <x v="0"/>
    <x v="45"/>
    <s v="Forearm, upper thigh, knee &amp; ankle lacerated"/>
    <x v="0"/>
    <x v="706"/>
    <s v="R. Collier, pp.124-126 ; San Jose Mercury, 7/4/1991; Orlando Sentinel, 7/4/1991, p.A21; 10/6/1991, p.A22_x000a_  "/>
  </r>
  <r>
    <x v="2948"/>
    <x v="2539"/>
    <x v="0"/>
    <x v="1"/>
    <s v="Florida"/>
    <x v="2077"/>
    <x v="3"/>
    <s v="Jorge Garcia"/>
    <x v="0"/>
    <x v="21"/>
    <s v="Arm bitten"/>
    <x v="0"/>
    <x v="0"/>
    <s v="E. Pace, FSAF"/>
  </r>
  <r>
    <x v="2949"/>
    <x v="2540"/>
    <x v="0"/>
    <x v="1"/>
    <s v="Florida"/>
    <x v="2078"/>
    <x v="962"/>
    <s v="Larry Myers"/>
    <x v="0"/>
    <x v="42"/>
    <s v="Punctures in lower abdomen &amp; groin "/>
    <x v="0"/>
    <x v="787"/>
    <s v="Orlando Sentinel, 7/23/1991, p.A1"/>
  </r>
  <r>
    <x v="2950"/>
    <x v="2541"/>
    <x v="0"/>
    <x v="1"/>
    <s v="Florida"/>
    <x v="2079"/>
    <x v="126"/>
    <s v="Jim Yarber"/>
    <x v="0"/>
    <x v="9"/>
    <s v="Arm bitten"/>
    <x v="0"/>
    <x v="840"/>
    <s v="Miami Herald, 7/31/1991"/>
  </r>
  <r>
    <x v="2951"/>
    <x v="2542"/>
    <x v="4"/>
    <x v="6"/>
    <s v="Ligurian Sea"/>
    <x v="2080"/>
    <x v="174"/>
    <s v="Ivana Iacaccia"/>
    <x v="1"/>
    <x v="13"/>
    <s v="No Injury to occupant; canoe bitten"/>
    <x v="0"/>
    <x v="769"/>
    <s v="Stars &amp; Stripes, 8/5/1991, p.8; A. De Maddalena; Graffione (1991), Fergusson (1996), Angela et al. (1997)"/>
  </r>
  <r>
    <x v="2952"/>
    <x v="2543"/>
    <x v="1"/>
    <x v="1"/>
    <s v="Florida"/>
    <x v="2081"/>
    <x v="13"/>
    <s v="Captain John Donnell"/>
    <x v="0"/>
    <x v="0"/>
    <s v="Laceration to right forearm PROVOKED INCIDENT"/>
    <x v="0"/>
    <x v="841"/>
    <s v="Miami Herald, 8/10/1991, p.2B"/>
  </r>
  <r>
    <x v="2953"/>
    <x v="2544"/>
    <x v="0"/>
    <x v="1"/>
    <s v="Florida"/>
    <x v="176"/>
    <x v="45"/>
    <s v="Jacquelyn Johnson"/>
    <x v="1"/>
    <x v="4"/>
    <s v="Bite to left thigh &amp; calf"/>
    <x v="0"/>
    <x v="84"/>
    <s v="Vero Beach Press Journal, 8/13/1991,    E. Pace, FSAF"/>
  </r>
  <r>
    <x v="2954"/>
    <x v="2545"/>
    <x v="0"/>
    <x v="1"/>
    <s v="South Carolina"/>
    <x v="1935"/>
    <x v="3"/>
    <s v="Brad Hibshman"/>
    <x v="0"/>
    <x v="10"/>
    <s v="Deep cuts on lower leg"/>
    <x v="0"/>
    <x v="729"/>
    <s v="Charlotte Observer, 8/27/1991, p.1B"/>
  </r>
  <r>
    <x v="2955"/>
    <x v="2546"/>
    <x v="1"/>
    <x v="0"/>
    <s v="Queensland"/>
    <x v="2082"/>
    <x v="875"/>
    <s v="A Japanese fisherman from Miyagi"/>
    <x v="0"/>
    <x v="29"/>
    <s v="Shark bit his arm, nearly severing it PROVOKED INCIDENT"/>
    <x v="0"/>
    <x v="842"/>
    <s v="A. Sharpe, pp.107-108"/>
  </r>
  <r>
    <x v="2956"/>
    <x v="2547"/>
    <x v="0"/>
    <x v="0"/>
    <s v="South Australia"/>
    <x v="2083"/>
    <x v="117"/>
    <s v="Jonathon Lee"/>
    <x v="0"/>
    <x v="30"/>
    <s v="FATAL"/>
    <x v="1"/>
    <x v="769"/>
    <s v="Advertiser, 1/31/1992, p.5; A. Sharpe, pp.127-128 "/>
  </r>
  <r>
    <x v="2957"/>
    <x v="2548"/>
    <x v="2"/>
    <x v="51"/>
    <s v="Unknown"/>
    <x v="2044"/>
    <x v="86"/>
    <s v="Omar Karim Huneidi"/>
    <x v="0"/>
    <x v="45"/>
    <s v="Initally reported as a shark attack, forensic examination concluded cause of death was drowning"/>
    <x v="1"/>
    <x v="11"/>
    <s v="E. Pace, FSAF; Sun Sentinel, 9/22/1991, p.3B"/>
  </r>
  <r>
    <x v="2958"/>
    <x v="2549"/>
    <x v="0"/>
    <x v="1"/>
    <s v="California"/>
    <x v="2084"/>
    <x v="27"/>
    <s v="John Ferrerira"/>
    <x v="0"/>
    <x v="45"/>
    <s v="Arm, shoulder &amp; back bitten"/>
    <x v="0"/>
    <x v="718"/>
    <s v="R. Collier, pp.126-128 ; Orlando Sentinel, 10/6/1991, p.A8 &amp; 10/10/ 1991, p.A8 "/>
  </r>
  <r>
    <x v="2959"/>
    <x v="2550"/>
    <x v="0"/>
    <x v="1"/>
    <s v="Florida"/>
    <x v="1834"/>
    <x v="27"/>
    <s v="Cliff Turner"/>
    <x v="0"/>
    <x v="27"/>
    <s v="Right foot &amp; ankle lacerated"/>
    <x v="0"/>
    <x v="103"/>
    <s v="Orlando Sentinel, 10/13/1991"/>
  </r>
  <r>
    <x v="2960"/>
    <x v="2551"/>
    <x v="0"/>
    <x v="0"/>
    <s v="Western Australia"/>
    <x v="2085"/>
    <x v="886"/>
    <s v="Chad Wittorff"/>
    <x v="0"/>
    <x v="8"/>
    <s v="Calf scratched &amp; chunk bitten from board"/>
    <x v="0"/>
    <x v="535"/>
    <s v="A. Sharpe, pp.135-136"/>
  </r>
  <r>
    <x v="2961"/>
    <x v="2552"/>
    <x v="1"/>
    <x v="1"/>
    <s v="Florida"/>
    <x v="2086"/>
    <x v="13"/>
    <s v="John Saenza"/>
    <x v="0"/>
    <x v="0"/>
    <s v="Hand bitten as he was cleaning hooked shark PROVOKED INCIDENT"/>
    <x v="0"/>
    <x v="61"/>
    <s v="D.E. Owens, Orlando Sentinel, 11/15/1991"/>
  </r>
  <r>
    <x v="2962"/>
    <x v="2553"/>
    <x v="0"/>
    <x v="1"/>
    <s v="Hawaii"/>
    <x v="2087"/>
    <x v="963"/>
    <s v="Suk Kyu (Steve) Park"/>
    <x v="0"/>
    <x v="0"/>
    <s v="Body not recovered, shorts found indicating shark bite on left side"/>
    <x v="1"/>
    <x v="827"/>
    <s v="J. Borg, pp.79-80; L. Taylor (1993), pp.110-111"/>
  </r>
  <r>
    <x v="2963"/>
    <x v="2554"/>
    <x v="0"/>
    <x v="1"/>
    <s v="Hawaii"/>
    <x v="2088"/>
    <x v="126"/>
    <s v="Martha Joy Morrell"/>
    <x v="1"/>
    <x v="35"/>
    <s v="FATAL, right leg at hip, left leg and right forearm severed  "/>
    <x v="1"/>
    <x v="843"/>
    <s v="J. Borg, pp.1-3; A. MacCormick, p.151; L. Taylor (1993), pp.112-113"/>
  </r>
  <r>
    <x v="2964"/>
    <x v="2554"/>
    <x v="0"/>
    <x v="1"/>
    <s v="Hawaii"/>
    <x v="2088"/>
    <x v="126"/>
    <s v="Louise Sourisseau"/>
    <x v="1"/>
    <x v="0"/>
    <s v="Right calf abraded"/>
    <x v="0"/>
    <x v="843"/>
    <s v="J. Borg, p.80; A. MacCormick, p.151; L. Taylor (1993), pp.112-113"/>
  </r>
  <r>
    <x v="2965"/>
    <x v="2555"/>
    <x v="0"/>
    <x v="1"/>
    <s v="California"/>
    <x v="2089"/>
    <x v="964"/>
    <s v="David Abernathy"/>
    <x v="0"/>
    <x v="16"/>
    <s v="No injury, shark became tangled in hose &amp; towed him 100'"/>
    <x v="0"/>
    <x v="49"/>
    <s v="R. Collier, pp.129-130; Mark Marks; S. Waterman     "/>
  </r>
  <r>
    <x v="2966"/>
    <x v="2556"/>
    <x v="2"/>
    <x v="28"/>
    <s v="Sea of Japan"/>
    <x v="2090"/>
    <x v="9"/>
    <s v="Mikado Nakamura"/>
    <x v="0"/>
    <x v="0"/>
    <s v="Survived. questionable incident"/>
    <x v="0"/>
    <x v="0"/>
    <s v="K. Nakaya"/>
  </r>
  <r>
    <x v="2967"/>
    <x v="2557"/>
    <x v="0"/>
    <x v="28"/>
    <s v="Ehime Prefecture"/>
    <x v="2091"/>
    <x v="9"/>
    <s v="male"/>
    <x v="0"/>
    <x v="0"/>
    <s v="Survived"/>
    <x v="0"/>
    <x v="0"/>
    <s v="K. Nakaya"/>
  </r>
  <r>
    <x v="2968"/>
    <x v="2558"/>
    <x v="0"/>
    <x v="89"/>
    <s v="Unknown"/>
    <x v="2092"/>
    <x v="13"/>
    <s v="male"/>
    <x v="0"/>
    <x v="0"/>
    <s v="Survived"/>
    <x v="0"/>
    <x v="45"/>
    <s v="D. deSpeville"/>
  </r>
  <r>
    <x v="2969"/>
    <x v="2559"/>
    <x v="0"/>
    <x v="3"/>
    <s v="KwaZulu-Natal"/>
    <x v="2093"/>
    <x v="86"/>
    <s v="Daniel Van Huysteen"/>
    <x v="0"/>
    <x v="29"/>
    <s v="Left cheek lacerated"/>
    <x v="0"/>
    <x v="844"/>
    <s v="A. Gifford, GSAF"/>
  </r>
  <r>
    <x v="2970"/>
    <x v="2560"/>
    <x v="0"/>
    <x v="3"/>
    <s v="KwaZulu-Natal"/>
    <x v="1974"/>
    <x v="20"/>
    <s v="Noor-Mubeen Shaik"/>
    <x v="0"/>
    <x v="30"/>
    <s v="Right foot lacerated"/>
    <x v="0"/>
    <x v="845"/>
    <s v="G. Cliff, NSB"/>
  </r>
  <r>
    <x v="2971"/>
    <x v="2561"/>
    <x v="0"/>
    <x v="0"/>
    <s v="New South Wales"/>
    <x v="698"/>
    <x v="886"/>
    <s v="John Bayliss (or Ballis)"/>
    <x v="0"/>
    <x v="30"/>
    <s v="Right leg lacerated"/>
    <x v="0"/>
    <x v="846"/>
    <s v="Advertiser, 1/30/1992, p.7 &amp; 2/1/1992, p.4"/>
  </r>
  <r>
    <x v="2972"/>
    <x v="2561"/>
    <x v="0"/>
    <x v="38"/>
    <s v="La Saline-les-Bains"/>
    <x v="2094"/>
    <x v="86"/>
    <s v="Richard Carnoy"/>
    <x v="0"/>
    <x v="0"/>
    <s v="Survived"/>
    <x v="0"/>
    <x v="847"/>
    <s v="G. Van Grevelynghe"/>
  </r>
  <r>
    <x v="2973"/>
    <x v="2562"/>
    <x v="2"/>
    <x v="0"/>
    <s v="Tasmania"/>
    <x v="2095"/>
    <x v="27"/>
    <s v="Wayne Fitzpatrick"/>
    <x v="0"/>
    <x v="30"/>
    <s v="No injury, shark allegedly took his surfboard &amp; slashed his wetsuit. Shark involvement questionable"/>
    <x v="0"/>
    <x v="0"/>
    <s v="C. Black, GSAF; Advertiser, 2/11/1992, p.2; "/>
  </r>
  <r>
    <x v="2974"/>
    <x v="2563"/>
    <x v="0"/>
    <x v="28"/>
    <s v="Ehime Prefecture"/>
    <x v="2091"/>
    <x v="965"/>
    <s v="Koji Harada"/>
    <x v="0"/>
    <x v="0"/>
    <s v="No injury, steel diving helmet bitten 3 times"/>
    <x v="0"/>
    <x v="848"/>
    <s v="K. Nakaya"/>
  </r>
  <r>
    <x v="2975"/>
    <x v="2564"/>
    <x v="0"/>
    <x v="1"/>
    <s v="Hawaii"/>
    <x v="2096"/>
    <x v="491"/>
    <s v="Brian Adona"/>
    <x v="0"/>
    <x v="0"/>
    <s v="FATAL Disappeared. His board washed ashore next morning with crescent-shaped piece missing and serrated toothmarks of a shark"/>
    <x v="1"/>
    <x v="339"/>
    <s v="J. Borg, pp.80-81; L. Taylor (1993), pp.112-113. Note: Hawaii Department of Land and Natural Resources lists date as 2/1/1992"/>
  </r>
  <r>
    <x v="2976"/>
    <x v="2565"/>
    <x v="0"/>
    <x v="1"/>
    <s v="Oregon"/>
    <x v="2097"/>
    <x v="901"/>
    <s v="Mike Allman"/>
    <x v="0"/>
    <x v="27"/>
    <s v="Left shoulder &amp; side bitten, board broken"/>
    <x v="0"/>
    <x v="849"/>
    <s v="R. Collier, pp.130-132; M.  Marks"/>
  </r>
  <r>
    <x v="2977"/>
    <x v="2565"/>
    <x v="0"/>
    <x v="28"/>
    <s v="Ehime Prefecture"/>
    <x v="2091"/>
    <x v="966"/>
    <s v="Kazuta Harada"/>
    <x v="0"/>
    <x v="35"/>
    <s v="FATAL, body not recovered"/>
    <x v="1"/>
    <x v="850"/>
    <s v="K. Nakaya; Orlando Sentinel, 3/20/1992, p.A10 &amp; 6/18/1992, p. A3"/>
  </r>
  <r>
    <x v="2978"/>
    <x v="2565"/>
    <x v="4"/>
    <x v="28"/>
    <s v="Ehime Prefecture"/>
    <x v="2098"/>
    <x v="967"/>
    <s v="wooden boat of Yoshihiro Takasaki"/>
    <x v="0"/>
    <x v="0"/>
    <s v="No injury to boat or occupant"/>
    <x v="0"/>
    <x v="0"/>
    <s v="K. Nakaya"/>
  </r>
  <r>
    <x v="2979"/>
    <x v="2566"/>
    <x v="0"/>
    <x v="0"/>
    <s v="Victoria"/>
    <x v="981"/>
    <x v="27"/>
    <s v="Mark Jepson"/>
    <x v="0"/>
    <x v="6"/>
    <s v="Right thigh, back &amp; hand lacerated"/>
    <x v="0"/>
    <x v="851"/>
    <s v="Herald Sun, 1/7/1993; A. Sharpe, p.116"/>
  </r>
  <r>
    <x v="2980"/>
    <x v="2567"/>
    <x v="0"/>
    <x v="1"/>
    <s v="Hawaii"/>
    <x v="2099"/>
    <x v="968"/>
    <s v="Jude Chamberlin"/>
    <x v="1"/>
    <x v="29"/>
    <s v="Foot bitten, crescent of bitemarks in both sides of board"/>
    <x v="0"/>
    <x v="11"/>
    <s v="G. Ambrose, pp.18-23; J. Borg, p.81; L. Taylor (1993), pp.112-113"/>
  </r>
  <r>
    <x v="2981"/>
    <x v="2568"/>
    <x v="0"/>
    <x v="3"/>
    <s v="Eastern Cape Province"/>
    <x v="1244"/>
    <x v="27"/>
    <s v="Gordon Harmer"/>
    <x v="0"/>
    <x v="39"/>
    <s v="Punctures &amp; lacerations on lower leg"/>
    <x v="0"/>
    <x v="852"/>
    <s v="G. Harmer; M. Levine, GSAF"/>
  </r>
  <r>
    <x v="2982"/>
    <x v="2569"/>
    <x v="0"/>
    <x v="8"/>
    <s v="Antarctic Ocean"/>
    <x v="2100"/>
    <x v="126"/>
    <s v="Mike Fraser"/>
    <x v="0"/>
    <x v="0"/>
    <s v="Right forearm severed, left forearm lacerated &amp; broken"/>
    <x v="0"/>
    <x v="853"/>
    <s v="M. Fraser; R. Weeks, GSAF"/>
  </r>
  <r>
    <x v="2983"/>
    <x v="2570"/>
    <x v="0"/>
    <x v="11"/>
    <s v="Mexico / Caribbean Sea"/>
    <x v="2101"/>
    <x v="969"/>
    <s v="Nick Caloyianis"/>
    <x v="0"/>
    <x v="0"/>
    <s v="Fingers, hand &amp; arm bitten"/>
    <x v="0"/>
    <x v="0"/>
    <s v="T. Allen, p.238"/>
  </r>
  <r>
    <x v="2984"/>
    <x v="2571"/>
    <x v="0"/>
    <x v="38"/>
    <s v="Saint-Joseph"/>
    <x v="2102"/>
    <x v="27"/>
    <s v="Emmanuel Nativel"/>
    <x v="0"/>
    <x v="0"/>
    <s v="FATAL"/>
    <x v="1"/>
    <x v="854"/>
    <s v="G. Van Grevelynghe"/>
  </r>
  <r>
    <x v="2985"/>
    <x v="2572"/>
    <x v="2"/>
    <x v="1"/>
    <s v="North Carolina"/>
    <x v="2103"/>
    <x v="970"/>
    <s v="Mike Weathers"/>
    <x v="0"/>
    <x v="44"/>
    <s v="Disappeared. His ripped dive jacket was recovered"/>
    <x v="1"/>
    <x v="107"/>
    <s v="Charlotte Observer, 6/24/1992, p.1C &amp; 8/8/1992, p.2C"/>
  </r>
  <r>
    <x v="2986"/>
    <x v="2573"/>
    <x v="0"/>
    <x v="38"/>
    <s v="Saint-Paul"/>
    <x v="13"/>
    <x v="6"/>
    <m/>
    <x v="0"/>
    <x v="0"/>
    <s v="Survived"/>
    <x v="0"/>
    <x v="126"/>
    <s v="G. Van Grevelynghe"/>
  </r>
  <r>
    <x v="2987"/>
    <x v="2574"/>
    <x v="4"/>
    <x v="28"/>
    <s v="Ehime Prefecture"/>
    <x v="2104"/>
    <x v="971"/>
    <s v="5.75 m wooden boat, occupant: Yoshaiaki Ueda"/>
    <x v="0"/>
    <x v="0"/>
    <s v="No inujury to occupant. Shark bit boat repeatedly, leaving  2 teeth in the bottom keel of the boat"/>
    <x v="0"/>
    <x v="855"/>
    <s v="K. Nakaya; Orlando Sentinel, 6/18/1992, p. A3"/>
  </r>
  <r>
    <x v="2988"/>
    <x v="2575"/>
    <x v="0"/>
    <x v="64"/>
    <s v="Malampa Province"/>
    <x v="2105"/>
    <x v="3"/>
    <s v="Andrea Rush"/>
    <x v="1"/>
    <x v="27"/>
    <s v="Right leg was bitten above and below the knee and an artery was punctured"/>
    <x v="0"/>
    <x v="0"/>
    <s v="A. Rush; R. D. Weeks, GSAF; Otago Daily Times, 6/20/1992"/>
  </r>
  <r>
    <x v="2989"/>
    <x v="2576"/>
    <x v="0"/>
    <x v="38"/>
    <s v="Saint-Paul"/>
    <x v="2106"/>
    <x v="27"/>
    <s v="Theirry Mercredi"/>
    <x v="0"/>
    <x v="5"/>
    <s v="FATAL"/>
    <x v="1"/>
    <x v="856"/>
    <s v="G. Van Grevelynghe"/>
  </r>
  <r>
    <x v="2990"/>
    <x v="2576"/>
    <x v="0"/>
    <x v="85"/>
    <s v="Pernambuco"/>
    <x v="828"/>
    <x v="3"/>
    <s v="Ubiratan Martins Gomes"/>
    <x v="0"/>
    <x v="0"/>
    <s v="FATAL"/>
    <x v="1"/>
    <x v="0"/>
    <s v="D .Duarte"/>
  </r>
  <r>
    <x v="2991"/>
    <x v="2577"/>
    <x v="0"/>
    <x v="85"/>
    <s v="Maranhão"/>
    <x v="2107"/>
    <x v="27"/>
    <s v="L.G"/>
    <x v="0"/>
    <x v="0"/>
    <s v="Arm bitten"/>
    <x v="0"/>
    <x v="0"/>
    <s v="M. Szpilman"/>
  </r>
  <r>
    <x v="2992"/>
    <x v="2577"/>
    <x v="0"/>
    <x v="85"/>
    <s v="Maranhão"/>
    <x v="2107"/>
    <x v="27"/>
    <s v="M.C."/>
    <x v="0"/>
    <x v="0"/>
    <s v="Lower leg bitten, surgically amputated"/>
    <x v="0"/>
    <x v="0"/>
    <s v="M. Szpilman"/>
  </r>
  <r>
    <x v="2993"/>
    <x v="2578"/>
    <x v="0"/>
    <x v="1"/>
    <s v="Florida"/>
    <x v="2108"/>
    <x v="64"/>
    <s v="Ann Suits"/>
    <x v="1"/>
    <x v="42"/>
    <s v="Lacerations to left foot"/>
    <x v="0"/>
    <x v="138"/>
    <s v="Sarasota Herald-Tribune, 7/23/1992 "/>
  </r>
  <r>
    <x v="2994"/>
    <x v="2579"/>
    <x v="2"/>
    <x v="1"/>
    <s v="Hawaii"/>
    <x v="2109"/>
    <x v="972"/>
    <s v="Zosimo Popa"/>
    <x v="0"/>
    <x v="0"/>
    <s v="Death due to drowning. His body, tied to floating ice chest, had 2 small post-mortem bites "/>
    <x v="1"/>
    <x v="857"/>
    <s v="J. Borg, p.81; L. Taylor (1993), pp.114-115"/>
  </r>
  <r>
    <x v="2995"/>
    <x v="2580"/>
    <x v="2"/>
    <x v="1"/>
    <s v="Florida"/>
    <x v="1718"/>
    <x v="973"/>
    <s v="male"/>
    <x v="0"/>
    <x v="0"/>
    <s v="No details"/>
    <x v="0"/>
    <x v="0"/>
    <s v="Fort Pierce Tribune, 11/30/1992"/>
  </r>
  <r>
    <x v="2996"/>
    <x v="2581"/>
    <x v="1"/>
    <x v="1"/>
    <s v="Florida"/>
    <x v="2110"/>
    <x v="126"/>
    <s v="Rod Duguid"/>
    <x v="0"/>
    <x v="15"/>
    <s v="Grabbed metal leader to shark, shark clamped on  &amp; bit  left bicep PROVOKED INCIDENT"/>
    <x v="0"/>
    <x v="858"/>
    <s v="J.A. Plunkett, Miami Herald, 8/19/1992, p.1B"/>
  </r>
  <r>
    <x v="2997"/>
    <x v="2582"/>
    <x v="0"/>
    <x v="1"/>
    <s v="California"/>
    <x v="1983"/>
    <x v="27"/>
    <s v="Keith Caruso"/>
    <x v="0"/>
    <x v="21"/>
    <s v="No injury, board bitten"/>
    <x v="0"/>
    <x v="859"/>
    <s v="R. Collier, pp.132-133"/>
  </r>
  <r>
    <x v="2998"/>
    <x v="2583"/>
    <x v="2"/>
    <x v="1"/>
    <s v="Hawaii"/>
    <x v="2111"/>
    <x v="974"/>
    <s v="Chester N. Shishido"/>
    <x v="0"/>
    <x v="0"/>
    <s v="Body recovered next morning. Injuries appeared to be inflicted post mortem"/>
    <x v="1"/>
    <x v="0"/>
    <s v="J. Borg, p.82; L. Taylor (1993), pp.114-115"/>
  </r>
  <r>
    <x v="2999"/>
    <x v="2584"/>
    <x v="0"/>
    <x v="0"/>
    <s v="South Australia"/>
    <x v="2112"/>
    <x v="27"/>
    <s v="Jason Bates"/>
    <x v="0"/>
    <x v="6"/>
    <s v="Minor cuts, sufboard bitten"/>
    <x v="0"/>
    <x v="860"/>
    <s v="Advertiser, 8/28/1992, p.3; J. West, ASAF"/>
  </r>
  <r>
    <x v="3000"/>
    <x v="2585"/>
    <x v="0"/>
    <x v="51"/>
    <s v="Abaco Islands"/>
    <x v="2113"/>
    <x v="975"/>
    <s v="Valerie Fortunato "/>
    <x v="1"/>
    <x v="46"/>
    <s v="Left hand bitten"/>
    <x v="0"/>
    <x v="787"/>
    <s v="C. Dummitt, Palm Beach Post. 9/3/1992"/>
  </r>
  <r>
    <x v="3001"/>
    <x v="2586"/>
    <x v="0"/>
    <x v="1"/>
    <s v="Florida"/>
    <x v="2114"/>
    <x v="487"/>
    <s v="male"/>
    <x v="0"/>
    <x v="0"/>
    <s v="Foot bitten, 8 stitches needed to repair the wound"/>
    <x v="0"/>
    <x v="0"/>
    <s v="Fort Pierce Tribune, 11/24/1992 &amp; 11/30/1992"/>
  </r>
  <r>
    <x v="3002"/>
    <x v="2587"/>
    <x v="0"/>
    <x v="85"/>
    <s v="Pernambuco"/>
    <x v="2115"/>
    <x v="3"/>
    <s v="Enoque Pereira dos Santos"/>
    <x v="0"/>
    <x v="0"/>
    <s v="FATAL"/>
    <x v="1"/>
    <x v="0"/>
    <s v="D. Duarte"/>
  </r>
  <r>
    <x v="3003"/>
    <x v="2588"/>
    <x v="0"/>
    <x v="1"/>
    <s v="Florida"/>
    <x v="2116"/>
    <x v="64"/>
    <s v="Tracie Langbein"/>
    <x v="1"/>
    <x v="22"/>
    <s v="Right ankle &amp; calf bitten"/>
    <x v="0"/>
    <x v="0"/>
    <s v="Orlando Sentinel, 5/20/1993, p.B3; P.LaMee, Orlando Sentinel, 9/4/1995, p.C.3"/>
  </r>
  <r>
    <x v="3004"/>
    <x v="2589"/>
    <x v="0"/>
    <x v="1"/>
    <s v="Oregon"/>
    <x v="2117"/>
    <x v="27"/>
    <s v="Jerad Brittain"/>
    <x v="0"/>
    <x v="2"/>
    <s v="Minor bruises"/>
    <x v="0"/>
    <x v="861"/>
    <s v="R. Collier, pp.134-135       "/>
  </r>
  <r>
    <x v="3005"/>
    <x v="2590"/>
    <x v="0"/>
    <x v="85"/>
    <s v="Pernambuco"/>
    <x v="2115"/>
    <x v="491"/>
    <s v="Eduardo Rodrigues da Cruz"/>
    <x v="0"/>
    <x v="0"/>
    <s v="Left leg severely bitten"/>
    <x v="0"/>
    <x v="0"/>
    <s v="D. Duarte;"/>
  </r>
  <r>
    <x v="3006"/>
    <x v="2591"/>
    <x v="0"/>
    <x v="0"/>
    <s v="Queensland"/>
    <x v="2118"/>
    <x v="27"/>
    <s v="Michael Docherty"/>
    <x v="0"/>
    <x v="7"/>
    <s v="FATAL"/>
    <x v="1"/>
    <x v="862"/>
    <s v="Daily Telegraph (Sydney) 10/2/1992 ; Orlando Sentinel, 10/2/1992, p.A3; A. Sharpe, p.108; A. MacCormick, p.197"/>
  </r>
  <r>
    <x v="3007"/>
    <x v="2592"/>
    <x v="0"/>
    <x v="85"/>
    <s v="Maranhão"/>
    <x v="2119"/>
    <x v="886"/>
    <s v="M.C."/>
    <x v="0"/>
    <x v="0"/>
    <s v="Legs bitten"/>
    <x v="0"/>
    <x v="0"/>
    <s v="M. Szpilman"/>
  </r>
  <r>
    <x v="3008"/>
    <x v="2593"/>
    <x v="0"/>
    <x v="0"/>
    <s v="New South Wales"/>
    <x v="2120"/>
    <x v="117"/>
    <s v="Dave Gannicott"/>
    <x v="0"/>
    <x v="0"/>
    <s v="Minor injury while delivering pup of female shark caught in a net"/>
    <x v="0"/>
    <x v="151"/>
    <s v="Orlando Sentinel, 10/15/1992, p.A3"/>
  </r>
  <r>
    <x v="3009"/>
    <x v="2594"/>
    <x v="0"/>
    <x v="1"/>
    <s v="Hawaii"/>
    <x v="2121"/>
    <x v="27"/>
    <s v="Rick (Eric) Gruzinsky"/>
    <x v="0"/>
    <x v="7"/>
    <s v="Chest &amp; arm bruised &amp; scratched, 15&quot; crescent-shaped piece removed from board"/>
    <x v="0"/>
    <x v="680"/>
    <s v="Orlando Sentinel, 10/24/1992, p.A5; G. Ambrose, pp.54-60; A. MacCormick, p.195; J. Borg, p.82; L. Taylor (1993), pp.114-115"/>
  </r>
  <r>
    <x v="3010"/>
    <x v="2595"/>
    <x v="0"/>
    <x v="1"/>
    <s v="California"/>
    <x v="2122"/>
    <x v="964"/>
    <s v="Andy Schupe"/>
    <x v="0"/>
    <x v="13"/>
    <s v="Foot &amp; swim fin punctured"/>
    <x v="0"/>
    <x v="643"/>
    <s v="R. Collier, pp.135-136      "/>
  </r>
  <r>
    <x v="3011"/>
    <x v="2596"/>
    <x v="0"/>
    <x v="1"/>
    <s v="Hawaii"/>
    <x v="2123"/>
    <x v="491"/>
    <s v="Aaron  A. Romento"/>
    <x v="0"/>
    <x v="22"/>
    <s v="Right leg severely lacerated  FATAL"/>
    <x v="1"/>
    <x v="863"/>
    <s v="Dr. P. Bjokman;  Palm Beach Post, 11/7/1992 "/>
  </r>
  <r>
    <x v="3012"/>
    <x v="2597"/>
    <x v="0"/>
    <x v="1"/>
    <s v="Florida"/>
    <x v="2124"/>
    <x v="27"/>
    <s v="Josh Greinstein "/>
    <x v="0"/>
    <x v="6"/>
    <s v="Heel bitten"/>
    <x v="0"/>
    <x v="0"/>
    <s v="P.Owers, Fort Pierce Tribune, 11/7/1992 "/>
  </r>
  <r>
    <x v="3013"/>
    <x v="2598"/>
    <x v="0"/>
    <x v="1"/>
    <s v="California"/>
    <x v="2125"/>
    <x v="115"/>
    <s v="Kenny Crane"/>
    <x v="0"/>
    <x v="13"/>
    <s v="Foot punctured"/>
    <x v="0"/>
    <x v="864"/>
    <s v="R. Collier, pp.136-137"/>
  </r>
  <r>
    <x v="3014"/>
    <x v="2599"/>
    <x v="0"/>
    <x v="39"/>
    <s v="Wakaya Island"/>
    <x v="13"/>
    <x v="117"/>
    <s v="Chad Smith"/>
    <x v="0"/>
    <x v="1"/>
    <s v="Left arm lacerated"/>
    <x v="0"/>
    <x v="865"/>
    <s v="Herald Sun, 11/12/1992, p.39"/>
  </r>
  <r>
    <x v="3015"/>
    <x v="2600"/>
    <x v="4"/>
    <x v="1"/>
    <s v="California"/>
    <x v="2126"/>
    <x v="864"/>
    <s v="Ken Kelton"/>
    <x v="0"/>
    <x v="53"/>
    <s v="No injury, kayak bitten"/>
    <x v="0"/>
    <x v="866"/>
    <s v="R. Collier, p.137"/>
  </r>
  <r>
    <x v="3016"/>
    <x v="2601"/>
    <x v="0"/>
    <x v="1"/>
    <s v="Florida"/>
    <x v="13"/>
    <x v="27"/>
    <s v="Larry Bush"/>
    <x v="0"/>
    <x v="34"/>
    <s v="Right ankle bitten"/>
    <x v="0"/>
    <x v="103"/>
    <s v="Fort Pierce Tribune, 11/24/1992 &amp; 11/30/1992; Palm Beach Post, 11/25/1992"/>
  </r>
  <r>
    <x v="3017"/>
    <x v="2602"/>
    <x v="0"/>
    <x v="1"/>
    <s v="Florida"/>
    <x v="2127"/>
    <x v="27"/>
    <s v="Matthew Robertson Paul"/>
    <x v="0"/>
    <x v="30"/>
    <s v="Forearm  &amp; hand bitten; tooth fragments of the shark were recovered from the surfer's hand"/>
    <x v="0"/>
    <x v="867"/>
    <s v="M. R. Paul; Orlando Sentinel, 11/28/1992; Fort Pierce Tribune, 11/30/1992 "/>
  </r>
  <r>
    <x v="3018"/>
    <x v="2603"/>
    <x v="0"/>
    <x v="1"/>
    <s v="California"/>
    <x v="2128"/>
    <x v="558"/>
    <s v="John Regan"/>
    <x v="0"/>
    <x v="48"/>
    <s v="10 puncture wounds to right calf"/>
    <x v="0"/>
    <x v="868"/>
    <s v="R. Collier, p.xxvi; H. Viders, Alert Diver Magazine"/>
  </r>
  <r>
    <x v="3019"/>
    <x v="2604"/>
    <x v="0"/>
    <x v="1"/>
    <s v="Hawaii"/>
    <x v="2129"/>
    <x v="976"/>
    <s v="Gary M. Chun"/>
    <x v="0"/>
    <x v="1"/>
    <s v="Minor lacerations to hand, 15&quot; crescent-shaped piece removed from surfboard"/>
    <x v="0"/>
    <x v="869"/>
    <s v="L. Taylor (1993), pp.114-115; Orlando Sentinel, 12/25/1992, p.A20"/>
  </r>
  <r>
    <x v="3020"/>
    <x v="2605"/>
    <x v="0"/>
    <x v="1"/>
    <s v="Hawaii"/>
    <x v="2130"/>
    <x v="977"/>
    <s v="Pahu Tanaka"/>
    <x v="0"/>
    <x v="4"/>
    <s v="Right leg bruised &amp; abraded"/>
    <x v="0"/>
    <x v="187"/>
    <s v="J. Borg, p.82"/>
  </r>
  <r>
    <x v="3021"/>
    <x v="2606"/>
    <x v="0"/>
    <x v="1"/>
    <s v="Oregon"/>
    <x v="2131"/>
    <x v="27"/>
    <s v="William Weaver"/>
    <x v="0"/>
    <x v="3"/>
    <s v="No injury, shark bit board"/>
    <x v="0"/>
    <x v="49"/>
    <s v="R. Collier, pp.138-139; Mark Marks"/>
  </r>
  <r>
    <x v="3022"/>
    <x v="2607"/>
    <x v="4"/>
    <x v="26"/>
    <s v="Unknown"/>
    <x v="2132"/>
    <x v="978"/>
    <s v="canoe, occupants: Chris Newman &amp; Stewart Newman"/>
    <x v="0"/>
    <x v="0"/>
    <s v="No injury to occupants. Sharks, attracted to offal from slaughtered dolphin, attacked &amp; damaged their canoe"/>
    <x v="0"/>
    <x v="870"/>
    <s v="A. MacCormick, p.100"/>
  </r>
  <r>
    <x v="3023"/>
    <x v="2608"/>
    <x v="0"/>
    <x v="0"/>
    <s v="Queensland"/>
    <x v="2133"/>
    <x v="86"/>
    <s v="Daniel Lance McNally"/>
    <x v="0"/>
    <x v="27"/>
    <s v="6&quot; laceration to left forearm"/>
    <x v="0"/>
    <x v="829"/>
    <s v="Courier-Mail, 1/6/1993, p.1"/>
  </r>
  <r>
    <x v="3024"/>
    <x v="2609"/>
    <x v="0"/>
    <x v="85"/>
    <s v="Pernambuco"/>
    <x v="828"/>
    <x v="491"/>
    <s v="Charles Roberto Soares Veras"/>
    <x v="0"/>
    <x v="12"/>
    <s v="Left leg bitten"/>
    <x v="0"/>
    <x v="0"/>
    <s v="D. Duarte"/>
  </r>
  <r>
    <x v="3025"/>
    <x v="2610"/>
    <x v="1"/>
    <x v="0"/>
    <s v="Queensland"/>
    <x v="2134"/>
    <x v="13"/>
    <s v="John Bonell"/>
    <x v="0"/>
    <x v="74"/>
    <s v="Legs lacerated, puncture wound in hand from hooked shark hauled onboard PROVOKED INCIDENT"/>
    <x v="0"/>
    <x v="871"/>
    <s v="Courier-Mail, 2/5/1993, p.7"/>
  </r>
  <r>
    <x v="3026"/>
    <x v="2611"/>
    <x v="5"/>
    <x v="43"/>
    <s v="Tongapatu Group"/>
    <x v="2135"/>
    <x v="241"/>
    <s v="Siale Sime"/>
    <x v="0"/>
    <x v="0"/>
    <s v="Foot bitten"/>
    <x v="0"/>
    <x v="36"/>
    <s v="Tongan Chronicle, 2/26/1993"/>
  </r>
  <r>
    <x v="3027"/>
    <x v="2612"/>
    <x v="5"/>
    <x v="43"/>
    <s v="Tongapatu Group"/>
    <x v="2135"/>
    <x v="241"/>
    <s v="Haumole Faing'a "/>
    <x v="0"/>
    <x v="0"/>
    <s v="Puncture wounds to right thigh"/>
    <x v="0"/>
    <x v="0"/>
    <s v="Tongan Chronicle, 2/26/1993"/>
  </r>
  <r>
    <x v="3028"/>
    <x v="2613"/>
    <x v="0"/>
    <x v="14"/>
    <s v="South Province"/>
    <x v="2136"/>
    <x v="3"/>
    <s v="Frederic Dolbeau"/>
    <x v="0"/>
    <x v="0"/>
    <s v="Hip bitten"/>
    <x v="0"/>
    <x v="0"/>
    <s v="W. Leander"/>
  </r>
  <r>
    <x v="3029"/>
    <x v="2614"/>
    <x v="0"/>
    <x v="1"/>
    <s v="California"/>
    <x v="235"/>
    <x v="979"/>
    <s v="Don Berry"/>
    <x v="0"/>
    <x v="28"/>
    <s v="No injury, swim fin bitten"/>
    <x v="0"/>
    <x v="2"/>
    <s v="R. Collier, p.140"/>
  </r>
  <r>
    <x v="3030"/>
    <x v="2615"/>
    <x v="0"/>
    <x v="1"/>
    <s v="Hawaii"/>
    <x v="2137"/>
    <x v="746"/>
    <s v="Roddy Lewis"/>
    <x v="0"/>
    <x v="39"/>
    <s v="Lower legs lacerated "/>
    <x v="0"/>
    <x v="872"/>
    <s v="J. Borg, p.83; G. Ambrose, pp.30-40"/>
  </r>
  <r>
    <x v="3031"/>
    <x v="2616"/>
    <x v="0"/>
    <x v="28"/>
    <s v="Ehime Prefecture"/>
    <x v="2138"/>
    <x v="9"/>
    <s v="Yuji Yamamoto"/>
    <x v="0"/>
    <x v="0"/>
    <s v="Survived"/>
    <x v="0"/>
    <x v="873"/>
    <s v="K. Nakaya"/>
  </r>
  <r>
    <x v="3032"/>
    <x v="2617"/>
    <x v="0"/>
    <x v="1"/>
    <s v="Florida"/>
    <x v="1775"/>
    <x v="230"/>
    <s v="Ken Dannewitz"/>
    <x v="0"/>
    <x v="16"/>
    <s v="Both feet lacerated"/>
    <x v="0"/>
    <x v="0"/>
    <s v="Orlando Sentinel, 3/25/1993. p. B5"/>
  </r>
  <r>
    <x v="3033"/>
    <x v="2618"/>
    <x v="0"/>
    <x v="85"/>
    <s v="Pernambuco"/>
    <x v="2139"/>
    <x v="27"/>
    <s v="José Ricardo C. Gouveia"/>
    <x v="0"/>
    <x v="0"/>
    <s v="Survived"/>
    <x v="0"/>
    <x v="0"/>
    <s v="JCOnline"/>
  </r>
  <r>
    <x v="3034"/>
    <x v="2619"/>
    <x v="2"/>
    <x v="0"/>
    <s v="Tasmania"/>
    <x v="2140"/>
    <x v="86"/>
    <s v="Tony Szolomiak"/>
    <x v="0"/>
    <x v="45"/>
    <s v="No inujury "/>
    <x v="0"/>
    <x v="0"/>
    <s v="C. Black &amp; T. Peake, GSAF"/>
  </r>
  <r>
    <x v="3035"/>
    <x v="2620"/>
    <x v="0"/>
    <x v="144"/>
    <s v="Banaadir Region"/>
    <x v="2141"/>
    <x v="3"/>
    <s v="French female"/>
    <x v="1"/>
    <x v="0"/>
    <s v="FATAL"/>
    <x v="1"/>
    <x v="0"/>
    <s v="A. MacCormick, pp.3-4;  Orlando Sentinel, 112/1/1993, p.A9"/>
  </r>
  <r>
    <x v="3036"/>
    <x v="2621"/>
    <x v="0"/>
    <x v="104"/>
    <s v="New Territories"/>
    <x v="2142"/>
    <x v="3"/>
    <s v="Yan Sai-wah"/>
    <x v="0"/>
    <x v="42"/>
    <s v="FATAL"/>
    <x v="1"/>
    <x v="0"/>
    <s v="J. Wong; A. MacCormick, p.235; A. Sharpe, p.34"/>
  </r>
  <r>
    <x v="3037"/>
    <x v="2621"/>
    <x v="0"/>
    <x v="1"/>
    <s v="North Carolina"/>
    <x v="2143"/>
    <x v="3"/>
    <s v="Suzanne Pferrer"/>
    <x v="1"/>
    <x v="0"/>
    <s v="No injury, bumped by shark"/>
    <x v="0"/>
    <x v="75"/>
    <s v="C. Creswell"/>
  </r>
  <r>
    <x v="3038"/>
    <x v="2622"/>
    <x v="0"/>
    <x v="0"/>
    <s v="Tasmania"/>
    <x v="2144"/>
    <x v="980"/>
    <s v="Teresa Cartwright"/>
    <x v="1"/>
    <x v="46"/>
    <s v="FATAL"/>
    <x v="1"/>
    <x v="706"/>
    <s v="Telegraph Mirror (Sydney), June 7, 1993; H. Edwards, p.156; C. Black pp. 167-169"/>
  </r>
  <r>
    <x v="3039"/>
    <x v="2623"/>
    <x v="0"/>
    <x v="0"/>
    <s v="New South Wales"/>
    <x v="2145"/>
    <x v="117"/>
    <s v="John Ford"/>
    <x v="0"/>
    <x v="48"/>
    <s v="FATAL"/>
    <x v="1"/>
    <x v="874"/>
    <s v="A. MacCormick, p.56; H. Edwards, pp.11 &amp; 159"/>
  </r>
  <r>
    <x v="3040"/>
    <x v="2624"/>
    <x v="0"/>
    <x v="1"/>
    <s v="Hawaii"/>
    <x v="2146"/>
    <x v="981"/>
    <s v="Jonathan Mozo"/>
    <x v="0"/>
    <x v="21"/>
    <s v="Feet &amp; ankles bitten"/>
    <x v="0"/>
    <x v="605"/>
    <s v="G. Ambrose, pp.61-68; J. Borg, p.83"/>
  </r>
  <r>
    <x v="3041"/>
    <x v="2625"/>
    <x v="0"/>
    <x v="11"/>
    <s v="Quintana Roo"/>
    <x v="2147"/>
    <x v="117"/>
    <s v="Mary Eggemeyer"/>
    <x v="1"/>
    <x v="42"/>
    <s v="FATAL"/>
    <x v="1"/>
    <x v="0"/>
    <s v="Dallas Morning News, 6//15/1993"/>
  </r>
  <r>
    <x v="3042"/>
    <x v="2625"/>
    <x v="0"/>
    <x v="104"/>
    <s v="New Territories"/>
    <x v="2148"/>
    <x v="3"/>
    <s v="Kwong Kong-hing "/>
    <x v="0"/>
    <x v="58"/>
    <s v="FATAL"/>
    <x v="1"/>
    <x v="0"/>
    <s v="J. Wong"/>
  </r>
  <r>
    <x v="3043"/>
    <x v="2626"/>
    <x v="0"/>
    <x v="38"/>
    <s v="Saint-Paul"/>
    <x v="2106"/>
    <x v="491"/>
    <s v="Theirry Mercredi"/>
    <x v="0"/>
    <x v="5"/>
    <s v="Note: see 1992.06.28"/>
    <x v="0"/>
    <x v="0"/>
    <s v="Quotidien, 4/12/1999"/>
  </r>
  <r>
    <x v="3044"/>
    <x v="2627"/>
    <x v="0"/>
    <x v="85"/>
    <s v="Pernambuco"/>
    <x v="2115"/>
    <x v="3"/>
    <s v="Robson Antonio R. Santos"/>
    <x v="0"/>
    <x v="0"/>
    <s v="FATAL"/>
    <x v="1"/>
    <x v="0"/>
    <s v="JCOnline"/>
  </r>
  <r>
    <x v="3045"/>
    <x v="2628"/>
    <x v="0"/>
    <x v="1"/>
    <s v="Florida"/>
    <x v="509"/>
    <x v="843"/>
    <s v="Melissa Rodrigues"/>
    <x v="1"/>
    <x v="14"/>
    <s v="Right knee bitten"/>
    <x v="0"/>
    <x v="875"/>
    <s v="G. Taylor, Orlando Sentinel, 7/8/1993 edtion, p. B1; P. LaMee, Orlando Sentinel, 7/9/1993 edtion, p.B3"/>
  </r>
  <r>
    <x v="3046"/>
    <x v="2629"/>
    <x v="0"/>
    <x v="3"/>
    <s v="Eastern Cape Province"/>
    <x v="803"/>
    <x v="27"/>
    <s v="Ralph LeRoux"/>
    <x v="0"/>
    <x v="7"/>
    <s v="Puncture wounds on chest"/>
    <x v="0"/>
    <x v="769"/>
    <s v="A. Gifford, GSAF"/>
  </r>
  <r>
    <x v="3047"/>
    <x v="2630"/>
    <x v="0"/>
    <x v="14"/>
    <s v="South Province"/>
    <x v="2149"/>
    <x v="484"/>
    <s v="Thierry Kouathe"/>
    <x v="0"/>
    <x v="0"/>
    <s v="FATAL"/>
    <x v="1"/>
    <x v="0"/>
    <s v="W. Leander"/>
  </r>
  <r>
    <x v="3048"/>
    <x v="2630"/>
    <x v="4"/>
    <x v="110"/>
    <s v="La Libertad"/>
    <x v="2150"/>
    <x v="982"/>
    <s v="boat, occupants: 2 men"/>
    <x v="0"/>
    <x v="0"/>
    <s v="FATAL x 2"/>
    <x v="1"/>
    <x v="673"/>
    <s v="Tampa Tribune, 9/18/1993"/>
  </r>
  <r>
    <x v="3049"/>
    <x v="2631"/>
    <x v="0"/>
    <x v="1"/>
    <s v="California"/>
    <x v="2151"/>
    <x v="983"/>
    <s v="David R. Miles"/>
    <x v="0"/>
    <x v="9"/>
    <s v="Severe bites to head &amp; shoulder"/>
    <x v="0"/>
    <x v="798"/>
    <s v="R. Collier, pp.140-142;  Orlando Sentinel, 10/2/1992, p.A3"/>
  </r>
  <r>
    <x v="3050"/>
    <x v="2632"/>
    <x v="4"/>
    <x v="0"/>
    <s v="Western Australia"/>
    <x v="1187"/>
    <x v="13"/>
    <s v="5.4 m boat  "/>
    <x v="0"/>
    <x v="0"/>
    <s v="No injury to occupants. Shark struck boat, lifting the outboard motor"/>
    <x v="0"/>
    <x v="49"/>
    <s v="A. Sharpe, p.134"/>
  </r>
  <r>
    <x v="3051"/>
    <x v="2633"/>
    <x v="0"/>
    <x v="1"/>
    <s v="North Carolina"/>
    <x v="2152"/>
    <x v="984"/>
    <s v="Petra Rijoes"/>
    <x v="1"/>
    <x v="30"/>
    <s v="Severe lacerations to abdomen &amp; thighs"/>
    <x v="0"/>
    <x v="4"/>
    <s v="Charlotte Observer, 8/19/1993, p.2C; F. Schwartz, p.23"/>
  </r>
  <r>
    <x v="3052"/>
    <x v="2633"/>
    <x v="4"/>
    <x v="1"/>
    <s v="California"/>
    <x v="2153"/>
    <x v="985"/>
    <s v="21 m sportfishing vessel Seabiscuit. Occupants: Captain Louie Abbott &amp; 2 dozen anglers"/>
    <x v="0"/>
    <x v="0"/>
    <s v="No injury to occupants; shark circled boat repeatedly then rammed the vessel 3 times"/>
    <x v="0"/>
    <x v="876"/>
    <s v="R. Collier, p.174"/>
  </r>
  <r>
    <x v="3053"/>
    <x v="2634"/>
    <x v="0"/>
    <x v="1"/>
    <s v="Florida"/>
    <x v="2154"/>
    <x v="27"/>
    <s v="Shawn Bushong "/>
    <x v="0"/>
    <x v="24"/>
    <s v="Right foot bitten"/>
    <x v="0"/>
    <x v="0"/>
    <s v="Deseret News, 8/19/1993"/>
  </r>
  <r>
    <x v="3054"/>
    <x v="2634"/>
    <x v="0"/>
    <x v="1"/>
    <s v="Hawaii"/>
    <x v="2155"/>
    <x v="968"/>
    <s v="Reggie Williams"/>
    <x v="0"/>
    <x v="0"/>
    <s v="Abrasions &amp; board bitten"/>
    <x v="0"/>
    <x v="0"/>
    <s v="G. Balazs; T. Allen, p.117; Hawaii Department of Land and Natural Resources"/>
  </r>
  <r>
    <x v="3055"/>
    <x v="2635"/>
    <x v="0"/>
    <x v="51"/>
    <s v="Walkers Cay"/>
    <x v="2156"/>
    <x v="86"/>
    <s v="William Barnes"/>
    <x v="0"/>
    <x v="64"/>
    <s v="Leg bitten"/>
    <x v="0"/>
    <x v="877"/>
    <s v="South Florida  Sun Sentinel, 8/22/1993, p. 1A; Palm Beach Post, 8/22/1993"/>
  </r>
  <r>
    <x v="3056"/>
    <x v="2636"/>
    <x v="0"/>
    <x v="22"/>
    <s v="Costa Blanca"/>
    <x v="2157"/>
    <x v="3"/>
    <s v="Jorge Durich Heredia (or Hernandez)"/>
    <x v="0"/>
    <x v="74"/>
    <s v="Thigh bitten, toes of left foot severed"/>
    <x v="0"/>
    <x v="128"/>
    <s v="Orlando Sentinel, 9/5/1993, p. A.22 citing El Pais newspaper"/>
  </r>
  <r>
    <x v="3057"/>
    <x v="2637"/>
    <x v="0"/>
    <x v="1"/>
    <s v="Florida"/>
    <x v="2158"/>
    <x v="9"/>
    <s v="Jerry McInarnay"/>
    <x v="0"/>
    <x v="5"/>
    <s v="Left foot bitten"/>
    <x v="0"/>
    <x v="0"/>
    <s v="Orlando Sentinel, 9/17/1993, p. B.6"/>
  </r>
  <r>
    <x v="3058"/>
    <x v="2638"/>
    <x v="0"/>
    <x v="1"/>
    <s v="Florida"/>
    <x v="2159"/>
    <x v="45"/>
    <s v="Arthur Quick"/>
    <x v="0"/>
    <x v="30"/>
    <s v="Left foot bitten"/>
    <x v="0"/>
    <x v="84"/>
    <s v="Orlando Sentinel, 9/17/1993, p. B.6; Miami Herald, 9/17/1993; Ocala Star Banner, 9/17/1993"/>
  </r>
  <r>
    <x v="3059"/>
    <x v="2639"/>
    <x v="0"/>
    <x v="110"/>
    <s v="La Libertad"/>
    <x v="2160"/>
    <x v="27"/>
    <s v="Jose Diter Roque "/>
    <x v="0"/>
    <x v="12"/>
    <s v="Left leg gashed"/>
    <x v="0"/>
    <x v="878"/>
    <s v="Tampa Tribune, 9/18/1993"/>
  </r>
  <r>
    <x v="3060"/>
    <x v="2639"/>
    <x v="0"/>
    <x v="110"/>
    <s v="La Libertad"/>
    <x v="2161"/>
    <x v="27"/>
    <s v="Mauricio Guzman Castaneda"/>
    <x v="0"/>
    <x v="6"/>
    <s v="FATAL, arms &amp; legs bitten, then drowned "/>
    <x v="1"/>
    <x v="0"/>
    <s v="Tampa Tribune, 9/18/1993"/>
  </r>
  <r>
    <x v="3061"/>
    <x v="2640"/>
    <x v="0"/>
    <x v="3"/>
    <s v="Western Cape Province"/>
    <x v="2162"/>
    <x v="86"/>
    <s v="Wimpie Bouwer"/>
    <x v="0"/>
    <x v="29"/>
    <s v="Calf lacerated"/>
    <x v="0"/>
    <x v="724"/>
    <s v="A. Gifford, GSAF"/>
  </r>
  <r>
    <x v="3062"/>
    <x v="2641"/>
    <x v="0"/>
    <x v="144"/>
    <s v="Banaadir Region"/>
    <x v="2163"/>
    <x v="3"/>
    <s v="Edward J. Nicholson"/>
    <x v="0"/>
    <x v="27"/>
    <s v="FATAL"/>
    <x v="1"/>
    <x v="0"/>
    <s v=" Houston Chronicle, 10/9/1993; Times of London, 11/25/1993, et al"/>
  </r>
  <r>
    <x v="3063"/>
    <x v="2642"/>
    <x v="0"/>
    <x v="1"/>
    <s v="Hawaii"/>
    <x v="2164"/>
    <x v="27"/>
    <m/>
    <x v="0"/>
    <x v="0"/>
    <s v="Serious leg wounds"/>
    <x v="0"/>
    <x v="11"/>
    <s v="A. MacCormick, p.197"/>
  </r>
  <r>
    <x v="3064"/>
    <x v="2643"/>
    <x v="4"/>
    <x v="1"/>
    <s v="California"/>
    <x v="2165"/>
    <x v="864"/>
    <s v="Rosemary Johnson"/>
    <x v="1"/>
    <x v="46"/>
    <s v="No Injury, Kayak holed"/>
    <x v="0"/>
    <x v="879"/>
    <s v="R. R. Collier, pp.143-144; A. MacCormick, pp.98-99"/>
  </r>
  <r>
    <x v="3065"/>
    <x v="2644"/>
    <x v="0"/>
    <x v="1"/>
    <s v="Florida"/>
    <x v="2166"/>
    <x v="3"/>
    <s v="Dawn Schaumann (6.5 months pregnant)"/>
    <x v="1"/>
    <x v="15"/>
    <s v="Thigh &amp; hand lacerated"/>
    <x v="0"/>
    <x v="575"/>
    <s v="W. Schaumann; Orlando Sentinel, 10/27/1993, p.B6           "/>
  </r>
  <r>
    <x v="3066"/>
    <x v="2645"/>
    <x v="0"/>
    <x v="1"/>
    <s v="California"/>
    <x v="2167"/>
    <x v="27"/>
    <s v="Robert Williams"/>
    <x v="0"/>
    <x v="15"/>
    <s v="Serious injury to left leg"/>
    <x v="0"/>
    <x v="681"/>
    <s v="R. Collier, pp.144-145"/>
  </r>
  <r>
    <x v="3067"/>
    <x v="2646"/>
    <x v="0"/>
    <x v="144"/>
    <s v="Banaadir Region"/>
    <x v="2163"/>
    <x v="986"/>
    <s v="Russian male"/>
    <x v="0"/>
    <x v="0"/>
    <s v="FATAL"/>
    <x v="1"/>
    <x v="0"/>
    <s v="A. MacCormick, pp.3-4;  Orlando Sentinel, 12/1/1993, p.A9"/>
  </r>
  <r>
    <x v="3068"/>
    <x v="2647"/>
    <x v="0"/>
    <x v="1"/>
    <s v="Hawaii"/>
    <x v="2168"/>
    <x v="987"/>
    <s v="David Silva"/>
    <x v="0"/>
    <x v="0"/>
    <s v="Left leg severely bitten"/>
    <x v="0"/>
    <x v="0"/>
    <s v="Nova transcript; Hawaii Department of Land and Natural Resources "/>
  </r>
  <r>
    <x v="3069"/>
    <x v="2648"/>
    <x v="0"/>
    <x v="0"/>
    <s v="Western Australia"/>
    <x v="2169"/>
    <x v="865"/>
    <s v="Richard Peter Bisley"/>
    <x v="0"/>
    <x v="17"/>
    <s v="FATAL"/>
    <x v="1"/>
    <x v="880"/>
    <s v="H. Edwards, pp.135-137"/>
  </r>
  <r>
    <x v="3070"/>
    <x v="2649"/>
    <x v="0"/>
    <x v="1"/>
    <s v="Florida"/>
    <x v="2170"/>
    <x v="3"/>
    <s v="Scott Johnson"/>
    <x v="0"/>
    <x v="1"/>
    <s v="&quot;Minor cuts to left leg&quot;"/>
    <x v="0"/>
    <x v="0"/>
    <s v="Fort Pierce Tribune, 11/30/1993"/>
  </r>
  <r>
    <x v="3071"/>
    <x v="2650"/>
    <x v="0"/>
    <x v="1"/>
    <s v="Hawaii"/>
    <x v="2171"/>
    <x v="27"/>
    <s v="Daniel McMoyler"/>
    <x v="0"/>
    <x v="0"/>
    <s v="FATAL"/>
    <x v="1"/>
    <x v="881"/>
    <s v="Allen, pp.109-110"/>
  </r>
  <r>
    <x v="3072"/>
    <x v="2651"/>
    <x v="0"/>
    <x v="3"/>
    <s v="KwaZulu-Natal"/>
    <x v="2172"/>
    <x v="20"/>
    <s v="Ian Galbraith"/>
    <x v="0"/>
    <x v="25"/>
    <s v="Foot bitten"/>
    <x v="0"/>
    <x v="882"/>
    <s v="G. Cliff, NSB"/>
  </r>
  <r>
    <x v="3073"/>
    <x v="2652"/>
    <x v="0"/>
    <x v="0"/>
    <s v="Queensland"/>
    <x v="2173"/>
    <x v="988"/>
    <s v="Gary Cochrane"/>
    <x v="0"/>
    <x v="10"/>
    <s v="Hamstring bitten"/>
    <x v="0"/>
    <x v="829"/>
    <s v="Advertiser, 1/12/1994,p.18"/>
  </r>
  <r>
    <x v="3074"/>
    <x v="2653"/>
    <x v="4"/>
    <x v="0"/>
    <s v="Western Australia"/>
    <x v="1512"/>
    <x v="13"/>
    <s v="5 m aluminum boat, occupants: Ben Turnbull, Lia &amp; Neville Parker"/>
    <x v="0"/>
    <x v="0"/>
    <s v="No injury to occupants, shark bit anchor and ladder"/>
    <x v="0"/>
    <x v="2"/>
    <s v="Advertiser, 1/12/1994, p.18"/>
  </r>
  <r>
    <x v="3075"/>
    <x v="2654"/>
    <x v="0"/>
    <x v="3"/>
    <s v="Eastern Cape Province"/>
    <x v="2174"/>
    <x v="887"/>
    <s v="Andy Austin"/>
    <x v="0"/>
    <x v="62"/>
    <s v="Calf bitten"/>
    <x v="0"/>
    <x v="0"/>
    <s v="A. Gifford, GSAF"/>
  </r>
  <r>
    <x v="3076"/>
    <x v="2655"/>
    <x v="0"/>
    <x v="85"/>
    <s v="Pernambuco"/>
    <x v="828"/>
    <x v="3"/>
    <s v="Sérgio Adriano Gomes Silva"/>
    <x v="0"/>
    <x v="0"/>
    <s v="Right leg bitten"/>
    <x v="0"/>
    <x v="0"/>
    <s v="M. Szpilman, p.139"/>
  </r>
  <r>
    <x v="3077"/>
    <x v="2655"/>
    <x v="0"/>
    <x v="1"/>
    <s v="Hawaii"/>
    <x v="2175"/>
    <x v="27"/>
    <s v="Jim Broach"/>
    <x v="0"/>
    <x v="0"/>
    <s v="FATAL"/>
    <x v="1"/>
    <x v="11"/>
    <s v="G. Balazs; Allen, p.109"/>
  </r>
  <r>
    <x v="3078"/>
    <x v="2656"/>
    <x v="0"/>
    <x v="14"/>
    <s v="South Province"/>
    <x v="2176"/>
    <x v="13"/>
    <s v="Laurent Manuireva"/>
    <x v="0"/>
    <x v="0"/>
    <s v="FATAL, right foot severed"/>
    <x v="1"/>
    <x v="0"/>
    <s v="W. Leander"/>
  </r>
  <r>
    <x v="3079"/>
    <x v="2657"/>
    <x v="0"/>
    <x v="3"/>
    <s v="Eastern Cape Province"/>
    <x v="2177"/>
    <x v="27"/>
    <s v="Kevin Anderson"/>
    <x v="0"/>
    <x v="12"/>
    <s v="Leg bitten "/>
    <x v="0"/>
    <x v="724"/>
    <s v="A. Gifford, GSAF"/>
  </r>
  <r>
    <x v="3080"/>
    <x v="2658"/>
    <x v="1"/>
    <x v="1"/>
    <s v="Hawaii"/>
    <x v="2178"/>
    <x v="13"/>
    <s v="J. Magbanua"/>
    <x v="0"/>
    <x v="0"/>
    <s v="Arm bitten while trying to secure shark caught by navy personnel from vessel PROVOKED INCIDENT"/>
    <x v="0"/>
    <x v="0"/>
    <s v="Hawaii Department of Land and Natural Resources"/>
  </r>
  <r>
    <x v="3081"/>
    <x v="2659"/>
    <x v="0"/>
    <x v="1"/>
    <s v="Florida"/>
    <x v="172"/>
    <x v="27"/>
    <s v="Edwin Riley III"/>
    <x v="0"/>
    <x v="10"/>
    <s v="Left foot bitten"/>
    <x v="0"/>
    <x v="128"/>
    <s v="Palm Beach Post, 2/20/1994"/>
  </r>
  <r>
    <x v="3082"/>
    <x v="2660"/>
    <x v="0"/>
    <x v="3"/>
    <s v="Western Cape Province"/>
    <x v="2179"/>
    <x v="86"/>
    <s v="Gary Lieberman"/>
    <x v="0"/>
    <x v="0"/>
    <s v="Swim fin bitten"/>
    <x v="0"/>
    <x v="87"/>
    <s v="G. Lieberman, M. Levine, GSAF"/>
  </r>
  <r>
    <x v="3083"/>
    <x v="2661"/>
    <x v="0"/>
    <x v="85"/>
    <s v="Pernambuco"/>
    <x v="2115"/>
    <x v="27"/>
    <s v="Albano Gomes Dias Filho"/>
    <x v="0"/>
    <x v="16"/>
    <s v="Leg bitten"/>
    <x v="0"/>
    <x v="3"/>
    <s v="O. Gadig, BRASAF"/>
  </r>
  <r>
    <x v="3084"/>
    <x v="2662"/>
    <x v="1"/>
    <x v="1"/>
    <s v="California"/>
    <x v="13"/>
    <x v="989"/>
    <s v="Steve Rosebloome"/>
    <x v="0"/>
    <x v="25"/>
    <s v="Arm lacerated by captive shark PROVOKED INCIDENT"/>
    <x v="0"/>
    <x v="883"/>
    <s v="A. MacCormick, p.227"/>
  </r>
  <r>
    <x v="3085"/>
    <x v="2663"/>
    <x v="0"/>
    <x v="92"/>
    <s v="Unknown"/>
    <x v="2180"/>
    <x v="990"/>
    <s v="Heather Boswell"/>
    <x v="1"/>
    <x v="30"/>
    <s v="Leg severed mid-thigh"/>
    <x v="0"/>
    <x v="884"/>
    <s v="H. Boswell, M. Levine &amp; E. Ritter, GSAF"/>
  </r>
  <r>
    <x v="3086"/>
    <x v="2663"/>
    <x v="0"/>
    <x v="92"/>
    <s v="Unknown"/>
    <x v="2180"/>
    <x v="990"/>
    <s v="Phil Buffington"/>
    <x v="0"/>
    <x v="0"/>
    <s v="Thigh bitten"/>
    <x v="0"/>
    <x v="884"/>
    <s v="H. Boswell, M. Levine, GSAF"/>
  </r>
  <r>
    <x v="3087"/>
    <x v="2664"/>
    <x v="0"/>
    <x v="3"/>
    <s v="Western Cape Province"/>
    <x v="1668"/>
    <x v="86"/>
    <s v="Charles De Wet Reis"/>
    <x v="0"/>
    <x v="0"/>
    <s v="FATAL  "/>
    <x v="1"/>
    <x v="885"/>
    <s v="L Compagno, GSAF"/>
  </r>
  <r>
    <x v="3088"/>
    <x v="2665"/>
    <x v="0"/>
    <x v="1"/>
    <s v="Florida"/>
    <x v="2181"/>
    <x v="991"/>
    <s v="Raul Tozo"/>
    <x v="0"/>
    <x v="75"/>
    <s v="Left shoulder lacerated"/>
    <x v="0"/>
    <x v="0"/>
    <s v="Miami Herald, 4/5/1994"/>
  </r>
  <r>
    <x v="3089"/>
    <x v="2666"/>
    <x v="0"/>
    <x v="51"/>
    <s v="Unknown"/>
    <x v="2182"/>
    <x v="45"/>
    <s v="Scott Curatolo-Wagemann"/>
    <x v="0"/>
    <x v="0"/>
    <s v="Lower right  leg bitten"/>
    <x v="0"/>
    <x v="584"/>
    <s v="S. Curatolo-Wagemann; SharkSurvivors.com"/>
  </r>
  <r>
    <x v="3090"/>
    <x v="2667"/>
    <x v="0"/>
    <x v="38"/>
    <s v="Saint-Joseph"/>
    <x v="2102"/>
    <x v="9"/>
    <m/>
    <x v="0"/>
    <x v="0"/>
    <s v="FATAL"/>
    <x v="1"/>
    <x v="886"/>
    <s v="G. Van Grevelynghe"/>
  </r>
  <r>
    <x v="3091"/>
    <x v="2668"/>
    <x v="2"/>
    <x v="1"/>
    <s v="California"/>
    <x v="2183"/>
    <x v="9"/>
    <s v="Michele Von Emster"/>
    <x v="1"/>
    <x v="16"/>
    <s v="Not a shark attack; possibly murder. Body recovered 4-16-1994 minus severed leg"/>
    <x v="1"/>
    <x v="887"/>
    <s v="R. Collier; McCormick, p.147"/>
  </r>
  <r>
    <x v="3092"/>
    <x v="2669"/>
    <x v="0"/>
    <x v="1"/>
    <s v="Florida"/>
    <x v="1335"/>
    <x v="27"/>
    <s v="Joel Tatro"/>
    <x v="0"/>
    <x v="21"/>
    <s v="Right knee lacerated"/>
    <x v="0"/>
    <x v="888"/>
    <s v="Orlando Sentinel, 5/16/1994"/>
  </r>
  <r>
    <x v="3093"/>
    <x v="2670"/>
    <x v="0"/>
    <x v="1"/>
    <s v="Florida"/>
    <x v="1335"/>
    <x v="45"/>
    <s v="Jim Sellmer"/>
    <x v="0"/>
    <x v="15"/>
    <s v="Gash on ankle"/>
    <x v="0"/>
    <x v="0"/>
    <s v="Orlando Sentinel, 5/24/1994, p. C3 &amp;  5/25/ 1994, p. D.3"/>
  </r>
  <r>
    <x v="3094"/>
    <x v="2671"/>
    <x v="0"/>
    <x v="1"/>
    <s v="Florida"/>
    <x v="2184"/>
    <x v="45"/>
    <s v="female"/>
    <x v="1"/>
    <x v="29"/>
    <s v="Lower left calf &amp; ankle  lacerated"/>
    <x v="0"/>
    <x v="128"/>
    <s v="Tampa Tribune, 5/26/1994; Bradenton Herald, 5/26/1994"/>
  </r>
  <r>
    <x v="3095"/>
    <x v="2672"/>
    <x v="0"/>
    <x v="1"/>
    <s v="Florida"/>
    <x v="2185"/>
    <x v="86"/>
    <s v="James Plumer"/>
    <x v="0"/>
    <x v="39"/>
    <s v="Shoulder bitten"/>
    <x v="0"/>
    <x v="114"/>
    <s v="Miami Herald, 5/30/1994; Tampa Tribune; Bradenton Herald, Bradenton Herald, 5/30/1994"/>
  </r>
  <r>
    <x v="3096"/>
    <x v="2673"/>
    <x v="0"/>
    <x v="1"/>
    <s v="Florida"/>
    <x v="2186"/>
    <x v="27"/>
    <s v="Steve Polack"/>
    <x v="0"/>
    <x v="34"/>
    <s v="Foot lacerated"/>
    <x v="0"/>
    <x v="0"/>
    <s v="C. Lancaster, Orlando Sentinel,  6/1/1994, p.C1"/>
  </r>
  <r>
    <x v="3097"/>
    <x v="2673"/>
    <x v="0"/>
    <x v="1"/>
    <s v="Florida"/>
    <x v="2187"/>
    <x v="27"/>
    <s v="Alex Reeber"/>
    <x v="0"/>
    <x v="7"/>
    <s v="Right foot lacerated"/>
    <x v="0"/>
    <x v="889"/>
    <s v="C. Lancaster, Orlando Sentinel, 6/1/1994, p.C1; P.LaMee, Orlando Sentinel, 9/4/1995, p.C.3"/>
  </r>
  <r>
    <x v="3098"/>
    <x v="2674"/>
    <x v="0"/>
    <x v="51"/>
    <s v="Grand Bahama Island"/>
    <x v="2188"/>
    <x v="86"/>
    <s v="Alton Curtis"/>
    <x v="0"/>
    <x v="1"/>
    <s v="Forearm severely bitten"/>
    <x v="0"/>
    <x v="103"/>
    <s v="Miami Herald, 7/9/1994"/>
  </r>
  <r>
    <x v="3099"/>
    <x v="2675"/>
    <x v="0"/>
    <x v="1"/>
    <s v="Florida"/>
    <x v="1335"/>
    <x v="27"/>
    <s v="Michael Post "/>
    <x v="0"/>
    <x v="12"/>
    <s v="Right calf lacerated"/>
    <x v="0"/>
    <x v="535"/>
    <s v="P. LaMee, Orlando Sentinel, 9/4/1995, p. D3"/>
  </r>
  <r>
    <x v="3100"/>
    <x v="2675"/>
    <x v="0"/>
    <x v="85"/>
    <s v="Pernambuco"/>
    <x v="2115"/>
    <x v="27"/>
    <s v="Sandro Paulo dos Santos"/>
    <x v="0"/>
    <x v="0"/>
    <s v="Survived"/>
    <x v="0"/>
    <x v="0"/>
    <s v="JCOnline"/>
  </r>
  <r>
    <x v="3101"/>
    <x v="2676"/>
    <x v="0"/>
    <x v="3"/>
    <s v="Eastern Cape Province"/>
    <x v="2174"/>
    <x v="27"/>
    <s v="Bruce Corby"/>
    <x v="0"/>
    <x v="21"/>
    <s v="FATAL, leg severed "/>
    <x v="1"/>
    <x v="769"/>
    <s v="A Gifford, GSAF"/>
  </r>
  <r>
    <x v="3102"/>
    <x v="2676"/>
    <x v="0"/>
    <x v="38"/>
    <s v="Saint-Denis"/>
    <x v="101"/>
    <x v="887"/>
    <s v="Thierry Boulay"/>
    <x v="0"/>
    <x v="34"/>
    <s v="FATAL"/>
    <x v="1"/>
    <x v="890"/>
    <s v="G. Van Grevelynghe"/>
  </r>
  <r>
    <x v="3103"/>
    <x v="2676"/>
    <x v="0"/>
    <x v="3"/>
    <s v="Eastern Cape Province"/>
    <x v="2174"/>
    <x v="27"/>
    <s v="Andrew Carter"/>
    <x v="0"/>
    <x v="48"/>
    <s v="Buttock &amp; leg bitten"/>
    <x v="0"/>
    <x v="769"/>
    <s v="A. Gifford, GSAF"/>
  </r>
  <r>
    <x v="3104"/>
    <x v="2676"/>
    <x v="0"/>
    <x v="85"/>
    <s v="Pernambuco"/>
    <x v="2115"/>
    <x v="3"/>
    <s v="Alessandro Gomes de Souza"/>
    <x v="0"/>
    <x v="0"/>
    <s v="FATAL"/>
    <x v="1"/>
    <x v="0"/>
    <s v="JCOnline"/>
  </r>
  <r>
    <x v="3105"/>
    <x v="2677"/>
    <x v="0"/>
    <x v="85"/>
    <s v="Pernambuco"/>
    <x v="2115"/>
    <x v="27"/>
    <s v="Carlos Frederico Gomes Martins"/>
    <x v="0"/>
    <x v="12"/>
    <s v="Left foot severed"/>
    <x v="0"/>
    <x v="0"/>
    <s v="C.F.G. Martins; JCOnline"/>
  </r>
  <r>
    <x v="3106"/>
    <x v="2678"/>
    <x v="0"/>
    <x v="28"/>
    <s v="Kagoshima Prefecture"/>
    <x v="2189"/>
    <x v="9"/>
    <s v="Nagisa Yasuhara"/>
    <x v="0"/>
    <x v="0"/>
    <s v="Survived"/>
    <x v="0"/>
    <x v="0"/>
    <s v="K. Nakaya"/>
  </r>
  <r>
    <x v="3107"/>
    <x v="2679"/>
    <x v="0"/>
    <x v="1"/>
    <s v="Hawaii"/>
    <x v="2190"/>
    <x v="992"/>
    <s v="Rose Ann Savea"/>
    <x v="1"/>
    <x v="14"/>
    <s v="Left calf bitten"/>
    <x v="0"/>
    <x v="232"/>
    <s v="Dr. P. Bjorkman"/>
  </r>
  <r>
    <x v="3108"/>
    <x v="2680"/>
    <x v="5"/>
    <x v="1"/>
    <s v="Florida"/>
    <x v="1764"/>
    <x v="993"/>
    <s v="2 Cuban brothers"/>
    <x v="0"/>
    <x v="0"/>
    <s v="FATAL"/>
    <x v="1"/>
    <x v="0"/>
    <s v="Sunday Herald Sun, 9/11/1994, p.25"/>
  </r>
  <r>
    <x v="3109"/>
    <x v="2681"/>
    <x v="0"/>
    <x v="1"/>
    <s v="Oregon"/>
    <x v="2191"/>
    <x v="27"/>
    <s v="Rob MacKenzie"/>
    <x v="0"/>
    <x v="33"/>
    <s v="No injury, surfboard bitten"/>
    <x v="0"/>
    <x v="706"/>
    <s v="R. Collier+M2079"/>
  </r>
  <r>
    <x v="3110"/>
    <x v="2682"/>
    <x v="0"/>
    <x v="1"/>
    <s v="South Carolina"/>
    <x v="2192"/>
    <x v="3"/>
    <s v="Lioubov Kozarinova"/>
    <x v="1"/>
    <x v="1"/>
    <s v="Right side of abdomen &amp; left hand bitten"/>
    <x v="0"/>
    <x v="0"/>
    <s v="Atlanta Journal-Constitution, 9/27/1994; Charlotte Observer, 9/27/1994, p.1C"/>
  </r>
  <r>
    <x v="3111"/>
    <x v="2683"/>
    <x v="0"/>
    <x v="1"/>
    <s v="Florida"/>
    <x v="2057"/>
    <x v="27"/>
    <s v="Scott Dulmage"/>
    <x v="0"/>
    <x v="5"/>
    <s v="Foot bitten"/>
    <x v="0"/>
    <x v="0"/>
    <s v="Orlando Sentinel, 10/5/1994, p.B3"/>
  </r>
  <r>
    <x v="3112"/>
    <x v="2684"/>
    <x v="1"/>
    <x v="1"/>
    <s v="Florida"/>
    <x v="2193"/>
    <x v="45"/>
    <s v="Mariel Parker "/>
    <x v="1"/>
    <x v="23"/>
    <s v="Ankle bitten when she accidently stepped on the shark  PROVOKED INCIDENT"/>
    <x v="0"/>
    <x v="891"/>
    <s v="Miami Herald, 10/9/1994"/>
  </r>
  <r>
    <x v="3113"/>
    <x v="2685"/>
    <x v="0"/>
    <x v="85"/>
    <s v="Pernambuco"/>
    <x v="828"/>
    <x v="27"/>
    <s v="Ednaldo Jose da Silva"/>
    <x v="0"/>
    <x v="0"/>
    <s v="Survived"/>
    <x v="0"/>
    <x v="0"/>
    <s v="JCOnline"/>
  </r>
  <r>
    <x v="3114"/>
    <x v="2686"/>
    <x v="0"/>
    <x v="85"/>
    <s v="Pernambuco"/>
    <x v="828"/>
    <x v="27"/>
    <s v="Unidentified"/>
    <x v="0"/>
    <x v="0"/>
    <s v="Survived"/>
    <x v="0"/>
    <x v="0"/>
    <s v="JCOnline"/>
  </r>
  <r>
    <x v="3115"/>
    <x v="2687"/>
    <x v="0"/>
    <x v="1"/>
    <s v="Hawaii"/>
    <x v="2194"/>
    <x v="27"/>
    <s v="C. Stokes"/>
    <x v="0"/>
    <x v="0"/>
    <s v="No injury, shark bit surfboard"/>
    <x v="0"/>
    <x v="0"/>
    <s v="Hawaii Department of Land and Natural Resources"/>
  </r>
  <r>
    <x v="3116"/>
    <x v="2688"/>
    <x v="0"/>
    <x v="1"/>
    <s v="Hawaii"/>
    <x v="2195"/>
    <x v="968"/>
    <s v="Kathleen  McCarthy Lunn "/>
    <x v="1"/>
    <x v="46"/>
    <s v="Right thigh &amp; board bitten"/>
    <x v="0"/>
    <x v="456"/>
    <s v="G. Balazs; G. Ambrose, pp.24-29"/>
  </r>
  <r>
    <x v="3117"/>
    <x v="2689"/>
    <x v="0"/>
    <x v="3"/>
    <s v="Western Cape Province"/>
    <x v="114"/>
    <x v="86"/>
    <s v="Anton Bosman"/>
    <x v="0"/>
    <x v="0"/>
    <s v="No injury"/>
    <x v="0"/>
    <x v="892"/>
    <s v="A. Gifford, GSAF"/>
  </r>
  <r>
    <x v="3118"/>
    <x v="2690"/>
    <x v="0"/>
    <x v="85"/>
    <s v="Pernambuco"/>
    <x v="2139"/>
    <x v="27"/>
    <s v="Laudenilson Gomes de Lima"/>
    <x v="0"/>
    <x v="0"/>
    <s v="FATAL"/>
    <x v="1"/>
    <x v="0"/>
    <s v="   San Jose Mercury News, 1/6/1995, p.12A "/>
  </r>
  <r>
    <x v="3119"/>
    <x v="2691"/>
    <x v="0"/>
    <x v="1"/>
    <s v="California"/>
    <x v="1731"/>
    <x v="994"/>
    <s v="James Robinson"/>
    <x v="0"/>
    <x v="42"/>
    <s v="FATAL, right leg nearly severed, puncture wounds to left leg "/>
    <x v="1"/>
    <x v="893"/>
    <s v="R. Collier, pp.147-148; Orlando Sentinel, 12/10/1994, p.A3"/>
  </r>
  <r>
    <x v="3120"/>
    <x v="2691"/>
    <x v="2"/>
    <x v="0"/>
    <s v="Queensland"/>
    <x v="2196"/>
    <x v="995"/>
    <s v="Peter Saibura"/>
    <x v="0"/>
    <x v="62"/>
    <s v="Shark scavenged on his corpse"/>
    <x v="0"/>
    <x v="0"/>
    <s v="Courier Mail, 3/30/1995"/>
  </r>
  <r>
    <x v="3121"/>
    <x v="2692"/>
    <x v="0"/>
    <x v="64"/>
    <s v="Tafea Province"/>
    <x v="2197"/>
    <x v="9"/>
    <m/>
    <x v="0"/>
    <x v="0"/>
    <s v="No details"/>
    <x v="0"/>
    <x v="0"/>
    <s v="Vanuatu  Weekly Hebdomadaire, 12/10/1994, p.6"/>
  </r>
  <r>
    <x v="3122"/>
    <x v="2693"/>
    <x v="0"/>
    <x v="85"/>
    <s v="Pernambuco"/>
    <x v="2139"/>
    <x v="27"/>
    <s v="Jorge de Oliveira Andrade"/>
    <x v="0"/>
    <x v="0"/>
    <s v="Right thigh bitten"/>
    <x v="0"/>
    <x v="0"/>
    <s v="D. Duarte"/>
  </r>
  <r>
    <x v="3123"/>
    <x v="2694"/>
    <x v="0"/>
    <x v="85"/>
    <s v="Pernambuco"/>
    <x v="828"/>
    <x v="27"/>
    <s v="Tiago Costa de Lima"/>
    <x v="0"/>
    <x v="0"/>
    <s v="Survived"/>
    <x v="0"/>
    <x v="0"/>
    <s v="JCOnline; M. Szpilman"/>
  </r>
  <r>
    <x v="3124"/>
    <x v="2695"/>
    <x v="0"/>
    <x v="1"/>
    <s v="Hawaii"/>
    <x v="2198"/>
    <x v="996"/>
    <s v="Anonymous"/>
    <x v="0"/>
    <x v="0"/>
    <s v="No injury, shark bit surfboard"/>
    <x v="0"/>
    <x v="0"/>
    <s v="Hawaii Department of Land and Natural Resources"/>
  </r>
  <r>
    <x v="3125"/>
    <x v="2696"/>
    <x v="0"/>
    <x v="3"/>
    <s v="Western Cape Province"/>
    <x v="114"/>
    <x v="491"/>
    <s v="Fritz Van Zyl"/>
    <x v="0"/>
    <x v="15"/>
    <s v="No injury, board bitten"/>
    <x v="0"/>
    <x v="831"/>
    <s v="M. Levine, GSAF; M.  Marks"/>
  </r>
  <r>
    <x v="3126"/>
    <x v="2697"/>
    <x v="0"/>
    <x v="85"/>
    <s v="Pernambuco"/>
    <x v="828"/>
    <x v="27"/>
    <s v="Humberto Moraes de Souza"/>
    <x v="0"/>
    <x v="6"/>
    <s v="Foot bitten"/>
    <x v="0"/>
    <x v="1"/>
    <s v="San Jose Mercury News, 1/6/1995, p.12A"/>
  </r>
  <r>
    <x v="3127"/>
    <x v="2698"/>
    <x v="0"/>
    <x v="3"/>
    <s v="KwaZulu-Natal"/>
    <x v="1974"/>
    <x v="3"/>
    <s v="Mthokozisi Cedrick Mpanza"/>
    <x v="0"/>
    <x v="8"/>
    <s v="FATAL, right thigh bitten &amp; femur exposed, shallow lacerations on right calf &amp; left thigh &amp; fingers lacerated "/>
    <x v="1"/>
    <x v="356"/>
    <s v="A. Gifford, GSAF"/>
  </r>
  <r>
    <x v="3128"/>
    <x v="2699"/>
    <x v="0"/>
    <x v="46"/>
    <s v="Unknown"/>
    <x v="13"/>
    <x v="997"/>
    <s v="Justin James"/>
    <x v="0"/>
    <x v="0"/>
    <s v="Right ankle &amp; foot bitten"/>
    <x v="0"/>
    <x v="0"/>
    <s v="A. Brenneka, sharkattacksurvivors.com"/>
  </r>
  <r>
    <x v="3129"/>
    <x v="2700"/>
    <x v="0"/>
    <x v="3"/>
    <s v="Eastern Cape Province"/>
    <x v="489"/>
    <x v="3"/>
    <s v="Johan Deetlefs"/>
    <x v="0"/>
    <x v="21"/>
    <s v="Lacerations to lower leg &amp; foot"/>
    <x v="0"/>
    <x v="691"/>
    <s v="A. Gifford, GSAF "/>
  </r>
  <r>
    <x v="3130"/>
    <x v="2701"/>
    <x v="0"/>
    <x v="85"/>
    <s v="Maranhão"/>
    <x v="2199"/>
    <x v="3"/>
    <s v="E.S."/>
    <x v="0"/>
    <x v="0"/>
    <s v="FATAL"/>
    <x v="1"/>
    <x v="0"/>
    <s v="M. Szpilman"/>
  </r>
  <r>
    <x v="3131"/>
    <x v="2702"/>
    <x v="0"/>
    <x v="0"/>
    <s v="South Australia"/>
    <x v="2200"/>
    <x v="27"/>
    <s v="Andy McBain"/>
    <x v="0"/>
    <x v="39"/>
    <s v="Left arm lacerated"/>
    <x v="0"/>
    <x v="894"/>
    <s v="Advertiser, 3/13/1995, p.1 &amp; 7/22/1995, p.13"/>
  </r>
  <r>
    <x v="3132"/>
    <x v="2703"/>
    <x v="0"/>
    <x v="0"/>
    <s v="New South Wales"/>
    <x v="2201"/>
    <x v="335"/>
    <s v="Mary Meagher"/>
    <x v="1"/>
    <x v="0"/>
    <s v="No injury, knocked off board by shark"/>
    <x v="0"/>
    <x v="0"/>
    <s v="Deseret News, 3/24/1995 "/>
  </r>
  <r>
    <x v="3133"/>
    <x v="2704"/>
    <x v="0"/>
    <x v="28"/>
    <s v="Aichi Prefecture"/>
    <x v="2202"/>
    <x v="998"/>
    <s v="Shintaro Hara"/>
    <x v="0"/>
    <x v="37"/>
    <s v="FATAL"/>
    <x v="1"/>
    <x v="49"/>
    <s v="K. Nakaya"/>
  </r>
  <r>
    <x v="3134"/>
    <x v="2704"/>
    <x v="0"/>
    <x v="0"/>
    <s v="New South Wales"/>
    <x v="2203"/>
    <x v="6"/>
    <s v="David Malone"/>
    <x v="0"/>
    <x v="0"/>
    <s v="No injury, shark took swimfin"/>
    <x v="0"/>
    <x v="29"/>
    <s v="Daily Telegraph 55/9/1996, p.7"/>
  </r>
  <r>
    <x v="3135"/>
    <x v="2705"/>
    <x v="0"/>
    <x v="1"/>
    <s v="Florida"/>
    <x v="1052"/>
    <x v="9"/>
    <s v="Mark Degraff"/>
    <x v="0"/>
    <x v="2"/>
    <s v="Puncture wounds on right foot"/>
    <x v="0"/>
    <x v="0"/>
    <s v="S. Petersohn, GSAF"/>
  </r>
  <r>
    <x v="3136"/>
    <x v="2706"/>
    <x v="2"/>
    <x v="1"/>
    <s v="Florida"/>
    <x v="1335"/>
    <x v="9"/>
    <s v="C.M."/>
    <x v="0"/>
    <x v="14"/>
    <s v="Dorsum of right hand bitten"/>
    <x v="0"/>
    <x v="895"/>
    <s v="S. Petersohn, GSAF"/>
  </r>
  <r>
    <x v="3137"/>
    <x v="2707"/>
    <x v="0"/>
    <x v="143"/>
    <s v="Unknown"/>
    <x v="2204"/>
    <x v="584"/>
    <s v="Kim Sun-sim"/>
    <x v="1"/>
    <x v="62"/>
    <s v="Right leg severed FATAL"/>
    <x v="1"/>
    <x v="830"/>
    <s v="Y. Choi &amp; K. Nakaya"/>
  </r>
  <r>
    <x v="3138"/>
    <x v="2708"/>
    <x v="0"/>
    <x v="0"/>
    <s v="Western Australia"/>
    <x v="2205"/>
    <x v="9"/>
    <s v="Hutchins"/>
    <x v="0"/>
    <x v="0"/>
    <s v="No details"/>
    <x v="0"/>
    <x v="0"/>
    <s v="T. Peake, GSAF"/>
  </r>
  <r>
    <x v="3139"/>
    <x v="2709"/>
    <x v="0"/>
    <x v="39"/>
    <s v="Yasawa Islands"/>
    <x v="2206"/>
    <x v="999"/>
    <s v="Kinijioji Vindovi"/>
    <x v="0"/>
    <x v="74"/>
    <s v="FATAL, hand &amp; leg severely injured by shark that leapt into boat  "/>
    <x v="1"/>
    <x v="35"/>
    <s v="Another report of the same or similar incident states that a 15' shark leapt into a boat, injuring all 4 people on board"/>
  </r>
  <r>
    <x v="3140"/>
    <x v="2710"/>
    <x v="0"/>
    <x v="1"/>
    <s v="Florida"/>
    <x v="176"/>
    <x v="27"/>
    <s v="Brent Enck"/>
    <x v="0"/>
    <x v="12"/>
    <s v="Left foot bitten"/>
    <x v="0"/>
    <x v="896"/>
    <s v="Fort Pierce Tribune, 5/31/1995"/>
  </r>
  <r>
    <x v="3141"/>
    <x v="2711"/>
    <x v="0"/>
    <x v="104"/>
    <s v="New Territories"/>
    <x v="2207"/>
    <x v="6"/>
    <s v="Tso Kam-Sun"/>
    <x v="0"/>
    <x v="62"/>
    <s v="FATAL, right leg severed, left leg lacerated "/>
    <x v="1"/>
    <x v="0"/>
    <s v="J. Wong, GSAF; Daily Telegraph Mirror, 6/3/1995;  "/>
  </r>
  <r>
    <x v="3142"/>
    <x v="2712"/>
    <x v="0"/>
    <x v="104"/>
    <s v="New Territories"/>
    <x v="2208"/>
    <x v="3"/>
    <s v="Herman Lo Cheuk-Yuet"/>
    <x v="0"/>
    <x v="3"/>
    <s v="FATAL, right thigh bitten, femur exposed  "/>
    <x v="1"/>
    <x v="897"/>
    <s v="J. Wong, GSAF; Daily Telegraph Mirror, 6/14/1995, p.42 "/>
  </r>
  <r>
    <x v="3143"/>
    <x v="2713"/>
    <x v="0"/>
    <x v="104"/>
    <s v="Clearwater Bay"/>
    <x v="2209"/>
    <x v="3"/>
    <s v="Wong Kwai-yung"/>
    <x v="1"/>
    <x v="44"/>
    <s v="FATAL, left  leg &amp; forearm severed"/>
    <x v="1"/>
    <x v="898"/>
    <s v="J. Wong &amp; R.D. Weeks, GSAF; Daily Telegraph Mirror, 6/14/1995, p.42"/>
  </r>
  <r>
    <x v="3144"/>
    <x v="2714"/>
    <x v="0"/>
    <x v="1"/>
    <s v="Hawaii"/>
    <x v="2210"/>
    <x v="3"/>
    <s v="Donald Bloom"/>
    <x v="0"/>
    <x v="36"/>
    <s v="Puncture wounds &amp; scratches to torso &amp; left leg "/>
    <x v="0"/>
    <x v="827"/>
    <s v="G. Ambrose, pp.41-47"/>
  </r>
  <r>
    <x v="3145"/>
    <x v="2715"/>
    <x v="0"/>
    <x v="1"/>
    <s v="Florida"/>
    <x v="1946"/>
    <x v="3"/>
    <s v="Amber Delmans"/>
    <x v="1"/>
    <x v="4"/>
    <s v="Leg bitten"/>
    <x v="0"/>
    <x v="75"/>
    <s v="Orlando Sentinel, 6/19/1995, p.B3; Fort Pierce Tribune,  6/19/1995"/>
  </r>
  <r>
    <x v="3146"/>
    <x v="2716"/>
    <x v="0"/>
    <x v="1"/>
    <s v="Florida"/>
    <x v="2211"/>
    <x v="3"/>
    <s v="Paul Lucas"/>
    <x v="0"/>
    <x v="44"/>
    <s v="Right leg bitten"/>
    <x v="0"/>
    <x v="103"/>
    <s v="Orlando Sentinel, 6/19/1995, p.B3; Fort Pierce Tribune,  6/19/1995; The Palm Beach Post - June 18, 1995 "/>
  </r>
  <r>
    <x v="3147"/>
    <x v="2716"/>
    <x v="0"/>
    <x v="1"/>
    <s v="South Carolina"/>
    <x v="2212"/>
    <x v="27"/>
    <s v="Jim Whitney"/>
    <x v="0"/>
    <x v="0"/>
    <s v="Foot bitten"/>
    <x v="0"/>
    <x v="0"/>
    <s v="C. Creswell, GSAF; Charlotte Observer, 8/12/1995"/>
  </r>
  <r>
    <x v="3148"/>
    <x v="2717"/>
    <x v="0"/>
    <x v="1"/>
    <s v="Georgia"/>
    <x v="339"/>
    <x v="1000"/>
    <s v="Joshua Bradley"/>
    <x v="0"/>
    <x v="24"/>
    <s v="Ankle bitten"/>
    <x v="0"/>
    <x v="899"/>
    <s v="C. Creswell, GSAF"/>
  </r>
  <r>
    <x v="3149"/>
    <x v="2718"/>
    <x v="0"/>
    <x v="1"/>
    <s v="California"/>
    <x v="2213"/>
    <x v="864"/>
    <s v="female"/>
    <x v="1"/>
    <x v="0"/>
    <s v="Minor injuries"/>
    <x v="0"/>
    <x v="515"/>
    <s v="R. Collier, pp.148-149      "/>
  </r>
  <r>
    <x v="3150"/>
    <x v="2719"/>
    <x v="0"/>
    <x v="1"/>
    <s v="California"/>
    <x v="2214"/>
    <x v="1001"/>
    <s v="Marco Flagg"/>
    <x v="0"/>
    <x v="48"/>
    <s v="Forearm, abdomen &amp; upper leg lacerated"/>
    <x v="0"/>
    <x v="49"/>
    <s v="R. Collier, pp.149-151    "/>
  </r>
  <r>
    <x v="3151"/>
    <x v="2720"/>
    <x v="1"/>
    <x v="1"/>
    <s v="Mississippi"/>
    <x v="2215"/>
    <x v="13"/>
    <s v="Cheryl Lowman"/>
    <x v="1"/>
    <x v="45"/>
    <s v="Minor laceration to leg from a hooked shark PROVOKED INCIDENT"/>
    <x v="0"/>
    <x v="761"/>
    <s v="Sun Herald, 7/4/1995"/>
  </r>
  <r>
    <x v="3152"/>
    <x v="2721"/>
    <x v="0"/>
    <x v="1"/>
    <s v="Texas"/>
    <x v="2216"/>
    <x v="27"/>
    <s v="Mark George"/>
    <x v="0"/>
    <x v="46"/>
    <s v="Foot bitten"/>
    <x v="0"/>
    <x v="0"/>
    <s v="Associated Press, 7/8/1995"/>
  </r>
  <r>
    <x v="3153"/>
    <x v="2722"/>
    <x v="0"/>
    <x v="85"/>
    <s v="Pernambuco"/>
    <x v="2217"/>
    <x v="27"/>
    <s v="Clélio Rosendo Falcão Filho"/>
    <x v="0"/>
    <x v="22"/>
    <s v="Arm bitten, FATAL"/>
    <x v="1"/>
    <x v="0"/>
    <s v="JCOnline"/>
  </r>
  <r>
    <x v="3154"/>
    <x v="2723"/>
    <x v="0"/>
    <x v="1"/>
    <s v="Florida"/>
    <x v="2116"/>
    <x v="491"/>
    <s v="male"/>
    <x v="0"/>
    <x v="37"/>
    <s v="Foot bitten"/>
    <x v="0"/>
    <x v="0"/>
    <s v="P. LaMee, Orlando Sentinel, 8/12/1995, p.D.1"/>
  </r>
  <r>
    <x v="3155"/>
    <x v="2724"/>
    <x v="0"/>
    <x v="1"/>
    <s v="South Carolina"/>
    <x v="243"/>
    <x v="3"/>
    <s v="female"/>
    <x v="1"/>
    <x v="32"/>
    <s v="Right foot bitten"/>
    <x v="0"/>
    <x v="0"/>
    <s v="Charlotte Observer, 7/29/1995, p.3C"/>
  </r>
  <r>
    <x v="3156"/>
    <x v="2725"/>
    <x v="0"/>
    <x v="1"/>
    <s v="South Carolina"/>
    <x v="243"/>
    <x v="9"/>
    <s v="male"/>
    <x v="0"/>
    <x v="14"/>
    <s v="Hand bitten (minor injury)"/>
    <x v="0"/>
    <x v="0"/>
    <s v="C. Creswell, GSAF"/>
  </r>
  <r>
    <x v="3157"/>
    <x v="2725"/>
    <x v="0"/>
    <x v="1"/>
    <s v="Florida"/>
    <x v="1335"/>
    <x v="27"/>
    <s v="Patrick Moore"/>
    <x v="0"/>
    <x v="22"/>
    <s v="Laceration to heel"/>
    <x v="0"/>
    <x v="0"/>
    <s v="S. Petersohn, GSAF; C. Lancaster &amp; M. Losey, Orlando Sentinel, 7/29/1995; P. LaMee, Orlando Sentinel, 8/12/1995, p.D.1"/>
  </r>
  <r>
    <x v="3158"/>
    <x v="2725"/>
    <x v="0"/>
    <x v="1"/>
    <s v="Florida"/>
    <x v="1335"/>
    <x v="64"/>
    <s v="Eric Kozak"/>
    <x v="0"/>
    <x v="22"/>
    <s v="2-inch laceration to lower right leg "/>
    <x v="0"/>
    <x v="0"/>
    <s v="S. Petersohn, GSAF; C. Lancaster &amp; M. Losey, Orlando Sentinel, 7/29/1995, p.A1;  P. LaMee, Orlando Sentinel, 8/12/1995, p.D.1"/>
  </r>
  <r>
    <x v="3159"/>
    <x v="2725"/>
    <x v="0"/>
    <x v="1"/>
    <s v="Florida"/>
    <x v="1335"/>
    <x v="27"/>
    <s v="male"/>
    <x v="0"/>
    <x v="0"/>
    <s v="Left foot bitten"/>
    <x v="0"/>
    <x v="0"/>
    <s v="P. LaMee, Orlando Sentinel, 8/12/1995, p.D.1"/>
  </r>
  <r>
    <x v="3160"/>
    <x v="2725"/>
    <x v="0"/>
    <x v="1"/>
    <s v="Florida"/>
    <x v="1335"/>
    <x v="27"/>
    <s v="male"/>
    <x v="0"/>
    <x v="0"/>
    <s v="Minor laceration on lower leg"/>
    <x v="0"/>
    <x v="0"/>
    <s v="C. Lancaster &amp; M. Losey, Orlando Sentinel, 7/29/1995; P. LaMee, Orlando Sentinel, 8/12/1995, p.D.1"/>
  </r>
  <r>
    <x v="3161"/>
    <x v="2726"/>
    <x v="2"/>
    <x v="43"/>
    <s v="Vava’u"/>
    <x v="2218"/>
    <x v="13"/>
    <s v="Jim McManus"/>
    <x v="0"/>
    <x v="0"/>
    <s v="Finger broken when hooked shark grabbed his catch"/>
    <x v="0"/>
    <x v="44"/>
    <s v="J. McManus, M. Levine, GSAF"/>
  </r>
  <r>
    <x v="3162"/>
    <x v="2726"/>
    <x v="2"/>
    <x v="1"/>
    <s v="California"/>
    <x v="2219"/>
    <x v="6"/>
    <s v="Marco Carme"/>
    <x v="0"/>
    <x v="0"/>
    <s v="Torso bitten"/>
    <x v="0"/>
    <x v="769"/>
    <s v="Reported in Oct issue of Diver magazine, possibly confused with Marco Flagg incident"/>
  </r>
  <r>
    <x v="3163"/>
    <x v="2727"/>
    <x v="0"/>
    <x v="1"/>
    <s v="Florida"/>
    <x v="2220"/>
    <x v="491"/>
    <s v="Matt Sturgis"/>
    <x v="0"/>
    <x v="14"/>
    <s v="Multiple bites on right leg and knee"/>
    <x v="0"/>
    <x v="21"/>
    <s v="S. Petersohn, GSAF; Orlando Sentinel, 8/9/1995, p.C.1; Miami Herald, 8/9/1995"/>
  </r>
  <r>
    <x v="3164"/>
    <x v="2728"/>
    <x v="0"/>
    <x v="1"/>
    <s v="South Carolina"/>
    <x v="2221"/>
    <x v="1002"/>
    <s v="Venus  Lindsey "/>
    <x v="1"/>
    <x v="8"/>
    <s v="Left foot bitten"/>
    <x v="0"/>
    <x v="761"/>
    <s v="Charlotte Observer, 8/12/1995, p.1C; C . Creswell, GSAF"/>
  </r>
  <r>
    <x v="3165"/>
    <x v="2728"/>
    <x v="0"/>
    <x v="1"/>
    <s v="Florida"/>
    <x v="2186"/>
    <x v="27"/>
    <s v="male"/>
    <x v="0"/>
    <x v="2"/>
    <s v="Laceration to left heel"/>
    <x v="0"/>
    <x v="0"/>
    <s v="News-Journal, 8/11/1995"/>
  </r>
  <r>
    <x v="3166"/>
    <x v="2729"/>
    <x v="2"/>
    <x v="1"/>
    <s v="North Carolina"/>
    <x v="1621"/>
    <x v="3"/>
    <s v="Kyle Dickens"/>
    <x v="0"/>
    <x v="12"/>
    <s v="Death resulted fom drowning; shark bites were post-mortem"/>
    <x v="1"/>
    <x v="11"/>
    <s v="J. L. Almeida, M.D."/>
  </r>
  <r>
    <x v="3167"/>
    <x v="2730"/>
    <x v="0"/>
    <x v="1"/>
    <s v="Florida"/>
    <x v="2222"/>
    <x v="45"/>
    <s v="James Oatley"/>
    <x v="0"/>
    <x v="2"/>
    <s v="Thigh lacerated"/>
    <x v="0"/>
    <x v="103"/>
    <s v="S. Petersohn, GSAF; Bradenton Herald &amp; Ocala Star Banner, 8/17/1995; London Daily Star, 8/19/1995"/>
  </r>
  <r>
    <x v="3168"/>
    <x v="2731"/>
    <x v="0"/>
    <x v="43"/>
    <s v="Vava’u"/>
    <x v="2223"/>
    <x v="13"/>
    <s v="Laukau Lile"/>
    <x v="0"/>
    <x v="22"/>
    <s v="Upper left thigh avulsed  "/>
    <x v="0"/>
    <x v="535"/>
    <s v="S. Fonea, M.D."/>
  </r>
  <r>
    <x v="3169"/>
    <x v="2732"/>
    <x v="0"/>
    <x v="1"/>
    <s v="North Carolina"/>
    <x v="2224"/>
    <x v="6"/>
    <m/>
    <x v="0"/>
    <x v="0"/>
    <s v="No injury"/>
    <x v="0"/>
    <x v="900"/>
    <s v="C. Creswell, GSAF"/>
  </r>
  <r>
    <x v="3170"/>
    <x v="2733"/>
    <x v="0"/>
    <x v="1"/>
    <s v="Florida"/>
    <x v="2225"/>
    <x v="27"/>
    <s v="Jason Barzo"/>
    <x v="0"/>
    <x v="30"/>
    <s v="Bottom of left foot gashed"/>
    <x v="0"/>
    <x v="535"/>
    <s v="C. Lancaster, Orlando Sentinel, 8/24/1995, p.D1"/>
  </r>
  <r>
    <x v="3171"/>
    <x v="2733"/>
    <x v="0"/>
    <x v="1"/>
    <s v="North Carolina"/>
    <x v="2226"/>
    <x v="20"/>
    <s v="Scott Hall"/>
    <x v="0"/>
    <x v="10"/>
    <s v="Right foot bitten"/>
    <x v="0"/>
    <x v="899"/>
    <s v="C. Creswell, GSAF"/>
  </r>
  <r>
    <x v="3172"/>
    <x v="2734"/>
    <x v="0"/>
    <x v="1"/>
    <s v="North Carolina"/>
    <x v="2227"/>
    <x v="3"/>
    <s v="Michael Greenwood"/>
    <x v="0"/>
    <x v="5"/>
    <s v="Left arm bitten"/>
    <x v="0"/>
    <x v="21"/>
    <s v="Charlotte Observer, 8/27/1995, p.2B"/>
  </r>
  <r>
    <x v="3173"/>
    <x v="2735"/>
    <x v="0"/>
    <x v="1"/>
    <s v="Florida"/>
    <x v="1639"/>
    <x v="27"/>
    <s v="Brian Korth"/>
    <x v="0"/>
    <x v="5"/>
    <s v="Left elbow bitten"/>
    <x v="0"/>
    <x v="17"/>
    <s v="Gainsville Sun, 8/30/1995"/>
  </r>
  <r>
    <x v="3174"/>
    <x v="2735"/>
    <x v="0"/>
    <x v="1"/>
    <s v="Florida"/>
    <x v="2225"/>
    <x v="27"/>
    <s v="Dwight Irvin"/>
    <x v="0"/>
    <x v="22"/>
    <s v="4 puncture wounds on right pinky finger"/>
    <x v="0"/>
    <x v="138"/>
    <s v="S. Petersohn, GSAF; C. Lancaster, Orlando Sentinel, 8/27/1995, p.B5; Ocala Star Banner, 8/28/1995"/>
  </r>
  <r>
    <x v="3175"/>
    <x v="2736"/>
    <x v="0"/>
    <x v="85"/>
    <s v="Pernambuco"/>
    <x v="2115"/>
    <x v="27"/>
    <s v="Aluisio Francisco da Silva Filho"/>
    <x v="0"/>
    <x v="0"/>
    <s v="Survived"/>
    <x v="0"/>
    <x v="0"/>
    <s v="JCOnline"/>
  </r>
  <r>
    <x v="3176"/>
    <x v="2737"/>
    <x v="0"/>
    <x v="1"/>
    <s v="Florida"/>
    <x v="2228"/>
    <x v="27"/>
    <s v="Jason Cablish"/>
    <x v="0"/>
    <x v="30"/>
    <s v="Left hand &amp; forearm bitten"/>
    <x v="0"/>
    <x v="21"/>
    <s v="Fort Pierce Tribune, 9/1/1995"/>
  </r>
  <r>
    <x v="3177"/>
    <x v="2737"/>
    <x v="0"/>
    <x v="1"/>
    <s v="South Carolina"/>
    <x v="1935"/>
    <x v="1003"/>
    <s v="Robert Hall"/>
    <x v="0"/>
    <x v="62"/>
    <s v="Puncture wounds on ankle &amp; leg"/>
    <x v="0"/>
    <x v="0"/>
    <s v="The State (Colombia, SA) 9/1/1995; Charlotte Observer, 9/2/1995, p.4C"/>
  </r>
  <r>
    <x v="3178"/>
    <x v="2738"/>
    <x v="2"/>
    <x v="1"/>
    <s v="North Carolina"/>
    <x v="2229"/>
    <x v="3"/>
    <s v="male"/>
    <x v="0"/>
    <x v="23"/>
    <s v="Laceration to lower leg"/>
    <x v="0"/>
    <x v="58"/>
    <s v="Wilmington MorningStar, 9/5/1995"/>
  </r>
  <r>
    <x v="3179"/>
    <x v="2738"/>
    <x v="0"/>
    <x v="1"/>
    <s v="California"/>
    <x v="2230"/>
    <x v="1004"/>
    <s v="Brian Hillenburg"/>
    <x v="0"/>
    <x v="45"/>
    <s v="Lower leg bitten"/>
    <x v="0"/>
    <x v="817"/>
    <s v="R. Collier, pp.151-153"/>
  </r>
  <r>
    <x v="3180"/>
    <x v="2739"/>
    <x v="0"/>
    <x v="0"/>
    <s v="Western Australia"/>
    <x v="2231"/>
    <x v="1005"/>
    <s v="David Alan Weir"/>
    <x v="0"/>
    <x v="3"/>
    <s v="FATAL, head, shoulder and arm severed, remains recovered at Munglinup Beach on 9/13/1995"/>
    <x v="1"/>
    <x v="2"/>
    <s v="The Advertiser, 9/13/1995, p.2; H. Edwards, pp.1-8"/>
  </r>
  <r>
    <x v="3181"/>
    <x v="2740"/>
    <x v="0"/>
    <x v="1"/>
    <s v="Florida"/>
    <x v="2232"/>
    <x v="117"/>
    <s v="William Covert"/>
    <x v="0"/>
    <x v="16"/>
    <s v="Presumed FATAL, body not recovered"/>
    <x v="1"/>
    <x v="901"/>
    <s v="G. Hubbell; J. Castro; Ocala Star-Banner, 9/22/1995; Orlando Sentinel, 9/23/1995, p.D1_x000a_"/>
  </r>
  <r>
    <x v="3182"/>
    <x v="2741"/>
    <x v="0"/>
    <x v="38"/>
    <s v="Saint-Denis"/>
    <x v="13"/>
    <x v="1006"/>
    <s v="Jerome Pruneaux"/>
    <x v="0"/>
    <x v="0"/>
    <s v="FATAL"/>
    <x v="1"/>
    <x v="0"/>
    <s v="LeQuotidien, 12/4/1999"/>
  </r>
  <r>
    <x v="3183"/>
    <x v="2742"/>
    <x v="0"/>
    <x v="1"/>
    <s v="Florida"/>
    <x v="509"/>
    <x v="3"/>
    <s v="Jill Varney"/>
    <x v="1"/>
    <x v="30"/>
    <s v="Left elbow and bicep bitten"/>
    <x v="0"/>
    <x v="0"/>
    <s v="S. Petersohn, GSAF; Orlando Sentinel, 9/18/1995, p.C.3"/>
  </r>
  <r>
    <x v="3184"/>
    <x v="2743"/>
    <x v="0"/>
    <x v="1"/>
    <s v="Florida"/>
    <x v="2233"/>
    <x v="27"/>
    <s v="Gavin Korth"/>
    <x v="0"/>
    <x v="30"/>
    <s v="Left arm &amp; hand lacerated"/>
    <x v="0"/>
    <x v="103"/>
    <s v="Orlando Sentinel, 9/20/1995, p.C.3"/>
  </r>
  <r>
    <x v="3185"/>
    <x v="2744"/>
    <x v="0"/>
    <x v="1"/>
    <s v="California"/>
    <x v="2234"/>
    <x v="887"/>
    <s v="Mike Sullivan"/>
    <x v="0"/>
    <x v="16"/>
    <s v="Right foot bruised, board bitten"/>
    <x v="0"/>
    <x v="769"/>
    <s v="R. Collier, pp.153-154"/>
  </r>
  <r>
    <x v="3186"/>
    <x v="2745"/>
    <x v="0"/>
    <x v="1"/>
    <s v="Florida"/>
    <x v="2235"/>
    <x v="27"/>
    <s v="Jon Grace"/>
    <x v="0"/>
    <x v="8"/>
    <s v="4 punctures in left foot"/>
    <x v="0"/>
    <x v="902"/>
    <s v="St. Petersburg Times, 10/3/1995"/>
  </r>
  <r>
    <x v="3187"/>
    <x v="2745"/>
    <x v="0"/>
    <x v="1"/>
    <s v="Florida"/>
    <x v="2236"/>
    <x v="27"/>
    <s v="Ryan Evans"/>
    <x v="0"/>
    <x v="6"/>
    <s v="Leg &amp; ankle bitten"/>
    <x v="0"/>
    <x v="0"/>
    <s v="The Palm Beach Post, 10/1/1995"/>
  </r>
  <r>
    <x v="3188"/>
    <x v="2746"/>
    <x v="0"/>
    <x v="1"/>
    <s v="Florida"/>
    <x v="1052"/>
    <x v="27"/>
    <s v="Stephen Massfeller"/>
    <x v="0"/>
    <x v="9"/>
    <s v="Right arm injured"/>
    <x v="0"/>
    <x v="903"/>
    <s v="Orlando Sentinel, 10/2/1995, p. C1; Ocala Star Banner, 10/3/1995"/>
  </r>
  <r>
    <x v="3189"/>
    <x v="2747"/>
    <x v="0"/>
    <x v="0"/>
    <s v="Queensland"/>
    <x v="2237"/>
    <x v="1007"/>
    <s v="Lisa Mott"/>
    <x v="1"/>
    <x v="12"/>
    <s v="Laceration to thigh"/>
    <x v="0"/>
    <x v="830"/>
    <s v="Herald Sun, 10/12/1995, p.9"/>
  </r>
  <r>
    <x v="3190"/>
    <x v="2748"/>
    <x v="0"/>
    <x v="1"/>
    <s v="Florida"/>
    <x v="1588"/>
    <x v="27"/>
    <s v="John Foley"/>
    <x v="0"/>
    <x v="6"/>
    <s v="Foot bitten"/>
    <x v="0"/>
    <x v="0"/>
    <s v="I. Nordemar, Fort Pierce Tribune, 10/25/1995"/>
  </r>
  <r>
    <x v="3191"/>
    <x v="2749"/>
    <x v="0"/>
    <x v="1"/>
    <s v="Florida"/>
    <x v="13"/>
    <x v="886"/>
    <s v="Matthew Beyrer"/>
    <x v="0"/>
    <x v="24"/>
    <s v="Lacerations to right foot"/>
    <x v="0"/>
    <x v="0"/>
    <s v="Flagler/Palm Coast News Tribune, 10/28/1995"/>
  </r>
  <r>
    <x v="3192"/>
    <x v="2750"/>
    <x v="0"/>
    <x v="8"/>
    <s v="Chatham Islands, east of New Zealand"/>
    <x v="13"/>
    <x v="1008"/>
    <s v="Kina Scollay"/>
    <x v="0"/>
    <x v="21"/>
    <s v="Leg &amp; chest lacerated"/>
    <x v="0"/>
    <x v="706"/>
    <s v="R.D. Weeks, GSAF"/>
  </r>
  <r>
    <x v="3193"/>
    <x v="2751"/>
    <x v="0"/>
    <x v="0"/>
    <s v="Queensland"/>
    <x v="2238"/>
    <x v="9"/>
    <s v="Roberto Giordan"/>
    <x v="0"/>
    <x v="0"/>
    <s v="Survived"/>
    <x v="0"/>
    <x v="0"/>
    <s v="A. Brenneka, sharkattacksurvivors.com"/>
  </r>
  <r>
    <x v="3194"/>
    <x v="2752"/>
    <x v="2"/>
    <x v="1"/>
    <s v="Hawaii"/>
    <x v="2239"/>
    <x v="9"/>
    <s v="Wendall Olanolan"/>
    <x v="0"/>
    <x v="0"/>
    <s v="Minor injury"/>
    <x v="0"/>
    <x v="58"/>
    <s v="G. Balazs"/>
  </r>
  <r>
    <x v="3195"/>
    <x v="2752"/>
    <x v="0"/>
    <x v="145"/>
    <s v="Unknown"/>
    <x v="13"/>
    <x v="1009"/>
    <s v="Zacharay Mayo, a U.S. Marine"/>
    <x v="0"/>
    <x v="0"/>
    <s v="Minor injuries, bites on fingers &amp; toes. Rescued by Pakistani fishermen"/>
    <x v="0"/>
    <x v="0"/>
    <s v="CNN"/>
  </r>
  <r>
    <x v="3196"/>
    <x v="2753"/>
    <x v="0"/>
    <x v="1"/>
    <s v="Hawaii"/>
    <x v="2240"/>
    <x v="9"/>
    <s v="Carlton Taniyama"/>
    <x v="0"/>
    <x v="0"/>
    <s v="No details"/>
    <x v="0"/>
    <x v="0"/>
    <s v="G. Balazs"/>
  </r>
  <r>
    <x v="3197"/>
    <x v="2754"/>
    <x v="0"/>
    <x v="38"/>
    <s v="Saint-Paul"/>
    <x v="2241"/>
    <x v="27"/>
    <s v="Grégory Bénèche"/>
    <x v="0"/>
    <x v="16"/>
    <s v="FATAL"/>
    <x v="1"/>
    <x v="243"/>
    <s v="Clicanoo, le journal  de l'Ile de la Réunion"/>
  </r>
  <r>
    <x v="3198"/>
    <x v="2755"/>
    <x v="4"/>
    <x v="0"/>
    <s v="New South Wales"/>
    <x v="2242"/>
    <x v="1010"/>
    <s v="Mini Haa Haar, fiberglass boat, occupants: William Catton, Anthony Green, Tony &amp; Kylie Barnes"/>
    <x v="0"/>
    <x v="0"/>
    <s v="No injury to occupants; shark rammed, bit &amp; sank boat "/>
    <x v="0"/>
    <x v="387"/>
    <s v="Sunday Mail, 1/14/1996, p.2; A. MacCormick, pp.95-96"/>
  </r>
  <r>
    <x v="3199"/>
    <x v="2756"/>
    <x v="0"/>
    <x v="0"/>
    <s v="Western Australia"/>
    <x v="2243"/>
    <x v="9"/>
    <s v="Marris"/>
    <x v="0"/>
    <x v="0"/>
    <s v="No details"/>
    <x v="0"/>
    <x v="0"/>
    <s v="T. Peake, GSAF"/>
  </r>
  <r>
    <x v="3200"/>
    <x v="2757"/>
    <x v="0"/>
    <x v="1"/>
    <s v="Hawaii"/>
    <x v="2244"/>
    <x v="1011"/>
    <s v="Robert Rogowicz"/>
    <x v="0"/>
    <x v="49"/>
    <s v="Lacerations to left foot &amp; right shin"/>
    <x v="0"/>
    <x v="904"/>
    <s v="G. Ambrose, pp.48-53"/>
  </r>
  <r>
    <x v="3201"/>
    <x v="2758"/>
    <x v="0"/>
    <x v="0"/>
    <s v="Queensland"/>
    <x v="2245"/>
    <x v="3"/>
    <s v="Jasmine Cox"/>
    <x v="1"/>
    <x v="24"/>
    <s v="Lacerations to left calf"/>
    <x v="0"/>
    <x v="642"/>
    <s v="Daily Telegraph, 1/23/1996, p.3"/>
  </r>
  <r>
    <x v="3202"/>
    <x v="2759"/>
    <x v="1"/>
    <x v="1"/>
    <s v="Florida"/>
    <x v="1286"/>
    <x v="45"/>
    <s v="Christopher Riley"/>
    <x v="0"/>
    <x v="25"/>
    <s v="Shark bit his leg after he grabbed its tail &amp; wouldn't let go PROVOKED INCIDENT"/>
    <x v="0"/>
    <x v="905"/>
    <s v="Miami Herald, 1/25/1996"/>
  </r>
  <r>
    <x v="3203"/>
    <x v="2760"/>
    <x v="0"/>
    <x v="0"/>
    <s v="New South Wales"/>
    <x v="2246"/>
    <x v="3"/>
    <s v="a South Australian boy"/>
    <x v="0"/>
    <x v="32"/>
    <s v="Ankles injured"/>
    <x v="0"/>
    <x v="906"/>
    <s v="The Advertiser, 2/6/1996, p.2; Daily Telegraph, 2/5/1996, p.9"/>
  </r>
  <r>
    <x v="3204"/>
    <x v="2761"/>
    <x v="5"/>
    <x v="133"/>
    <s v="12 miles off the north coast"/>
    <x v="2247"/>
    <x v="1012"/>
    <s v="No survivors. 189 people were lost"/>
    <x v="0"/>
    <x v="0"/>
    <s v="106 bodies were recovered, some had been bitten by sharks"/>
    <x v="1"/>
    <x v="0"/>
    <s v="Press reports"/>
  </r>
  <r>
    <x v="3205"/>
    <x v="2762"/>
    <x v="0"/>
    <x v="44"/>
    <s v="Madang Province"/>
    <x v="2248"/>
    <x v="453"/>
    <s v="schoolboy"/>
    <x v="0"/>
    <x v="8"/>
    <s v="Leg severed FATAL"/>
    <x v="1"/>
    <x v="0"/>
    <s v="Sunday Mail (QLD), 2/11/1996, p.28"/>
  </r>
  <r>
    <x v="3206"/>
    <x v="2762"/>
    <x v="0"/>
    <x v="44"/>
    <s v="Madang Province"/>
    <x v="2248"/>
    <x v="9"/>
    <s v="a father of six"/>
    <x v="0"/>
    <x v="0"/>
    <s v="FATAL"/>
    <x v="1"/>
    <x v="0"/>
    <s v="Sunday Mail (QLD), 2/11/1996, p.28"/>
  </r>
  <r>
    <x v="3207"/>
    <x v="2762"/>
    <x v="0"/>
    <x v="44"/>
    <s v="Madang Province"/>
    <x v="2248"/>
    <x v="9"/>
    <s v="College student"/>
    <x v="0"/>
    <x v="0"/>
    <s v="Thigh"/>
    <x v="0"/>
    <x v="0"/>
    <s v="Sunday Mail (QLD), 2/11/1996, p.28"/>
  </r>
  <r>
    <x v="3208"/>
    <x v="2763"/>
    <x v="1"/>
    <x v="1"/>
    <s v="Missouri"/>
    <x v="2249"/>
    <x v="1013"/>
    <s v="Kathi Peters"/>
    <x v="1"/>
    <x v="45"/>
    <s v="5 punctures to hand from captive shark PROVOKED INCIDENT"/>
    <x v="0"/>
    <x v="522"/>
    <s v="Deseret News, 2/19/1996; European Stars and Stripes, 2/20/1996"/>
  </r>
  <r>
    <x v="3209"/>
    <x v="2764"/>
    <x v="0"/>
    <x v="0"/>
    <s v="New South Wales"/>
    <x v="2250"/>
    <x v="1014"/>
    <s v="Darren Good"/>
    <x v="0"/>
    <x v="34"/>
    <s v="Left leg &amp; right testicle bitten"/>
    <x v="0"/>
    <x v="642"/>
    <s v="Daily Telegraph, 2/29/1996, p.5; H. Edwards, pp.31-32"/>
  </r>
  <r>
    <x v="3210"/>
    <x v="2765"/>
    <x v="0"/>
    <x v="0"/>
    <s v="New South Wales"/>
    <x v="2251"/>
    <x v="1015"/>
    <s v="male"/>
    <x v="0"/>
    <x v="32"/>
    <s v="Left calf bitten"/>
    <x v="0"/>
    <x v="36"/>
    <s v="J. Royle, et. al. (1997)"/>
  </r>
  <r>
    <x v="3211"/>
    <x v="2766"/>
    <x v="0"/>
    <x v="0"/>
    <s v="Queensland"/>
    <x v="2252"/>
    <x v="1016"/>
    <s v="Jean Hotchkiss "/>
    <x v="1"/>
    <x v="37"/>
    <s v="Left arm &amp; leg lacerated"/>
    <x v="0"/>
    <x v="11"/>
    <s v="Advertiser, 3/6/1996, p.9; Daily Mail (London), 3/9/1996 "/>
  </r>
  <r>
    <x v="3212"/>
    <x v="2767"/>
    <x v="0"/>
    <x v="85"/>
    <s v="Pernambuco"/>
    <x v="2115"/>
    <x v="3"/>
    <s v="Marcos Santana Silva"/>
    <x v="0"/>
    <x v="0"/>
    <s v="FATAL"/>
    <x v="1"/>
    <x v="0"/>
    <s v="JCOnline"/>
  </r>
  <r>
    <x v="3213"/>
    <x v="2768"/>
    <x v="0"/>
    <x v="0"/>
    <s v="New South Wales"/>
    <x v="2253"/>
    <x v="3"/>
    <s v="Luke Baker"/>
    <x v="0"/>
    <x v="11"/>
    <s v="Puncture wounds on upper left thigh "/>
    <x v="0"/>
    <x v="29"/>
    <s v="Daily Telegraph, 4/26/1996, p.9"/>
  </r>
  <r>
    <x v="3214"/>
    <x v="2768"/>
    <x v="0"/>
    <x v="0"/>
    <s v="New South Wales"/>
    <x v="2253"/>
    <x v="3"/>
    <s v="Aya Hamaea "/>
    <x v="1"/>
    <x v="5"/>
    <s v="Puncture wounds on leg "/>
    <x v="0"/>
    <x v="29"/>
    <s v="Daily Telegraph, 4/26/1996, p.9"/>
  </r>
  <r>
    <x v="3215"/>
    <x v="2769"/>
    <x v="0"/>
    <x v="1"/>
    <s v="Hawaii"/>
    <x v="2254"/>
    <x v="9"/>
    <s v="Wayne Leong"/>
    <x v="0"/>
    <x v="0"/>
    <s v="No details"/>
    <x v="0"/>
    <x v="0"/>
    <s v="G. Balazs"/>
  </r>
  <r>
    <x v="3216"/>
    <x v="2770"/>
    <x v="0"/>
    <x v="1"/>
    <s v="Florida"/>
    <x v="2255"/>
    <x v="27"/>
    <s v="Jimmy Grunewald"/>
    <x v="0"/>
    <x v="17"/>
    <s v="Left foot &amp; leg bitten"/>
    <x v="0"/>
    <x v="907"/>
    <s v="S. Petersohn, GSAF; G. Nansen;  P.LaMee, Orlando Sentinel, 5/8/1996, p.B3; Daytona Beach News Journal, 5/8/1996, p.1D"/>
  </r>
  <r>
    <x v="3217"/>
    <x v="2771"/>
    <x v="0"/>
    <x v="143"/>
    <s v="Unknown"/>
    <x v="13"/>
    <x v="876"/>
    <s v="Lee Kwan-seok"/>
    <x v="0"/>
    <x v="25"/>
    <s v="FATAL"/>
    <x v="1"/>
    <x v="0"/>
    <s v="Y. Choi &amp; K. Nakaya"/>
  </r>
  <r>
    <x v="3218"/>
    <x v="2772"/>
    <x v="0"/>
    <x v="1"/>
    <s v="Florida"/>
    <x v="2256"/>
    <x v="27"/>
    <s v="Mike Rebel"/>
    <x v="0"/>
    <x v="21"/>
    <s v="Right foot &amp; ankle bitten"/>
    <x v="0"/>
    <x v="128"/>
    <s v="S. Petersohn, GSAF; Orlando Sentinel; Daytona Beach News Journal, 5/19/1996, p.1A "/>
  </r>
  <r>
    <x v="3219"/>
    <x v="2773"/>
    <x v="2"/>
    <x v="0"/>
    <s v="New South Wales"/>
    <x v="2257"/>
    <x v="1017"/>
    <s v="Pat Bowring"/>
    <x v="0"/>
    <x v="44"/>
    <s v="FATAL, but shark involvement prior to death was not confirmed"/>
    <x v="1"/>
    <x v="2"/>
    <s v="Daily Telegraph, 5/29/1996, p.5 &amp; 6/8/1996, p.15; H. Edwards, pp. 9-15"/>
  </r>
  <r>
    <x v="3220"/>
    <x v="2774"/>
    <x v="0"/>
    <x v="3"/>
    <s v="Western Cape Province"/>
    <x v="2258"/>
    <x v="27"/>
    <s v="Donovan Köhne"/>
    <x v="0"/>
    <x v="6"/>
    <s v="Leg bitten"/>
    <x v="0"/>
    <x v="908"/>
    <s v="A. Gifford, GSAF"/>
  </r>
  <r>
    <x v="3221"/>
    <x v="2775"/>
    <x v="0"/>
    <x v="3"/>
    <s v="KwaZulu-Natal"/>
    <x v="1882"/>
    <x v="27"/>
    <s v="Justin Sanders"/>
    <x v="0"/>
    <x v="0"/>
    <s v="Survived"/>
    <x v="0"/>
    <x v="0"/>
    <s v="ZigZag Magazine"/>
  </r>
  <r>
    <x v="3222"/>
    <x v="2776"/>
    <x v="0"/>
    <x v="0"/>
    <s v="Victoria"/>
    <x v="2259"/>
    <x v="27"/>
    <s v="George Lucas"/>
    <x v="0"/>
    <x v="0"/>
    <s v="No injury, board bitten"/>
    <x v="0"/>
    <x v="860"/>
    <s v="P. Anderson, Herald Sun, 6/8/1996, p.7 "/>
  </r>
  <r>
    <x v="3223"/>
    <x v="2777"/>
    <x v="0"/>
    <x v="1"/>
    <s v="South Carolina"/>
    <x v="2260"/>
    <x v="69"/>
    <s v="Beth Shannon"/>
    <x v="1"/>
    <x v="34"/>
    <s v="Lacerations to left shin, heel &amp; foot"/>
    <x v="0"/>
    <x v="0"/>
    <s v="C. Creswell, GSAF; Macon Telegraph, 6/17/1996"/>
  </r>
  <r>
    <x v="3224"/>
    <x v="2778"/>
    <x v="0"/>
    <x v="51"/>
    <s v="Cat Cay"/>
    <x v="13"/>
    <x v="6"/>
    <s v="Michael Beach"/>
    <x v="0"/>
    <x v="34"/>
    <s v="Left leg lacerated"/>
    <x v="0"/>
    <x v="0"/>
    <s v="G. Nansen, D. McGee; Miami Herald, 7/5/1996 "/>
  </r>
  <r>
    <x v="3225"/>
    <x v="2778"/>
    <x v="0"/>
    <x v="1"/>
    <s v="Florida"/>
    <x v="2261"/>
    <x v="64"/>
    <s v="Carol Diliberto"/>
    <x v="1"/>
    <x v="66"/>
    <s v="Laceration on left foot"/>
    <x v="0"/>
    <x v="314"/>
    <s v="G. Nansen; Sarasota Herald-Tribune (FL), 7/5/1996"/>
  </r>
  <r>
    <x v="3226"/>
    <x v="2779"/>
    <x v="0"/>
    <x v="1"/>
    <s v="Florida"/>
    <x v="1335"/>
    <x v="9"/>
    <s v="Andrew Lewis"/>
    <x v="0"/>
    <x v="22"/>
    <s v="Right foot bitten"/>
    <x v="0"/>
    <x v="0"/>
    <s v="S. Petersohn, GSAF"/>
  </r>
  <r>
    <x v="3227"/>
    <x v="2780"/>
    <x v="0"/>
    <x v="1"/>
    <s v="Hawaii"/>
    <x v="2262"/>
    <x v="9"/>
    <s v="Trimurti Day"/>
    <x v="0"/>
    <x v="0"/>
    <s v="No details"/>
    <x v="0"/>
    <x v="0"/>
    <s v="G. Balazs"/>
  </r>
  <r>
    <x v="3228"/>
    <x v="2781"/>
    <x v="0"/>
    <x v="1"/>
    <s v="Florida"/>
    <x v="1335"/>
    <x v="3"/>
    <s v="K.O."/>
    <x v="0"/>
    <x v="23"/>
    <s v="Laceration to right arm"/>
    <x v="0"/>
    <x v="0"/>
    <s v="S. Petersohn, GSAF"/>
  </r>
  <r>
    <x v="3229"/>
    <x v="2782"/>
    <x v="0"/>
    <x v="1"/>
    <s v="Massachusetts"/>
    <x v="2263"/>
    <x v="3"/>
    <s v="James Orlowski"/>
    <x v="0"/>
    <x v="53"/>
    <s v="Lacerations to left leg &amp; right foot "/>
    <x v="0"/>
    <x v="75"/>
    <s v="Associated Press, 7/23/1996"/>
  </r>
  <r>
    <x v="3230"/>
    <x v="2783"/>
    <x v="0"/>
    <x v="41"/>
    <s v="Miyako"/>
    <x v="2264"/>
    <x v="3"/>
    <s v="Mr. Moriyoshi Takehara"/>
    <x v="0"/>
    <x v="65"/>
    <s v="FATAL, torso &amp; abdomen bitten,  forearm severedL"/>
    <x v="1"/>
    <x v="706"/>
    <s v="press clippings ; Okinawa Weekly  Times, 10/14/1996 "/>
  </r>
  <r>
    <x v="3231"/>
    <x v="2783"/>
    <x v="0"/>
    <x v="146"/>
    <s v="South Sinai, Gulf of Aqaba"/>
    <x v="2265"/>
    <x v="1018"/>
    <s v="Martin Christopher Richardson"/>
    <x v="0"/>
    <x v="0"/>
    <s v="Bitten on back, shoulder &amp; chest"/>
    <x v="0"/>
    <x v="909"/>
    <s v="Daily Telegraph, 7/26/1996, p.15; K. Lavalli &amp; O. Goffman"/>
  </r>
  <r>
    <x v="3232"/>
    <x v="2784"/>
    <x v="0"/>
    <x v="1"/>
    <s v="Florida"/>
    <x v="2266"/>
    <x v="64"/>
    <s v="a German girl"/>
    <x v="1"/>
    <x v="26"/>
    <s v="Survived"/>
    <x v="0"/>
    <x v="0"/>
    <s v="Press clipping"/>
  </r>
  <r>
    <x v="3233"/>
    <x v="2785"/>
    <x v="0"/>
    <x v="1"/>
    <s v="Florida"/>
    <x v="2267"/>
    <x v="958"/>
    <s v="Jason King"/>
    <x v="0"/>
    <x v="27"/>
    <s v="No injury, towed by shark that grabbed stringer of fish tied to his waist"/>
    <x v="0"/>
    <x v="910"/>
    <s v="Bradenton Herald, 8/12/1996, p.L2"/>
  </r>
  <r>
    <x v="3234"/>
    <x v="2786"/>
    <x v="0"/>
    <x v="1"/>
    <s v="California"/>
    <x v="2268"/>
    <x v="572"/>
    <s v="Colum Tinley"/>
    <x v="0"/>
    <x v="29"/>
    <s v="Left shoulder, forearm, hand &amp; abdomen lacerated"/>
    <x v="0"/>
    <x v="49"/>
    <s v="R. Collier, pp.154-155      "/>
  </r>
  <r>
    <x v="3235"/>
    <x v="2787"/>
    <x v="0"/>
    <x v="1"/>
    <s v="Hawaii"/>
    <x v="2155"/>
    <x v="491"/>
    <s v="David Nanod, Jr."/>
    <x v="0"/>
    <x v="30"/>
    <s v="Right calf bitten"/>
    <x v="0"/>
    <x v="911"/>
    <s v="Allen, p.117"/>
  </r>
  <r>
    <x v="3236"/>
    <x v="2788"/>
    <x v="2"/>
    <x v="1"/>
    <s v="South Carolina"/>
    <x v="2212"/>
    <x v="886"/>
    <s v="female"/>
    <x v="1"/>
    <x v="7"/>
    <s v="Minor injuries to foot"/>
    <x v="0"/>
    <x v="58"/>
    <s v="The Sun, 9/2/1996"/>
  </r>
  <r>
    <x v="3237"/>
    <x v="2788"/>
    <x v="1"/>
    <x v="3"/>
    <s v="KwaZulu-Natal"/>
    <x v="2172"/>
    <x v="86"/>
    <s v="Gyula Plaganyi"/>
    <x v="0"/>
    <x v="3"/>
    <s v="No injury  PROVOKED INCIDENT"/>
    <x v="0"/>
    <x v="2"/>
    <s v="A. Gifford, GSAF"/>
  </r>
  <r>
    <x v="3238"/>
    <x v="2789"/>
    <x v="0"/>
    <x v="1"/>
    <s v="Florida"/>
    <x v="2269"/>
    <x v="64"/>
    <s v="William (or Richard) Schwall"/>
    <x v="0"/>
    <x v="47"/>
    <s v="Right foot bitten"/>
    <x v="0"/>
    <x v="0"/>
    <s v="S. Petersohn, GSAF; Orlando Sentinel , 9//7/1996; Daytona Beach News Journal, 9/7/1999, p.4C"/>
  </r>
  <r>
    <x v="3239"/>
    <x v="2789"/>
    <x v="0"/>
    <x v="1"/>
    <s v="Florida"/>
    <x v="2154"/>
    <x v="954"/>
    <s v="Chris Volz"/>
    <x v="0"/>
    <x v="7"/>
    <s v="Small lacerations on left foot"/>
    <x v="0"/>
    <x v="0"/>
    <s v="S. Petersohn, GSAF; Daytona Beach News Journal, 9/3/1999, pp. 2D &amp; 4D, 9/7/1999, p.4C"/>
  </r>
  <r>
    <x v="3240"/>
    <x v="2790"/>
    <x v="0"/>
    <x v="1"/>
    <s v="Florida"/>
    <x v="1335"/>
    <x v="1019"/>
    <s v="John Perkins"/>
    <x v="0"/>
    <x v="30"/>
    <s v="Small puncture wounds and lacerations on right leg just below knee"/>
    <x v="0"/>
    <x v="912"/>
    <s v="S. Petersohn, GSAF; Orlando Sentinel , 9//7/1996; Daytona Beach News Journal, 9/7/1996, p.4C "/>
  </r>
  <r>
    <x v="3241"/>
    <x v="2790"/>
    <x v="0"/>
    <x v="8"/>
    <s v="Chatham Islands"/>
    <x v="2270"/>
    <x v="584"/>
    <s v="Vaughn Hill"/>
    <x v="0"/>
    <x v="10"/>
    <s v="Back, arms &amp; wrist severely lacerated"/>
    <x v="0"/>
    <x v="2"/>
    <s v="R.D. Weeks, GSAF; Otago Daily Times,  9/7/1996, p.2_x000a_"/>
  </r>
  <r>
    <x v="3242"/>
    <x v="2791"/>
    <x v="0"/>
    <x v="1"/>
    <s v="Florida"/>
    <x v="1335"/>
    <x v="3"/>
    <s v="Robert Gary"/>
    <x v="0"/>
    <x v="8"/>
    <s v="4 or 5 lacerations on left ankle"/>
    <x v="0"/>
    <x v="0"/>
    <s v="S. Petersohn, GSAF; Orlando Sentinel, 9/19/1996, p.D3; Tallahassee Democrat, 9/20/1996"/>
  </r>
  <r>
    <x v="3243"/>
    <x v="2792"/>
    <x v="0"/>
    <x v="85"/>
    <s v="Pernambuco"/>
    <x v="13"/>
    <x v="9"/>
    <s v="Josebias Dias"/>
    <x v="0"/>
    <x v="0"/>
    <s v="Survived"/>
    <x v="0"/>
    <x v="0"/>
    <s v="D. Duarte"/>
  </r>
  <r>
    <x v="3244"/>
    <x v="2793"/>
    <x v="0"/>
    <x v="1"/>
    <s v="Florida"/>
    <x v="222"/>
    <x v="27"/>
    <s v="Aric Hollingsworth"/>
    <x v="0"/>
    <x v="27"/>
    <s v="4&quot; laceration on left forearm"/>
    <x v="0"/>
    <x v="128"/>
    <s v="Orlando Sentinel, 10/4/1996"/>
  </r>
  <r>
    <x v="3245"/>
    <x v="2793"/>
    <x v="0"/>
    <x v="1"/>
    <s v="California"/>
    <x v="2271"/>
    <x v="27"/>
    <s v="Kennon Cahill"/>
    <x v="0"/>
    <x v="48"/>
    <s v="No Injury, shark struck his board"/>
    <x v="0"/>
    <x v="706"/>
    <s v="R. Collier       http://www.sharkresearchcommittee.com/unprovoked_surfer.htm"/>
  </r>
  <r>
    <x v="3246"/>
    <x v="2794"/>
    <x v="0"/>
    <x v="1"/>
    <s v="California"/>
    <x v="1122"/>
    <x v="27"/>
    <s v="Mark Quirt"/>
    <x v="0"/>
    <x v="21"/>
    <s v="Lower leg bitten"/>
    <x v="0"/>
    <x v="859"/>
    <s v="R. Collier, pp.156-157"/>
  </r>
  <r>
    <x v="3247"/>
    <x v="2795"/>
    <x v="0"/>
    <x v="41"/>
    <s v="Miyako Island"/>
    <x v="2272"/>
    <x v="1020"/>
    <s v="male"/>
    <x v="0"/>
    <x v="0"/>
    <s v="FATAL"/>
    <x v="1"/>
    <x v="0"/>
    <s v="Okinawa Weekly  Times, 10/14/1996 "/>
  </r>
  <r>
    <x v="3248"/>
    <x v="2796"/>
    <x v="0"/>
    <x v="85"/>
    <s v="Pernambuco"/>
    <x v="2273"/>
    <x v="27"/>
    <s v="Gilvan Jaime de Freitas Júnior"/>
    <x v="0"/>
    <x v="0"/>
    <s v="Leg bitten"/>
    <x v="0"/>
    <x v="0"/>
    <s v="D. Duarte"/>
  </r>
  <r>
    <x v="3249"/>
    <x v="2796"/>
    <x v="0"/>
    <x v="85"/>
    <s v="Pernambuco"/>
    <x v="2273"/>
    <x v="27"/>
    <s v="Luis Henrique Messias"/>
    <x v="0"/>
    <x v="0"/>
    <s v="Survived"/>
    <x v="0"/>
    <x v="0"/>
    <s v="JCOnline"/>
  </r>
  <r>
    <x v="3250"/>
    <x v="2797"/>
    <x v="0"/>
    <x v="1"/>
    <s v="Florida"/>
    <x v="2274"/>
    <x v="27"/>
    <s v="Adam Urban "/>
    <x v="0"/>
    <x v="15"/>
    <s v="Right foot bitten"/>
    <x v="0"/>
    <x v="0"/>
    <s v="Jupiter Courier, 11/20/1996"/>
  </r>
  <r>
    <x v="3251"/>
    <x v="2798"/>
    <x v="0"/>
    <x v="1"/>
    <s v="California"/>
    <x v="2275"/>
    <x v="27"/>
    <s v="Greg Ferry"/>
    <x v="0"/>
    <x v="44"/>
    <s v="Single laceration on ankle &amp; board bitten"/>
    <x v="0"/>
    <x v="743"/>
    <s v="R. Collier, p.158"/>
  </r>
  <r>
    <x v="3252"/>
    <x v="2799"/>
    <x v="0"/>
    <x v="14"/>
    <s v="Unknown"/>
    <x v="13"/>
    <x v="86"/>
    <s v="Charles Wadra"/>
    <x v="0"/>
    <x v="0"/>
    <s v="Presumed fatal, only his shark-bitten speargun recovered"/>
    <x v="1"/>
    <x v="0"/>
    <s v="W. Leander"/>
  </r>
  <r>
    <x v="3253"/>
    <x v="2799"/>
    <x v="0"/>
    <x v="14"/>
    <s v="South Province"/>
    <x v="2276"/>
    <x v="1021"/>
    <s v="female"/>
    <x v="1"/>
    <x v="0"/>
    <s v="Hand bitten"/>
    <x v="0"/>
    <x v="0"/>
    <s v="W. Leander"/>
  </r>
  <r>
    <x v="3254"/>
    <x v="2800"/>
    <x v="0"/>
    <x v="3"/>
    <s v="Eastern Cape Province"/>
    <x v="2277"/>
    <x v="27"/>
    <s v="Steven Cross"/>
    <x v="0"/>
    <x v="0"/>
    <s v="Elbow bitten"/>
    <x v="0"/>
    <x v="2"/>
    <s v="A. Gifford, GSAF"/>
  </r>
  <r>
    <x v="3255"/>
    <x v="2801"/>
    <x v="0"/>
    <x v="0"/>
    <s v="Queensland"/>
    <x v="2278"/>
    <x v="27"/>
    <s v="Blair Hall"/>
    <x v="0"/>
    <x v="22"/>
    <m/>
    <x v="0"/>
    <x v="0"/>
    <s v="The Advertiser, 12/30/1996, p.3"/>
  </r>
  <r>
    <x v="3256"/>
    <x v="2802"/>
    <x v="4"/>
    <x v="0"/>
    <s v="Victoria"/>
    <x v="2279"/>
    <x v="1022"/>
    <s v="Inflatable dinghy, occupants: Jasmine Wigley, Greg Wilkie, Phil Rourke &amp; Fleur Anderson"/>
    <x v="0"/>
    <x v="0"/>
    <s v="No injury to occupants, shark bit 2 of the dinghy's 3 floation chambers"/>
    <x v="0"/>
    <x v="2"/>
    <s v="The Advertiser, 1/3/1997, p.7"/>
  </r>
  <r>
    <x v="3257"/>
    <x v="2803"/>
    <x v="0"/>
    <x v="38"/>
    <s v="Unknown"/>
    <x v="2280"/>
    <x v="86"/>
    <s v="David Lonne"/>
    <x v="0"/>
    <x v="0"/>
    <s v="FATAL"/>
    <x v="1"/>
    <x v="4"/>
    <s v="Clicanoo, le journal  de l'Ile de la Réunion"/>
  </r>
  <r>
    <x v="3258"/>
    <x v="2804"/>
    <x v="0"/>
    <x v="0"/>
    <s v="Western Australia"/>
    <x v="256"/>
    <x v="887"/>
    <s v="Werner Schonhofer"/>
    <x v="0"/>
    <x v="35"/>
    <s v="Presumed fatal, no body recovered, shark mutilated wetsuit &amp; harness recovered "/>
    <x v="1"/>
    <x v="913"/>
    <s v="Daily Telegraph, 1/22/1997, p.1; H. Edwards, p.14-15"/>
  </r>
  <r>
    <x v="3259"/>
    <x v="2805"/>
    <x v="0"/>
    <x v="0"/>
    <s v="Queensland"/>
    <x v="2281"/>
    <x v="126"/>
    <s v="Derek Burrows"/>
    <x v="0"/>
    <x v="17"/>
    <s v="Left leg lacerated, punctures to right leg"/>
    <x v="0"/>
    <x v="897"/>
    <s v="Sunday Mail (QLD), 1/26/1997, p.2; Hobart Mercury, 1/27/1997, p.2"/>
  </r>
  <r>
    <x v="3260"/>
    <x v="2806"/>
    <x v="4"/>
    <x v="0"/>
    <s v="New South Wales"/>
    <x v="2282"/>
    <x v="318"/>
    <s v="Andree Moscari"/>
    <x v="1"/>
    <x v="43"/>
    <s v="Bruised, when shark struck scull &amp; catapulted her into the water"/>
    <x v="0"/>
    <x v="0"/>
    <s v="J. Delvecchio &amp; D. Sygall, Sydney Morning Herald, 2/4/1997, p.2"/>
  </r>
  <r>
    <x v="3261"/>
    <x v="2807"/>
    <x v="0"/>
    <x v="38"/>
    <s v="L'Etang-Sale"/>
    <x v="13"/>
    <x v="9"/>
    <s v="Laurent Lebon"/>
    <x v="0"/>
    <x v="0"/>
    <s v="Hand injured"/>
    <x v="0"/>
    <x v="0"/>
    <s v="LeQuotidien, 12/4/1999"/>
  </r>
  <r>
    <x v="3262"/>
    <x v="2808"/>
    <x v="0"/>
    <x v="1"/>
    <s v="Hawaii"/>
    <x v="2283"/>
    <x v="9"/>
    <s v="Gersome Perreno"/>
    <x v="0"/>
    <x v="0"/>
    <s v="No details"/>
    <x v="0"/>
    <x v="0"/>
    <s v="G. Balazs"/>
  </r>
  <r>
    <x v="3263"/>
    <x v="2809"/>
    <x v="0"/>
    <x v="0"/>
    <s v="Queensland"/>
    <x v="2284"/>
    <x v="3"/>
    <s v="Joanna Salmon"/>
    <x v="1"/>
    <x v="27"/>
    <s v="Left leg biten"/>
    <x v="0"/>
    <x v="152"/>
    <s v="The Advertiser, 3/1/1997, p.12"/>
  </r>
  <r>
    <x v="3264"/>
    <x v="2809"/>
    <x v="0"/>
    <x v="0"/>
    <s v="Queensland"/>
    <x v="2285"/>
    <x v="117"/>
    <s v="Gerald Rauch"/>
    <x v="0"/>
    <x v="1"/>
    <s v="Left arm bitten"/>
    <x v="0"/>
    <x v="914"/>
    <s v="The Advertiser, 3/1/1997, p.12"/>
  </r>
  <r>
    <x v="3265"/>
    <x v="2810"/>
    <x v="0"/>
    <x v="85"/>
    <s v="Rio de Janeiro"/>
    <x v="2286"/>
    <x v="887"/>
    <s v="João Pedro Portinari Leão"/>
    <x v="0"/>
    <x v="21"/>
    <s v="Lower left leg &amp; ankle bitten"/>
    <x v="0"/>
    <x v="915"/>
    <s v="O. Gadig; Globo, 4/24/1997"/>
  </r>
  <r>
    <x v="3266"/>
    <x v="2811"/>
    <x v="0"/>
    <x v="51"/>
    <s v="Abaco Islands"/>
    <x v="2287"/>
    <x v="86"/>
    <s v="Robert Gunn"/>
    <x v="0"/>
    <x v="0"/>
    <s v="Leg bitten"/>
    <x v="0"/>
    <x v="0"/>
    <s v="Miami Herald, 5/18/1997"/>
  </r>
  <r>
    <x v="3267"/>
    <x v="2812"/>
    <x v="0"/>
    <x v="51"/>
    <s v="Abaco Islands"/>
    <x v="2288"/>
    <x v="86"/>
    <s v="Wilber Wood"/>
    <x v="0"/>
    <x v="38"/>
    <s v="Right arm bitten"/>
    <x v="0"/>
    <x v="916"/>
    <s v="The Mirror (London); Orlando Sentinel, 5/28, 1997, p.C3"/>
  </r>
  <r>
    <x v="3268"/>
    <x v="2813"/>
    <x v="0"/>
    <x v="1"/>
    <s v="Florida"/>
    <x v="2289"/>
    <x v="27"/>
    <s v="Johnny  Bowden"/>
    <x v="0"/>
    <x v="14"/>
    <s v="Left ankle bitten"/>
    <x v="0"/>
    <x v="917"/>
    <s v="A. Mikula, Daytona Beach News-Journal, 6/1/1997, p.2C"/>
  </r>
  <r>
    <x v="3269"/>
    <x v="2813"/>
    <x v="0"/>
    <x v="1"/>
    <s v="Florida"/>
    <x v="2289"/>
    <x v="27"/>
    <s v="Robert Fuller"/>
    <x v="0"/>
    <x v="46"/>
    <s v="Left elbow bitten"/>
    <x v="0"/>
    <x v="917"/>
    <s v="A. Mikula, Daytona Beach News-Journal, 6/1/199,  p.2C"/>
  </r>
  <r>
    <x v="3270"/>
    <x v="2813"/>
    <x v="0"/>
    <x v="1"/>
    <s v="Florida"/>
    <x v="2290"/>
    <x v="86"/>
    <s v="Dave Medvec"/>
    <x v="0"/>
    <x v="39"/>
    <s v="Right thigh punctured"/>
    <x v="0"/>
    <x v="129"/>
    <s v="R. Nelson, St. Petersburg Times, 6/6/1997"/>
  </r>
  <r>
    <x v="3271"/>
    <x v="2814"/>
    <x v="0"/>
    <x v="1"/>
    <s v="Florida"/>
    <x v="2291"/>
    <x v="1023"/>
    <s v="Doug Amelio"/>
    <x v="0"/>
    <x v="25"/>
    <s v="4 lacerations above left ankle"/>
    <x v="0"/>
    <x v="918"/>
    <s v="S. Petersohn, GSAF; D. Treen; Florida Times-Union, 6/3/1997; Miami Herald, 6/3/1997"/>
  </r>
  <r>
    <x v="3272"/>
    <x v="2815"/>
    <x v="0"/>
    <x v="85"/>
    <s v="Rio de Janeiro"/>
    <x v="2292"/>
    <x v="4"/>
    <s v="José Luiz Lipiani"/>
    <x v="0"/>
    <x v="0"/>
    <m/>
    <x v="0"/>
    <x v="0"/>
    <s v="Globo, 6/9/1997"/>
  </r>
  <r>
    <x v="3273"/>
    <x v="2816"/>
    <x v="0"/>
    <x v="1"/>
    <s v="Florida"/>
    <x v="2293"/>
    <x v="27"/>
    <s v="Michael Massey"/>
    <x v="0"/>
    <x v="22"/>
    <s v="Laceration to left upper arm"/>
    <x v="0"/>
    <x v="919"/>
    <s v="Palm Beach Post, 6/12/1997"/>
  </r>
  <r>
    <x v="3274"/>
    <x v="2817"/>
    <x v="0"/>
    <x v="39"/>
    <s v="Taveuni"/>
    <x v="2294"/>
    <x v="126"/>
    <s v="Liz Rogers"/>
    <x v="1"/>
    <x v="37"/>
    <s v="Bitten on inner thigh, leg surgically amputated"/>
    <x v="0"/>
    <x v="920"/>
    <s v="R. D. Weeks, GSAF; Otago Daily Times, 6/17/1997, p.2; Sport Diver Magazine, Dec97/Jan98, p.8"/>
  </r>
  <r>
    <x v="3275"/>
    <x v="2818"/>
    <x v="0"/>
    <x v="1"/>
    <s v="Hawaii"/>
    <x v="2295"/>
    <x v="1024"/>
    <s v="L. Molina"/>
    <x v="0"/>
    <x v="0"/>
    <s v="Leg bitten just above ankle"/>
    <x v="0"/>
    <x v="61"/>
    <s v="Hawaii Department of Land and Natural Resources"/>
  </r>
  <r>
    <x v="3276"/>
    <x v="2819"/>
    <x v="0"/>
    <x v="85"/>
    <s v="Pernambuco"/>
    <x v="2139"/>
    <x v="27"/>
    <s v="Jurandir Amorim Silva"/>
    <x v="0"/>
    <x v="0"/>
    <s v="Right thigh bitten"/>
    <x v="0"/>
    <x v="0"/>
    <s v="D. Duarte; Globo, 7/2/1997"/>
  </r>
  <r>
    <x v="3277"/>
    <x v="2820"/>
    <x v="0"/>
    <x v="41"/>
    <s v="Miyako"/>
    <x v="2296"/>
    <x v="1025"/>
    <s v="Shizuo Nakachi"/>
    <x v="0"/>
    <x v="28"/>
    <s v="FATAL, legs severed  "/>
    <x v="1"/>
    <x v="2"/>
    <s v="Okinawa Weekly Times, 7/19/1997 editon; Ryukyu Shrimpo News (Japan)"/>
  </r>
  <r>
    <x v="3278"/>
    <x v="2821"/>
    <x v="0"/>
    <x v="1"/>
    <s v="South Carolina"/>
    <x v="1935"/>
    <x v="64"/>
    <s v="Flint Cowden"/>
    <x v="0"/>
    <x v="18"/>
    <s v="Left calf bitten"/>
    <x v="0"/>
    <x v="761"/>
    <s v="Charlotte Observer, 7/17/1997, p.2C; C. Creswell, GSAF"/>
  </r>
  <r>
    <x v="3279"/>
    <x v="2822"/>
    <x v="0"/>
    <x v="85"/>
    <s v="Pernambuco"/>
    <x v="2115"/>
    <x v="27"/>
    <s v="José Roberto Paraizo de Albuquerque"/>
    <x v="0"/>
    <x v="0"/>
    <s v="Survived"/>
    <x v="0"/>
    <x v="0"/>
    <s v="JCOnline"/>
  </r>
  <r>
    <x v="3280"/>
    <x v="2823"/>
    <x v="0"/>
    <x v="3"/>
    <s v="Eastern Cape Province"/>
    <x v="2297"/>
    <x v="27"/>
    <s v="Mark Penches"/>
    <x v="0"/>
    <x v="16"/>
    <s v="FATAL"/>
    <x v="1"/>
    <x v="921"/>
    <s v="A. Gifford, GSAF, G. Cliff, NSB"/>
  </r>
  <r>
    <x v="3281"/>
    <x v="2824"/>
    <x v="0"/>
    <x v="0"/>
    <s v="Queensland"/>
    <x v="2298"/>
    <x v="27"/>
    <s v="Neil Davey"/>
    <x v="0"/>
    <x v="30"/>
    <s v="Leg lacerated"/>
    <x v="0"/>
    <x v="0"/>
    <s v="Courier-Mail, 7/28/1997, p.5"/>
  </r>
  <r>
    <x v="3282"/>
    <x v="2825"/>
    <x v="0"/>
    <x v="1"/>
    <s v="Florida"/>
    <x v="1335"/>
    <x v="69"/>
    <s v="Rodigo Cesar"/>
    <x v="0"/>
    <x v="6"/>
    <s v="Top of left foot bitten"/>
    <x v="0"/>
    <x v="922"/>
    <s v="S. Petersohn, GSAF; D. Catron, Orlando Sentinel, 8/3/1997, B3"/>
  </r>
  <r>
    <x v="3283"/>
    <x v="2825"/>
    <x v="0"/>
    <x v="1"/>
    <s v="Florida"/>
    <x v="1335"/>
    <x v="1026"/>
    <s v="Matthew Perny"/>
    <x v="0"/>
    <x v="30"/>
    <s v="Top of left foot bitten"/>
    <x v="0"/>
    <x v="923"/>
    <s v="S. Petersohn, GSAF; D. Catron, Orlando Sentinel, 8/3/1997, B3"/>
  </r>
  <r>
    <x v="3284"/>
    <x v="2826"/>
    <x v="0"/>
    <x v="1"/>
    <s v="Florida"/>
    <x v="2299"/>
    <x v="1027"/>
    <s v="Pete Swenson"/>
    <x v="0"/>
    <x v="0"/>
    <s v="Left forearm &amp; wrist bitten"/>
    <x v="0"/>
    <x v="36"/>
    <s v="Miami Herald, 8/29/1997"/>
  </r>
  <r>
    <x v="3285"/>
    <x v="2827"/>
    <x v="0"/>
    <x v="1"/>
    <s v="Texas"/>
    <x v="2300"/>
    <x v="45"/>
    <s v="female"/>
    <x v="1"/>
    <x v="4"/>
    <s v="Wrist &amp; am bitten"/>
    <x v="0"/>
    <x v="451"/>
    <s v="Austin American Statesman, 8/7/1997, p.C8"/>
  </r>
  <r>
    <x v="3286"/>
    <x v="2828"/>
    <x v="0"/>
    <x v="1"/>
    <s v="Florida"/>
    <x v="1335"/>
    <x v="27"/>
    <s v="male"/>
    <x v="0"/>
    <x v="0"/>
    <s v="Lacerations to right foot"/>
    <x v="0"/>
    <x v="0"/>
    <s v="S. Petersohn, GSAF"/>
  </r>
  <r>
    <x v="3287"/>
    <x v="2829"/>
    <x v="0"/>
    <x v="1"/>
    <s v="Florida"/>
    <x v="1335"/>
    <x v="886"/>
    <s v="N. F."/>
    <x v="0"/>
    <x v="6"/>
    <s v="Lacerations to foot"/>
    <x v="0"/>
    <x v="0"/>
    <s v="S. Petersohn, GSAF"/>
  </r>
  <r>
    <x v="3288"/>
    <x v="2830"/>
    <x v="0"/>
    <x v="1"/>
    <s v="Florida"/>
    <x v="1335"/>
    <x v="1028"/>
    <s v="L.B."/>
    <x v="1"/>
    <x v="14"/>
    <s v="Small lacerations on right lower leg"/>
    <x v="0"/>
    <x v="0"/>
    <s v="S. Petersohn, GSAF"/>
  </r>
  <r>
    <x v="3289"/>
    <x v="2830"/>
    <x v="0"/>
    <x v="9"/>
    <s v="Red Sea"/>
    <x v="2301"/>
    <x v="13"/>
    <s v="Ayman Abul Hassan"/>
    <x v="0"/>
    <x v="5"/>
    <s v="FATAL"/>
    <x v="1"/>
    <x v="924"/>
    <s v="Middle East Times, 8/15/1997"/>
  </r>
  <r>
    <x v="3290"/>
    <x v="2830"/>
    <x v="0"/>
    <x v="9"/>
    <s v="Red Sea"/>
    <x v="2301"/>
    <x v="13"/>
    <s v="Nagah Attalah Al Sayed "/>
    <x v="0"/>
    <x v="6"/>
    <s v="Seriously injured"/>
    <x v="0"/>
    <x v="0"/>
    <s v="Middle East Times, 8/15/1997"/>
  </r>
  <r>
    <x v="3291"/>
    <x v="2831"/>
    <x v="2"/>
    <x v="11"/>
    <s v="Quintana Roo"/>
    <x v="2302"/>
    <x v="117"/>
    <s v="Mike Jonatis"/>
    <x v="0"/>
    <x v="7"/>
    <s v="FATAL"/>
    <x v="1"/>
    <x v="58"/>
    <s v="Charlotte Observer, 8/22/2997, p.7C &amp; 8C; York Observer, 8/22/1997, p.2Y; UWSports.com"/>
  </r>
  <r>
    <x v="3292"/>
    <x v="2831"/>
    <x v="0"/>
    <x v="11"/>
    <s v="Quintana Roo"/>
    <x v="2302"/>
    <x v="117"/>
    <s v="Mac Lupold"/>
    <x v="0"/>
    <x v="25"/>
    <s v="FATAL, arm &amp; leg severed "/>
    <x v="1"/>
    <x v="925"/>
    <s v="Charlotte Observer, 8/22/2997, p.7C &amp; 8C; York Observer, 8/22/1997, p.2Y; UWSports.com"/>
  </r>
  <r>
    <x v="3293"/>
    <x v="2832"/>
    <x v="0"/>
    <x v="1"/>
    <s v="California"/>
    <x v="2303"/>
    <x v="901"/>
    <s v="Scott Yerby"/>
    <x v="0"/>
    <x v="3"/>
    <s v="Leg &amp; hand bitten"/>
    <x v="0"/>
    <x v="706"/>
    <s v="R. Collier, pp.159-160"/>
  </r>
  <r>
    <x v="3294"/>
    <x v="2833"/>
    <x v="0"/>
    <x v="1"/>
    <s v="Florida"/>
    <x v="1335"/>
    <x v="1029"/>
    <s v="Anthony Aleno"/>
    <x v="0"/>
    <x v="21"/>
    <s v="2&quot; laceration on left heel"/>
    <x v="0"/>
    <x v="0"/>
    <s v="S. Petersohn, GSAF"/>
  </r>
  <r>
    <x v="3295"/>
    <x v="2834"/>
    <x v="0"/>
    <x v="1"/>
    <s v="Florida"/>
    <x v="1335"/>
    <x v="27"/>
    <s v="Chris Hoyas"/>
    <x v="0"/>
    <x v="22"/>
    <s v="Lacerations on right ankle &amp; heel"/>
    <x v="0"/>
    <x v="0"/>
    <s v="S. Petersohn, GSAF"/>
  </r>
  <r>
    <x v="3296"/>
    <x v="2835"/>
    <x v="0"/>
    <x v="1"/>
    <s v="Florida"/>
    <x v="1335"/>
    <x v="27"/>
    <s v="Robert Lange"/>
    <x v="0"/>
    <x v="2"/>
    <s v="Lacerations to lower left leg"/>
    <x v="0"/>
    <x v="0"/>
    <s v="S. Petersohn, GSAF"/>
  </r>
  <r>
    <x v="3297"/>
    <x v="2836"/>
    <x v="0"/>
    <x v="1"/>
    <s v="Florida"/>
    <x v="1335"/>
    <x v="27"/>
    <s v="male"/>
    <x v="0"/>
    <x v="6"/>
    <s v="2 small lacerations to bottom of foot"/>
    <x v="0"/>
    <x v="564"/>
    <s v="Daytona News-Journal, 9/9/1997"/>
  </r>
  <r>
    <x v="3298"/>
    <x v="2837"/>
    <x v="0"/>
    <x v="1"/>
    <s v="Florida"/>
    <x v="2304"/>
    <x v="27"/>
    <s v="G.D."/>
    <x v="0"/>
    <x v="14"/>
    <s v="Laceration to right foot"/>
    <x v="0"/>
    <x v="0"/>
    <s v="S. Petersohn, GSAF"/>
  </r>
  <r>
    <x v="3299"/>
    <x v="2838"/>
    <x v="0"/>
    <x v="85"/>
    <s v="Pernambuco"/>
    <x v="2115"/>
    <x v="3"/>
    <s v="Pedro Fernandes da Silva"/>
    <x v="0"/>
    <x v="2"/>
    <s v="FATAL"/>
    <x v="1"/>
    <x v="0"/>
    <s v="JCOnline"/>
  </r>
  <r>
    <x v="3300"/>
    <x v="2839"/>
    <x v="0"/>
    <x v="1"/>
    <s v="Florida"/>
    <x v="509"/>
    <x v="3"/>
    <s v="Tara Stalnaker"/>
    <x v="1"/>
    <x v="8"/>
    <s v="Laceration &amp; 3 puncture wounds to anterior right thigh"/>
    <x v="0"/>
    <x v="0"/>
    <s v="S. Petersohn, GSAF; Orlando Sentinel, 10/5/1997, p.B.3; J. Bozzo; Daytona Beach News Journal, 10/6/1997, p.3D "/>
  </r>
  <r>
    <x v="3301"/>
    <x v="2840"/>
    <x v="4"/>
    <x v="3"/>
    <s v="Eastern Cape Province"/>
    <x v="2305"/>
    <x v="1030"/>
    <s v="Andre Marais &amp; Tony Jensen"/>
    <x v="0"/>
    <x v="0"/>
    <s v="No injury, hooked shark bit their 4.8 m inflatable boat"/>
    <x v="0"/>
    <x v="926"/>
    <s v="Daily Dispatch, 10/11/1997"/>
  </r>
  <r>
    <x v="3302"/>
    <x v="2841"/>
    <x v="0"/>
    <x v="1"/>
    <s v="Florida"/>
    <x v="2306"/>
    <x v="27"/>
    <s v="Jacob McBee"/>
    <x v="0"/>
    <x v="14"/>
    <s v="Left foot bitten"/>
    <x v="0"/>
    <x v="21"/>
    <s v="Fort Pierce News,  10/24/1997, p.A2"/>
  </r>
  <r>
    <x v="3303"/>
    <x v="2842"/>
    <x v="0"/>
    <x v="1"/>
    <s v="Florida"/>
    <x v="2306"/>
    <x v="27"/>
    <s v="Luis Morales"/>
    <x v="0"/>
    <x v="10"/>
    <s v="5&quot; gash in foot"/>
    <x v="0"/>
    <x v="927"/>
    <s v="Fort Pierce News,  10/25/1997 &amp; 10/31/1997"/>
  </r>
  <r>
    <x v="3304"/>
    <x v="2843"/>
    <x v="0"/>
    <x v="1"/>
    <s v="Hawaii"/>
    <x v="2307"/>
    <x v="1031"/>
    <s v="Mike Coots"/>
    <x v="0"/>
    <x v="30"/>
    <s v="Both legs bitten, right leg severed at mid-calf &amp; defense wounds on right hand"/>
    <x v="0"/>
    <x v="928"/>
    <s v="Yahoo News Canada, 8/16/2012"/>
  </r>
  <r>
    <x v="3305"/>
    <x v="2843"/>
    <x v="0"/>
    <x v="0"/>
    <s v="Western Australia"/>
    <x v="2308"/>
    <x v="118"/>
    <s v="Brian Sierakowski &amp; Barney Hanrahan"/>
    <x v="0"/>
    <x v="64"/>
    <s v="Sierakowski suffered a minor facial injury, ski bitten in half by shark"/>
    <x v="0"/>
    <x v="831"/>
    <s v="Reuters Limited, et al"/>
  </r>
  <r>
    <x v="3306"/>
    <x v="2844"/>
    <x v="2"/>
    <x v="0"/>
    <s v="New South Wales"/>
    <x v="2309"/>
    <x v="1032"/>
    <s v="Luke McIntyre"/>
    <x v="0"/>
    <x v="27"/>
    <s v="5 m white shark obsrved feeding on remains 6 days later"/>
    <x v="1"/>
    <x v="929"/>
    <s v="Courier-Mail, 12/7/1998, p.3"/>
  </r>
  <r>
    <x v="3307"/>
    <x v="2844"/>
    <x v="0"/>
    <x v="1"/>
    <s v="Florida"/>
    <x v="13"/>
    <x v="3"/>
    <s v="James Ogilvy, 31st in line for the British Throne"/>
    <x v="0"/>
    <x v="45"/>
    <s v="Thigh bitten"/>
    <x v="0"/>
    <x v="0"/>
    <s v="The Mirror (London), 11/5/1997"/>
  </r>
  <r>
    <x v="3308"/>
    <x v="2845"/>
    <x v="0"/>
    <x v="0"/>
    <s v="Western Australia"/>
    <x v="1512"/>
    <x v="1033"/>
    <s v="Kevin Hulkes"/>
    <x v="0"/>
    <x v="42"/>
    <s v="Left arm lacerated when shark grabbed scooter"/>
    <x v="0"/>
    <x v="2"/>
    <s v="Daily Telegraph, 11/12/1997, p.5"/>
  </r>
  <r>
    <x v="3309"/>
    <x v="2846"/>
    <x v="0"/>
    <x v="1"/>
    <s v="Florida"/>
    <x v="1445"/>
    <x v="3"/>
    <s v="Samuel Lussier"/>
    <x v="0"/>
    <x v="26"/>
    <s v="Left leg gashed knee to ankle"/>
    <x v="0"/>
    <x v="0"/>
    <s v="Orlando Sentinel, 12/27/1997, p.D.3; Globe Newspaper Company"/>
  </r>
  <r>
    <x v="3310"/>
    <x v="2846"/>
    <x v="2"/>
    <x v="1"/>
    <s v="Florida"/>
    <x v="1426"/>
    <x v="9"/>
    <s v="Gerd Olofsson"/>
    <x v="1"/>
    <x v="3"/>
    <s v="Ankle bitten, but shark involvement unconfirmed"/>
    <x v="0"/>
    <x v="58"/>
    <s v="Miami Herald, 12/27/1997"/>
  </r>
  <r>
    <x v="3311"/>
    <x v="2847"/>
    <x v="0"/>
    <x v="3"/>
    <s v="Western Cape Province"/>
    <x v="2310"/>
    <x v="86"/>
    <s v="Ian James Hill"/>
    <x v="0"/>
    <x v="9"/>
    <s v="FATAL"/>
    <x v="1"/>
    <x v="2"/>
    <s v="A. Gifford, GSAF"/>
  </r>
  <r>
    <x v="3312"/>
    <x v="2847"/>
    <x v="0"/>
    <x v="3"/>
    <s v="Eastern Cape Province"/>
    <x v="2311"/>
    <x v="954"/>
    <s v="Stuart Buchanan"/>
    <x v="0"/>
    <x v="0"/>
    <s v="Calf bitten"/>
    <x v="0"/>
    <x v="0"/>
    <s v="A. Gifford, GSAF"/>
  </r>
  <r>
    <x v="3313"/>
    <x v="2848"/>
    <x v="0"/>
    <x v="14"/>
    <s v="South Province"/>
    <x v="2312"/>
    <x v="887"/>
    <s v="Frederic Marechal"/>
    <x v="0"/>
    <x v="0"/>
    <s v="No injury, board bumped &amp; fin damaged"/>
    <x v="0"/>
    <x v="930"/>
    <s v="W. Leander, Les Nouvelles Caledoniennes, 1/301998"/>
  </r>
  <r>
    <x v="3314"/>
    <x v="2849"/>
    <x v="0"/>
    <x v="72"/>
    <s v="Maputo Province"/>
    <x v="2313"/>
    <x v="27"/>
    <s v="Roberto Zornada"/>
    <x v="0"/>
    <x v="10"/>
    <s v="Leg bitten"/>
    <x v="0"/>
    <x v="931"/>
    <s v="A. Gifford, GSAF "/>
  </r>
  <r>
    <x v="3315"/>
    <x v="2850"/>
    <x v="0"/>
    <x v="0"/>
    <s v="South Australia"/>
    <x v="2314"/>
    <x v="27"/>
    <s v="Greg Anderson"/>
    <x v="0"/>
    <x v="0"/>
    <s v="20 punctures in right foot"/>
    <x v="0"/>
    <x v="0"/>
    <s v="Sunday Mail (QLD), 1/18/1998, p.22; Hobart Mercury, 1/19/1998, p.41"/>
  </r>
  <r>
    <x v="3316"/>
    <x v="2851"/>
    <x v="0"/>
    <x v="3"/>
    <s v="Eastern Cape Province"/>
    <x v="1323"/>
    <x v="27"/>
    <s v="Glenn Vosloo"/>
    <x v="0"/>
    <x v="27"/>
    <s v="Calf &amp; foot lacerated"/>
    <x v="0"/>
    <x v="0"/>
    <s v="A. Gifford, GSAF"/>
  </r>
  <r>
    <x v="3317"/>
    <x v="2851"/>
    <x v="0"/>
    <x v="38"/>
    <s v="Grand'Anse"/>
    <x v="13"/>
    <x v="4"/>
    <s v="Philippe Blu"/>
    <x v="0"/>
    <x v="0"/>
    <s v="FATAL"/>
    <x v="1"/>
    <x v="0"/>
    <s v="G. Van Grevelynghe"/>
  </r>
  <r>
    <x v="3318"/>
    <x v="2852"/>
    <x v="2"/>
    <x v="0"/>
    <s v="New South Wales"/>
    <x v="2315"/>
    <x v="86"/>
    <s v="male"/>
    <x v="0"/>
    <x v="48"/>
    <s v="Missing, thought to have been taken by a shark"/>
    <x v="1"/>
    <x v="58"/>
    <s v="Daily Telegraph, 1/28/1998.p.2"/>
  </r>
  <r>
    <x v="3319"/>
    <x v="2853"/>
    <x v="0"/>
    <x v="50"/>
    <s v="Malaita Province"/>
    <x v="2316"/>
    <x v="6"/>
    <s v="Albert Raiti"/>
    <x v="0"/>
    <x v="0"/>
    <s v="Lacerations to hands and knee"/>
    <x v="0"/>
    <x v="0"/>
    <s v="Islands Magazine, 2/1998, p.76"/>
  </r>
  <r>
    <x v="3320"/>
    <x v="2854"/>
    <x v="0"/>
    <x v="1"/>
    <s v="Florida"/>
    <x v="214"/>
    <x v="3"/>
    <s v="Gordon Wilson"/>
    <x v="0"/>
    <x v="0"/>
    <s v="Hands bitten"/>
    <x v="0"/>
    <x v="777"/>
    <s v="Palm Beach Post, 2/24/1998"/>
  </r>
  <r>
    <x v="3321"/>
    <x v="2855"/>
    <x v="0"/>
    <x v="1"/>
    <s v="Florida"/>
    <x v="2005"/>
    <x v="1034"/>
    <s v="Rick Welch"/>
    <x v="0"/>
    <x v="45"/>
    <s v="6 puncture wounds to right calf"/>
    <x v="0"/>
    <x v="932"/>
    <s v="Jupiter Courier, 3/11/1998"/>
  </r>
  <r>
    <x v="3322"/>
    <x v="2856"/>
    <x v="0"/>
    <x v="3"/>
    <s v="Western Cape Province"/>
    <x v="1184"/>
    <x v="1035"/>
    <s v="Kevin Dewey"/>
    <x v="0"/>
    <x v="25"/>
    <s v="Lower leg lacerated"/>
    <x v="0"/>
    <x v="724"/>
    <s v="C. Maxwell"/>
  </r>
  <r>
    <x v="3323"/>
    <x v="2857"/>
    <x v="0"/>
    <x v="1"/>
    <s v="Florida"/>
    <x v="2211"/>
    <x v="3"/>
    <s v="male"/>
    <x v="0"/>
    <x v="13"/>
    <s v="Heel lacerated"/>
    <x v="0"/>
    <x v="0"/>
    <s v="The Stuart (FL) News, 4/1/1998"/>
  </r>
  <r>
    <x v="3324"/>
    <x v="2858"/>
    <x v="0"/>
    <x v="85"/>
    <s v="Pernambuco"/>
    <x v="2115"/>
    <x v="20"/>
    <s v="Unidentified"/>
    <x v="0"/>
    <x v="0"/>
    <s v="FATAL"/>
    <x v="1"/>
    <x v="0"/>
    <s v="JC, 4/2/1998"/>
  </r>
  <r>
    <x v="3325"/>
    <x v="2858"/>
    <x v="0"/>
    <x v="14"/>
    <s v="Unknown"/>
    <x v="2317"/>
    <x v="9"/>
    <m/>
    <x v="0"/>
    <x v="0"/>
    <s v="Calf bitten"/>
    <x v="0"/>
    <x v="0"/>
    <s v="W. Leander"/>
  </r>
  <r>
    <x v="3326"/>
    <x v="2859"/>
    <x v="1"/>
    <x v="1"/>
    <s v="Florida"/>
    <x v="1586"/>
    <x v="117"/>
    <s v="Kevin Morrison"/>
    <x v="0"/>
    <x v="5"/>
    <s v="He grabbed shark's tail, shark bit his chest &amp; held on.  PROVOKED INCIDENT"/>
    <x v="0"/>
    <x v="933"/>
    <s v="CNN; Orlando Sentinel, 4/18/1998, p.D7;   Tallahassee Democrat, 4/19/1998"/>
  </r>
  <r>
    <x v="3327"/>
    <x v="2860"/>
    <x v="0"/>
    <x v="1"/>
    <s v="Oregon"/>
    <x v="2318"/>
    <x v="940"/>
    <s v="John Forse"/>
    <x v="0"/>
    <x v="18"/>
    <s v="Right thigh bitten"/>
    <x v="0"/>
    <x v="706"/>
    <s v="R. Collier, pp.161-163"/>
  </r>
  <r>
    <x v="3328"/>
    <x v="2861"/>
    <x v="0"/>
    <x v="72"/>
    <s v="Gaza"/>
    <x v="2319"/>
    <x v="1036"/>
    <s v="Wilma van Molendorff"/>
    <x v="1"/>
    <x v="39"/>
    <s v="FATAL, torso &amp; abdomen bitten, forearm severed "/>
    <x v="1"/>
    <x v="87"/>
    <s v="A. Gifford, GSAF"/>
  </r>
  <r>
    <x v="3329"/>
    <x v="2862"/>
    <x v="0"/>
    <x v="1"/>
    <s v="Florida"/>
    <x v="2320"/>
    <x v="3"/>
    <s v="Janelle Dickinson"/>
    <x v="1"/>
    <x v="8"/>
    <s v="Ankle &amp; foot bitten"/>
    <x v="0"/>
    <x v="934"/>
    <s v="The Stuart (FL) News, 5/17/1998"/>
  </r>
  <r>
    <x v="3330"/>
    <x v="2862"/>
    <x v="0"/>
    <x v="3"/>
    <s v="Western Cape Province"/>
    <x v="2321"/>
    <x v="491"/>
    <s v="Neal Stephenson"/>
    <x v="0"/>
    <x v="21"/>
    <s v="Lower legs bitten, foot severed"/>
    <x v="0"/>
    <x v="769"/>
    <s v="A. Gifford, GSAF"/>
  </r>
  <r>
    <x v="3331"/>
    <x v="2862"/>
    <x v="0"/>
    <x v="1"/>
    <s v="Florida"/>
    <x v="2322"/>
    <x v="1037"/>
    <s v="Roger Moore"/>
    <x v="0"/>
    <x v="34"/>
    <s v="Left arm &amp; wrist lacerated"/>
    <x v="0"/>
    <x v="0"/>
    <s v="The Stuart (FL) News, 5/17/1998"/>
  </r>
  <r>
    <x v="3332"/>
    <x v="2863"/>
    <x v="0"/>
    <x v="1"/>
    <s v="Florida"/>
    <x v="1335"/>
    <x v="27"/>
    <s v="Jack Mounteer"/>
    <x v="0"/>
    <x v="13"/>
    <s v="4 lacerations on the sole of his right foot"/>
    <x v="0"/>
    <x v="935"/>
    <s v="S. Petersohn, GSAF; Orlando Sentinel, 5/26/1998, p.C.3; Daytona Beach News Journal, 5/26/1998, p.2D"/>
  </r>
  <r>
    <x v="3333"/>
    <x v="2864"/>
    <x v="0"/>
    <x v="3"/>
    <s v="Eastern Cape Province"/>
    <x v="2323"/>
    <x v="491"/>
    <s v="Marc Jucker"/>
    <x v="0"/>
    <x v="12"/>
    <s v="Right shoulder &amp; arm bitten"/>
    <x v="0"/>
    <x v="817"/>
    <s v="A. Gifford, GSAF"/>
  </r>
  <r>
    <x v="3334"/>
    <x v="2864"/>
    <x v="0"/>
    <x v="3"/>
    <s v="Eastern Cape Province"/>
    <x v="2007"/>
    <x v="491"/>
    <s v="Jan-Henrick Opperman"/>
    <x v="0"/>
    <x v="5"/>
    <s v="Leg bitten"/>
    <x v="0"/>
    <x v="936"/>
    <s v="A. Gifford, GSAF"/>
  </r>
  <r>
    <x v="3335"/>
    <x v="2865"/>
    <x v="0"/>
    <x v="3"/>
    <s v="Eastern Cape Province"/>
    <x v="2324"/>
    <x v="27"/>
    <s v="Jamie  Harrington"/>
    <x v="0"/>
    <x v="6"/>
    <s v="Minor laceration on foot"/>
    <x v="0"/>
    <x v="0"/>
    <s v="A. Gifford, GSAF"/>
  </r>
  <r>
    <x v="3336"/>
    <x v="2866"/>
    <x v="0"/>
    <x v="3"/>
    <s v="Eastern Cape Province"/>
    <x v="2325"/>
    <x v="27"/>
    <s v="Danny Bravier"/>
    <x v="0"/>
    <x v="0"/>
    <s v="Survived"/>
    <x v="0"/>
    <x v="0"/>
    <s v="A. Gifford, GSAF"/>
  </r>
  <r>
    <x v="3337"/>
    <x v="2867"/>
    <x v="0"/>
    <x v="1"/>
    <s v="Florida"/>
    <x v="509"/>
    <x v="27"/>
    <s v="Brian Catarra"/>
    <x v="0"/>
    <x v="22"/>
    <s v="2-inch laceration on dorsum of foot, 1-inch laceration on sole."/>
    <x v="0"/>
    <x v="0"/>
    <s v="S. Petersohn, GSAF"/>
  </r>
  <r>
    <x v="3338"/>
    <x v="2868"/>
    <x v="0"/>
    <x v="3"/>
    <s v="Eastern Cape Province"/>
    <x v="2326"/>
    <x v="491"/>
    <s v="Anton deVos"/>
    <x v="0"/>
    <x v="2"/>
    <s v="FATAL, hands &amp; calf bitten  "/>
    <x v="1"/>
    <x v="2"/>
    <s v="A. Gifford, GSAF"/>
  </r>
  <r>
    <x v="3339"/>
    <x v="2869"/>
    <x v="0"/>
    <x v="0"/>
    <s v="South Australia"/>
    <x v="2327"/>
    <x v="572"/>
    <s v="Doug Chesser"/>
    <x v="0"/>
    <x v="15"/>
    <s v="FATAL, left thigh and lower leg severely injured  "/>
    <x v="1"/>
    <x v="937"/>
    <s v="R.W. Byard"/>
  </r>
  <r>
    <x v="3340"/>
    <x v="2870"/>
    <x v="0"/>
    <x v="3"/>
    <s v="Western Cape Province"/>
    <x v="149"/>
    <x v="27"/>
    <s v="Mark Thomas"/>
    <x v="0"/>
    <x v="4"/>
    <s v="Right leg bitten"/>
    <x v="0"/>
    <x v="938"/>
    <s v="A. Gifford, GSAF"/>
  </r>
  <r>
    <x v="3341"/>
    <x v="2870"/>
    <x v="0"/>
    <x v="3"/>
    <s v="Western Cape Province"/>
    <x v="149"/>
    <x v="45"/>
    <s v="Clark Thomas (father / rescuer)"/>
    <x v="0"/>
    <x v="37"/>
    <s v="Right leg bitten"/>
    <x v="0"/>
    <x v="938"/>
    <s v="A. Gifford, GSAF"/>
  </r>
  <r>
    <x v="3342"/>
    <x v="2871"/>
    <x v="0"/>
    <x v="3"/>
    <s v="Eastern Cape Province"/>
    <x v="2311"/>
    <x v="27"/>
    <s v="Darren James"/>
    <x v="0"/>
    <x v="5"/>
    <s v="Knee bitten"/>
    <x v="0"/>
    <x v="314"/>
    <s v="East London Daily Dispatch, 7/13/1998"/>
  </r>
  <r>
    <x v="3343"/>
    <x v="2872"/>
    <x v="0"/>
    <x v="1"/>
    <s v="Florida"/>
    <x v="1335"/>
    <x v="27"/>
    <s v="Michael Rinto"/>
    <x v="0"/>
    <x v="24"/>
    <s v="Calf bitten"/>
    <x v="0"/>
    <x v="0"/>
    <s v="S. Petersohn, GSAF; Orlando Sentinel, 7/24/1998 &amp; 7/27/1998 "/>
  </r>
  <r>
    <x v="3344"/>
    <x v="2873"/>
    <x v="0"/>
    <x v="85"/>
    <s v="Pernambuco"/>
    <x v="2115"/>
    <x v="27"/>
    <s v="Rodrigo Rocha Menezes"/>
    <x v="0"/>
    <x v="0"/>
    <s v="Lacerations to left foot"/>
    <x v="0"/>
    <x v="0"/>
    <s v="JCOnline"/>
  </r>
  <r>
    <x v="3345"/>
    <x v="2874"/>
    <x v="0"/>
    <x v="3"/>
    <s v="Western Cape Province"/>
    <x v="2328"/>
    <x v="1038"/>
    <s v="Ross Taylor"/>
    <x v="0"/>
    <x v="30"/>
    <s v="Legs bitten"/>
    <x v="0"/>
    <x v="173"/>
    <s v="Daily Record (Glasgow, Scotland), 8/3/1998"/>
  </r>
  <r>
    <x v="3346"/>
    <x v="2874"/>
    <x v="0"/>
    <x v="3"/>
    <s v="Western Cape Province"/>
    <x v="2329"/>
    <x v="86"/>
    <s v="Christian Lombard"/>
    <x v="0"/>
    <x v="34"/>
    <s v="Leg bitten"/>
    <x v="0"/>
    <x v="939"/>
    <s v="Daily Record (Glasgow, Scotland), 8/3/1998"/>
  </r>
  <r>
    <x v="3347"/>
    <x v="2875"/>
    <x v="1"/>
    <x v="3"/>
    <s v="Transvaal"/>
    <x v="2330"/>
    <x v="1039"/>
    <s v="Kobus Goosen"/>
    <x v="0"/>
    <x v="0"/>
    <s v="Lacerations to right shin  PROVOKED INCIDENT"/>
    <x v="0"/>
    <x v="940"/>
    <s v="Daily Dispatch, 8/13/1998"/>
  </r>
  <r>
    <x v="3348"/>
    <x v="2876"/>
    <x v="0"/>
    <x v="1"/>
    <s v="Florida"/>
    <x v="2186"/>
    <x v="1006"/>
    <s v="Robert Parcus"/>
    <x v="0"/>
    <x v="11"/>
    <s v="Left calf injured"/>
    <x v="0"/>
    <x v="941"/>
    <s v="A. Buttigieg, GSAF"/>
  </r>
  <r>
    <x v="3349"/>
    <x v="2877"/>
    <x v="0"/>
    <x v="51"/>
    <s v="Berry Islands"/>
    <x v="2331"/>
    <x v="86"/>
    <s v="Kevin Paffrath"/>
    <x v="0"/>
    <x v="7"/>
    <s v="Calf bitten"/>
    <x v="0"/>
    <x v="942"/>
    <s v="E. Ritter, GSAF"/>
  </r>
  <r>
    <x v="3350"/>
    <x v="2878"/>
    <x v="0"/>
    <x v="1"/>
    <s v="Virginia"/>
    <x v="2332"/>
    <x v="86"/>
    <s v="male"/>
    <x v="0"/>
    <x v="0"/>
    <s v="Lacerations to left hand"/>
    <x v="0"/>
    <x v="943"/>
    <s v="Dan"/>
  </r>
  <r>
    <x v="3351"/>
    <x v="2879"/>
    <x v="0"/>
    <x v="1"/>
    <s v="California"/>
    <x v="2333"/>
    <x v="886"/>
    <s v="Jonathan Kathrein"/>
    <x v="0"/>
    <x v="5"/>
    <s v="Thigh, buttocks &amp; lower back lacerated"/>
    <x v="0"/>
    <x v="944"/>
    <s v="R. Collier, pp.163-164      "/>
  </r>
  <r>
    <x v="3352"/>
    <x v="2880"/>
    <x v="2"/>
    <x v="6"/>
    <s v="Marches region"/>
    <x v="2334"/>
    <x v="13"/>
    <s v="30' cabin cruiser owned by Stefano Catalani"/>
    <x v="0"/>
    <x v="0"/>
    <s v="No injury; no attack, shark ate the bait hanging over the side of the boat"/>
    <x v="0"/>
    <x v="0"/>
    <s v="MEDSAF"/>
  </r>
  <r>
    <x v="3353"/>
    <x v="2881"/>
    <x v="0"/>
    <x v="1"/>
    <s v="Florida"/>
    <x v="2186"/>
    <x v="27"/>
    <s v="J. Howington"/>
    <x v="0"/>
    <x v="15"/>
    <s v="Toes lacerated"/>
    <x v="0"/>
    <x v="782"/>
    <s v="S. Petersohn, GSAF"/>
  </r>
  <r>
    <x v="3354"/>
    <x v="2882"/>
    <x v="1"/>
    <x v="63"/>
    <s v="Cap Vert Peninsula"/>
    <x v="2335"/>
    <x v="86"/>
    <s v="A.D"/>
    <x v="0"/>
    <x v="16"/>
    <s v="Bitten by harpooned shark PROVOKED INCIDENT"/>
    <x v="0"/>
    <x v="829"/>
    <s v="S. Trape"/>
  </r>
  <r>
    <x v="3355"/>
    <x v="2883"/>
    <x v="0"/>
    <x v="1"/>
    <s v="Florida"/>
    <x v="1881"/>
    <x v="27"/>
    <s v="Danny Hoopes"/>
    <x v="0"/>
    <x v="7"/>
    <s v="Right foot bitten"/>
    <x v="0"/>
    <x v="103"/>
    <s v="P. Sheth, Fort Pierce Tribune, 9/15/1998"/>
  </r>
  <r>
    <x v="3356"/>
    <x v="2884"/>
    <x v="0"/>
    <x v="3"/>
    <s v="Eastern Cape Province"/>
    <x v="2336"/>
    <x v="1040"/>
    <s v="Grant Rielly"/>
    <x v="0"/>
    <x v="0"/>
    <s v="Laceration to right foot"/>
    <x v="0"/>
    <x v="0"/>
    <s v="Daily Dispatch, 9/16/1998"/>
  </r>
  <r>
    <x v="3357"/>
    <x v="2885"/>
    <x v="0"/>
    <x v="1"/>
    <s v="Florida"/>
    <x v="1335"/>
    <x v="27"/>
    <s v="Jade Blackstock"/>
    <x v="0"/>
    <x v="22"/>
    <s v="Left arm lacerated"/>
    <x v="0"/>
    <x v="0"/>
    <s v="S. Petersohn, GSAF"/>
  </r>
  <r>
    <x v="3358"/>
    <x v="2886"/>
    <x v="0"/>
    <x v="1"/>
    <s v="Florida"/>
    <x v="2337"/>
    <x v="27"/>
    <s v="Kai Haire"/>
    <x v="0"/>
    <x v="19"/>
    <s v="Puncture wounds to leg"/>
    <x v="0"/>
    <x v="0"/>
    <s v="The Stuart (FL) News, 9/29/1998"/>
  </r>
  <r>
    <x v="3359"/>
    <x v="2887"/>
    <x v="0"/>
    <x v="1"/>
    <s v="Florida"/>
    <x v="1335"/>
    <x v="9"/>
    <s v="Mike Duncan"/>
    <x v="0"/>
    <x v="7"/>
    <s v="2 one-inch lacerations in left foot"/>
    <x v="0"/>
    <x v="0"/>
    <s v="S. Petersohn"/>
  </r>
  <r>
    <x v="3360"/>
    <x v="2887"/>
    <x v="0"/>
    <x v="38"/>
    <s v="Saint-Benoît"/>
    <x v="13"/>
    <x v="6"/>
    <m/>
    <x v="0"/>
    <x v="0"/>
    <s v="Survived"/>
    <x v="0"/>
    <x v="0"/>
    <s v="G. Van Grevelynghe"/>
  </r>
  <r>
    <x v="3361"/>
    <x v="2888"/>
    <x v="0"/>
    <x v="85"/>
    <s v="Pernambuco"/>
    <x v="2338"/>
    <x v="27"/>
    <s v="Júlio César de Barros Correia"/>
    <x v="0"/>
    <x v="6"/>
    <s v="Right leg bitten"/>
    <x v="0"/>
    <x v="0"/>
    <s v="Folha de S.Paul, 6/10/1998"/>
  </r>
  <r>
    <x v="3362"/>
    <x v="2889"/>
    <x v="0"/>
    <x v="1"/>
    <s v="Florida"/>
    <x v="2339"/>
    <x v="27"/>
    <s v="Jarod Ruszkowski "/>
    <x v="0"/>
    <x v="0"/>
    <s v="Right hand bitten"/>
    <x v="0"/>
    <x v="0"/>
    <s v="Sarasota Herald-Tribune, 10/13/1998 "/>
  </r>
  <r>
    <x v="3363"/>
    <x v="2890"/>
    <x v="0"/>
    <x v="3"/>
    <s v="Eastern Cape Province"/>
    <x v="1667"/>
    <x v="27"/>
    <s v="Liam Victor"/>
    <x v="0"/>
    <x v="1"/>
    <s v="No injury, surfboard bitten"/>
    <x v="0"/>
    <x v="0"/>
    <s v="East London Daily Dispatch, 10/20/1998"/>
  </r>
  <r>
    <x v="3364"/>
    <x v="2891"/>
    <x v="0"/>
    <x v="1"/>
    <s v="Florida"/>
    <x v="2340"/>
    <x v="3"/>
    <s v="Jessica Stephens"/>
    <x v="1"/>
    <x v="6"/>
    <s v="Minor lacerations on right ankle &amp; foot"/>
    <x v="0"/>
    <x v="0"/>
    <s v="Sun Sentinel. Fort Lauderdale, 10/25/1998, p.3B"/>
  </r>
  <r>
    <x v="3365"/>
    <x v="2892"/>
    <x v="0"/>
    <x v="85"/>
    <s v="Pernambuco"/>
    <x v="2341"/>
    <x v="27"/>
    <s v="Claudio Roberto Florencio de Freitas"/>
    <x v="0"/>
    <x v="21"/>
    <s v="FATAL, left forearm severed  "/>
    <x v="1"/>
    <x v="945"/>
    <s v="O. Gadig &amp; A. Xureb"/>
  </r>
  <r>
    <x v="3366"/>
    <x v="2892"/>
    <x v="1"/>
    <x v="28"/>
    <s v="Southern Japan"/>
    <x v="2342"/>
    <x v="364"/>
    <s v="Tadashi Kodama"/>
    <x v="0"/>
    <x v="65"/>
    <s v="PROVOKED INCIDENT    Knee bitten by shark trapped in net"/>
    <x v="0"/>
    <x v="75"/>
    <s v="Deseret News, 11/3/1998, p.A7"/>
  </r>
  <r>
    <x v="3367"/>
    <x v="2893"/>
    <x v="0"/>
    <x v="1"/>
    <s v="Oregon"/>
    <x v="1721"/>
    <x v="27"/>
    <s v="Dale Inskeep"/>
    <x v="0"/>
    <x v="45"/>
    <s v="No injury"/>
    <x v="0"/>
    <x v="946"/>
    <s v="R. Collier, pp.165-166"/>
  </r>
  <r>
    <x v="3368"/>
    <x v="2894"/>
    <x v="0"/>
    <x v="1"/>
    <s v="Florida"/>
    <x v="2343"/>
    <x v="240"/>
    <s v="male"/>
    <x v="0"/>
    <x v="24"/>
    <s v="Survived"/>
    <x v="0"/>
    <x v="947"/>
    <s v="press report"/>
  </r>
  <r>
    <x v="3369"/>
    <x v="2895"/>
    <x v="0"/>
    <x v="1"/>
    <s v="Florida"/>
    <x v="1335"/>
    <x v="27"/>
    <s v="Larry Foor"/>
    <x v="0"/>
    <x v="8"/>
    <s v="Right foot bitten"/>
    <x v="0"/>
    <x v="128"/>
    <s v="S. Petersohn, GSAF; D. Catron, Orlando Sentinel, 11/19/1998, p.D1; Daytona Beach News Journal, 11/15/1998, p.4C"/>
  </r>
  <r>
    <x v="3370"/>
    <x v="2896"/>
    <x v="0"/>
    <x v="1"/>
    <s v="Florida"/>
    <x v="2344"/>
    <x v="3"/>
    <s v="James Willie Tellasmon"/>
    <x v="0"/>
    <x v="23"/>
    <s v="FATAL"/>
    <x v="1"/>
    <x v="11"/>
    <s v="E. Ritter. GSAF"/>
  </r>
  <r>
    <x v="3371"/>
    <x v="2897"/>
    <x v="0"/>
    <x v="0"/>
    <s v="South Australia"/>
    <x v="2314"/>
    <x v="27"/>
    <m/>
    <x v="1"/>
    <x v="27"/>
    <s v="Leg injured"/>
    <x v="0"/>
    <x v="0"/>
    <s v="Animal Attack Files, 12/19/1998"/>
  </r>
  <r>
    <x v="3372"/>
    <x v="2898"/>
    <x v="0"/>
    <x v="3"/>
    <s v="Eastern Cape Province"/>
    <x v="501"/>
    <x v="58"/>
    <s v="Douw van der Merwe"/>
    <x v="0"/>
    <x v="8"/>
    <s v="Right leg bitten"/>
    <x v="0"/>
    <x v="0"/>
    <s v="Sunday Times, 12/20/1998"/>
  </r>
  <r>
    <x v="3373"/>
    <x v="2899"/>
    <x v="0"/>
    <x v="3"/>
    <s v="Eastern Cape Province"/>
    <x v="1928"/>
    <x v="27"/>
    <s v="Greg Harrison"/>
    <x v="0"/>
    <x v="22"/>
    <s v="Leg bitten"/>
    <x v="0"/>
    <x v="948"/>
    <s v="G. Cliff, NSB; Sunday Times, 12/20/1998 "/>
  </r>
  <r>
    <x v="3374"/>
    <x v="2900"/>
    <x v="0"/>
    <x v="0"/>
    <s v="South Australia"/>
    <x v="2314"/>
    <x v="64"/>
    <s v="Megan O'Leary"/>
    <x v="1"/>
    <x v="27"/>
    <s v="2 puncture wounds in left leg"/>
    <x v="0"/>
    <x v="0"/>
    <s v="The Advertiser, 12/23/1998, p.3; Daily Telegraph, 12/23/1998, p.17"/>
  </r>
  <r>
    <x v="3375"/>
    <x v="2901"/>
    <x v="1"/>
    <x v="1"/>
    <s v="Florida"/>
    <x v="1052"/>
    <x v="27"/>
    <s v="Andy Thompson"/>
    <x v="0"/>
    <x v="30"/>
    <s v="Left foot bitten after he accidentally stepped on the shark         PROVOKED INCIDENT "/>
    <x v="0"/>
    <x v="0"/>
    <s v="S. Petersohn, GSAF; Daytona Beach News Journal, 1/1/1999, p.6C; 9"/>
  </r>
  <r>
    <x v="3376"/>
    <x v="2902"/>
    <x v="4"/>
    <x v="8"/>
    <s v="North Island"/>
    <x v="2345"/>
    <x v="1041"/>
    <m/>
    <x v="0"/>
    <x v="0"/>
    <s v="No injury to occupant: boat lost"/>
    <x v="0"/>
    <x v="0"/>
    <s v="The Dominion, 1/8/1999, p.3I"/>
  </r>
  <r>
    <x v="3377"/>
    <x v="2903"/>
    <x v="2"/>
    <x v="0"/>
    <s v="Northern Territory"/>
    <x v="2346"/>
    <x v="13"/>
    <s v="Donna Turcotte"/>
    <x v="1"/>
    <x v="52"/>
    <s v="Cut foot, but injury caused by fishing line, not the shark"/>
    <x v="0"/>
    <x v="58"/>
    <s v="Sunday Mail, 3/1/1999"/>
  </r>
  <r>
    <x v="3378"/>
    <x v="2903"/>
    <x v="0"/>
    <x v="38"/>
    <s v="Saint-Leu"/>
    <x v="2347"/>
    <x v="86"/>
    <m/>
    <x v="0"/>
    <x v="0"/>
    <s v="FATAL"/>
    <x v="1"/>
    <x v="4"/>
    <s v="G. Van Grevelynghe"/>
  </r>
  <r>
    <x v="3379"/>
    <x v="2904"/>
    <x v="0"/>
    <x v="3"/>
    <s v="Eastern Cape Province"/>
    <x v="2348"/>
    <x v="1042"/>
    <s v="Evan Ridge"/>
    <x v="0"/>
    <x v="0"/>
    <s v="No Injury, ski bitten"/>
    <x v="0"/>
    <x v="173"/>
    <s v="The Citizen"/>
  </r>
  <r>
    <x v="3380"/>
    <x v="2905"/>
    <x v="0"/>
    <x v="89"/>
    <s v="Unknown"/>
    <x v="2349"/>
    <x v="86"/>
    <s v="Rajkumar Mansaram"/>
    <x v="0"/>
    <x v="37"/>
    <s v="Legs &amp; torso injured"/>
    <x v="0"/>
    <x v="4"/>
    <s v="J.M. Langlois"/>
  </r>
  <r>
    <x v="3381"/>
    <x v="2906"/>
    <x v="0"/>
    <x v="1"/>
    <s v="Florida"/>
    <x v="1464"/>
    <x v="27"/>
    <s v="Kenny Burns"/>
    <x v="0"/>
    <x v="16"/>
    <s v="Left hand bitten"/>
    <x v="0"/>
    <x v="777"/>
    <s v="The Palm Beach Post, 2/5/1999; St. Petersburg Times, 2/6/1999"/>
  </r>
  <r>
    <x v="3382"/>
    <x v="2907"/>
    <x v="0"/>
    <x v="0"/>
    <s v="New South Wales"/>
    <x v="2350"/>
    <x v="27"/>
    <s v="male"/>
    <x v="0"/>
    <x v="39"/>
    <s v="Left hand &amp; forearm bitten, board bitten"/>
    <x v="0"/>
    <x v="949"/>
    <s v="Daily Telegraph, 2/24/1999, p.3; Orlando Sentinel, 2/24/1999, p.A10"/>
  </r>
  <r>
    <x v="3383"/>
    <x v="2908"/>
    <x v="4"/>
    <x v="1"/>
    <s v="North Carolina"/>
    <x v="2351"/>
    <x v="313"/>
    <s v=" 28' sport fishing boat, Bird Dog"/>
    <x v="0"/>
    <x v="0"/>
    <s v="No injury to occupants, boat sank after colliding with shark"/>
    <x v="0"/>
    <x v="200"/>
    <s v="Wilmington Star, 2/26/1999, C. Creswell, GSAF"/>
  </r>
  <r>
    <x v="3384"/>
    <x v="2909"/>
    <x v="0"/>
    <x v="1"/>
    <s v="Hawaii"/>
    <x v="2352"/>
    <x v="1043"/>
    <s v="Robyne Knutson"/>
    <x v="1"/>
    <x v="3"/>
    <s v="Tissue removed knee to thigh"/>
    <x v="0"/>
    <x v="950"/>
    <s v="S. Waterman, GSAF; L. Fujimoto; G. Kubota,  Star Bulletin"/>
  </r>
  <r>
    <x v="3385"/>
    <x v="2910"/>
    <x v="0"/>
    <x v="1"/>
    <s v="Hawaii"/>
    <x v="2194"/>
    <x v="1044"/>
    <s v="Jonathan Allen"/>
    <x v="0"/>
    <x v="22"/>
    <s v="Bruised right leg"/>
    <x v="0"/>
    <x v="0"/>
    <s v="G. Balazs"/>
  </r>
  <r>
    <x v="3386"/>
    <x v="2911"/>
    <x v="1"/>
    <x v="8"/>
    <s v="Unknown"/>
    <x v="13"/>
    <x v="13"/>
    <s v="Mr. Spain"/>
    <x v="0"/>
    <x v="7"/>
    <s v="Right thigh bitten PROVOKED INCIDENT"/>
    <x v="0"/>
    <x v="951"/>
    <s v="C. Creswell, GSAF"/>
  </r>
  <r>
    <x v="3387"/>
    <x v="2911"/>
    <x v="0"/>
    <x v="14"/>
    <s v="Loyalty Islands"/>
    <x v="2353"/>
    <x v="86"/>
    <s v="Blaise Wouanena"/>
    <x v="0"/>
    <x v="0"/>
    <s v="Multiple injuries"/>
    <x v="0"/>
    <x v="952"/>
    <s v="W. Leander; Les Nouvelles Caledoniennes, 3/15/1999"/>
  </r>
  <r>
    <x v="3388"/>
    <x v="2912"/>
    <x v="0"/>
    <x v="1"/>
    <s v="Hawaii"/>
    <x v="2354"/>
    <x v="1045"/>
    <s v="Navid Davoudabai"/>
    <x v="1"/>
    <x v="3"/>
    <s v="FATAL, arm bitten "/>
    <x v="1"/>
    <x v="0"/>
    <s v="L. Fujimoto; G. Kubota,  Star Bulletin"/>
  </r>
  <r>
    <x v="3389"/>
    <x v="2912"/>
    <x v="0"/>
    <x v="8"/>
    <s v="South Island"/>
    <x v="2355"/>
    <x v="1046"/>
    <s v="Zane Smith"/>
    <x v="0"/>
    <x v="0"/>
    <s v="No injury"/>
    <x v="0"/>
    <x v="953"/>
    <s v="Southland Times, 3/18/1999"/>
  </r>
  <r>
    <x v="3390"/>
    <x v="2912"/>
    <x v="1"/>
    <x v="85"/>
    <s v="Rio Grande de Norte"/>
    <x v="2356"/>
    <x v="1047"/>
    <s v="Dan Cartamil"/>
    <x v="0"/>
    <x v="0"/>
    <s v="Grabbed small shark &amp; it bit him  PROVOKED INCIDENT"/>
    <x v="0"/>
    <x v="0"/>
    <s v="internet, expedition "/>
  </r>
  <r>
    <x v="3391"/>
    <x v="2913"/>
    <x v="0"/>
    <x v="1"/>
    <s v="Florida"/>
    <x v="2357"/>
    <x v="27"/>
    <s v="male"/>
    <x v="0"/>
    <x v="8"/>
    <s v="Ankle bitten"/>
    <x v="0"/>
    <x v="0"/>
    <s v="Palm Beach Post, 4/1/1999"/>
  </r>
  <r>
    <x v="3392"/>
    <x v="2914"/>
    <x v="0"/>
    <x v="38"/>
    <s v="L' Etang Salé-les-Bains"/>
    <x v="2358"/>
    <x v="1048"/>
    <s v="Guy Oudin"/>
    <x v="0"/>
    <x v="65"/>
    <s v="FATAL"/>
    <x v="1"/>
    <x v="954"/>
    <s v="G. Van Grevelynghe"/>
  </r>
  <r>
    <x v="3393"/>
    <x v="2915"/>
    <x v="0"/>
    <x v="89"/>
    <s v="Grand Baie"/>
    <x v="2359"/>
    <x v="3"/>
    <s v="Sylvia Lanner"/>
    <x v="1"/>
    <x v="35"/>
    <s v="Thigh bitten"/>
    <x v="0"/>
    <x v="955"/>
    <m/>
  </r>
  <r>
    <x v="3394"/>
    <x v="2916"/>
    <x v="0"/>
    <x v="85"/>
    <s v="Pernambuco"/>
    <x v="2338"/>
    <x v="27"/>
    <s v="Charles Heitor Barbosa Pires"/>
    <x v="0"/>
    <x v="27"/>
    <s v="Leg &amp; hands bitten"/>
    <x v="0"/>
    <x v="956"/>
    <s v="P.M. Lopez, GSAF; O. Gadig; JC, 5/3/1999"/>
  </r>
  <r>
    <x v="3395"/>
    <x v="2917"/>
    <x v="0"/>
    <x v="0"/>
    <s v="South Australia"/>
    <x v="2360"/>
    <x v="887"/>
    <s v="Tony Donoghue"/>
    <x v="0"/>
    <x v="21"/>
    <s v="FATAL, body not recovered"/>
    <x v="1"/>
    <x v="559"/>
    <s v="J. Morris"/>
  </r>
  <r>
    <x v="3396"/>
    <x v="2918"/>
    <x v="0"/>
    <x v="1"/>
    <s v="Florida"/>
    <x v="2361"/>
    <x v="1049"/>
    <s v="Ryan Welborn"/>
    <x v="0"/>
    <x v="47"/>
    <s v="Knee lacerated"/>
    <x v="0"/>
    <x v="531"/>
    <s v="Palm Beach Post, 6/10/1999"/>
  </r>
  <r>
    <x v="3397"/>
    <x v="2919"/>
    <x v="0"/>
    <x v="1"/>
    <s v="Florida"/>
    <x v="2362"/>
    <x v="3"/>
    <s v="male"/>
    <x v="0"/>
    <x v="35"/>
    <s v="8-inch bite on calf"/>
    <x v="0"/>
    <x v="0"/>
    <s v="Florida Times-Union, 6/13/1999"/>
  </r>
  <r>
    <x v="3398"/>
    <x v="2920"/>
    <x v="0"/>
    <x v="1"/>
    <s v="Florida"/>
    <x v="2256"/>
    <x v="27"/>
    <s v="Lucas Bryant"/>
    <x v="0"/>
    <x v="27"/>
    <s v="Right hand and wrist lacerated"/>
    <x v="0"/>
    <x v="782"/>
    <s v="S. Petersohn, GSAF"/>
  </r>
  <r>
    <x v="3399"/>
    <x v="2921"/>
    <x v="0"/>
    <x v="1"/>
    <s v="Florida"/>
    <x v="2363"/>
    <x v="1050"/>
    <s v="Robert Bass"/>
    <x v="0"/>
    <x v="2"/>
    <s v="9-inch gash in left foot "/>
    <x v="0"/>
    <x v="128"/>
    <s v="Orlando Sentinel, 6/21/1999, p.B.3"/>
  </r>
  <r>
    <x v="3400"/>
    <x v="2922"/>
    <x v="0"/>
    <x v="3"/>
    <s v="Eastern Cape Province"/>
    <x v="2364"/>
    <x v="27"/>
    <s v="Colin Grey"/>
    <x v="0"/>
    <x v="3"/>
    <s v="Leg &amp; board bitten"/>
    <x v="0"/>
    <x v="173"/>
    <s v="A. Gifford, GSAF"/>
  </r>
  <r>
    <x v="3401"/>
    <x v="2923"/>
    <x v="0"/>
    <x v="1"/>
    <s v="Florida"/>
    <x v="2365"/>
    <x v="1051"/>
    <s v="Lisa Alexander"/>
    <x v="1"/>
    <x v="1"/>
    <s v="Lacerations knee to ankle"/>
    <x v="0"/>
    <x v="957"/>
    <s v="Pensacola News Journal, 7/5/1999 "/>
  </r>
  <r>
    <x v="3402"/>
    <x v="2924"/>
    <x v="0"/>
    <x v="1"/>
    <s v="South Carolina"/>
    <x v="342"/>
    <x v="9"/>
    <s v="Shannon Morsy"/>
    <x v="0"/>
    <x v="0"/>
    <s v="Five cuts on his heel"/>
    <x v="0"/>
    <x v="0"/>
    <s v="Channel 9 News Charlotte"/>
  </r>
  <r>
    <x v="3403"/>
    <x v="2925"/>
    <x v="0"/>
    <x v="3"/>
    <s v="Western Cape Province"/>
    <x v="2366"/>
    <x v="886"/>
    <s v="Hercules Pretorius"/>
    <x v="0"/>
    <x v="8"/>
    <s v="FATAL"/>
    <x v="1"/>
    <x v="2"/>
    <s v="A. Gifford, GSAF"/>
  </r>
  <r>
    <x v="3404"/>
    <x v="2926"/>
    <x v="0"/>
    <x v="1"/>
    <s v="Hawaii"/>
    <x v="2367"/>
    <x v="27"/>
    <s v="Griffith Yamaguchi"/>
    <x v="0"/>
    <x v="33"/>
    <s v="Right thigh &amp; buttock bitten"/>
    <x v="0"/>
    <x v="958"/>
    <s v="Star Bulletin"/>
  </r>
  <r>
    <x v="3405"/>
    <x v="2927"/>
    <x v="0"/>
    <x v="1"/>
    <s v="Florida"/>
    <x v="2368"/>
    <x v="1052"/>
    <s v="Michael Knowles"/>
    <x v="0"/>
    <x v="33"/>
    <s v="Ankle bitten"/>
    <x v="0"/>
    <x v="959"/>
    <s v="M.  Lynch; Miami Herald, 7/28/1999 "/>
  </r>
  <r>
    <x v="3406"/>
    <x v="2928"/>
    <x v="0"/>
    <x v="3"/>
    <s v="Western Cape Province"/>
    <x v="2369"/>
    <x v="27"/>
    <s v="Sergio Capri"/>
    <x v="0"/>
    <x v="42"/>
    <s v="Right thigh bitten"/>
    <x v="0"/>
    <x v="960"/>
    <s v="A. Gifford, GSAF"/>
  </r>
  <r>
    <x v="3407"/>
    <x v="2929"/>
    <x v="0"/>
    <x v="51"/>
    <s v="Abaco Islands"/>
    <x v="2370"/>
    <x v="1053"/>
    <s v="Kevin King"/>
    <x v="0"/>
    <x v="39"/>
    <s v="Right arm bitten"/>
    <x v="0"/>
    <x v="961"/>
    <s v="South Florida Sun-Sentinel, 8/7/1999, p.1A; Palm Beach Post, 8/7/1999"/>
  </r>
  <r>
    <x v="3408"/>
    <x v="2929"/>
    <x v="0"/>
    <x v="1"/>
    <s v="Florida"/>
    <x v="1335"/>
    <x v="69"/>
    <s v="Charles Adkins"/>
    <x v="0"/>
    <x v="59"/>
    <s v="Right ankle &amp; heel  lacerated"/>
    <x v="0"/>
    <x v="96"/>
    <s v="S. Petersohn, Orlando Sentinel, 8/6/1999; M.I. Johnson, Daytona Beach News Journal, 8/6/1999, p.3C "/>
  </r>
  <r>
    <x v="3409"/>
    <x v="2930"/>
    <x v="0"/>
    <x v="1"/>
    <s v="South Carolina"/>
    <x v="2371"/>
    <x v="1054"/>
    <s v="Christopher (Will)  Handley"/>
    <x v="0"/>
    <x v="4"/>
    <s v="Ear lacerated, cuts on scalp, back, arm &amp; shoulder "/>
    <x v="0"/>
    <x v="103"/>
    <s v="Charlotte Observer, 8/18/1999, p.4C; J. Kennedy, ProQuest; Sun News (Myrtle Beach), 8/19/1999; Richmond Times Dispatch, 8/19/1999"/>
  </r>
  <r>
    <x v="3410"/>
    <x v="2931"/>
    <x v="0"/>
    <x v="1"/>
    <s v="Florida"/>
    <x v="2186"/>
    <x v="27"/>
    <s v="G.C."/>
    <x v="0"/>
    <x v="6"/>
    <s v="Small lacerations to right foot"/>
    <x v="0"/>
    <x v="0"/>
    <s v="S. Petersohn, GSAF"/>
  </r>
  <r>
    <x v="3411"/>
    <x v="2932"/>
    <x v="0"/>
    <x v="66"/>
    <s v="Ralik Chain"/>
    <x v="2372"/>
    <x v="13"/>
    <s v="Jeffery Joel"/>
    <x v="0"/>
    <x v="10"/>
    <s v="Lacerations to left leg"/>
    <x v="0"/>
    <x v="73"/>
    <s v="Kwajalein Hourglass, 8/27/1999"/>
  </r>
  <r>
    <x v="3412"/>
    <x v="2933"/>
    <x v="0"/>
    <x v="1"/>
    <s v="North Carolina"/>
    <x v="2373"/>
    <x v="27"/>
    <s v="male"/>
    <x v="0"/>
    <x v="0"/>
    <s v="Foot injured"/>
    <x v="0"/>
    <x v="0"/>
    <s v="Wilmington Star, 8/25/1999, C. Creswell, GSAF"/>
  </r>
  <r>
    <x v="3413"/>
    <x v="2934"/>
    <x v="0"/>
    <x v="1"/>
    <s v="Florida"/>
    <x v="2374"/>
    <x v="27"/>
    <s v="Chris Ayers"/>
    <x v="0"/>
    <x v="7"/>
    <s v="3-inch laceration to right foot"/>
    <x v="0"/>
    <x v="138"/>
    <s v="S. Petersohn, GSAF; Orlando Sentinel,  8/27/1999, p.D3; Miami Herald, 8/28/1999"/>
  </r>
  <r>
    <x v="3414"/>
    <x v="2935"/>
    <x v="1"/>
    <x v="1"/>
    <s v="Florida"/>
    <x v="2375"/>
    <x v="45"/>
    <s v="Troy Patterson"/>
    <x v="0"/>
    <x v="32"/>
    <s v="Left knee nipped by captive shark PROVOKED INCIDENT"/>
    <x v="0"/>
    <x v="534"/>
    <s v="K. Morelli, Tampa Tribune, 9/6/1999"/>
  </r>
  <r>
    <x v="3415"/>
    <x v="2935"/>
    <x v="0"/>
    <x v="1"/>
    <s v="Florida"/>
    <x v="2186"/>
    <x v="1055"/>
    <s v="Tony Crabtree"/>
    <x v="0"/>
    <x v="9"/>
    <s v="Right foot bitten"/>
    <x v="0"/>
    <x v="0"/>
    <s v="S. Petersohn, GSAF; Daytona Beach News Journal, 9/5/1999, p.7B "/>
  </r>
  <r>
    <x v="3416"/>
    <x v="2936"/>
    <x v="0"/>
    <x v="1"/>
    <s v="Florida"/>
    <x v="2376"/>
    <x v="27"/>
    <s v="Mike Sprague"/>
    <x v="0"/>
    <x v="24"/>
    <s v="Right foot bitten"/>
    <x v="0"/>
    <x v="565"/>
    <s v="Orlando Sentinel, 9/8/1999, p.D3; Allen, p.65"/>
  </r>
  <r>
    <x v="3417"/>
    <x v="2937"/>
    <x v="0"/>
    <x v="1"/>
    <s v="South Carolina"/>
    <x v="1025"/>
    <x v="45"/>
    <s v="Taylor Warnock"/>
    <x v="1"/>
    <x v="4"/>
    <s v="Toes lacerated"/>
    <x v="0"/>
    <x v="0"/>
    <s v="C. Creswell, GSAF"/>
  </r>
  <r>
    <x v="3418"/>
    <x v="2938"/>
    <x v="0"/>
    <x v="1"/>
    <s v="Florida"/>
    <x v="118"/>
    <x v="45"/>
    <s v="Janet Ferguson"/>
    <x v="1"/>
    <x v="58"/>
    <s v="Thigh (posterior) bitten"/>
    <x v="0"/>
    <x v="936"/>
    <s v="Evening News (Edinburgh, Scotland)"/>
  </r>
  <r>
    <x v="3419"/>
    <x v="2939"/>
    <x v="4"/>
    <x v="6"/>
    <s v="Adriatic Sea"/>
    <x v="2377"/>
    <x v="13"/>
    <s v="Boat “Coca Cola”"/>
    <x v="0"/>
    <x v="0"/>
    <s v="No Injury to occupants"/>
    <x v="0"/>
    <x v="316"/>
    <s v="Orlando Sentinel, 9/28/1999, p.A12"/>
  </r>
  <r>
    <x v="3420"/>
    <x v="2940"/>
    <x v="0"/>
    <x v="1"/>
    <s v="Florida"/>
    <x v="2378"/>
    <x v="1056"/>
    <s v="Joel A. Borges"/>
    <x v="0"/>
    <x v="21"/>
    <s v="3 one-inch lacerations to sole of right foot"/>
    <x v="0"/>
    <x v="0"/>
    <s v="S. Petersohn, GSAF"/>
  </r>
  <r>
    <x v="3421"/>
    <x v="2941"/>
    <x v="0"/>
    <x v="1"/>
    <s v="Hawaii"/>
    <x v="2379"/>
    <x v="1057"/>
    <s v="Jesse Spencer"/>
    <x v="0"/>
    <x v="5"/>
    <s v="Right arm bitten"/>
    <x v="0"/>
    <x v="958"/>
    <s v="Star Bulletin"/>
  </r>
  <r>
    <x v="3422"/>
    <x v="2942"/>
    <x v="0"/>
    <x v="1"/>
    <s v="Florida"/>
    <x v="2380"/>
    <x v="27"/>
    <s v="David Hunt"/>
    <x v="0"/>
    <x v="0"/>
    <s v="Lacerations to right hand &amp; wrist"/>
    <x v="0"/>
    <x v="962"/>
    <s v="W. Schauman"/>
  </r>
  <r>
    <x v="3423"/>
    <x v="2943"/>
    <x v="0"/>
    <x v="1"/>
    <s v="Florida"/>
    <x v="2381"/>
    <x v="69"/>
    <s v="Troy Jesse"/>
    <x v="0"/>
    <x v="24"/>
    <s v="Shark bit 8&quot; chunk from swim fin"/>
    <x v="0"/>
    <x v="0"/>
    <s v="C. Lambert, Palm Beach Post, 10/31/1999, p.3C"/>
  </r>
  <r>
    <x v="3424"/>
    <x v="2943"/>
    <x v="0"/>
    <x v="1"/>
    <s v="Florida"/>
    <x v="509"/>
    <x v="491"/>
    <s v="Keven Dolsky"/>
    <x v="0"/>
    <x v="44"/>
    <s v="Right foot lacerated"/>
    <x v="0"/>
    <x v="0"/>
    <s v="S. Petersohn, GSAF"/>
  </r>
  <r>
    <x v="3425"/>
    <x v="2944"/>
    <x v="0"/>
    <x v="66"/>
    <s v="Alinglaplap Atoll"/>
    <x v="2382"/>
    <x v="3"/>
    <s v="Dally Bayo"/>
    <x v="0"/>
    <x v="14"/>
    <s v="Lacerations to leg"/>
    <x v="0"/>
    <x v="963"/>
    <s v="www.svcherokee.com/pages/ Ailingilaplap.htm"/>
  </r>
  <r>
    <x v="3426"/>
    <x v="2944"/>
    <x v="0"/>
    <x v="66"/>
    <s v="Alinglaplap Atoll"/>
    <x v="2382"/>
    <x v="3"/>
    <s v=" Morson Daniel"/>
    <x v="0"/>
    <x v="14"/>
    <s v="Lacerations to buttocks"/>
    <x v="0"/>
    <x v="963"/>
    <s v="www.svcherokee.com/pages/ Ailingilaplap.htm"/>
  </r>
  <r>
    <x v="3427"/>
    <x v="2945"/>
    <x v="0"/>
    <x v="85"/>
    <s v="Rio de Janeiro"/>
    <x v="2383"/>
    <x v="1058"/>
    <s v="male"/>
    <x v="0"/>
    <x v="9"/>
    <s v="Upper right thigh bitten"/>
    <x v="0"/>
    <x v="964"/>
    <s v="O. Gadig"/>
  </r>
  <r>
    <x v="3428"/>
    <x v="2946"/>
    <x v="0"/>
    <x v="3"/>
    <s v="KwaZulu-Natal"/>
    <x v="1816"/>
    <x v="27"/>
    <s v="Sean Grenfell"/>
    <x v="0"/>
    <x v="39"/>
    <s v="Lower legs lacerated"/>
    <x v="0"/>
    <x v="518"/>
    <s v="G. Cliff, NSB"/>
  </r>
  <r>
    <x v="3429"/>
    <x v="2947"/>
    <x v="0"/>
    <x v="1"/>
    <s v="California"/>
    <x v="2384"/>
    <x v="901"/>
    <s v="Jack Wolf"/>
    <x v="0"/>
    <x v="0"/>
    <s v="No injury, board bitten"/>
    <x v="0"/>
    <x v="2"/>
    <s v="R. Collier, pp.166-167"/>
  </r>
  <r>
    <x v="3430"/>
    <x v="2948"/>
    <x v="0"/>
    <x v="1"/>
    <s v="Hawaii"/>
    <x v="2385"/>
    <x v="3"/>
    <s v="Laurie Boyette"/>
    <x v="1"/>
    <x v="64"/>
    <s v="Buttock bitten, hands lacerated"/>
    <x v="0"/>
    <x v="958"/>
    <s v="G. Kubota, Star Bulletin"/>
  </r>
  <r>
    <x v="3431"/>
    <x v="2949"/>
    <x v="0"/>
    <x v="1"/>
    <s v="Florida"/>
    <x v="349"/>
    <x v="27"/>
    <s v="Jeremiah Wyche"/>
    <x v="0"/>
    <x v="30"/>
    <s v="Lacerations to hand &amp; wrist"/>
    <x v="0"/>
    <x v="0"/>
    <s v="A. Brenneka, Shark Attack Survivors; The Palm Beach Post,12/3/1999 "/>
  </r>
  <r>
    <x v="3432"/>
    <x v="2950"/>
    <x v="0"/>
    <x v="1"/>
    <s v="Florida"/>
    <x v="1899"/>
    <x v="27"/>
    <s v="male"/>
    <x v="0"/>
    <x v="39"/>
    <s v="Right arm &amp; fingers lacerated"/>
    <x v="0"/>
    <x v="0"/>
    <s v="The Palm Beach Post,12/3/1999 "/>
  </r>
  <r>
    <x v="3433"/>
    <x v="2951"/>
    <x v="2"/>
    <x v="85"/>
    <s v="Rio de Janeiro"/>
    <x v="2383"/>
    <x v="86"/>
    <s v="Frederico Nóbrega (aka Derico) "/>
    <x v="0"/>
    <x v="9"/>
    <s v="Lateral right thigh bitten"/>
    <x v="0"/>
    <x v="965"/>
    <s v="L. A. Pereira "/>
  </r>
  <r>
    <x v="3434"/>
    <x v="2952"/>
    <x v="2"/>
    <x v="1"/>
    <s v="California"/>
    <x v="2386"/>
    <x v="117"/>
    <s v="Joo Whan Hong"/>
    <x v="0"/>
    <x v="0"/>
    <s v="Presumed taken by a shark,  but forensic evidence suggested otherwise."/>
    <x v="1"/>
    <x v="58"/>
    <s v="R. Collier"/>
  </r>
  <r>
    <x v="3435"/>
    <x v="2953"/>
    <x v="0"/>
    <x v="85"/>
    <s v="Pernambuco"/>
    <x v="2338"/>
    <x v="27"/>
    <s v="Alton Cicero da Silva"/>
    <x v="0"/>
    <x v="22"/>
    <s v="Leg bitten, surgically amputated"/>
    <x v="0"/>
    <x v="966"/>
    <s v="L. A. Pereira &amp; J. Morris; JC, 12/27/1999"/>
  </r>
  <r>
    <x v="3436"/>
    <x v="2954"/>
    <x v="0"/>
    <x v="8"/>
    <s v="South Island"/>
    <x v="1313"/>
    <x v="4"/>
    <s v="Genna Hayward "/>
    <x v="1"/>
    <x v="14"/>
    <s v="A cut on her hand"/>
    <x v="0"/>
    <x v="51"/>
    <s v="R.D. Weeks, GSAF; The Otago Daily Times, 1/2/2000"/>
  </r>
  <r>
    <x v="3437"/>
    <x v="2954"/>
    <x v="0"/>
    <x v="8"/>
    <s v="South Island"/>
    <x v="1313"/>
    <x v="3"/>
    <s v="Jennifer McDowell"/>
    <x v="1"/>
    <x v="24"/>
    <s v="Arm bitten"/>
    <x v="0"/>
    <x v="51"/>
    <s v="R.D. Weeks, GSAF; The Otago Daily Times, 1/2/2000; Waikato Times, 2/5/2000"/>
  </r>
  <r>
    <x v="3438"/>
    <x v="2954"/>
    <x v="0"/>
    <x v="8"/>
    <s v="South Island"/>
    <x v="1313"/>
    <x v="27"/>
    <s v="Tim Wild"/>
    <x v="0"/>
    <x v="12"/>
    <s v="Six puncture wounds on  leg"/>
    <x v="0"/>
    <x v="51"/>
    <s v="R.D. Weeks, GSAF; The Otago Daily Times, 1/2/2000"/>
  </r>
  <r>
    <x v="3439"/>
    <x v="2955"/>
    <x v="0"/>
    <x v="135"/>
    <s v="Phang nga Province"/>
    <x v="2387"/>
    <x v="6"/>
    <s v="Stephan Kahl"/>
    <x v="0"/>
    <x v="39"/>
    <s v="FATAL"/>
    <x v="1"/>
    <x v="0"/>
    <s v="A. Xuereb"/>
  </r>
  <r>
    <x v="3440"/>
    <x v="2956"/>
    <x v="4"/>
    <x v="38"/>
    <s v="Unknown"/>
    <x v="2388"/>
    <x v="1059"/>
    <s v="Boulabhaï Ishmael"/>
    <x v="0"/>
    <x v="0"/>
    <s v="FATAL"/>
    <x v="1"/>
    <x v="0"/>
    <s v="B.L. du Vendre"/>
  </r>
  <r>
    <x v="3441"/>
    <x v="2957"/>
    <x v="0"/>
    <x v="0"/>
    <s v="South Australia"/>
    <x v="2389"/>
    <x v="27"/>
    <s v="Anthony Hayes"/>
    <x v="0"/>
    <x v="15"/>
    <s v="Hand bitten"/>
    <x v="0"/>
    <x v="87"/>
    <s v="T. Peake, GSAF"/>
  </r>
  <r>
    <x v="3442"/>
    <x v="2958"/>
    <x v="0"/>
    <x v="8"/>
    <s v="South Island"/>
    <x v="2390"/>
    <x v="27"/>
    <s v="Michael Petas"/>
    <x v="0"/>
    <x v="14"/>
    <s v="No injury, wetsuit punctured"/>
    <x v="0"/>
    <x v="0"/>
    <s v="Waikato Times; Southland Times, 10/23/1999, p.1"/>
  </r>
  <r>
    <x v="3443"/>
    <x v="2959"/>
    <x v="1"/>
    <x v="31"/>
    <s v="Worcestershire"/>
    <x v="2391"/>
    <x v="1060"/>
    <s v="Paul Smith, a chef"/>
    <x v="0"/>
    <x v="0"/>
    <s v="Fingers bitten PROVOKED INCIDENT"/>
    <x v="0"/>
    <x v="967"/>
    <s v="The Sun (London), 2/17/2000"/>
  </r>
  <r>
    <x v="3444"/>
    <x v="2960"/>
    <x v="0"/>
    <x v="3"/>
    <s v="Western Cape Province"/>
    <x v="2392"/>
    <x v="69"/>
    <s v="Dr. Weich"/>
    <x v="0"/>
    <x v="0"/>
    <s v="Foot bitten"/>
    <x v="0"/>
    <x v="968"/>
    <s v="C. Creswell, GSAF"/>
  </r>
  <r>
    <x v="3445"/>
    <x v="2961"/>
    <x v="0"/>
    <x v="1"/>
    <s v="Florida"/>
    <x v="1567"/>
    <x v="9"/>
    <s v="male"/>
    <x v="0"/>
    <x v="17"/>
    <s v="Right calf bitten"/>
    <x v="0"/>
    <x v="0"/>
    <s v="The Palm Beach Post, 2/22/2000"/>
  </r>
  <r>
    <x v="3446"/>
    <x v="2962"/>
    <x v="0"/>
    <x v="1"/>
    <s v="Louisiana"/>
    <x v="2393"/>
    <x v="86"/>
    <s v="Kurt Bickel"/>
    <x v="0"/>
    <x v="9"/>
    <s v="No injury to diver, speargun damaged"/>
    <x v="0"/>
    <x v="969"/>
    <s v="R. Collier, GSAF"/>
  </r>
  <r>
    <x v="3447"/>
    <x v="2963"/>
    <x v="0"/>
    <x v="0"/>
    <s v="New South Wales"/>
    <x v="2394"/>
    <x v="3"/>
    <s v="Jack Dasey"/>
    <x v="0"/>
    <x v="0"/>
    <s v="Survived"/>
    <x v="0"/>
    <x v="0"/>
    <s v="Sydney Morning Herald"/>
  </r>
  <r>
    <x v="3448"/>
    <x v="2964"/>
    <x v="2"/>
    <x v="8"/>
    <s v="North Island"/>
    <x v="2395"/>
    <x v="864"/>
    <s v="Ricky Stringer"/>
    <x v="0"/>
    <x v="17"/>
    <s v="Reported as shark attack but probable drowning "/>
    <x v="1"/>
    <x v="970"/>
    <s v="R. D. Weeks, GSAF"/>
  </r>
  <r>
    <x v="3449"/>
    <x v="2965"/>
    <x v="4"/>
    <x v="0"/>
    <s v="New South Wales"/>
    <x v="985"/>
    <x v="52"/>
    <s v="boat of Al Hattersly"/>
    <x v="0"/>
    <x v="0"/>
    <s v="No injury to occupants; oar bitten"/>
    <x v="0"/>
    <x v="0"/>
    <s v="Sydney Morning Herald"/>
  </r>
  <r>
    <x v="3450"/>
    <x v="2966"/>
    <x v="4"/>
    <x v="0"/>
    <s v="New South Wales"/>
    <x v="985"/>
    <x v="52"/>
    <s v="boat of Scot's College rowers"/>
    <x v="0"/>
    <x v="0"/>
    <s v="No Injury to occupants"/>
    <x v="0"/>
    <x v="619"/>
    <s v="Sydney Morning Herald, "/>
  </r>
  <r>
    <x v="3451"/>
    <x v="2967"/>
    <x v="0"/>
    <x v="0"/>
    <s v="New South Wales"/>
    <x v="2396"/>
    <x v="27"/>
    <s v="Craig Ruth"/>
    <x v="0"/>
    <x v="0"/>
    <s v="No injury"/>
    <x v="0"/>
    <x v="971"/>
    <s v="Sydney Morning Herald, 3/16/2000 "/>
  </r>
  <r>
    <x v="3452"/>
    <x v="2968"/>
    <x v="0"/>
    <x v="14"/>
    <s v="North Province"/>
    <x v="2397"/>
    <x v="86"/>
    <s v="Gilbert Bui Van Minh"/>
    <x v="0"/>
    <x v="39"/>
    <s v="FATAL"/>
    <x v="1"/>
    <x v="339"/>
    <s v="Les Nouvelles Caledoniennes, 3/16/2000"/>
  </r>
  <r>
    <x v="3453"/>
    <x v="2969"/>
    <x v="0"/>
    <x v="1"/>
    <s v="Florida"/>
    <x v="1942"/>
    <x v="27"/>
    <s v="Barry Pasonski"/>
    <x v="0"/>
    <x v="52"/>
    <s v="Left hand bitten"/>
    <x v="0"/>
    <x v="128"/>
    <s v="Orlando Sentinel, 3/25/2000, p.D.3 "/>
  </r>
  <r>
    <x v="3454"/>
    <x v="2970"/>
    <x v="0"/>
    <x v="1"/>
    <s v="Florida"/>
    <x v="172"/>
    <x v="886"/>
    <s v="Heather Van Olst"/>
    <x v="1"/>
    <x v="8"/>
    <s v="Right knee lacerated"/>
    <x v="0"/>
    <x v="103"/>
    <s v="Stuart News, 3/28/2000; Jupiter Couier, 3/29/2000"/>
  </r>
  <r>
    <x v="3455"/>
    <x v="2971"/>
    <x v="0"/>
    <x v="0"/>
    <s v="Queensland"/>
    <x v="2398"/>
    <x v="3"/>
    <s v="Anrija (Andy) Rojcezic"/>
    <x v="0"/>
    <x v="15"/>
    <s v="Left calf bitten"/>
    <x v="0"/>
    <x v="972"/>
    <s v="T. Peake, GSAF"/>
  </r>
  <r>
    <x v="3456"/>
    <x v="2972"/>
    <x v="0"/>
    <x v="1"/>
    <s v="Florida"/>
    <x v="2399"/>
    <x v="13"/>
    <s v="Dave Edwards"/>
    <x v="0"/>
    <x v="0"/>
    <s v="No Injury, bumped by shark"/>
    <x v="0"/>
    <x v="0"/>
    <s v="R. Aiden Martin, GSAF; Pensacola News Journal &amp; Orlando Sentinel, 5/9/2000, p.D.5"/>
  </r>
  <r>
    <x v="3457"/>
    <x v="2973"/>
    <x v="0"/>
    <x v="1"/>
    <s v="Florida"/>
    <x v="2400"/>
    <x v="1061"/>
    <s v="teen"/>
    <x v="0"/>
    <x v="0"/>
    <s v="Puncture marks on right thigh"/>
    <x v="0"/>
    <x v="0"/>
    <s v="The Palm Beach Post, 4/11/2000, p.4B  "/>
  </r>
  <r>
    <x v="3458"/>
    <x v="2974"/>
    <x v="0"/>
    <x v="1"/>
    <s v="Florida"/>
    <x v="2401"/>
    <x v="240"/>
    <s v="Adam Metz"/>
    <x v="0"/>
    <x v="46"/>
    <s v="Left foot lacerated"/>
    <x v="0"/>
    <x v="0"/>
    <s v="Scott Petersohn, GSAF; M. Johnson; Daytona Beach News-Journal, 4/16/2000, p.3B"/>
  </r>
  <r>
    <x v="3459"/>
    <x v="2975"/>
    <x v="0"/>
    <x v="44"/>
    <s v="Madang Province"/>
    <x v="2402"/>
    <x v="64"/>
    <s v="Adam"/>
    <x v="0"/>
    <x v="23"/>
    <s v="Left leg &amp; ankle bitten"/>
    <x v="0"/>
    <x v="0"/>
    <s v="Reuters; Papua New Guinea Post-Courier"/>
  </r>
  <r>
    <x v="3460"/>
    <x v="2975"/>
    <x v="0"/>
    <x v="44"/>
    <s v="Madang Province"/>
    <x v="2402"/>
    <x v="6"/>
    <s v="male"/>
    <x v="0"/>
    <x v="0"/>
    <s v="FATAL"/>
    <x v="1"/>
    <x v="0"/>
    <s v="Reuters; Papua New Guinea Post-Courier"/>
  </r>
  <r>
    <x v="3461"/>
    <x v="2976"/>
    <x v="2"/>
    <x v="0"/>
    <s v="Victoria"/>
    <x v="2403"/>
    <x v="9"/>
    <s v="Severed human foot washed ashore (in sneaker with 2 Velcro closures)"/>
    <x v="0"/>
    <x v="0"/>
    <s v="Probable drowning"/>
    <x v="1"/>
    <x v="0"/>
    <s v="T. Peake, GSAF"/>
  </r>
  <r>
    <x v="3462"/>
    <x v="2977"/>
    <x v="5"/>
    <x v="14"/>
    <s v="South Province"/>
    <x v="2404"/>
    <x v="1062"/>
    <s v="3 people"/>
    <x v="0"/>
    <x v="0"/>
    <s v="Sharks prevented recovery of remains"/>
    <x v="1"/>
    <x v="973"/>
    <s v="W. Leander; Les Nouvelles Caledoniennes, 5/15/2000"/>
  </r>
  <r>
    <x v="3463"/>
    <x v="2978"/>
    <x v="0"/>
    <x v="105"/>
    <s v="Unknown"/>
    <x v="2405"/>
    <x v="3"/>
    <s v="male"/>
    <x v="0"/>
    <x v="0"/>
    <s v="FATAL, legs severed  "/>
    <x v="1"/>
    <x v="231"/>
    <s v="T. Thierry"/>
  </r>
  <r>
    <x v="3464"/>
    <x v="2979"/>
    <x v="0"/>
    <x v="1"/>
    <s v="Florida"/>
    <x v="2406"/>
    <x v="126"/>
    <s v="Brian Alcorn"/>
    <x v="0"/>
    <x v="24"/>
    <s v="Right forearm lacerated"/>
    <x v="0"/>
    <x v="0"/>
    <s v="S. Petersohn, GSAF; D. Brannon; M.I. Johnson, Daytona Beach News Journal, 6/3/2000, p.1C"/>
  </r>
  <r>
    <x v="3465"/>
    <x v="2980"/>
    <x v="0"/>
    <x v="1"/>
    <s v="Alabama"/>
    <x v="1920"/>
    <x v="20"/>
    <s v="Chuck Anderson"/>
    <x v="0"/>
    <x v="62"/>
    <s v="Right forearm severed surgically amputated above elbow"/>
    <x v="0"/>
    <x v="4"/>
    <s v="Orlando Sentinel, 6/10/2000, p.A20 &amp; 6/11/2000, p.A22; T. Allen, pp.74-75Jun 10, 2000. pg. A.20"/>
  </r>
  <r>
    <x v="3466"/>
    <x v="2980"/>
    <x v="0"/>
    <x v="1"/>
    <s v="Alabama"/>
    <x v="1920"/>
    <x v="3"/>
    <s v="Richard Whatley"/>
    <x v="0"/>
    <x v="28"/>
    <s v="Puncture wounds on right hip and arm"/>
    <x v="0"/>
    <x v="974"/>
    <s v="Orlando Sentinel, 6/10/2000, p.A20 &amp; 6/11/2000, p.A22; T. Allen, pp.74-75Jun 10, 2000. pg. A.20"/>
  </r>
  <r>
    <x v="3467"/>
    <x v="2981"/>
    <x v="0"/>
    <x v="1"/>
    <s v="Texas"/>
    <x v="2407"/>
    <x v="27"/>
    <s v="Kenny Alexander"/>
    <x v="0"/>
    <x v="6"/>
    <s v="Foot lacerated"/>
    <x v="0"/>
    <x v="975"/>
    <s v="GSAF"/>
  </r>
  <r>
    <x v="3468"/>
    <x v="2982"/>
    <x v="4"/>
    <x v="1"/>
    <s v="Florida"/>
    <x v="308"/>
    <x v="21"/>
    <s v="22' pleasure boat"/>
    <x v="0"/>
    <x v="0"/>
    <s v="No injury to occupants, boat's rear platform bitten"/>
    <x v="0"/>
    <x v="976"/>
    <s v="Mobile Register 6/14/2000; Charlotte Observer, 6/15/2000, p.8A"/>
  </r>
  <r>
    <x v="3469"/>
    <x v="2983"/>
    <x v="0"/>
    <x v="1"/>
    <s v="Florida"/>
    <x v="2408"/>
    <x v="64"/>
    <s v="Jacob Alegood"/>
    <x v="0"/>
    <x v="65"/>
    <s v="Right ankle lacerated"/>
    <x v="0"/>
    <x v="0"/>
    <s v="S. Petersohn, GSAF; M. I. Johnson, Daytona Beach News Journal; Orlando Sentinel, 6/20/2000, p.D3"/>
  </r>
  <r>
    <x v="3470"/>
    <x v="2984"/>
    <x v="4"/>
    <x v="8"/>
    <s v="North Island"/>
    <x v="2409"/>
    <x v="13"/>
    <s v="inflatable dinghy, occupants: Craig Ward &amp; Gavin John Halse"/>
    <x v="0"/>
    <x v="0"/>
    <s v="No injury, shark bit the dinghy"/>
    <x v="0"/>
    <x v="977"/>
    <s v="R. D. Weeks, GSAF"/>
  </r>
  <r>
    <x v="3471"/>
    <x v="2985"/>
    <x v="0"/>
    <x v="44"/>
    <s v="Madang Province"/>
    <x v="2402"/>
    <x v="9"/>
    <s v="male"/>
    <x v="0"/>
    <x v="0"/>
    <s v="FATAL"/>
    <x v="1"/>
    <x v="0"/>
    <s v="Squali.org"/>
  </r>
  <r>
    <x v="3472"/>
    <x v="2986"/>
    <x v="0"/>
    <x v="105"/>
    <s v="Unknown"/>
    <x v="2410"/>
    <x v="3"/>
    <m/>
    <x v="0"/>
    <x v="0"/>
    <s v="FATAL"/>
    <x v="1"/>
    <x v="231"/>
    <s v="T. Thierry"/>
  </r>
  <r>
    <x v="3473"/>
    <x v="2987"/>
    <x v="0"/>
    <x v="1"/>
    <s v="Florida"/>
    <x v="2411"/>
    <x v="45"/>
    <s v="Amber Benningfield"/>
    <x v="1"/>
    <x v="24"/>
    <s v="Left calf &amp; hand lacerated"/>
    <x v="0"/>
    <x v="534"/>
    <s v="S. Petersohn, GSAF; M.Guisti, Daytona Beach News Journal, 7/3/2000, p.6C;  Orlando Sentinel, 7/3/2000,p.C3"/>
  </r>
  <r>
    <x v="3474"/>
    <x v="2987"/>
    <x v="0"/>
    <x v="1"/>
    <s v="Florida"/>
    <x v="2412"/>
    <x v="64"/>
    <s v="Danielle Shidemantle"/>
    <x v="1"/>
    <x v="30"/>
    <s v="Left thigh lacerated"/>
    <x v="0"/>
    <x v="978"/>
    <s v="S. Petersohn; M.Guisti, Daytona Beach News Journal, 7/3/2000, p.6C; Orlando Sentinel, 7/3/2000,p.C3"/>
  </r>
  <r>
    <x v="3475"/>
    <x v="2988"/>
    <x v="0"/>
    <x v="1"/>
    <s v="Florida"/>
    <x v="509"/>
    <x v="45"/>
    <s v="Niesha Peterson"/>
    <x v="1"/>
    <x v="2"/>
    <s v="Left inner thigh"/>
    <x v="0"/>
    <x v="0"/>
    <s v="S. Petersohn, GSAF"/>
  </r>
  <r>
    <x v="3476"/>
    <x v="2988"/>
    <x v="0"/>
    <x v="1"/>
    <s v="Florida"/>
    <x v="2413"/>
    <x v="1063"/>
    <s v="Beverly Comstock"/>
    <x v="1"/>
    <x v="28"/>
    <s v="Lower right calf lacerated"/>
    <x v="0"/>
    <x v="499"/>
    <s v="V. Mannix, Bradenton Herald, 8/3/2000, p.1 "/>
  </r>
  <r>
    <x v="3477"/>
    <x v="2989"/>
    <x v="0"/>
    <x v="1"/>
    <s v="North Carolina"/>
    <x v="2414"/>
    <x v="843"/>
    <s v="Ashley Walker"/>
    <x v="1"/>
    <x v="14"/>
    <s v="Calf lacerated"/>
    <x v="0"/>
    <x v="979"/>
    <s v="Charlotte Observer, 7/20/2000, p.1A"/>
  </r>
  <r>
    <x v="3478"/>
    <x v="2990"/>
    <x v="0"/>
    <x v="1"/>
    <s v="Texas"/>
    <x v="2415"/>
    <x v="1064"/>
    <s v="Robby Doolittle"/>
    <x v="0"/>
    <x v="47"/>
    <s v="Ankle &amp; foot lacerated"/>
    <x v="0"/>
    <x v="980"/>
    <s v="K. Hastings, Dallas Morning News"/>
  </r>
  <r>
    <x v="3479"/>
    <x v="2991"/>
    <x v="0"/>
    <x v="1"/>
    <s v="Florida"/>
    <x v="2416"/>
    <x v="20"/>
    <s v="Anthony Zent"/>
    <x v="0"/>
    <x v="35"/>
    <s v="Knee &amp; calf lacerated"/>
    <x v="0"/>
    <x v="0"/>
    <s v="S. Petersohn, GSAF: H. Frederick, Daytona Beach News Journal, 7/11/2000, p.1A; Orlando Sentinel, 7/10/2000, p.C3; A. Givens, Orlando Sentinel, 7/11/2000, p.D1"/>
  </r>
  <r>
    <x v="3480"/>
    <x v="2992"/>
    <x v="0"/>
    <x v="1"/>
    <s v="Florida"/>
    <x v="2417"/>
    <x v="45"/>
    <s v="M.A."/>
    <x v="0"/>
    <x v="24"/>
    <s v="Minor laceration &amp; 3 punctures to right foot"/>
    <x v="0"/>
    <x v="0"/>
    <s v="S. Petersohn, GSAF; M. I. Johnson; H. Frederick, Daytona Beach News Journal, 7/11/2000, p.1A"/>
  </r>
  <r>
    <x v="3481"/>
    <x v="2993"/>
    <x v="0"/>
    <x v="43"/>
    <s v="Minerva Reef"/>
    <x v="2418"/>
    <x v="117"/>
    <s v="Christian Eckoff"/>
    <x v="0"/>
    <x v="74"/>
    <s v="Left arm bitten"/>
    <x v="0"/>
    <x v="981"/>
    <s v="www.spearfishingsa.co.za"/>
  </r>
  <r>
    <x v="3482"/>
    <x v="2994"/>
    <x v="0"/>
    <x v="3"/>
    <s v="Eastern Cape Province"/>
    <x v="1929"/>
    <x v="27"/>
    <s v="male"/>
    <x v="0"/>
    <x v="22"/>
    <s v="No injury, flung off board"/>
    <x v="0"/>
    <x v="0"/>
    <s v="A. Gifford, GSAF"/>
  </r>
  <r>
    <x v="3483"/>
    <x v="2994"/>
    <x v="0"/>
    <x v="3"/>
    <s v="KwaZulu-Natal"/>
    <x v="2419"/>
    <x v="27"/>
    <s v="Ian Barnes"/>
    <x v="0"/>
    <x v="0"/>
    <s v="No injury"/>
    <x v="0"/>
    <x v="0"/>
    <s v="A. Gifford, GSAF"/>
  </r>
  <r>
    <x v="3484"/>
    <x v="2995"/>
    <x v="0"/>
    <x v="1"/>
    <s v="North Carolina"/>
    <x v="730"/>
    <x v="27"/>
    <s v="Tim Poynter"/>
    <x v="0"/>
    <x v="8"/>
    <s v="Minor lacerations on foot"/>
    <x v="0"/>
    <x v="982"/>
    <s v="C. Creswell, GSAF; Charlotte Observer, 7/20/2000, p.1A"/>
  </r>
  <r>
    <x v="3485"/>
    <x v="2995"/>
    <x v="0"/>
    <x v="3"/>
    <s v="Eastern Cape Province"/>
    <x v="1853"/>
    <x v="27"/>
    <s v="Shannon Ainslie"/>
    <x v="0"/>
    <x v="12"/>
    <s v="Hand lacerated"/>
    <x v="0"/>
    <x v="0"/>
    <s v="A. Gifford, GSAF; Orlando Sentinel, 7/19/2000, p.A11  "/>
  </r>
  <r>
    <x v="3486"/>
    <x v="2996"/>
    <x v="0"/>
    <x v="1"/>
    <s v="North Carolina"/>
    <x v="2420"/>
    <x v="27"/>
    <s v="Patrick G. Bruff"/>
    <x v="0"/>
    <x v="5"/>
    <s v="Foot lacerated"/>
    <x v="0"/>
    <x v="0"/>
    <s v="C. Creswell, GSAF; Charlotte Observer, 7/20/2000, p.1A &amp; 8/23/2000, p.2B; F. Schwartz, p.23"/>
  </r>
  <r>
    <x v="3487"/>
    <x v="2997"/>
    <x v="0"/>
    <x v="1"/>
    <s v="Florida"/>
    <x v="2421"/>
    <x v="126"/>
    <s v="Andrea Nani"/>
    <x v="1"/>
    <x v="44"/>
    <s v="Leg pinched"/>
    <x v="0"/>
    <x v="983"/>
    <s v="E. Ritter, GSAF"/>
  </r>
  <r>
    <x v="3488"/>
    <x v="2998"/>
    <x v="0"/>
    <x v="1"/>
    <s v="Florida"/>
    <x v="1335"/>
    <x v="9"/>
    <s v="male"/>
    <x v="0"/>
    <x v="47"/>
    <s v="Minor laceration on left leg"/>
    <x v="0"/>
    <x v="0"/>
    <s v="M. Johnson, Daytona Beach News Journal"/>
  </r>
  <r>
    <x v="3489"/>
    <x v="2999"/>
    <x v="0"/>
    <x v="105"/>
    <s v="Unknown"/>
    <x v="2410"/>
    <x v="3"/>
    <m/>
    <x v="0"/>
    <x v="0"/>
    <s v="FATAL"/>
    <x v="1"/>
    <x v="231"/>
    <s v="T. Thierry"/>
  </r>
  <r>
    <x v="3490"/>
    <x v="3000"/>
    <x v="2"/>
    <x v="1"/>
    <s v="Florida"/>
    <x v="966"/>
    <x v="1065"/>
    <s v="Juan &amp; Alex Bueno"/>
    <x v="0"/>
    <x v="0"/>
    <s v="Shark involvement probably post-mortem"/>
    <x v="1"/>
    <x v="0"/>
    <s v="Press clippings"/>
  </r>
  <r>
    <x v="3491"/>
    <x v="3001"/>
    <x v="2"/>
    <x v="1"/>
    <s v="North Carolina"/>
    <x v="1621"/>
    <x v="20"/>
    <s v="Daniel Macatee"/>
    <x v="0"/>
    <x v="0"/>
    <s v="Non-fatal"/>
    <x v="0"/>
    <x v="984"/>
    <s v=" F. Schwartz"/>
  </r>
  <r>
    <x v="3492"/>
    <x v="3002"/>
    <x v="0"/>
    <x v="1"/>
    <s v="Florida"/>
    <x v="2422"/>
    <x v="64"/>
    <s v="Margaret White"/>
    <x v="1"/>
    <x v="62"/>
    <s v="Severely bitten on lower leg "/>
    <x v="0"/>
    <x v="985"/>
    <s v="M. White"/>
  </r>
  <r>
    <x v="3493"/>
    <x v="3003"/>
    <x v="0"/>
    <x v="1"/>
    <s v="Florida"/>
    <x v="2423"/>
    <x v="1066"/>
    <s v="Jason Wuss"/>
    <x v="0"/>
    <x v="17"/>
    <s v="Minor lacerations to the dorsum of the right foot"/>
    <x v="0"/>
    <x v="922"/>
    <s v="Florida Times-Union, 8/14/2000; Orlando Sentinel, 8/15/2000, p.D3"/>
  </r>
  <r>
    <x v="3494"/>
    <x v="3004"/>
    <x v="0"/>
    <x v="1"/>
    <s v="Hawaii"/>
    <x v="2424"/>
    <x v="1067"/>
    <s v="Jean Alain Goenvec"/>
    <x v="0"/>
    <x v="49"/>
    <s v="Left calf lacerated"/>
    <x v="0"/>
    <x v="986"/>
    <s v="Maui.net"/>
  </r>
  <r>
    <x v="3495"/>
    <x v="3005"/>
    <x v="0"/>
    <x v="1"/>
    <s v="North Carolina"/>
    <x v="2425"/>
    <x v="1068"/>
    <s v="male"/>
    <x v="0"/>
    <x v="0"/>
    <s v="Severe gash to left hand above wrist, almost severing hand"/>
    <x v="0"/>
    <x v="0"/>
    <s v="C. Creswell, GSAF; Wilmington Morning Star; Charlotte Observer, 8/23/2000, p.2B"/>
  </r>
  <r>
    <x v="3496"/>
    <x v="3006"/>
    <x v="1"/>
    <x v="1"/>
    <s v="Alaska"/>
    <x v="2426"/>
    <x v="1069"/>
    <s v="Bruce Wright"/>
    <x v="0"/>
    <x v="0"/>
    <s v="Leg bitten by netted shark PROVOKED INCIDENT"/>
    <x v="0"/>
    <x v="987"/>
    <s v="B.A. Wright"/>
  </r>
  <r>
    <x v="3497"/>
    <x v="3007"/>
    <x v="0"/>
    <x v="1"/>
    <s v="Florida"/>
    <x v="2427"/>
    <x v="235"/>
    <s v="Thaddeus Kubinski"/>
    <x v="0"/>
    <x v="74"/>
    <s v="FATAL"/>
    <x v="1"/>
    <x v="988"/>
    <s v="E. Ritter, GSAF; Charlotte Observer, 9/1/2000, p.4A; Orlando Sentinel, 8/31/2000, p.A19"/>
  </r>
  <r>
    <x v="3498"/>
    <x v="3008"/>
    <x v="0"/>
    <x v="1"/>
    <s v="Florida"/>
    <x v="1335"/>
    <x v="3"/>
    <s v="Rickey Johnson"/>
    <x v="0"/>
    <x v="37"/>
    <s v="Punctures &amp; lacerations on right foot"/>
    <x v="0"/>
    <x v="989"/>
    <s v="S. Petersohn, GSAF"/>
  </r>
  <r>
    <x v="3499"/>
    <x v="3009"/>
    <x v="0"/>
    <x v="105"/>
    <s v="Unknown"/>
    <x v="2410"/>
    <x v="3"/>
    <m/>
    <x v="0"/>
    <x v="0"/>
    <s v="FATAL"/>
    <x v="1"/>
    <x v="231"/>
    <s v="T. Thierry"/>
  </r>
  <r>
    <x v="3500"/>
    <x v="3010"/>
    <x v="0"/>
    <x v="38"/>
    <s v="Saint-Pierre"/>
    <x v="2428"/>
    <x v="27"/>
    <s v="Karim Maan"/>
    <x v="0"/>
    <x v="17"/>
    <s v="Left arm bitten"/>
    <x v="0"/>
    <x v="990"/>
    <s v="Clicanoo, le journal  de l'Ile de la Réunion; Northern Territory News, 9/12/2000, p.6"/>
  </r>
  <r>
    <x v="3501"/>
    <x v="3010"/>
    <x v="0"/>
    <x v="105"/>
    <s v="Unknown"/>
    <x v="2429"/>
    <x v="3"/>
    <s v="Godfrey Msemwa"/>
    <x v="0"/>
    <x v="7"/>
    <s v="FATAL"/>
    <x v="1"/>
    <x v="231"/>
    <s v="E. Matechi; A. Mbogora "/>
  </r>
  <r>
    <x v="3502"/>
    <x v="3010"/>
    <x v="0"/>
    <x v="1"/>
    <s v="Florida"/>
    <x v="1335"/>
    <x v="45"/>
    <s v="Terrill Crane"/>
    <x v="0"/>
    <x v="13"/>
    <s v="Left foot lacerated "/>
    <x v="0"/>
    <x v="36"/>
    <s v="S. Petersohn, GSAF; M. I. Johnson,  Daytona Beach News Journal, 9/19/2000, p.1A; Orlando Sentinel, 9/9/2000 , p.D2"/>
  </r>
  <r>
    <x v="3503"/>
    <x v="3011"/>
    <x v="0"/>
    <x v="1"/>
    <s v="Florida"/>
    <x v="176"/>
    <x v="3"/>
    <s v="male"/>
    <x v="0"/>
    <x v="26"/>
    <s v="Minor injury to arm and hand"/>
    <x v="0"/>
    <x v="0"/>
    <s v="Fort Pierce Tribune, 9/12/2000"/>
  </r>
  <r>
    <x v="3504"/>
    <x v="3011"/>
    <x v="0"/>
    <x v="3"/>
    <s v="Western Cape Province"/>
    <x v="2430"/>
    <x v="94"/>
    <s v="Gary Adkison"/>
    <x v="0"/>
    <x v="20"/>
    <s v="Swim fin bitten"/>
    <x v="0"/>
    <x v="991"/>
    <s v="E. Ritter, GSAF"/>
  </r>
  <r>
    <x v="3505"/>
    <x v="3012"/>
    <x v="0"/>
    <x v="1"/>
    <s v="Florida"/>
    <x v="2431"/>
    <x v="1070"/>
    <s v="Jason Armstrong"/>
    <x v="0"/>
    <x v="16"/>
    <s v="Finger lacerated"/>
    <x v="0"/>
    <x v="992"/>
    <s v="S. Petersohn, GSAF; Daytona  Beach News Journal, 9/12/2000, p.1.A; Orlando Sentinel, 9/12/2000, p.D2"/>
  </r>
  <r>
    <x v="3506"/>
    <x v="3013"/>
    <x v="0"/>
    <x v="1"/>
    <s v="Florida"/>
    <x v="2432"/>
    <x v="27"/>
    <s v="Brenda Fried"/>
    <x v="1"/>
    <x v="15"/>
    <s v="Puncture wounds on knee"/>
    <x v="0"/>
    <x v="0"/>
    <s v="SharkSurvivor.com; Florida Today, 9/13/2000"/>
  </r>
  <r>
    <x v="3507"/>
    <x v="3014"/>
    <x v="0"/>
    <x v="1"/>
    <s v="Florida"/>
    <x v="1917"/>
    <x v="1071"/>
    <s v="Gary Smith"/>
    <x v="0"/>
    <x v="43"/>
    <s v="Right lower leg &amp; ankle lacerated"/>
    <x v="0"/>
    <x v="0"/>
    <s v="SharkSurvivor.com.; The Stuart (FL) News, 9/19/2000"/>
  </r>
  <r>
    <x v="3508"/>
    <x v="3015"/>
    <x v="0"/>
    <x v="41"/>
    <s v="Miyako Island"/>
    <x v="2433"/>
    <x v="27"/>
    <s v="Takayuki Miura"/>
    <x v="0"/>
    <x v="48"/>
    <s v=" FATAL"/>
    <x v="1"/>
    <x v="968"/>
    <s v="M. Shimbun; japanupdate.com"/>
  </r>
  <r>
    <x v="3509"/>
    <x v="3015"/>
    <x v="0"/>
    <x v="1"/>
    <s v="South Carolina"/>
    <x v="1025"/>
    <x v="9"/>
    <m/>
    <x v="0"/>
    <x v="0"/>
    <s v="Non-fatal"/>
    <x v="0"/>
    <x v="0"/>
    <s v="C. Creswell, GSAF"/>
  </r>
  <r>
    <x v="3510"/>
    <x v="3016"/>
    <x v="1"/>
    <x v="0"/>
    <s v="New South Wales"/>
    <x v="718"/>
    <x v="1072"/>
    <s v="boy"/>
    <x v="0"/>
    <x v="14"/>
    <s v="Foot lacerated from toe to heel when he tripped on shark during fishing competition PROVOKED INCIDENT"/>
    <x v="0"/>
    <x v="993"/>
    <s v="Illwara Mercury. 9/19/2000"/>
  </r>
  <r>
    <x v="3511"/>
    <x v="3017"/>
    <x v="0"/>
    <x v="0"/>
    <s v="South Australia"/>
    <x v="2434"/>
    <x v="27"/>
    <s v="Cameron Bayes"/>
    <x v="0"/>
    <x v="16"/>
    <s v="FATAL"/>
    <x v="1"/>
    <x v="409"/>
    <s v="T. Peake, GSAF"/>
  </r>
  <r>
    <x v="3512"/>
    <x v="3018"/>
    <x v="0"/>
    <x v="0"/>
    <s v="South Australia"/>
    <x v="2435"/>
    <x v="27"/>
    <s v="Jevan Wright"/>
    <x v="0"/>
    <x v="6"/>
    <s v="FATAL"/>
    <x v="1"/>
    <x v="2"/>
    <s v="T. Peake, GSAF"/>
  </r>
  <r>
    <x v="3513"/>
    <x v="3019"/>
    <x v="0"/>
    <x v="1"/>
    <s v="California"/>
    <x v="2436"/>
    <x v="954"/>
    <s v="Peck Euwer"/>
    <x v="0"/>
    <x v="0"/>
    <s v="No injury"/>
    <x v="0"/>
    <x v="994"/>
    <s v="P. Euwer, Ocean.com; D.W. Cole &amp; M. DesJardins, Santa Cruz Sentinel"/>
  </r>
  <r>
    <x v="3514"/>
    <x v="3020"/>
    <x v="0"/>
    <x v="1"/>
    <s v="North Carolina"/>
    <x v="2226"/>
    <x v="27"/>
    <s v="Mark Taylor"/>
    <x v="0"/>
    <x v="34"/>
    <s v="Upper left arm lacerated"/>
    <x v="0"/>
    <x v="0"/>
    <s v="The State (Columbia), 10/6/2000, p.A6"/>
  </r>
  <r>
    <x v="3515"/>
    <x v="3021"/>
    <x v="0"/>
    <x v="1"/>
    <s v="Florida"/>
    <x v="1335"/>
    <x v="69"/>
    <s v="Taylor Holley"/>
    <x v="0"/>
    <x v="11"/>
    <s v="Right foot &amp; heel lacerated"/>
    <x v="0"/>
    <x v="0"/>
    <s v="S. Petersohn, GSAF; M.I.Johnson, Daytona Beach News Journal, 10/7/2000, p.1A; Bradenton Herald 10/8/2000, "/>
  </r>
  <r>
    <x v="3516"/>
    <x v="3021"/>
    <x v="0"/>
    <x v="1"/>
    <s v="Florida"/>
    <x v="1335"/>
    <x v="27"/>
    <s v="Austin White"/>
    <x v="0"/>
    <x v="10"/>
    <s v="Fingers lacerated"/>
    <x v="0"/>
    <x v="995"/>
    <s v="SharkSurvivor.com; M.I.Johnson, Daytona Beach News Journal, 10/7/2000, p.1A; Daytona News Journal, 10/8/2000, p.4B"/>
  </r>
  <r>
    <x v="3517"/>
    <x v="3022"/>
    <x v="0"/>
    <x v="1"/>
    <s v="Florida"/>
    <x v="2437"/>
    <x v="27"/>
    <s v="Matt Kraskiewicz"/>
    <x v="0"/>
    <x v="6"/>
    <s v="Foot lacerated"/>
    <x v="0"/>
    <x v="996"/>
    <s v="South Florida Sun-Sentinel, 10/11/2000"/>
  </r>
  <r>
    <x v="3518"/>
    <x v="3023"/>
    <x v="0"/>
    <x v="1"/>
    <s v="Florida"/>
    <x v="2438"/>
    <x v="3"/>
    <s v="Norman Payne"/>
    <x v="0"/>
    <x v="74"/>
    <s v="Right hand lacerated"/>
    <x v="0"/>
    <x v="0"/>
    <s v="D. Robinson, Vero Beach Press Journal, 10/17/2000, p.A4"/>
  </r>
  <r>
    <x v="3519"/>
    <x v="3024"/>
    <x v="0"/>
    <x v="1"/>
    <s v="Hawaii"/>
    <x v="2439"/>
    <x v="1073"/>
    <s v="Henrietta Musselwhite"/>
    <x v="1"/>
    <x v="55"/>
    <s v="Right side of back / torso lacerated"/>
    <x v="0"/>
    <x v="958"/>
    <s v="GSAF"/>
  </r>
  <r>
    <x v="3520"/>
    <x v="3025"/>
    <x v="0"/>
    <x v="1"/>
    <s v="Florida"/>
    <x v="2440"/>
    <x v="27"/>
    <s v="Jason Licamele"/>
    <x v="0"/>
    <x v="10"/>
    <s v="Leg lacerated"/>
    <x v="0"/>
    <x v="0"/>
    <s v="Stuart News, 10/21/2000"/>
  </r>
  <r>
    <x v="3521"/>
    <x v="3026"/>
    <x v="4"/>
    <x v="0"/>
    <s v="Queensland"/>
    <x v="2441"/>
    <x v="255"/>
    <s v="boat, occupant: Paul Kelly"/>
    <x v="0"/>
    <x v="48"/>
    <s v="No Injury to occupant, shark holed and sank boat"/>
    <x v="0"/>
    <x v="2"/>
    <s v="T. Peake, GSAF"/>
  </r>
  <r>
    <x v="3522"/>
    <x v="3027"/>
    <x v="0"/>
    <x v="1"/>
    <s v="California"/>
    <x v="2442"/>
    <x v="27"/>
    <s v="Casey Stewman"/>
    <x v="0"/>
    <x v="17"/>
    <s v="Both thighs bitten"/>
    <x v="0"/>
    <x v="997"/>
    <s v="J. Ramsay, California Fish &amp; Game; R. Collier"/>
  </r>
  <r>
    <x v="3523"/>
    <x v="3028"/>
    <x v="0"/>
    <x v="0"/>
    <s v="Western Australia"/>
    <x v="2308"/>
    <x v="3"/>
    <s v="Ken Crew"/>
    <x v="0"/>
    <x v="43"/>
    <s v="FATAL, torso bitten, leg severed "/>
    <x v="1"/>
    <x v="585"/>
    <s v="B. May, AAP; G. Thiel"/>
  </r>
  <r>
    <x v="3524"/>
    <x v="3028"/>
    <x v="0"/>
    <x v="0"/>
    <s v="Western Australia"/>
    <x v="2308"/>
    <x v="3"/>
    <s v="Dirk Avery"/>
    <x v="0"/>
    <x v="65"/>
    <s v="Leg &amp; feet lacerated"/>
    <x v="0"/>
    <x v="406"/>
    <s v="B. May, AAP; G. Thiel"/>
  </r>
  <r>
    <x v="3525"/>
    <x v="3029"/>
    <x v="2"/>
    <x v="1"/>
    <s v="Florida"/>
    <x v="2443"/>
    <x v="240"/>
    <s v="Eileen Skeie"/>
    <x v="1"/>
    <x v="17"/>
    <s v="No injury"/>
    <x v="0"/>
    <x v="998"/>
    <s v="E. Skeie"/>
  </r>
  <r>
    <x v="3526"/>
    <x v="3030"/>
    <x v="0"/>
    <x v="1"/>
    <s v="Florida"/>
    <x v="2444"/>
    <x v="3"/>
    <s v="Colin Shadforth"/>
    <x v="0"/>
    <x v="76"/>
    <s v="Right calf lacerated"/>
    <x v="0"/>
    <x v="999"/>
    <s v="South Florida Sun Sentinel, 11/19/2000, p.6B"/>
  </r>
  <r>
    <x v="3527"/>
    <x v="3031"/>
    <x v="2"/>
    <x v="0"/>
    <s v="South Australia"/>
    <x v="1304"/>
    <x v="1074"/>
    <s v="Danny Thorpe"/>
    <x v="0"/>
    <x v="37"/>
    <s v="Missing, thought to have been taken by a shark"/>
    <x v="1"/>
    <x v="58"/>
    <s v="T. Peake, GSAF"/>
  </r>
  <r>
    <x v="3528"/>
    <x v="3032"/>
    <x v="0"/>
    <x v="0"/>
    <s v="Queensland"/>
    <x v="2445"/>
    <x v="1075"/>
    <s v="George Lyons"/>
    <x v="0"/>
    <x v="7"/>
    <s v="No injury, wetsuit &amp; swimfin torn"/>
    <x v="0"/>
    <x v="747"/>
    <s v="Courier-Mail, 11/24/2000, p.3"/>
  </r>
  <r>
    <x v="3529"/>
    <x v="3033"/>
    <x v="0"/>
    <x v="8"/>
    <s v="Cook Islands"/>
    <x v="2446"/>
    <x v="27"/>
    <s v="female"/>
    <x v="1"/>
    <x v="0"/>
    <s v="FATAL"/>
    <x v="1"/>
    <x v="0"/>
    <s v="C. Tini, R.D. Weeks, GSAF"/>
  </r>
  <r>
    <x v="3530"/>
    <x v="3034"/>
    <x v="0"/>
    <x v="0"/>
    <s v="Queensland"/>
    <x v="2447"/>
    <x v="86"/>
    <s v="Chris Hogan"/>
    <x v="0"/>
    <x v="36"/>
    <s v="Left elbow and forearm bitten"/>
    <x v="0"/>
    <x v="1000"/>
    <s v="N. Leys; Daily Telegraph, 12/4/2000.p.3"/>
  </r>
  <r>
    <x v="3531"/>
    <x v="3035"/>
    <x v="0"/>
    <x v="80"/>
    <s v="New Brunswick"/>
    <x v="2448"/>
    <x v="1076"/>
    <s v="Daniel MacDonald"/>
    <x v="0"/>
    <x v="1"/>
    <s v="No injury"/>
    <x v="0"/>
    <x v="1001"/>
    <s v="A. Martin; Telegraph-Journal,  12/8/2000"/>
  </r>
  <r>
    <x v="3532"/>
    <x v="3036"/>
    <x v="4"/>
    <x v="0"/>
    <s v="South Australia"/>
    <x v="2449"/>
    <x v="1077"/>
    <s v="3.5 -metre fibreglass boat, occupants: Harry Ulbrich and another fisherman"/>
    <x v="0"/>
    <x v="0"/>
    <s v="No injury to occupants"/>
    <x v="0"/>
    <x v="1002"/>
    <s v="The Dominion, 12/13/2000; Northern Territory News, 12/13/2000, p.9"/>
  </r>
  <r>
    <x v="3533"/>
    <x v="3037"/>
    <x v="0"/>
    <x v="39"/>
    <s v="Taveuni"/>
    <x v="2450"/>
    <x v="1078"/>
    <s v="Michael Loxton"/>
    <x v="0"/>
    <x v="37"/>
    <s v="FATAL, leg severed "/>
    <x v="1"/>
    <x v="16"/>
    <s v="multiple internet sources"/>
  </r>
  <r>
    <x v="3534"/>
    <x v="3038"/>
    <x v="0"/>
    <x v="0"/>
    <s v="Queensland"/>
    <x v="2451"/>
    <x v="117"/>
    <s v="male"/>
    <x v="0"/>
    <x v="10"/>
    <s v="Hand bitten"/>
    <x v="0"/>
    <x v="0"/>
    <s v="Daily Telegraph, 12/26/2000, p.7"/>
  </r>
  <r>
    <x v="3535"/>
    <x v="3039"/>
    <x v="4"/>
    <x v="8"/>
    <s v="North Island"/>
    <x v="2452"/>
    <x v="864"/>
    <s v="Dr. Michael Hogan "/>
    <x v="0"/>
    <x v="0"/>
    <s v="No injury, kayak bitten"/>
    <x v="0"/>
    <x v="2"/>
    <s v="C. Duffy"/>
  </r>
  <r>
    <x v="3536"/>
    <x v="3040"/>
    <x v="0"/>
    <x v="1"/>
    <s v="California"/>
    <x v="2453"/>
    <x v="27"/>
    <s v="Larry McCash"/>
    <x v="0"/>
    <x v="0"/>
    <s v="Foot bruised, board dinged"/>
    <x v="0"/>
    <x v="1003"/>
    <s v="M. Sanders"/>
  </r>
  <r>
    <x v="3537"/>
    <x v="3041"/>
    <x v="4"/>
    <x v="0"/>
    <s v="South Australia"/>
    <x v="594"/>
    <x v="13"/>
    <s v="6 m boat, occupants John Winslet &amp; customers"/>
    <x v="0"/>
    <x v="0"/>
    <s v="No injury to occupants"/>
    <x v="0"/>
    <x v="1004"/>
    <s v="Northern Territory News, 1/22/2001, p.8"/>
  </r>
  <r>
    <x v="3538"/>
    <x v="3042"/>
    <x v="4"/>
    <x v="0"/>
    <s v="New South Wales"/>
    <x v="1520"/>
    <x v="864"/>
    <s v="Mark Elkinton"/>
    <x v="0"/>
    <x v="39"/>
    <s v="No injury, shark ramme d &amp; bit kayak"/>
    <x v="0"/>
    <x v="1005"/>
    <s v="Daily Telegraph 1/24/2001, p.19"/>
  </r>
  <r>
    <x v="3539"/>
    <x v="3042"/>
    <x v="0"/>
    <x v="13"/>
    <s v="Holquin Province"/>
    <x v="2454"/>
    <x v="3"/>
    <s v="Mrs. Soile Hamalainen"/>
    <x v="1"/>
    <x v="28"/>
    <s v="Left arm bitten"/>
    <x v="0"/>
    <x v="307"/>
    <s v="Trip Advisor, et al."/>
  </r>
  <r>
    <x v="3540"/>
    <x v="3043"/>
    <x v="0"/>
    <x v="0"/>
    <s v="New South Wales"/>
    <x v="2455"/>
    <x v="27"/>
    <s v="Mark Butler"/>
    <x v="0"/>
    <x v="13"/>
    <s v="Leg bitten"/>
    <x v="0"/>
    <x v="1006"/>
    <s v="Daily Dispatch, 2/6/2001"/>
  </r>
  <r>
    <x v="3541"/>
    <x v="3044"/>
    <x v="2"/>
    <x v="136"/>
    <s v="Off the western coast of peninsular Malaysia"/>
    <x v="2456"/>
    <x v="1032"/>
    <s v="female"/>
    <x v="1"/>
    <x v="0"/>
    <s v="Bones recovered by fishermen in 300-kg [662-lb] white shark’s gut"/>
    <x v="1"/>
    <x v="0"/>
    <s v="Associated Press"/>
  </r>
  <r>
    <x v="3542"/>
    <x v="3045"/>
    <x v="4"/>
    <x v="0"/>
    <s v="Western Australia"/>
    <x v="2457"/>
    <x v="1077"/>
    <s v="5 m boat, occupants: Don &amp; Margaret Stubbs"/>
    <x v="0"/>
    <x v="0"/>
    <s v="No injury to occupants"/>
    <x v="0"/>
    <x v="585"/>
    <s v="Illwara Mercury"/>
  </r>
  <r>
    <x v="3543"/>
    <x v="3046"/>
    <x v="5"/>
    <x v="26"/>
    <s v="Unknown"/>
    <x v="2458"/>
    <x v="1079"/>
    <s v="Unknown"/>
    <x v="0"/>
    <x v="0"/>
    <s v="Human remains recovered in shark caught off Anguilla, probable scavenging on drowned body"/>
    <x v="1"/>
    <x v="1007"/>
    <s v="C. Johansson, GSAF"/>
  </r>
  <r>
    <x v="3544"/>
    <x v="3047"/>
    <x v="0"/>
    <x v="85"/>
    <s v="Pernambuco"/>
    <x v="2338"/>
    <x v="3"/>
    <s v="Carlo Alberto Brasileiro"/>
    <x v="0"/>
    <x v="2"/>
    <s v="FATAL"/>
    <x v="1"/>
    <x v="0"/>
    <s v="JC, 3/7/2001; Orlando Sentinel, 3/9/2001, p.A13"/>
  </r>
  <r>
    <x v="3545"/>
    <x v="3048"/>
    <x v="2"/>
    <x v="85"/>
    <s v="Bahia"/>
    <x v="2459"/>
    <x v="1080"/>
    <s v="V.A.F."/>
    <x v="0"/>
    <x v="14"/>
    <s v="Lacerations below the knee"/>
    <x v="0"/>
    <x v="58"/>
    <s v="M. Szpilman"/>
  </r>
  <r>
    <x v="3546"/>
    <x v="3049"/>
    <x v="0"/>
    <x v="1"/>
    <s v="Florida"/>
    <x v="2460"/>
    <x v="27"/>
    <s v="Chad Hooker"/>
    <x v="0"/>
    <x v="0"/>
    <s v="Fingers &amp; hand lacerated"/>
    <x v="0"/>
    <x v="1008"/>
    <s v="Shark Survivor. Inc."/>
  </r>
  <r>
    <x v="3547"/>
    <x v="3050"/>
    <x v="0"/>
    <x v="1"/>
    <s v="Hawaii"/>
    <x v="2461"/>
    <x v="1006"/>
    <s v="Michael Mendez"/>
    <x v="0"/>
    <x v="0"/>
    <s v="Minor cuts on left hand, body board bitten"/>
    <x v="0"/>
    <x v="0"/>
    <s v="Hawaii Department of Land and Natural Resources"/>
  </r>
  <r>
    <x v="3548"/>
    <x v="3051"/>
    <x v="0"/>
    <x v="0"/>
    <s v="New South Wales"/>
    <x v="2462"/>
    <x v="27"/>
    <s v="Richard Ellis"/>
    <x v="0"/>
    <x v="13"/>
    <s v="Calf bitten"/>
    <x v="0"/>
    <x v="642"/>
    <s v="T. Peake, GSAF"/>
  </r>
  <r>
    <x v="3549"/>
    <x v="3052"/>
    <x v="0"/>
    <x v="1"/>
    <s v="Florida"/>
    <x v="2374"/>
    <x v="1081"/>
    <s v="Jason Bartholem"/>
    <x v="0"/>
    <x v="15"/>
    <s v="Minor lacerations to dorsum of left foot"/>
    <x v="0"/>
    <x v="535"/>
    <s v="S. Petersohn, GSAF"/>
  </r>
  <r>
    <x v="3550"/>
    <x v="3053"/>
    <x v="0"/>
    <x v="3"/>
    <s v="Eastern Cape Province"/>
    <x v="1701"/>
    <x v="27"/>
    <s v="Dunstan Hogan"/>
    <x v="0"/>
    <x v="53"/>
    <s v="Thigh, hip &amp; buttock bitten"/>
    <x v="0"/>
    <x v="319"/>
    <s v="M. Smale, P.E. Museum      "/>
  </r>
  <r>
    <x v="3551"/>
    <x v="3053"/>
    <x v="1"/>
    <x v="0"/>
    <s v="New South Wales"/>
    <x v="2463"/>
    <x v="126"/>
    <s v="Andranik Markossian"/>
    <x v="0"/>
    <x v="0"/>
    <s v="Wrist lacerated PROVOKED INCIDENT"/>
    <x v="0"/>
    <x v="29"/>
    <s v="ABC News; Northern Territory News, 4/9/2001, p.2"/>
  </r>
  <r>
    <x v="3552"/>
    <x v="3054"/>
    <x v="0"/>
    <x v="1"/>
    <s v="Florida"/>
    <x v="1335"/>
    <x v="27"/>
    <s v="a surfer from Port Orange"/>
    <x v="0"/>
    <x v="5"/>
    <s v="Foot lacerated"/>
    <x v="0"/>
    <x v="1009"/>
    <s v="Orlando Sentinel, 4/14/2001, p.A1"/>
  </r>
  <r>
    <x v="3553"/>
    <x v="3055"/>
    <x v="0"/>
    <x v="1"/>
    <s v="Florida"/>
    <x v="1335"/>
    <x v="27"/>
    <s v="Elren Thresher"/>
    <x v="0"/>
    <x v="30"/>
    <s v="Minor cuts on right heel &amp; foot"/>
    <x v="0"/>
    <x v="1009"/>
    <s v="S. Petersohn, GSAF; scubaradio.com; Orlando Sentinel, 4/14/2001, p.A1"/>
  </r>
  <r>
    <x v="3554"/>
    <x v="3055"/>
    <x v="0"/>
    <x v="1"/>
    <s v="Florida"/>
    <x v="2464"/>
    <x v="27"/>
    <s v="Jordan Carter"/>
    <x v="0"/>
    <x v="21"/>
    <s v="Lacerations to top &amp; bottom of left foot"/>
    <x v="0"/>
    <x v="0"/>
    <s v="S. Petersohn, GSAF"/>
  </r>
  <r>
    <x v="3555"/>
    <x v="3055"/>
    <x v="0"/>
    <x v="1"/>
    <s v="Hawaii"/>
    <x v="2465"/>
    <x v="27"/>
    <s v="Gilbert Dano"/>
    <x v="0"/>
    <x v="0"/>
    <s v="Minor punctures &amp; lacerations on left hand "/>
    <x v="0"/>
    <x v="1010"/>
    <s v="Honolulu Star Bulletin"/>
  </r>
  <r>
    <x v="3556"/>
    <x v="3056"/>
    <x v="0"/>
    <x v="1"/>
    <s v="Florida"/>
    <x v="1335"/>
    <x v="491"/>
    <s v="John Fasio, Jr "/>
    <x v="0"/>
    <x v="14"/>
    <s v="Foot &amp; ankle lacerated"/>
    <x v="0"/>
    <x v="1009"/>
    <s v="S. Petersohn, GSAF; Orlando Sentinel, 4/14/2001, p.A1"/>
  </r>
  <r>
    <x v="3557"/>
    <x v="3056"/>
    <x v="0"/>
    <x v="1"/>
    <s v="Florida"/>
    <x v="1335"/>
    <x v="27"/>
    <s v="Emmet Browning"/>
    <x v="0"/>
    <x v="27"/>
    <s v="Small cuts on big &amp; pinky toes of left foot"/>
    <x v="0"/>
    <x v="1009"/>
    <s v="S. Petersohn, GSAF; Orlando Sentinel, 4/14/2001, p.A1"/>
  </r>
  <r>
    <x v="3558"/>
    <x v="3056"/>
    <x v="0"/>
    <x v="1"/>
    <s v="Florida"/>
    <x v="2464"/>
    <x v="27"/>
    <s v="Richard Lloyd"/>
    <x v="0"/>
    <x v="21"/>
    <s v="Foot lacerated"/>
    <x v="0"/>
    <x v="1011"/>
    <s v="S. Petersohn, GSAF; Orlando Sentinel, 4/14/2001, p.A1"/>
  </r>
  <r>
    <x v="3559"/>
    <x v="3056"/>
    <x v="0"/>
    <x v="1"/>
    <s v="Florida"/>
    <x v="1335"/>
    <x v="27"/>
    <s v="Richard Spence"/>
    <x v="0"/>
    <x v="36"/>
    <s v="Foot &amp; ankle lacerated"/>
    <x v="0"/>
    <x v="0"/>
    <s v="S. Petersohn, GSAF; Orlando Sentinel, 4/14/2001, p.A1"/>
  </r>
  <r>
    <x v="3560"/>
    <x v="3056"/>
    <x v="0"/>
    <x v="1"/>
    <s v="Florida"/>
    <x v="2466"/>
    <x v="9"/>
    <s v="male"/>
    <x v="0"/>
    <x v="0"/>
    <s v="Right ankle &amp; lower leg lacerated"/>
    <x v="0"/>
    <x v="0"/>
    <s v="M. Large, Stuart News, 4/13/2001 "/>
  </r>
  <r>
    <x v="3561"/>
    <x v="3057"/>
    <x v="0"/>
    <x v="1"/>
    <s v="Florida"/>
    <x v="1335"/>
    <x v="27"/>
    <s v="Andrew Barron"/>
    <x v="0"/>
    <x v="14"/>
    <s v="Right foot &amp; ankle lacerated"/>
    <x v="0"/>
    <x v="1009"/>
    <s v="S. Petersohn, GSAF; Orlando Sentinel, 4/14/2001, p.A1"/>
  </r>
  <r>
    <x v="3562"/>
    <x v="3057"/>
    <x v="0"/>
    <x v="1"/>
    <s v="Florida"/>
    <x v="1335"/>
    <x v="27"/>
    <s v="Jonathan Bush"/>
    <x v="0"/>
    <x v="5"/>
    <s v="Foot &amp; ankle lacerated"/>
    <x v="0"/>
    <x v="0"/>
    <s v="J. Eager, scubaradio.com; Orlando Sentinel, April 14, 2001, p.A1"/>
  </r>
  <r>
    <x v="3563"/>
    <x v="3058"/>
    <x v="0"/>
    <x v="1"/>
    <s v="Florida"/>
    <x v="1335"/>
    <x v="886"/>
    <s v="male"/>
    <x v="0"/>
    <x v="8"/>
    <s v="4 small lacerations on lower right leg"/>
    <x v="0"/>
    <x v="0"/>
    <s v="S. Petersohn, GSAF"/>
  </r>
  <r>
    <x v="3564"/>
    <x v="3059"/>
    <x v="0"/>
    <x v="39"/>
    <s v="Taveuni"/>
    <x v="13"/>
    <x v="1082"/>
    <s v="male"/>
    <x v="0"/>
    <x v="0"/>
    <s v="FATAL"/>
    <x v="1"/>
    <x v="0"/>
    <s v="FijiTV"/>
  </r>
  <r>
    <x v="3565"/>
    <x v="3060"/>
    <x v="0"/>
    <x v="1"/>
    <s v="Florida"/>
    <x v="1724"/>
    <x v="27"/>
    <s v="John McCall"/>
    <x v="0"/>
    <x v="44"/>
    <s v="Foot lacerated "/>
    <x v="0"/>
    <x v="21"/>
    <s v="J. Eager, scubaradio.com; J. Gaudin, GSAF"/>
  </r>
  <r>
    <x v="3566"/>
    <x v="3061"/>
    <x v="0"/>
    <x v="0"/>
    <s v="New South Wales"/>
    <x v="2467"/>
    <x v="27"/>
    <s v="Michael Valentine"/>
    <x v="0"/>
    <x v="0"/>
    <s v="Chest lacerated, surfboard bitten"/>
    <x v="0"/>
    <x v="0"/>
    <s v="Newcastle Herald; Sunday Mail (QLD), 5/6/2001, p.46; Sunday Territorian, 5/6/2001, p.8"/>
  </r>
  <r>
    <x v="3567"/>
    <x v="3062"/>
    <x v="0"/>
    <x v="3"/>
    <s v="Eastern Cape Province"/>
    <x v="1323"/>
    <x v="27"/>
    <s v="David van Staden"/>
    <x v="0"/>
    <x v="15"/>
    <s v="Leg bitten"/>
    <x v="0"/>
    <x v="1012"/>
    <s v="East London Daily Dispatch, 5/9/2001"/>
  </r>
  <r>
    <x v="3568"/>
    <x v="3063"/>
    <x v="2"/>
    <x v="27"/>
    <s v="Unknown"/>
    <x v="2468"/>
    <x v="9"/>
    <s v="French national"/>
    <x v="0"/>
    <x v="0"/>
    <s v="Fatal or drowned &amp; remains scavenged by shark"/>
    <x v="1"/>
    <x v="0"/>
    <s v="GDACS (Global Disaster Alert &amp; Coordination System)"/>
  </r>
  <r>
    <x v="3569"/>
    <x v="3064"/>
    <x v="1"/>
    <x v="4"/>
    <s v="Zamboanga del Sur Province"/>
    <x v="13"/>
    <x v="89"/>
    <s v="Amir Badi"/>
    <x v="0"/>
    <x v="34"/>
    <s v="Arm bitten PROVOKED INCIDENT"/>
    <x v="0"/>
    <x v="0"/>
    <s v="AFP"/>
  </r>
  <r>
    <x v="3570"/>
    <x v="3065"/>
    <x v="0"/>
    <x v="1"/>
    <s v="South Carolina"/>
    <x v="2260"/>
    <x v="3"/>
    <s v="Michael Heidenreich"/>
    <x v="0"/>
    <x v="0"/>
    <s v="5.5-inch laceration on calf"/>
    <x v="0"/>
    <x v="0"/>
    <s v="Charlotte Observer, 5/23/2001, p.5B; Greenville News, 5/26/2001"/>
  </r>
  <r>
    <x v="3571"/>
    <x v="3066"/>
    <x v="0"/>
    <x v="1"/>
    <s v="South Carolina"/>
    <x v="2469"/>
    <x v="3"/>
    <s v="Tripp Choate"/>
    <x v="0"/>
    <x v="11"/>
    <s v="Shin lacerated"/>
    <x v="0"/>
    <x v="1013"/>
    <s v="C. Creswell, GSAF"/>
  </r>
  <r>
    <x v="3572"/>
    <x v="3067"/>
    <x v="0"/>
    <x v="1"/>
    <s v="Texas"/>
    <x v="1713"/>
    <x v="9"/>
    <s v="male"/>
    <x v="0"/>
    <x v="5"/>
    <s v="Survived"/>
    <x v="0"/>
    <x v="0"/>
    <s v="sharkattacks.com"/>
  </r>
  <r>
    <x v="3573"/>
    <x v="3068"/>
    <x v="0"/>
    <x v="1"/>
    <s v="South Carolina"/>
    <x v="2470"/>
    <x v="45"/>
    <s v="Mary Pound"/>
    <x v="1"/>
    <x v="3"/>
    <s v="3 puncture wounds on each side of her left  hand"/>
    <x v="0"/>
    <x v="263"/>
    <s v="C. Creswell, GSAF, Charleston Post &amp; Courier, 6/4/2001"/>
  </r>
  <r>
    <x v="3574"/>
    <x v="3069"/>
    <x v="2"/>
    <x v="0"/>
    <s v="New South Wales"/>
    <x v="2471"/>
    <x v="1083"/>
    <s v="Arthur Applet"/>
    <x v="0"/>
    <x v="70"/>
    <s v="Remains recovered from gut of a  3.7 m [12'] tiger shark"/>
    <x v="1"/>
    <x v="0"/>
    <s v="Times Online"/>
  </r>
  <r>
    <x v="3575"/>
    <x v="3070"/>
    <x v="1"/>
    <x v="1"/>
    <s v="California"/>
    <x v="2472"/>
    <x v="86"/>
    <s v="Bill McNair"/>
    <x v="0"/>
    <x v="65"/>
    <s v="No injury. Shark made threat display, then diver shot the shark PROVOKED INCIDENT"/>
    <x v="0"/>
    <x v="997"/>
    <s v="R. Collier, GSAF"/>
  </r>
  <r>
    <x v="3576"/>
    <x v="3071"/>
    <x v="0"/>
    <x v="1"/>
    <s v="Texas"/>
    <x v="2473"/>
    <x v="3"/>
    <s v="Jared Black"/>
    <x v="0"/>
    <x v="8"/>
    <s v="Leg lacerated"/>
    <x v="0"/>
    <x v="36"/>
    <s v="Houston Chronicle, 6/17/2001"/>
  </r>
  <r>
    <x v="3577"/>
    <x v="3072"/>
    <x v="0"/>
    <x v="1"/>
    <s v="Georgia"/>
    <x v="1339"/>
    <x v="1084"/>
    <s v="John Davis"/>
    <x v="0"/>
    <x v="39"/>
    <s v="2-inch cut on dorsum of left foot"/>
    <x v="0"/>
    <x v="0"/>
    <s v="Atlanta Journal-Constitution, 9/5/2001; Florida Times-Union, 9/5/2001"/>
  </r>
  <r>
    <x v="3578"/>
    <x v="3073"/>
    <x v="0"/>
    <x v="1"/>
    <s v="South Carolina"/>
    <x v="2474"/>
    <x v="9"/>
    <m/>
    <x v="0"/>
    <x v="0"/>
    <s v="Hand bitten"/>
    <x v="0"/>
    <x v="0"/>
    <s v="C. Creswell, GSAF"/>
  </r>
  <r>
    <x v="3579"/>
    <x v="3074"/>
    <x v="0"/>
    <x v="1"/>
    <s v="Florida"/>
    <x v="2475"/>
    <x v="3"/>
    <s v="Jesse Arbogast"/>
    <x v="0"/>
    <x v="26"/>
    <s v="Arm severed, surgically reattached"/>
    <x v="0"/>
    <x v="1014"/>
    <s v="E. Ritter, GSAF"/>
  </r>
  <r>
    <x v="3580"/>
    <x v="3074"/>
    <x v="0"/>
    <x v="11"/>
    <s v="Baja California"/>
    <x v="1087"/>
    <x v="27"/>
    <s v="Tim Fabel"/>
    <x v="0"/>
    <x v="42"/>
    <s v="Foot bitten"/>
    <x v="0"/>
    <x v="0"/>
    <s v="KGTV"/>
  </r>
  <r>
    <x v="3581"/>
    <x v="3075"/>
    <x v="0"/>
    <x v="1"/>
    <s v="Florida"/>
    <x v="2476"/>
    <x v="886"/>
    <s v="Tim Flanigan"/>
    <x v="0"/>
    <x v="22"/>
    <s v="Foot lacerated"/>
    <x v="0"/>
    <x v="1015"/>
    <s v="The Enquirer (Cincinnati), 7/17/2001 "/>
  </r>
  <r>
    <x v="3582"/>
    <x v="3075"/>
    <x v="0"/>
    <x v="1"/>
    <s v="Florida"/>
    <x v="2477"/>
    <x v="27"/>
    <s v="Michael Waters "/>
    <x v="0"/>
    <x v="20"/>
    <s v="Left foot &amp; heel lacerated"/>
    <x v="0"/>
    <x v="0"/>
    <s v="CNN; Pensacola News Journal;  R. Suriano, Otlando Sentinel, 7/17/2001, p.D.1"/>
  </r>
  <r>
    <x v="3583"/>
    <x v="3076"/>
    <x v="4"/>
    <x v="1"/>
    <s v="Massachusetts"/>
    <x v="2478"/>
    <x v="13"/>
    <s v="boat, occupants: Joseph Fitzback &amp; 6 passengers"/>
    <x v="0"/>
    <x v="0"/>
    <s v="No Injury to occupants; shark bumped the boat "/>
    <x v="0"/>
    <x v="1016"/>
    <s v="GSAF"/>
  </r>
  <r>
    <x v="3584"/>
    <x v="3077"/>
    <x v="0"/>
    <x v="1"/>
    <s v="Florida"/>
    <x v="2479"/>
    <x v="9"/>
    <s v="female"/>
    <x v="1"/>
    <x v="0"/>
    <s v="2 bites behind knee"/>
    <x v="0"/>
    <x v="522"/>
    <s v="Key West Citizen, 7/26/2001"/>
  </r>
  <r>
    <x v="3585"/>
    <x v="3078"/>
    <x v="0"/>
    <x v="1"/>
    <s v="Florida"/>
    <x v="2480"/>
    <x v="9"/>
    <s v="male"/>
    <x v="0"/>
    <x v="0"/>
    <s v="Minor injury"/>
    <x v="0"/>
    <x v="0"/>
    <s v="Key West Citizen, 7/26/2001"/>
  </r>
  <r>
    <x v="3586"/>
    <x v="3079"/>
    <x v="0"/>
    <x v="1"/>
    <s v="South Carolina"/>
    <x v="1935"/>
    <x v="9"/>
    <s v="female"/>
    <x v="1"/>
    <x v="0"/>
    <s v="Survived"/>
    <x v="0"/>
    <x v="0"/>
    <s v="SAF"/>
  </r>
  <r>
    <x v="3587"/>
    <x v="3080"/>
    <x v="4"/>
    <x v="6"/>
    <s v="Unknown"/>
    <x v="2481"/>
    <x v="13"/>
    <s v="boat; occupants: T &amp; G Longhi"/>
    <x v="0"/>
    <x v="0"/>
    <s v="No Injury to occupants"/>
    <x v="0"/>
    <x v="0"/>
    <s v="MEDSAF"/>
  </r>
  <r>
    <x v="3588"/>
    <x v="3081"/>
    <x v="0"/>
    <x v="51"/>
    <s v="Grand Bahama Island"/>
    <x v="2188"/>
    <x v="3"/>
    <s v="Krishna Thompson"/>
    <x v="0"/>
    <x v="29"/>
    <s v="Leg bitten, later surgically amputated above the knee"/>
    <x v="0"/>
    <x v="0"/>
    <s v="Orlando Sentinel, 8/7/2001, p.D3; 8/8/2001, p.D2"/>
  </r>
  <r>
    <x v="3589"/>
    <x v="3082"/>
    <x v="0"/>
    <x v="1"/>
    <s v="South Carolina"/>
    <x v="2482"/>
    <x v="9"/>
    <s v="female"/>
    <x v="1"/>
    <x v="0"/>
    <s v="Toe bitten"/>
    <x v="0"/>
    <x v="0"/>
    <s v="C. Creswell, GSAF"/>
  </r>
  <r>
    <x v="3590"/>
    <x v="3083"/>
    <x v="0"/>
    <x v="135"/>
    <s v="Rayong Province"/>
    <x v="2483"/>
    <x v="1085"/>
    <s v="O. Jaimaung &amp; friend"/>
    <x v="0"/>
    <x v="0"/>
    <s v="Legs bitten"/>
    <x v="0"/>
    <x v="87"/>
    <s v="O. Jaimuang"/>
  </r>
  <r>
    <x v="3591"/>
    <x v="3084"/>
    <x v="0"/>
    <x v="51"/>
    <s v="Grand Bahama Island"/>
    <x v="2484"/>
    <x v="86"/>
    <s v="Kent Bonde"/>
    <x v="0"/>
    <x v="33"/>
    <s v="Calf bitten"/>
    <x v="0"/>
    <x v="1017"/>
    <s v="E. Ritter, GSAF; 8/17/2001, p.A9"/>
  </r>
  <r>
    <x v="3592"/>
    <x v="3085"/>
    <x v="0"/>
    <x v="1"/>
    <s v="Florida"/>
    <x v="1335"/>
    <x v="27"/>
    <s v="Jaison Valentin"/>
    <x v="0"/>
    <x v="30"/>
    <s v="Back of left hand gashed"/>
    <x v="0"/>
    <x v="1018"/>
    <s v="S. Petersohn, GSAF; Orlando Sentinel, 8/20/2001, p.B1; Daytona Beach News Journal, 8/20/2001, p.1A"/>
  </r>
  <r>
    <x v="3593"/>
    <x v="3085"/>
    <x v="0"/>
    <x v="1"/>
    <s v="Florida"/>
    <x v="1335"/>
    <x v="27"/>
    <s v="Dylan Feindt"/>
    <x v="0"/>
    <x v="30"/>
    <s v="Left ankle bitten"/>
    <x v="0"/>
    <x v="1019"/>
    <s v="S. Petersohn, GSAF; Orlando Sentinel, 8/20/2001, p.B1; Daytona Beach News Journal, 8/20/2001, p.1A"/>
  </r>
  <r>
    <x v="3594"/>
    <x v="3085"/>
    <x v="0"/>
    <x v="1"/>
    <s v="Florida"/>
    <x v="1335"/>
    <x v="27"/>
    <s v="Jeff White"/>
    <x v="0"/>
    <x v="2"/>
    <s v="Cuts on right foot"/>
    <x v="0"/>
    <x v="1020"/>
    <s v="S. Petersohn, GSAF; Orlando Sentinel, 8/20/2001, p.B1; Daytona Beach News Journal, 8/20/2001, p.1A"/>
  </r>
  <r>
    <x v="3595"/>
    <x v="3086"/>
    <x v="0"/>
    <x v="1"/>
    <s v="Florida"/>
    <x v="1335"/>
    <x v="27"/>
    <s v="Becky Chapman"/>
    <x v="1"/>
    <x v="6"/>
    <s v="Lacerations to lower leg"/>
    <x v="0"/>
    <x v="0"/>
    <s v="E. Ritter &amp; S. Petersohn, GSAF; Orlando Sentinel, 8/20/2001, p.B1; L.Lelis, Orlando Sentinel, 8/22/2001, p.D.1"/>
  </r>
  <r>
    <x v="3596"/>
    <x v="3086"/>
    <x v="0"/>
    <x v="1"/>
    <s v="Florida"/>
    <x v="2485"/>
    <x v="27"/>
    <s v="female"/>
    <x v="1"/>
    <x v="6"/>
    <s v="Left foot lacerated"/>
    <x v="0"/>
    <x v="0"/>
    <s v="S. Petersohn, GSAF; Orlando Sentinel, 8/20/2001, p.B1; Daytona Beach News Journal, 8/20/2001, p.1A"/>
  </r>
  <r>
    <x v="3597"/>
    <x v="3086"/>
    <x v="0"/>
    <x v="1"/>
    <s v="Florida"/>
    <x v="1335"/>
    <x v="27"/>
    <s v="Robert Kurrek"/>
    <x v="0"/>
    <x v="45"/>
    <s v="Cuts on right foot"/>
    <x v="0"/>
    <x v="0"/>
    <s v="S. Petersohn, GSAF; Orlando Sentinel, 8/20/2001, p.B1; Daytona Beach News Journal, 8/20/2001, p.1A"/>
  </r>
  <r>
    <x v="3598"/>
    <x v="3087"/>
    <x v="0"/>
    <x v="1"/>
    <s v="Florida"/>
    <x v="1335"/>
    <x v="27"/>
    <s v="Omar Oyarce"/>
    <x v="0"/>
    <x v="17"/>
    <s v="Thigh lacerated"/>
    <x v="0"/>
    <x v="0"/>
    <s v="S. Petersohn, GSAF; L.Lelis, Orlando Sentinel, 8/22/2001, p.D.1"/>
  </r>
  <r>
    <x v="3599"/>
    <x v="3088"/>
    <x v="0"/>
    <x v="1"/>
    <s v="Florida"/>
    <x v="2486"/>
    <x v="27"/>
    <s v="Lowell Lutz"/>
    <x v="0"/>
    <x v="6"/>
    <s v="Foot lacerated"/>
    <x v="0"/>
    <x v="152"/>
    <s v="M. Giusti, Daytona Beach News Journal, 8/23/2001, p.1A"/>
  </r>
  <r>
    <x v="3600"/>
    <x v="3089"/>
    <x v="0"/>
    <x v="1"/>
    <s v="Florida"/>
    <x v="1335"/>
    <x v="886"/>
    <s v="male"/>
    <x v="0"/>
    <x v="22"/>
    <s v="Upper left thigh &amp; right foot bitten"/>
    <x v="0"/>
    <x v="0"/>
    <s v="S. Petersohn, Miami Herald, 8/26/2001"/>
  </r>
  <r>
    <x v="3601"/>
    <x v="3090"/>
    <x v="0"/>
    <x v="1"/>
    <s v="Florida"/>
    <x v="1335"/>
    <x v="886"/>
    <s v="Ben Gibbs"/>
    <x v="0"/>
    <x v="22"/>
    <s v="Thigh &amp; foot bitten"/>
    <x v="0"/>
    <x v="0"/>
    <s v="Miami Herald, 8/26/2001; S. Mussenden, Orlando Sentinel, 8/26/2002, p.B1"/>
  </r>
  <r>
    <x v="3602"/>
    <x v="3091"/>
    <x v="0"/>
    <x v="1"/>
    <s v="Florida"/>
    <x v="1335"/>
    <x v="45"/>
    <s v="William Goettel"/>
    <x v="0"/>
    <x v="74"/>
    <s v="Heel lacerated"/>
    <x v="0"/>
    <x v="0"/>
    <s v="S. Petersohn, GSAF; CNN;  M.I. Johnson,  Daytona Beach News Journal, 8/28/2001, p.1A"/>
  </r>
  <r>
    <x v="3603"/>
    <x v="3092"/>
    <x v="0"/>
    <x v="1"/>
    <s v="Florida"/>
    <x v="2487"/>
    <x v="64"/>
    <s v="Kristi Herzberg"/>
    <x v="1"/>
    <x v="3"/>
    <s v="Punctures &amp; lacerations on elbow &amp; forearm"/>
    <x v="0"/>
    <x v="0"/>
    <s v="Sarasota Herald-Tribune, 8/31/2001"/>
  </r>
  <r>
    <x v="3604"/>
    <x v="3093"/>
    <x v="0"/>
    <x v="51"/>
    <s v="Abaco Islands"/>
    <x v="2488"/>
    <x v="86"/>
    <s v="Nick Raich"/>
    <x v="0"/>
    <x v="62"/>
    <s v="Torso lacerated"/>
    <x v="0"/>
    <x v="575"/>
    <s v="G. Atkinson"/>
  </r>
  <r>
    <x v="3605"/>
    <x v="3094"/>
    <x v="0"/>
    <x v="1"/>
    <s v="Virginia"/>
    <x v="2489"/>
    <x v="20"/>
    <s v="David Peltier"/>
    <x v="0"/>
    <x v="4"/>
    <s v="FATAL, thigh bitten "/>
    <x v="1"/>
    <x v="4"/>
    <s v="M. Levine, GSAF            "/>
  </r>
  <r>
    <x v="3606"/>
    <x v="3095"/>
    <x v="0"/>
    <x v="1"/>
    <s v="Florida"/>
    <x v="2490"/>
    <x v="45"/>
    <s v="William  Moseley"/>
    <x v="0"/>
    <x v="2"/>
    <s v="Right calf lacerated"/>
    <x v="0"/>
    <x v="36"/>
    <s v="Orlando Sentinel, 9/4/2001, p.B2; Florida Times-Union, 9/5/2001"/>
  </r>
  <r>
    <x v="3607"/>
    <x v="3096"/>
    <x v="0"/>
    <x v="1"/>
    <s v="North Carolina"/>
    <x v="2491"/>
    <x v="3"/>
    <s v="Natalia (Natasha) Slobonskaya"/>
    <x v="1"/>
    <x v="10"/>
    <s v="Left buttock &amp; foot  severed"/>
    <x v="0"/>
    <x v="1021"/>
    <s v="M. Levine, GSAF            "/>
  </r>
  <r>
    <x v="3608"/>
    <x v="3096"/>
    <x v="0"/>
    <x v="1"/>
    <s v="North Carolina"/>
    <x v="2491"/>
    <x v="20"/>
    <s v="Sergi Zaloukaev"/>
    <x v="0"/>
    <x v="7"/>
    <s v="FATAL"/>
    <x v="1"/>
    <x v="1021"/>
    <s v="M. Levine, GSAF            "/>
  </r>
  <r>
    <x v="3609"/>
    <x v="3097"/>
    <x v="0"/>
    <x v="1"/>
    <s v="Florida"/>
    <x v="2492"/>
    <x v="1086"/>
    <s v="Patrick Homer"/>
    <x v="0"/>
    <x v="24"/>
    <s v="Minor injury to left leg"/>
    <x v="0"/>
    <x v="0"/>
    <s v="Miami Herald, 9/8/2001"/>
  </r>
  <r>
    <x v="3610"/>
    <x v="3097"/>
    <x v="2"/>
    <x v="1"/>
    <s v="South Carolina"/>
    <x v="2493"/>
    <x v="3"/>
    <s v="Jackie Boyce"/>
    <x v="1"/>
    <x v="0"/>
    <s v="Left hand injured"/>
    <x v="0"/>
    <x v="58"/>
    <s v="Sun News (Myrtle Beach, SC) , 9/11/2001; The State (Columbia, SC), 9/12/2001"/>
  </r>
  <r>
    <x v="3611"/>
    <x v="3098"/>
    <x v="1"/>
    <x v="1"/>
    <s v="Florida"/>
    <x v="2494"/>
    <x v="13"/>
    <s v="male"/>
    <x v="0"/>
    <x v="62"/>
    <s v="Fingers &amp; leg lacerated  by hooked shark PROVOKED INCIDENT"/>
    <x v="0"/>
    <x v="0"/>
    <s v="Orlando Sentinel, 9/9/2001"/>
  </r>
  <r>
    <x v="3612"/>
    <x v="3099"/>
    <x v="1"/>
    <x v="94"/>
    <s v="Cheshire"/>
    <x v="2495"/>
    <x v="6"/>
    <m/>
    <x v="0"/>
    <x v="0"/>
    <s v="Head bitten by captive shark PROVOKED INCIDENT"/>
    <x v="0"/>
    <x v="1022"/>
    <s v="Daily Post, 9/14/2001"/>
  </r>
  <r>
    <x v="3613"/>
    <x v="3100"/>
    <x v="0"/>
    <x v="1"/>
    <s v="North Carolina"/>
    <x v="2496"/>
    <x v="27"/>
    <s v="Dale Fulcher, Jr."/>
    <x v="0"/>
    <x v="5"/>
    <s v="Foot bitten"/>
    <x v="0"/>
    <x v="0"/>
    <s v="Clay Creswell, GSAF; Topsail Voice, 9/19/2001"/>
  </r>
  <r>
    <x v="3614"/>
    <x v="3100"/>
    <x v="0"/>
    <x v="1"/>
    <s v="Florida"/>
    <x v="2497"/>
    <x v="886"/>
    <s v="Cory Hock"/>
    <x v="0"/>
    <x v="0"/>
    <s v="2 lacerations on lower back, punctures on buttock"/>
    <x v="0"/>
    <x v="1023"/>
    <s v="G. Hock, M. Levine, GSAF; Orlando Sentinel, 9/18/2001, p.D2"/>
  </r>
  <r>
    <x v="3615"/>
    <x v="3101"/>
    <x v="2"/>
    <x v="1"/>
    <s v="Florida"/>
    <x v="2498"/>
    <x v="1087"/>
    <s v="Eric Reichardt"/>
    <x v="0"/>
    <x v="42"/>
    <s v="FATAL or drowning &amp; scavenging"/>
    <x v="1"/>
    <x v="1024"/>
    <s v="D. Fleshler"/>
  </r>
  <r>
    <x v="3616"/>
    <x v="3102"/>
    <x v="0"/>
    <x v="1"/>
    <s v="Florida"/>
    <x v="1335"/>
    <x v="27"/>
    <s v="Blaise Mosler"/>
    <x v="0"/>
    <x v="8"/>
    <s v="1&quot; to 2&quot; cuts on right ankle &amp; foot"/>
    <x v="0"/>
    <x v="0"/>
    <s v="Orlando Sentinel, 9/20/2001, p.D2; S. Frederick, Daytona Beach News Journal, 9/19/2001, p.1C"/>
  </r>
  <r>
    <x v="3617"/>
    <x v="3103"/>
    <x v="1"/>
    <x v="1"/>
    <s v="Florida"/>
    <x v="2186"/>
    <x v="1088"/>
    <s v="male"/>
    <x v="0"/>
    <x v="27"/>
    <s v="PROVOKED INCIDENT Several small lacerations on left foot "/>
    <x v="0"/>
    <x v="129"/>
    <s v="S. Petersohn, GSAF"/>
  </r>
  <r>
    <x v="3618"/>
    <x v="3104"/>
    <x v="0"/>
    <x v="11"/>
    <s v="Guerrero"/>
    <x v="2499"/>
    <x v="69"/>
    <s v="Brian Lavelle"/>
    <x v="0"/>
    <x v="15"/>
    <s v="Hand injured"/>
    <x v="0"/>
    <x v="379"/>
    <s v="T. Carlson"/>
  </r>
  <r>
    <x v="3619"/>
    <x v="3104"/>
    <x v="4"/>
    <x v="0"/>
    <s v="Queensland"/>
    <x v="2500"/>
    <x v="9"/>
    <s v="boat: inflatable boat, occupant: Matt George, owner"/>
    <x v="0"/>
    <x v="48"/>
    <s v="No injury from shark"/>
    <x v="0"/>
    <x v="769"/>
    <s v="T. Peake, GSAF   "/>
  </r>
  <r>
    <x v="3620"/>
    <x v="3105"/>
    <x v="0"/>
    <x v="0"/>
    <s v="Queensland"/>
    <x v="2501"/>
    <x v="126"/>
    <s v="Katherine Jones"/>
    <x v="1"/>
    <x v="2"/>
    <s v="Lacerations to right forearm &amp; shoulder injured"/>
    <x v="0"/>
    <x v="1025"/>
    <s v="K. Jones"/>
  </r>
  <r>
    <x v="3621"/>
    <x v="3106"/>
    <x v="0"/>
    <x v="3"/>
    <s v="KwaZulu-Natal"/>
    <x v="2502"/>
    <x v="1089"/>
    <s v="Alwin van Breda"/>
    <x v="0"/>
    <x v="0"/>
    <s v="No injury"/>
    <x v="0"/>
    <x v="977"/>
    <s v="NSB"/>
  </r>
  <r>
    <x v="3622"/>
    <x v="3107"/>
    <x v="2"/>
    <x v="0"/>
    <s v="Western Australia"/>
    <x v="2503"/>
    <x v="118"/>
    <s v="male"/>
    <x v="0"/>
    <x v="0"/>
    <s v="No injury, fell off ski after possibly colliding with  a shark"/>
    <x v="0"/>
    <x v="0"/>
    <s v="T. Peake, GSAF"/>
  </r>
  <r>
    <x v="3623"/>
    <x v="3108"/>
    <x v="0"/>
    <x v="1"/>
    <s v="Hawaii"/>
    <x v="2504"/>
    <x v="27"/>
    <s v="M. Schweitzer"/>
    <x v="0"/>
    <x v="0"/>
    <s v="No injury, portion of board's lower surface removed"/>
    <x v="0"/>
    <x v="0"/>
    <s v="Hawaii Department of Land and Natural Resources"/>
  </r>
  <r>
    <x v="3624"/>
    <x v="3109"/>
    <x v="0"/>
    <x v="0"/>
    <s v="New South Wales"/>
    <x v="2505"/>
    <x v="27"/>
    <s v="Roger Frankland"/>
    <x v="0"/>
    <x v="43"/>
    <s v="No Injury, shark hit board"/>
    <x v="0"/>
    <x v="642"/>
    <s v="T. Peake, GSAF"/>
  </r>
  <r>
    <x v="3625"/>
    <x v="3110"/>
    <x v="2"/>
    <x v="0"/>
    <s v="Western Australia"/>
    <x v="2506"/>
    <x v="27"/>
    <s v="Shane Dickson"/>
    <x v="0"/>
    <x v="29"/>
    <s v="No injury, 2 m to 2.5 m [6.75'  to 8.25'] shark made a threat display"/>
    <x v="0"/>
    <x v="0"/>
    <s v="sharkattacks.com"/>
  </r>
  <r>
    <x v="3626"/>
    <x v="3111"/>
    <x v="0"/>
    <x v="3"/>
    <s v="KwaZulu-Natal"/>
    <x v="1863"/>
    <x v="335"/>
    <s v="Michael van Niekerk"/>
    <x v="0"/>
    <x v="15"/>
    <s v="Foot &amp; calf bitten"/>
    <x v="0"/>
    <x v="936"/>
    <s v="ioL.co.za"/>
  </r>
  <r>
    <x v="3627"/>
    <x v="3111"/>
    <x v="0"/>
    <x v="1"/>
    <s v="Hawaii"/>
    <x v="2088"/>
    <x v="126"/>
    <s v="Thomas Holmes"/>
    <x v="0"/>
    <x v="39"/>
    <s v="Lacerations to buttocks &amp; thigh"/>
    <x v="0"/>
    <x v="356"/>
    <s v="G. Kubota, Star Bulletin"/>
  </r>
  <r>
    <x v="3628"/>
    <x v="3112"/>
    <x v="0"/>
    <x v="85"/>
    <s v="Pernambuco"/>
    <x v="2217"/>
    <x v="3"/>
    <s v="Unidentified"/>
    <x v="0"/>
    <x v="0"/>
    <s v="FATAL"/>
    <x v="1"/>
    <x v="0"/>
    <s v="JCOnline"/>
  </r>
  <r>
    <x v="3629"/>
    <x v="3113"/>
    <x v="0"/>
    <x v="3"/>
    <s v="KwaZulu-Natal"/>
    <x v="2507"/>
    <x v="13"/>
    <s v="Imraan Sheik"/>
    <x v="0"/>
    <x v="5"/>
    <s v="Leg bitten &amp; surgically amputated"/>
    <x v="0"/>
    <x v="1026"/>
    <s v="G. Gifford, GSAF"/>
  </r>
  <r>
    <x v="3630"/>
    <x v="3114"/>
    <x v="0"/>
    <x v="0"/>
    <s v="New South Wales"/>
    <x v="2508"/>
    <x v="27"/>
    <s v="Andrew Cribb"/>
    <x v="0"/>
    <x v="2"/>
    <s v="Bruises &amp; minor cuts"/>
    <x v="0"/>
    <x v="145"/>
    <s v="T. Peake, GSAF"/>
  </r>
  <r>
    <x v="3631"/>
    <x v="3114"/>
    <x v="0"/>
    <x v="0"/>
    <s v="Western Australia"/>
    <x v="2509"/>
    <x v="3"/>
    <s v="Shayne Calliss"/>
    <x v="0"/>
    <x v="45"/>
    <s v="15 cm wound on inner thigh"/>
    <x v="0"/>
    <x v="0"/>
    <s v="T. Peake, GSAF; D. Green"/>
  </r>
  <r>
    <x v="3632"/>
    <x v="3115"/>
    <x v="0"/>
    <x v="0"/>
    <s v="New South Wales"/>
    <x v="2510"/>
    <x v="864"/>
    <s v="Paul McNamara"/>
    <x v="0"/>
    <x v="39"/>
    <s v="Stern of kayak bitten/chest bruised "/>
    <x v="0"/>
    <x v="1027"/>
    <s v="T. Peake, GSAF"/>
  </r>
  <r>
    <x v="3633"/>
    <x v="3116"/>
    <x v="0"/>
    <x v="39"/>
    <s v="Cikobia Island (north of Vanua Levu)"/>
    <x v="13"/>
    <x v="9"/>
    <s v="Jokini Rasoki"/>
    <x v="0"/>
    <x v="12"/>
    <s v="FATAL, lower thigh &amp; knee severely lacerated "/>
    <x v="1"/>
    <x v="0"/>
    <s v="Press Report dated 2-14-2002"/>
  </r>
  <r>
    <x v="3634"/>
    <x v="3117"/>
    <x v="0"/>
    <x v="0"/>
    <s v="Queensland"/>
    <x v="2511"/>
    <x v="27"/>
    <s v="Kirk Koster"/>
    <x v="0"/>
    <x v="0"/>
    <s v="Heel / foot bitten"/>
    <x v="0"/>
    <x v="1028"/>
    <s v="Sunday Mail (QLD), 2/17/2002, p.13; T. Peake, GSAF;  AAP (Australia)"/>
  </r>
  <r>
    <x v="3635"/>
    <x v="3118"/>
    <x v="0"/>
    <x v="147"/>
    <s v="Unknown"/>
    <x v="13"/>
    <x v="1090"/>
    <s v="John Sutton"/>
    <x v="0"/>
    <x v="0"/>
    <s v="FATAL"/>
    <x v="1"/>
    <x v="0"/>
    <s v="sharkattacks.com"/>
  </r>
  <r>
    <x v="3636"/>
    <x v="3119"/>
    <x v="2"/>
    <x v="14"/>
    <s v="Loyalty Islands"/>
    <x v="2512"/>
    <x v="86"/>
    <s v="Yves Koidrin"/>
    <x v="0"/>
    <x v="62"/>
    <s v="PRESUMED FATAL, body not recovered"/>
    <x v="1"/>
    <x v="1029"/>
    <s v="Les Nouvelles Caledoniennes, 3/11/2002"/>
  </r>
  <r>
    <x v="3637"/>
    <x v="3120"/>
    <x v="0"/>
    <x v="1"/>
    <s v="Florida"/>
    <x v="1335"/>
    <x v="27"/>
    <s v="male"/>
    <x v="0"/>
    <x v="48"/>
    <s v="Several  puncture wounds on lower right leg"/>
    <x v="0"/>
    <x v="1030"/>
    <s v="S. Petersohn, GSAF; Orlando Sentinel, 3/16/2002, p.C.2"/>
  </r>
  <r>
    <x v="3638"/>
    <x v="3120"/>
    <x v="0"/>
    <x v="1"/>
    <s v="Florida"/>
    <x v="2513"/>
    <x v="126"/>
    <s v="Robert Land"/>
    <x v="0"/>
    <x v="9"/>
    <s v="Arm bitten"/>
    <x v="0"/>
    <x v="1031"/>
    <s v="ezboard.com"/>
  </r>
  <r>
    <x v="3639"/>
    <x v="3121"/>
    <x v="0"/>
    <x v="1"/>
    <s v="Florida"/>
    <x v="2431"/>
    <x v="1091"/>
    <s v="John Sadler"/>
    <x v="0"/>
    <x v="2"/>
    <s v="Punctures on left foot and foot "/>
    <x v="0"/>
    <x v="129"/>
    <s v="S. Petersohn, GSAF; Orlando Sentinel, 3/20/2002, p.B2"/>
  </r>
  <r>
    <x v="3640"/>
    <x v="3122"/>
    <x v="0"/>
    <x v="85"/>
    <s v="Pernambuco"/>
    <x v="2338"/>
    <x v="3"/>
    <s v="Fábio Fernandes Silva"/>
    <x v="0"/>
    <x v="5"/>
    <s v="Severe kacerations, FATAL"/>
    <x v="1"/>
    <x v="0"/>
    <s v="JCOnline"/>
  </r>
  <r>
    <x v="3641"/>
    <x v="3123"/>
    <x v="0"/>
    <x v="1"/>
    <s v="Florida"/>
    <x v="222"/>
    <x v="45"/>
    <s v="Ms Tori Lawrence"/>
    <x v="1"/>
    <x v="11"/>
    <s v="Foot bitten"/>
    <x v="0"/>
    <x v="1032"/>
    <s v="Orlando Sentinel, 3/26/2002, p.B2; Miami Herald, 3/26/2002"/>
  </r>
  <r>
    <x v="3642"/>
    <x v="3123"/>
    <x v="0"/>
    <x v="1"/>
    <s v="Hawaii"/>
    <x v="2514"/>
    <x v="1006"/>
    <s v="Hoku Aki"/>
    <x v="0"/>
    <x v="6"/>
    <s v="Left leg severed below knee"/>
    <x v="0"/>
    <x v="11"/>
    <s v="G. Kubota, Honolulu Star Bulletin"/>
  </r>
  <r>
    <x v="3643"/>
    <x v="3124"/>
    <x v="0"/>
    <x v="1"/>
    <s v="Florida"/>
    <x v="2515"/>
    <x v="1092"/>
    <s v="Matthew May"/>
    <x v="0"/>
    <x v="3"/>
    <s v="Upper left arm bitten"/>
    <x v="0"/>
    <x v="534"/>
    <s v="Orlando Sentinel, 4/2/2002, p.B3; Miami Herald, 4/2/2002"/>
  </r>
  <r>
    <x v="3644"/>
    <x v="3125"/>
    <x v="0"/>
    <x v="1"/>
    <s v="Florida"/>
    <x v="1335"/>
    <x v="45"/>
    <s v="male"/>
    <x v="0"/>
    <x v="35"/>
    <s v="Two half-inch lacerations on right heel and one near small toe"/>
    <x v="0"/>
    <x v="1033"/>
    <s v="S. Petersohn, GSAF"/>
  </r>
  <r>
    <x v="3645"/>
    <x v="3126"/>
    <x v="0"/>
    <x v="51"/>
    <s v="Abaco Islands"/>
    <x v="2287"/>
    <x v="64"/>
    <s v="Erich Ritter"/>
    <x v="0"/>
    <x v="33"/>
    <s v="Calf bitten"/>
    <x v="0"/>
    <x v="1034"/>
    <s v="E. Ritter, GSAF"/>
  </r>
  <r>
    <x v="3646"/>
    <x v="3127"/>
    <x v="0"/>
    <x v="0"/>
    <s v="New South Wales"/>
    <x v="680"/>
    <x v="3"/>
    <s v="John Schneider"/>
    <x v="0"/>
    <x v="44"/>
    <s v="Foot bitten"/>
    <x v="0"/>
    <x v="0"/>
    <s v="T. Peake, GSAF"/>
  </r>
  <r>
    <x v="3647"/>
    <x v="3128"/>
    <x v="0"/>
    <x v="1"/>
    <s v="Florida"/>
    <x v="1335"/>
    <x v="27"/>
    <s v="Nolan Sutliff"/>
    <x v="0"/>
    <x v="7"/>
    <s v="Left foot bitten"/>
    <x v="0"/>
    <x v="0"/>
    <s v="S. Petersohn, GSAF; Orlando Sentinel, 4/19/2002, p.G1; Daytona Beach News Journal, 4/19/2002, p.1C"/>
  </r>
  <r>
    <x v="3648"/>
    <x v="3129"/>
    <x v="0"/>
    <x v="1"/>
    <s v="Florida"/>
    <x v="2516"/>
    <x v="1093"/>
    <s v="Robert Stinson"/>
    <x v="0"/>
    <x v="46"/>
    <s v="Left foot bitten"/>
    <x v="0"/>
    <x v="128"/>
    <s v="Miami Herald, 4/25/2002; Florida Times-Union, 4/23/2002"/>
  </r>
  <r>
    <x v="3649"/>
    <x v="3130"/>
    <x v="2"/>
    <x v="0"/>
    <s v="New South Wales"/>
    <x v="2517"/>
    <x v="1094"/>
    <s v="Mr. Kang Suk Lee"/>
    <x v="0"/>
    <x v="65"/>
    <s v="Drowned, his remains were found in a 3m [10'], 368 kg [811-lb] tiger shark"/>
    <x v="1"/>
    <x v="0"/>
    <s v="Newcastle Herald. 10/3/2002"/>
  </r>
  <r>
    <x v="3650"/>
    <x v="3131"/>
    <x v="0"/>
    <x v="0"/>
    <s v="South Australia"/>
    <x v="2518"/>
    <x v="1095"/>
    <s v="Paul Buckland"/>
    <x v="0"/>
    <x v="10"/>
    <s v="FATAL, torso &amp; leg bitten  "/>
    <x v="1"/>
    <x v="1035"/>
    <s v="T. Peake, GSAF"/>
  </r>
  <r>
    <x v="3651"/>
    <x v="3132"/>
    <x v="1"/>
    <x v="0"/>
    <s v="Northern Territory"/>
    <x v="406"/>
    <x v="1096"/>
    <s v="Richard Morris"/>
    <x v="0"/>
    <x v="2"/>
    <s v="Netted shark injured his am &amp; 6 fingers PROVOKED INCIDENT"/>
    <x v="0"/>
    <x v="0"/>
    <s v="Northern Territory News, 5/29/2002, p.7"/>
  </r>
  <r>
    <x v="3652"/>
    <x v="3133"/>
    <x v="0"/>
    <x v="85"/>
    <s v="Pernambuco"/>
    <x v="2519"/>
    <x v="27"/>
    <s v="Paulo Fernandes Alves Ferreira"/>
    <x v="0"/>
    <x v="13"/>
    <s v="Leg injured"/>
    <x v="0"/>
    <x v="0"/>
    <s v="JCOnline, 5/11/2002"/>
  </r>
  <r>
    <x v="3653"/>
    <x v="3134"/>
    <x v="0"/>
    <x v="1"/>
    <s v="Florida"/>
    <x v="2520"/>
    <x v="13"/>
    <s v="Fermin Gallegos"/>
    <x v="0"/>
    <x v="48"/>
    <s v="Laceration to arm."/>
    <x v="0"/>
    <x v="1036"/>
    <s v="South Florida Sun-Sentinel; Southwest Florida Digest"/>
  </r>
  <r>
    <x v="3654"/>
    <x v="3135"/>
    <x v="0"/>
    <x v="44"/>
    <s v="Milne Bay Province"/>
    <x v="2521"/>
    <x v="1097"/>
    <s v="Billy Leonard"/>
    <x v="0"/>
    <x v="8"/>
    <s v="Wrist lacerated"/>
    <x v="0"/>
    <x v="0"/>
    <s v="PNG Post-Courier, 6/13/2002, p.5"/>
  </r>
  <r>
    <x v="3655"/>
    <x v="3135"/>
    <x v="0"/>
    <x v="65"/>
    <s v="Guanacaste"/>
    <x v="2522"/>
    <x v="27"/>
    <s v="Nick Wallace"/>
    <x v="0"/>
    <x v="0"/>
    <s v="Toothmarks in board &amp; his swim trunks"/>
    <x v="0"/>
    <x v="1037"/>
    <s v="Surfline.com"/>
  </r>
  <r>
    <x v="3656"/>
    <x v="3136"/>
    <x v="0"/>
    <x v="1"/>
    <s v="Florida"/>
    <x v="2523"/>
    <x v="1098"/>
    <s v="Sean Oliver"/>
    <x v="0"/>
    <x v="39"/>
    <s v="2-inch wound on dorsum of right foot, 1-inch wound on sole"/>
    <x v="0"/>
    <x v="0"/>
    <s v="Palm Beach Post,  5/24 &amp; 26/2002"/>
  </r>
  <r>
    <x v="3657"/>
    <x v="3136"/>
    <x v="1"/>
    <x v="1"/>
    <s v="Florida"/>
    <x v="2524"/>
    <x v="1099"/>
    <s v="male"/>
    <x v="0"/>
    <x v="28"/>
    <s v="Leg bitten by hooked shark PROVOKED INCIDENT"/>
    <x v="0"/>
    <x v="1038"/>
    <s v="News-Press, 5/23/2002"/>
  </r>
  <r>
    <x v="3658"/>
    <x v="3137"/>
    <x v="0"/>
    <x v="1"/>
    <s v="Florida"/>
    <x v="2525"/>
    <x v="608"/>
    <s v="Matt Tichenor"/>
    <x v="0"/>
    <x v="5"/>
    <s v="Lacerated foot"/>
    <x v="0"/>
    <x v="1039"/>
    <s v="South Florida Sun-Sentinel; Orlando Sentinel, 6/3/2002, p.B.2; Miami Herald, 6/3/2002"/>
  </r>
  <r>
    <x v="3659"/>
    <x v="3137"/>
    <x v="0"/>
    <x v="1"/>
    <s v="California"/>
    <x v="2333"/>
    <x v="27"/>
    <s v="Lee Fontan"/>
    <x v="0"/>
    <x v="34"/>
    <s v="Lacerated leg &amp; back"/>
    <x v="0"/>
    <x v="1040"/>
    <s v="San Francisco Gate"/>
  </r>
  <r>
    <x v="3660"/>
    <x v="3138"/>
    <x v="0"/>
    <x v="3"/>
    <s v="KwaZulu-Natal between Port Edward and Port St Johns"/>
    <x v="2526"/>
    <x v="1100"/>
    <s v="Tony White"/>
    <x v="0"/>
    <x v="18"/>
    <s v="Upper arm bitten"/>
    <x v="0"/>
    <x v="1041"/>
    <s v="T. White"/>
  </r>
  <r>
    <x v="3661"/>
    <x v="3139"/>
    <x v="0"/>
    <x v="1"/>
    <s v="Florida"/>
    <x v="2527"/>
    <x v="3"/>
    <s v="Corey Brooks"/>
    <x v="0"/>
    <x v="4"/>
    <s v="Right calf lacerated"/>
    <x v="0"/>
    <x v="0"/>
    <s v="ESPN; Orlando Sentinel, 6/12/2002, p.B2"/>
  </r>
  <r>
    <x v="3662"/>
    <x v="3139"/>
    <x v="0"/>
    <x v="1"/>
    <s v="Florida"/>
    <x v="2066"/>
    <x v="27"/>
    <s v="Craig Taylor"/>
    <x v="0"/>
    <x v="18"/>
    <s v="6-inch gash on right foot"/>
    <x v="0"/>
    <x v="1032"/>
    <s v="S. Petersohn, GSAF; S. Pedicini, Orlando Sentinel, 6/13/2002., p.B1 &amp; 6/12/2002, p.B2"/>
  </r>
  <r>
    <x v="3663"/>
    <x v="3140"/>
    <x v="0"/>
    <x v="1"/>
    <s v="Florida"/>
    <x v="2528"/>
    <x v="27"/>
    <s v="Jason Smith"/>
    <x v="0"/>
    <x v="7"/>
    <s v="Right hand lacerated"/>
    <x v="0"/>
    <x v="1042"/>
    <s v="Orlando Sentinel, 6/12/2002, pp. B2 &amp; B5; Florida Times-Union, 6/10/2002"/>
  </r>
  <r>
    <x v="3664"/>
    <x v="3141"/>
    <x v="0"/>
    <x v="1"/>
    <s v="Hawaii"/>
    <x v="2529"/>
    <x v="954"/>
    <s v="C. Levin"/>
    <x v="0"/>
    <x v="0"/>
    <s v="No injury, shark bit side of surfboard"/>
    <x v="0"/>
    <x v="1043"/>
    <s v="Hawaii Department of Land and Natural Resources"/>
  </r>
  <r>
    <x v="3665"/>
    <x v="3142"/>
    <x v="0"/>
    <x v="44"/>
    <s v="Louisiade Archipelago"/>
    <x v="196"/>
    <x v="9"/>
    <m/>
    <x v="0"/>
    <x v="0"/>
    <s v="Arm severely lacerated, surgically amputated"/>
    <x v="0"/>
    <x v="0"/>
    <s v="PNG Post-Courier, 6/13/2002, p.5"/>
  </r>
  <r>
    <x v="3666"/>
    <x v="3142"/>
    <x v="0"/>
    <x v="44"/>
    <s v="Louisiade Archipelago"/>
    <x v="2530"/>
    <x v="1101"/>
    <s v="an elementary school teacher"/>
    <x v="0"/>
    <x v="0"/>
    <s v="FATAL"/>
    <x v="1"/>
    <x v="0"/>
    <s v="PNG Post-Courier, 6/13/2002, p.5"/>
  </r>
  <r>
    <x v="3667"/>
    <x v="3143"/>
    <x v="2"/>
    <x v="52"/>
    <s v="Unknown"/>
    <x v="2531"/>
    <x v="9"/>
    <m/>
    <x v="0"/>
    <x v="0"/>
    <s v="Human remains (right forearm &amp; leg) recovered from 3.7m [12'] tiger shark’s gut. Forensic examination suggested the remains had been consumed by the shark one to two weeks earlier"/>
    <x v="1"/>
    <x v="0"/>
    <s v="espn.go.com"/>
  </r>
  <r>
    <x v="3668"/>
    <x v="3144"/>
    <x v="0"/>
    <x v="1"/>
    <s v="Florida"/>
    <x v="1335"/>
    <x v="3"/>
    <s v="female"/>
    <x v="1"/>
    <x v="11"/>
    <s v="Small lacerations on right lower leg"/>
    <x v="0"/>
    <x v="0"/>
    <s v="S. Petersohn, GSAF"/>
  </r>
  <r>
    <x v="3669"/>
    <x v="3144"/>
    <x v="0"/>
    <x v="0"/>
    <s v="Queensland"/>
    <x v="2511"/>
    <x v="27"/>
    <s v="male"/>
    <x v="0"/>
    <x v="1"/>
    <s v="minor injury to foot"/>
    <x v="0"/>
    <x v="0"/>
    <s v="AAP, 6/20/2002"/>
  </r>
  <r>
    <x v="3670"/>
    <x v="3145"/>
    <x v="0"/>
    <x v="1"/>
    <s v="North Carolina"/>
    <x v="2226"/>
    <x v="64"/>
    <s v="Avery Olearczyk"/>
    <x v="1"/>
    <x v="23"/>
    <s v="Calf, foot &amp; hand bitten"/>
    <x v="0"/>
    <x v="1044"/>
    <s v="Miami Herald, 7/7/2002 "/>
  </r>
  <r>
    <x v="3671"/>
    <x v="3146"/>
    <x v="1"/>
    <x v="1"/>
    <s v="Maryland"/>
    <x v="2532"/>
    <x v="89"/>
    <s v="Captain Billy Verbanas"/>
    <x v="0"/>
    <x v="35"/>
    <s v="Drowned when caught in line and pulled overboard by hooked shark PROVOKED INCIDENT"/>
    <x v="1"/>
    <x v="1045"/>
    <s v="Life in Legacy "/>
  </r>
  <r>
    <x v="3672"/>
    <x v="3147"/>
    <x v="1"/>
    <x v="1"/>
    <s v="Florida"/>
    <x v="1940"/>
    <x v="27"/>
    <s v="Josh Nichtro"/>
    <x v="0"/>
    <x v="30"/>
    <s v="2 small lacerations on left lower leg when he jumped off board and landed on the shark PROVOKED INCIDENT"/>
    <x v="0"/>
    <x v="0"/>
    <s v="S. Petersohn, GSAF"/>
  </r>
  <r>
    <x v="3673"/>
    <x v="3147"/>
    <x v="0"/>
    <x v="85"/>
    <s v="Pernambuco"/>
    <x v="2533"/>
    <x v="27"/>
    <s v="Mário César Carneiro da Silva"/>
    <x v="0"/>
    <x v="21"/>
    <s v="Right hand severed"/>
    <x v="0"/>
    <x v="1046"/>
    <s v="P.M. Lopes, GSAF"/>
  </r>
  <r>
    <x v="3674"/>
    <x v="3148"/>
    <x v="0"/>
    <x v="1"/>
    <s v="North Carolina"/>
    <x v="1621"/>
    <x v="3"/>
    <s v="Mary Katherine Strong"/>
    <x v="1"/>
    <x v="12"/>
    <s v="Calf bitten"/>
    <x v="0"/>
    <x v="1037"/>
    <s v="C. Creswell, GSAF"/>
  </r>
  <r>
    <x v="3675"/>
    <x v="3149"/>
    <x v="0"/>
    <x v="1"/>
    <s v="South Carolina"/>
    <x v="1935"/>
    <x v="27"/>
    <s v="T.J. Nimmons"/>
    <x v="0"/>
    <x v="24"/>
    <s v="Heel bitten"/>
    <x v="0"/>
    <x v="1047"/>
    <s v="C. Creswell, GSAF; The  State  (Columbia, SC) 7/28/2002 ; Sun News (Myrtle Beach), 7/28/2002"/>
  </r>
  <r>
    <x v="3676"/>
    <x v="3150"/>
    <x v="0"/>
    <x v="1"/>
    <s v="North Carolina"/>
    <x v="2534"/>
    <x v="64"/>
    <s v="Robert Pollan"/>
    <x v="0"/>
    <x v="8"/>
    <s v="Leg lacerated"/>
    <x v="0"/>
    <x v="21"/>
    <s v="Wisconsin State Journal; C. Creswell, GSAF"/>
  </r>
  <r>
    <x v="3677"/>
    <x v="3151"/>
    <x v="1"/>
    <x v="94"/>
    <s v="Cheshire"/>
    <x v="2495"/>
    <x v="6"/>
    <s v="Rob Bennett"/>
    <x v="0"/>
    <x v="1"/>
    <s v="Hand bitten by captive shark PROVOKED INCIDENT"/>
    <x v="0"/>
    <x v="1048"/>
    <s v="Evening Standard (London, England)"/>
  </r>
  <r>
    <x v="3678"/>
    <x v="3152"/>
    <x v="0"/>
    <x v="1"/>
    <s v="Florida"/>
    <x v="2225"/>
    <x v="64"/>
    <s v="David Brennen Smith"/>
    <x v="0"/>
    <x v="12"/>
    <s v="Ankle &amp; leg lacerated"/>
    <x v="0"/>
    <x v="0"/>
    <s v="S. Petersohn, GSAF; J. Eager; A. Caldwell, Orlando Sentinel, 8/8/2002, p.B1"/>
  </r>
  <r>
    <x v="3679"/>
    <x v="3153"/>
    <x v="0"/>
    <x v="1"/>
    <s v="Florida"/>
    <x v="176"/>
    <x v="27"/>
    <s v="Brad Milliken"/>
    <x v="0"/>
    <x v="12"/>
    <s v="Lacerations on heel &amp; dorsum of right foot"/>
    <x v="0"/>
    <x v="336"/>
    <s v="Stuart News, 8/12/2002"/>
  </r>
  <r>
    <x v="3680"/>
    <x v="3154"/>
    <x v="0"/>
    <x v="1"/>
    <s v="Florida"/>
    <x v="1335"/>
    <x v="27"/>
    <s v="Paxton Vinyard"/>
    <x v="0"/>
    <x v="17"/>
    <s v="Big toe bitten"/>
    <x v="0"/>
    <x v="1049"/>
    <s v="S. Petersohn, GSAF; Orlando Sentinel, 8/15/2002, p.B3"/>
  </r>
  <r>
    <x v="3681"/>
    <x v="3155"/>
    <x v="0"/>
    <x v="1"/>
    <s v="Alabama"/>
    <x v="2535"/>
    <x v="3"/>
    <s v="Kimberly McClain"/>
    <x v="1"/>
    <x v="3"/>
    <s v="Both arms &amp; leg bitten"/>
    <x v="0"/>
    <x v="0"/>
    <s v="J. Eager, scubaradio.com"/>
  </r>
  <r>
    <x v="3682"/>
    <x v="3156"/>
    <x v="0"/>
    <x v="1"/>
    <s v="Hawaii"/>
    <x v="2536"/>
    <x v="27"/>
    <s v="Shawn Farden"/>
    <x v="0"/>
    <x v="5"/>
    <s v="Left foot lacerated "/>
    <x v="0"/>
    <x v="221"/>
    <s v="G. Kubota, Honolulu Star Bulletin"/>
  </r>
  <r>
    <x v="3683"/>
    <x v="3157"/>
    <x v="1"/>
    <x v="1"/>
    <s v="Florida"/>
    <x v="2431"/>
    <x v="1102"/>
    <s v="Alex Lancaster"/>
    <x v="0"/>
    <x v="29"/>
    <s v="2 small puncture wounds on left foot PROVOKED INCIDENT"/>
    <x v="0"/>
    <x v="1050"/>
    <s v="S. Petersohn, GSAF"/>
  </r>
  <r>
    <x v="3684"/>
    <x v="3158"/>
    <x v="0"/>
    <x v="1"/>
    <s v="Florida"/>
    <x v="1940"/>
    <x v="886"/>
    <s v="Sean M. Erwin"/>
    <x v="0"/>
    <x v="2"/>
    <s v="Bitten above &amp; below right knee"/>
    <x v="0"/>
    <x v="1051"/>
    <s v="S. Petersohn, GSAF; Orlando Sentinel, 9/10/2002, p.B3; Daytona Beach News Journal, 9/10/2002, p.1C "/>
  </r>
  <r>
    <x v="3685"/>
    <x v="3159"/>
    <x v="0"/>
    <x v="3"/>
    <s v="Western Cape Province"/>
    <x v="1042"/>
    <x v="335"/>
    <s v="Paul Mauger (or Major)"/>
    <x v="0"/>
    <x v="37"/>
    <s v="No injury"/>
    <x v="0"/>
    <x v="2"/>
    <s v="Multiple internet sources"/>
  </r>
  <r>
    <x v="3686"/>
    <x v="3160"/>
    <x v="0"/>
    <x v="85"/>
    <s v="Pernambuco"/>
    <x v="2537"/>
    <x v="3"/>
    <s v="Fabrício José de Carvalho"/>
    <x v="0"/>
    <x v="30"/>
    <s v="Left thigh bitten, leg surgically amputated"/>
    <x v="0"/>
    <x v="1046"/>
    <s v="P.M. Lopes, GSAF"/>
  </r>
  <r>
    <x v="3687"/>
    <x v="3160"/>
    <x v="0"/>
    <x v="1"/>
    <s v="Hawaii"/>
    <x v="2538"/>
    <x v="491"/>
    <m/>
    <x v="0"/>
    <x v="0"/>
    <s v="No injury, shark fin seen just before board ripped away &amp; dragged out to sea"/>
    <x v="0"/>
    <x v="0"/>
    <s v="Hawaii Department of Land and Natural Resources"/>
  </r>
  <r>
    <x v="3688"/>
    <x v="3161"/>
    <x v="0"/>
    <x v="1"/>
    <s v="Oregon"/>
    <x v="2539"/>
    <x v="1103"/>
    <s v="Garry Turner"/>
    <x v="0"/>
    <x v="34"/>
    <s v=" Ankle lacerated"/>
    <x v="0"/>
    <x v="61"/>
    <s v="R. Collier, GSAF  "/>
  </r>
  <r>
    <x v="3689"/>
    <x v="3161"/>
    <x v="0"/>
    <x v="1"/>
    <s v="California"/>
    <x v="1727"/>
    <x v="27"/>
    <s v="Reed Richards"/>
    <x v="0"/>
    <x v="39"/>
    <s v="No injury"/>
    <x v="0"/>
    <x v="1052"/>
    <s v="R. Collier , GSAF"/>
  </r>
  <r>
    <x v="3690"/>
    <x v="3162"/>
    <x v="0"/>
    <x v="1"/>
    <s v="Hawaii"/>
    <x v="569"/>
    <x v="1104"/>
    <s v="Arnold Lum"/>
    <x v="0"/>
    <x v="28"/>
    <s v="No injury, surfboard bitten "/>
    <x v="0"/>
    <x v="745"/>
    <s v="C. Lum &amp; J. Widner, Honolulu Advertiser"/>
  </r>
  <r>
    <x v="3691"/>
    <x v="3162"/>
    <x v="1"/>
    <x v="43"/>
    <s v="Vava'u"/>
    <x v="2540"/>
    <x v="3"/>
    <s v="Felipe Tonga "/>
    <x v="0"/>
    <x v="0"/>
    <s v="Thigh lacerated  PROVOKED INCIDENT"/>
    <x v="0"/>
    <x v="683"/>
    <s v="C. Butterfield"/>
  </r>
  <r>
    <x v="3692"/>
    <x v="3162"/>
    <x v="1"/>
    <x v="1"/>
    <s v="Florida"/>
    <x v="2541"/>
    <x v="13"/>
    <s v="Jose Diaz"/>
    <x v="0"/>
    <x v="0"/>
    <s v="Left thumb lacerated PROVOKED INCIDENT"/>
    <x v="0"/>
    <x v="787"/>
    <s v="J. Eager, scubaradio.com"/>
  </r>
  <r>
    <x v="3693"/>
    <x v="3163"/>
    <x v="0"/>
    <x v="1"/>
    <s v="Florida"/>
    <x v="2542"/>
    <x v="27"/>
    <s v="Dave Fogelberg"/>
    <x v="0"/>
    <x v="45"/>
    <s v="Left hand bitten"/>
    <x v="0"/>
    <x v="0"/>
    <s v="Local 6 News; P. Balona, Vero Beach Press Journal, 10/2/2002"/>
  </r>
  <r>
    <x v="3694"/>
    <x v="3164"/>
    <x v="0"/>
    <x v="1"/>
    <s v="Florida"/>
    <x v="1052"/>
    <x v="27"/>
    <s v="Matt Crawford"/>
    <x v="0"/>
    <x v="37"/>
    <s v="Right hand severely lacerated"/>
    <x v="0"/>
    <x v="96"/>
    <s v="S. Petersohn, GSAF; J. Eager, scubaradio.com; P.Balona, Vero Beach Press Journal, 5/10/2003, p.1C"/>
  </r>
  <r>
    <x v="3695"/>
    <x v="3165"/>
    <x v="0"/>
    <x v="1"/>
    <s v="Florida"/>
    <x v="1335"/>
    <x v="27"/>
    <s v="Cheyne Kehoe "/>
    <x v="0"/>
    <x v="22"/>
    <s v="Left hand lacerated and abraded"/>
    <x v="0"/>
    <x v="1053"/>
    <s v="S. Petersohn, GSAF; Local 6 News; Orlando Sentinel, 10/4/2002, p.B3"/>
  </r>
  <r>
    <x v="3696"/>
    <x v="3166"/>
    <x v="0"/>
    <x v="1"/>
    <s v="Florida"/>
    <x v="1335"/>
    <x v="27"/>
    <s v="Darren Harrity"/>
    <x v="0"/>
    <x v="8"/>
    <s v="Abrasions on right hand &amp; deep laceration on middle finger"/>
    <x v="0"/>
    <x v="531"/>
    <s v="D. Harrity; S. Petersohn, GSAF; L. Lelis, Orlando Sentinel"/>
  </r>
  <r>
    <x v="3697"/>
    <x v="3166"/>
    <x v="0"/>
    <x v="1"/>
    <s v="Florida"/>
    <x v="1335"/>
    <x v="27"/>
    <s v="Ivan Rios "/>
    <x v="0"/>
    <x v="39"/>
    <s v="Heel &amp; back of right knee lacerated"/>
    <x v="0"/>
    <x v="1054"/>
    <s v="S. Petersohn, GSAF; Daytona Beach News Journal, 9/22/2003, p.1C"/>
  </r>
  <r>
    <x v="3698"/>
    <x v="3167"/>
    <x v="0"/>
    <x v="1"/>
    <s v="Florida"/>
    <x v="2543"/>
    <x v="27"/>
    <s v="male"/>
    <x v="0"/>
    <x v="27"/>
    <s v="Left foot bitten"/>
    <x v="0"/>
    <x v="0"/>
    <s v="Florida Today, 10/12/2002 "/>
  </r>
  <r>
    <x v="3699"/>
    <x v="3168"/>
    <x v="0"/>
    <x v="85"/>
    <s v="Pernambuco"/>
    <x v="2544"/>
    <x v="3"/>
    <s v="Luis Soares de Arruda"/>
    <x v="0"/>
    <x v="29"/>
    <s v="FATAL, body not recovered"/>
    <x v="1"/>
    <x v="159"/>
    <s v="P.M. Lopes, GSAF"/>
  </r>
  <r>
    <x v="3700"/>
    <x v="3169"/>
    <x v="0"/>
    <x v="1"/>
    <s v="Hawaii"/>
    <x v="2545"/>
    <x v="3"/>
    <s v="Karen Miller"/>
    <x v="1"/>
    <x v="54"/>
    <s v="Left foot bitten "/>
    <x v="0"/>
    <x v="1055"/>
    <s v="J. Crites"/>
  </r>
  <r>
    <x v="3701"/>
    <x v="3170"/>
    <x v="0"/>
    <x v="83"/>
    <s v="Society Islands"/>
    <x v="2546"/>
    <x v="1105"/>
    <s v="Scott Heywood"/>
    <x v="0"/>
    <x v="65"/>
    <s v="Shin bruised"/>
    <x v="0"/>
    <x v="0"/>
    <s v="S. Heywood"/>
  </r>
  <r>
    <x v="3702"/>
    <x v="3171"/>
    <x v="0"/>
    <x v="1"/>
    <s v="Florida"/>
    <x v="1335"/>
    <x v="886"/>
    <s v="A.H."/>
    <x v="0"/>
    <x v="5"/>
    <s v="Puncture wounds on right foot"/>
    <x v="0"/>
    <x v="782"/>
    <s v="S. Petersohn, GSAF"/>
  </r>
  <r>
    <x v="3703"/>
    <x v="3172"/>
    <x v="0"/>
    <x v="1"/>
    <s v="Florida"/>
    <x v="1940"/>
    <x v="27"/>
    <s v="Joshua Johnson"/>
    <x v="0"/>
    <x v="27"/>
    <s v="1.5-inch laceration"/>
    <x v="0"/>
    <x v="75"/>
    <s v="S. Petersohn, GSAF"/>
  </r>
  <r>
    <x v="3704"/>
    <x v="3173"/>
    <x v="0"/>
    <x v="147"/>
    <s v="Caicos Bank"/>
    <x v="2547"/>
    <x v="126"/>
    <s v="Michelle Glenn"/>
    <x v="1"/>
    <x v="35"/>
    <s v="Right upper am, shoulder &amp; back severely  bitten"/>
    <x v="0"/>
    <x v="1056"/>
    <s v="M. Glenn, Local 10 News; Miami Herald, 11/28/2002"/>
  </r>
  <r>
    <x v="3705"/>
    <x v="3174"/>
    <x v="0"/>
    <x v="1"/>
    <s v="Hawaii"/>
    <x v="2548"/>
    <x v="3"/>
    <s v="Julie Glance "/>
    <x v="1"/>
    <x v="46"/>
    <s v="Right shoulder forarm &amp; wrist bitten"/>
    <x v="0"/>
    <x v="1057"/>
    <s v="San Francisco Gate"/>
  </r>
  <r>
    <x v="3706"/>
    <x v="3175"/>
    <x v="0"/>
    <x v="1"/>
    <s v="California"/>
    <x v="2549"/>
    <x v="491"/>
    <s v="Michael Casey"/>
    <x v="0"/>
    <x v="20"/>
    <s v="Both legs severely lacerated"/>
    <x v="0"/>
    <x v="1058"/>
    <s v="R. Collier, GSAF; Press Report: Santa Rosa Press Democrat "/>
  </r>
  <r>
    <x v="3707"/>
    <x v="3175"/>
    <x v="0"/>
    <x v="137"/>
    <s v="Caroline Islands"/>
    <x v="2550"/>
    <x v="117"/>
    <s v="Kevin --"/>
    <x v="0"/>
    <x v="0"/>
    <s v="Minor injury to right calf"/>
    <x v="0"/>
    <x v="761"/>
    <s v="J. Connick"/>
  </r>
  <r>
    <x v="3708"/>
    <x v="3176"/>
    <x v="0"/>
    <x v="85"/>
    <s v="Pernambuco"/>
    <x v="2338"/>
    <x v="27"/>
    <s v="Aylson Gadelha"/>
    <x v="0"/>
    <x v="30"/>
    <s v="FATAL"/>
    <x v="1"/>
    <x v="0"/>
    <s v="O. Gadig"/>
  </r>
  <r>
    <x v="3709"/>
    <x v="3177"/>
    <x v="0"/>
    <x v="0"/>
    <s v="Queensland"/>
    <x v="2551"/>
    <x v="3"/>
    <s v="Beau Martin"/>
    <x v="0"/>
    <x v="10"/>
    <s v="FATAL"/>
    <x v="1"/>
    <x v="4"/>
    <s v="T. Peake, GSAF; Northern Territory News, 12/20/2002, p.9"/>
  </r>
  <r>
    <x v="3710"/>
    <x v="3178"/>
    <x v="2"/>
    <x v="0"/>
    <s v="Queensland"/>
    <x v="2552"/>
    <x v="3"/>
    <s v="Bayne Doyle"/>
    <x v="0"/>
    <x v="11"/>
    <s v="Foot lacerated"/>
    <x v="0"/>
    <x v="1059"/>
    <s v="T. Peake, GSAF"/>
  </r>
  <r>
    <x v="3711"/>
    <x v="3179"/>
    <x v="0"/>
    <x v="0"/>
    <s v="Queensland"/>
    <x v="2553"/>
    <x v="117"/>
    <s v="Jai Hennessey"/>
    <x v="0"/>
    <x v="15"/>
    <s v="Groin bitten"/>
    <x v="0"/>
    <x v="1060"/>
    <s v="GC Online. Note: same diver's swim fin was bitten 3 weeks earlier by a 2 m [6.75'] wobbegong shark"/>
  </r>
  <r>
    <x v="3712"/>
    <x v="3180"/>
    <x v="0"/>
    <x v="3"/>
    <s v="Western Cape Province"/>
    <x v="2061"/>
    <x v="126"/>
    <s v="Craig Bovim"/>
    <x v="0"/>
    <x v="16"/>
    <s v="Forearms lacerated"/>
    <x v="0"/>
    <x v="1061"/>
    <s v="IOL.co.za"/>
  </r>
  <r>
    <x v="3713"/>
    <x v="3181"/>
    <x v="0"/>
    <x v="0"/>
    <s v="Queensland"/>
    <x v="2554"/>
    <x v="126"/>
    <s v="Lienne Schellekens, "/>
    <x v="1"/>
    <x v="22"/>
    <s v="Left arm lacerated"/>
    <x v="0"/>
    <x v="1062"/>
    <s v="T. Peake, GSAF; Mercury (Hobart), 12/30/2002, p.10"/>
  </r>
  <r>
    <x v="3714"/>
    <x v="3182"/>
    <x v="0"/>
    <x v="0"/>
    <s v="Western Australia"/>
    <x v="2555"/>
    <x v="27"/>
    <s v="Gabrielle Eason"/>
    <x v="1"/>
    <x v="0"/>
    <s v="No injury, but her surfboard was bitten"/>
    <x v="0"/>
    <x v="1000"/>
    <s v="T. Peake, GSAF"/>
  </r>
  <r>
    <x v="3715"/>
    <x v="3183"/>
    <x v="0"/>
    <x v="65"/>
    <s v="North Pacific coast"/>
    <x v="2556"/>
    <x v="27"/>
    <s v="Ross Menking"/>
    <x v="0"/>
    <x v="0"/>
    <s v="Lower right leg lacerated"/>
    <x v="0"/>
    <x v="1063"/>
    <s v="A.M. Costa Rica"/>
  </r>
  <r>
    <x v="3716"/>
    <x v="3184"/>
    <x v="2"/>
    <x v="3"/>
    <s v="Western Cape Province"/>
    <x v="2557"/>
    <x v="1032"/>
    <s v="male"/>
    <x v="0"/>
    <x v="8"/>
    <s v="Probable scavenging. The boy disappeared while at the beach on January 1st. His decomposed shark-bitten body washed ashore January 17th"/>
    <x v="1"/>
    <x v="0"/>
    <s v="IOL.co.za"/>
  </r>
  <r>
    <x v="3717"/>
    <x v="3185"/>
    <x v="0"/>
    <x v="0"/>
    <s v="Queensland"/>
    <x v="2558"/>
    <x v="3"/>
    <s v="Bob Purcell"/>
    <x v="0"/>
    <x v="77"/>
    <s v="FATAL"/>
    <x v="1"/>
    <x v="1064"/>
    <s v="T. Peake, GSAF; Sunday Territorian, 2/9/2003, p.9"/>
  </r>
  <r>
    <x v="3718"/>
    <x v="3186"/>
    <x v="0"/>
    <x v="0"/>
    <s v="New South Wales"/>
    <x v="2559"/>
    <x v="3"/>
    <s v="Tom Plumridge"/>
    <x v="0"/>
    <x v="34"/>
    <s v="Puncture wounds on heel, legs and buttocks"/>
    <x v="0"/>
    <x v="1065"/>
    <s v="T. Peake, GSAF"/>
  </r>
  <r>
    <x v="3719"/>
    <x v="3187"/>
    <x v="0"/>
    <x v="0"/>
    <s v="South Australia"/>
    <x v="2560"/>
    <x v="45"/>
    <s v="Damien Smith"/>
    <x v="0"/>
    <x v="52"/>
    <s v="Ankle lacerated"/>
    <x v="0"/>
    <x v="138"/>
    <s v="T. Peake, GSAF, surfsouthoz.com, 3/38/2003"/>
  </r>
  <r>
    <x v="3720"/>
    <x v="3187"/>
    <x v="0"/>
    <x v="1"/>
    <s v="Florida"/>
    <x v="1328"/>
    <x v="3"/>
    <s v="James Bailey"/>
    <x v="0"/>
    <x v="38"/>
    <s v="Left hand bitten"/>
    <x v="0"/>
    <x v="1066"/>
    <s v="J. Eager, scubaradio.com"/>
  </r>
  <r>
    <x v="3721"/>
    <x v="3188"/>
    <x v="0"/>
    <x v="8"/>
    <s v="Southland"/>
    <x v="2561"/>
    <x v="117"/>
    <s v="Alistair Kerr"/>
    <x v="0"/>
    <x v="62"/>
    <s v="Arm lacerated (shark made 3 strikes)"/>
    <x v="0"/>
    <x v="643"/>
    <s v="R.D. Weeks &amp; Mark Marks, GSAF; New Zealand Herald"/>
  </r>
  <r>
    <x v="3722"/>
    <x v="3189"/>
    <x v="1"/>
    <x v="1"/>
    <s v="Florida"/>
    <x v="2562"/>
    <x v="1106"/>
    <s v="Julie Menke"/>
    <x v="1"/>
    <x v="0"/>
    <s v="Hand nipped PROVOKED INCIDENT"/>
    <x v="0"/>
    <x v="1067"/>
    <s v="Florida Aquarium; Miami Herald, 3/13/2002 "/>
  </r>
  <r>
    <x v="3723"/>
    <x v="3190"/>
    <x v="0"/>
    <x v="1"/>
    <s v="Florida"/>
    <x v="1335"/>
    <x v="27"/>
    <s v="Frederick Jordan, Jr."/>
    <x v="0"/>
    <x v="18"/>
    <s v="Left hand and wrist bitten"/>
    <x v="0"/>
    <x v="96"/>
    <s v="S. Petersohn, GSAF"/>
  </r>
  <r>
    <x v="3724"/>
    <x v="3191"/>
    <x v="0"/>
    <x v="1"/>
    <s v="Florida"/>
    <x v="1834"/>
    <x v="27"/>
    <s v="Damien Share"/>
    <x v="0"/>
    <x v="0"/>
    <s v="Arm lacerated"/>
    <x v="0"/>
    <x v="0"/>
    <s v="D. Share"/>
  </r>
  <r>
    <x v="3725"/>
    <x v="3192"/>
    <x v="0"/>
    <x v="46"/>
    <s v="Nueva Esparta"/>
    <x v="2563"/>
    <x v="27"/>
    <s v="Yann Perras"/>
    <x v="0"/>
    <x v="7"/>
    <s v="Right foot bitten, left leg severed"/>
    <x v="0"/>
    <x v="1068"/>
    <s v="E. Ritter &amp; M. Levine, GSAF"/>
  </r>
  <r>
    <x v="3726"/>
    <x v="3193"/>
    <x v="0"/>
    <x v="1"/>
    <s v="Florida"/>
    <x v="222"/>
    <x v="1107"/>
    <s v="male, a tourist from Venezuela"/>
    <x v="0"/>
    <x v="2"/>
    <s v="Left calf lacerated"/>
    <x v="0"/>
    <x v="1069"/>
    <s v="Florida Today (Melbourne), 4/16/2003; Orlando Sentinel, 4/16/2003, p.B3"/>
  </r>
  <r>
    <x v="3727"/>
    <x v="3194"/>
    <x v="0"/>
    <x v="1"/>
    <s v="Florida"/>
    <x v="2564"/>
    <x v="27"/>
    <s v="male"/>
    <x v="0"/>
    <x v="14"/>
    <s v="2 lacerations on left thigh"/>
    <x v="0"/>
    <x v="1070"/>
    <s v="Local 6 News; Tallahassee Democrat (FL) 4/19/2003; J. Waymer, Florida Today (Melbourne), 4/19/2003 "/>
  </r>
  <r>
    <x v="3728"/>
    <x v="3195"/>
    <x v="0"/>
    <x v="1"/>
    <s v="Florida"/>
    <x v="2565"/>
    <x v="1064"/>
    <s v="S.D."/>
    <x v="0"/>
    <x v="11"/>
    <s v="Left foot bitten"/>
    <x v="0"/>
    <x v="1055"/>
    <s v="S. Petersohn, GSAF; S. Frederick, Daytona Beach News Journal, 4/21/2003, p.1C; J. Waymer, Florida Today (Melbourne), 4/19/2003"/>
  </r>
  <r>
    <x v="3729"/>
    <x v="3196"/>
    <x v="0"/>
    <x v="1"/>
    <s v="Florida"/>
    <x v="1335"/>
    <x v="27"/>
    <s v="Stephen Flowers"/>
    <x v="0"/>
    <x v="22"/>
    <s v="Left ankle bitten or right foot"/>
    <x v="0"/>
    <x v="1070"/>
    <s v="S. Petersohn, GSAF; Local 6 News; S. Frederick, Daytona Beach News Journal, 4/28/2003, p.1C; Orlando Sentinel, 4/22/2003, p.B3"/>
  </r>
  <r>
    <x v="3730"/>
    <x v="3196"/>
    <x v="0"/>
    <x v="1"/>
    <s v="Florida"/>
    <x v="2566"/>
    <x v="27"/>
    <s v="Jeff Albright"/>
    <x v="0"/>
    <x v="10"/>
    <s v="Small lacerations to foot"/>
    <x v="0"/>
    <x v="712"/>
    <s v="S. Petersohn, GSAF; Local6.com; Daytona Beach News-Journal . 4/21/2003, p.1C"/>
  </r>
  <r>
    <x v="3731"/>
    <x v="3196"/>
    <x v="0"/>
    <x v="1"/>
    <s v="Florida"/>
    <x v="1835"/>
    <x v="27"/>
    <s v="Tommy Ryan"/>
    <x v="0"/>
    <x v="1"/>
    <s v="Left foot bitten"/>
    <x v="0"/>
    <x v="1070"/>
    <s v="Orlando Sentinel, 4/22/2003, B3_x000a_  "/>
  </r>
  <r>
    <x v="3732"/>
    <x v="3197"/>
    <x v="0"/>
    <x v="1"/>
    <s v="Florida"/>
    <x v="2567"/>
    <x v="27"/>
    <s v="male"/>
    <x v="0"/>
    <x v="6"/>
    <s v="Survived"/>
    <x v="0"/>
    <x v="1070"/>
    <s v="Orlando Sentinel, 4/22/2003, B3"/>
  </r>
  <r>
    <x v="3733"/>
    <x v="3197"/>
    <x v="0"/>
    <x v="1"/>
    <s v="Florida"/>
    <x v="2568"/>
    <x v="27"/>
    <s v="Ralph Sammis"/>
    <x v="0"/>
    <x v="29"/>
    <s v="Right leg bitten"/>
    <x v="0"/>
    <x v="1070"/>
    <s v="Local 6 News; St. Petersburg Times, 4/22/2003; The Eagle, 4/24/2003 "/>
  </r>
  <r>
    <x v="3734"/>
    <x v="3198"/>
    <x v="0"/>
    <x v="85"/>
    <s v="Rio de Janeiro"/>
    <x v="1796"/>
    <x v="3"/>
    <s v="male"/>
    <x v="0"/>
    <x v="32"/>
    <s v="Right hand lacerated"/>
    <x v="0"/>
    <x v="0"/>
    <s v="Local 6 News"/>
  </r>
  <r>
    <x v="3735"/>
    <x v="3198"/>
    <x v="0"/>
    <x v="85"/>
    <s v="Pernambuco"/>
    <x v="2569"/>
    <x v="27"/>
    <s v="Tiago Augusto da Silva Machado"/>
    <x v="0"/>
    <x v="6"/>
    <s v="Hand &amp; foot lacerated,  lower left leg severely bitten, necessitating surgical amputation"/>
    <x v="0"/>
    <x v="4"/>
    <s v="P. M. Lopes, GSAF; N. Souza da Silva; JC, 4/24/2003"/>
  </r>
  <r>
    <x v="3736"/>
    <x v="3199"/>
    <x v="0"/>
    <x v="85"/>
    <s v="Rio de Janeiro"/>
    <x v="1796"/>
    <x v="20"/>
    <s v="Felipe Tavares Marinho"/>
    <x v="0"/>
    <x v="5"/>
    <s v="Bitten on finger"/>
    <x v="0"/>
    <x v="0"/>
    <s v="Web ProWire"/>
  </r>
  <r>
    <x v="3737"/>
    <x v="3200"/>
    <x v="1"/>
    <x v="85"/>
    <s v="Rio de Janeiro"/>
    <x v="1796"/>
    <x v="1108"/>
    <s v="male"/>
    <x v="0"/>
    <x v="0"/>
    <s v="Shallow  lacerations to left  thigh PROVOKED INCIDENT"/>
    <x v="0"/>
    <x v="0"/>
    <s v="P.M. Lopes, GSAF"/>
  </r>
  <r>
    <x v="3738"/>
    <x v="3201"/>
    <x v="0"/>
    <x v="4"/>
    <s v="Baatan"/>
    <x v="2570"/>
    <x v="9"/>
    <s v="a resident of Barangay Luz"/>
    <x v="0"/>
    <x v="0"/>
    <s v="Arm severed"/>
    <x v="0"/>
    <x v="2"/>
    <s v="D. Cervantes, Star"/>
  </r>
  <r>
    <x v="3739"/>
    <x v="3202"/>
    <x v="0"/>
    <x v="1"/>
    <s v="Florida"/>
    <x v="2431"/>
    <x v="240"/>
    <s v="A.J."/>
    <x v="1"/>
    <x v="23"/>
    <s v="Laceration to right lower leg"/>
    <x v="0"/>
    <x v="0"/>
    <s v="S. Petersohn, GSAF"/>
  </r>
  <r>
    <x v="3740"/>
    <x v="3203"/>
    <x v="1"/>
    <x v="1"/>
    <s v="Florida"/>
    <x v="1335"/>
    <x v="27"/>
    <s v="Gerald Gaskins"/>
    <x v="0"/>
    <x v="46"/>
    <s v="Multiple bites to foot after jumping off surfboard onto shark PROVOKED INCIDENT"/>
    <x v="0"/>
    <x v="96"/>
    <s v="S. Petersohn, GSAF; M. I. Johnson,  Daytona Beach News Journal. 5/8/2003, p.1C; Tampa Tribune, 5/8/2003"/>
  </r>
  <r>
    <x v="3741"/>
    <x v="3204"/>
    <x v="0"/>
    <x v="1"/>
    <s v="Hawaii"/>
    <x v="2571"/>
    <x v="3"/>
    <s v="Koa Paulo"/>
    <x v="0"/>
    <x v="2"/>
    <s v="Right calf &amp; heel bitten"/>
    <x v="0"/>
    <x v="1071"/>
    <s v="WestHawaiiToday.com"/>
  </r>
  <r>
    <x v="3742"/>
    <x v="3205"/>
    <x v="0"/>
    <x v="1"/>
    <s v="Florida"/>
    <x v="2220"/>
    <x v="45"/>
    <s v="Joshua Brust"/>
    <x v="0"/>
    <x v="21"/>
    <s v="Left foot bitten"/>
    <x v="0"/>
    <x v="1072"/>
    <s v="S. Petersohn, GSAF; Orlando Sentinel, 5/16;2003, p.C3"/>
  </r>
  <r>
    <x v="3743"/>
    <x v="3206"/>
    <x v="0"/>
    <x v="1"/>
    <s v="Florida"/>
    <x v="2572"/>
    <x v="27"/>
    <s v="Kris &quot;Cutty&quot; Kildosher"/>
    <x v="0"/>
    <x v="22"/>
    <s v="Left foot lacerated"/>
    <x v="0"/>
    <x v="0"/>
    <s v="Local 6 News"/>
  </r>
  <r>
    <x v="3744"/>
    <x v="3207"/>
    <x v="2"/>
    <x v="1"/>
    <s v="South Carolina"/>
    <x v="243"/>
    <x v="3"/>
    <s v="female"/>
    <x v="1"/>
    <x v="21"/>
    <s v="Foot lacerated"/>
    <x v="0"/>
    <x v="58"/>
    <s v="J. Eager"/>
  </r>
  <r>
    <x v="3745"/>
    <x v="3208"/>
    <x v="0"/>
    <x v="1"/>
    <s v="Florida"/>
    <x v="2186"/>
    <x v="27"/>
    <s v="J.D."/>
    <x v="0"/>
    <x v="12"/>
    <s v="6 puncture wounds to left ankle"/>
    <x v="0"/>
    <x v="0"/>
    <s v="S. Petersohn, GSAF"/>
  </r>
  <r>
    <x v="3746"/>
    <x v="3209"/>
    <x v="0"/>
    <x v="1"/>
    <s v="North Carolina"/>
    <x v="2573"/>
    <x v="698"/>
    <s v="Chris White"/>
    <x v="0"/>
    <x v="25"/>
    <s v="Hand bitten "/>
    <x v="0"/>
    <x v="258"/>
    <s v="C. Creswell, GSAF"/>
  </r>
  <r>
    <x v="3747"/>
    <x v="3210"/>
    <x v="0"/>
    <x v="1"/>
    <s v="Johnston Atoll"/>
    <x v="13"/>
    <x v="3"/>
    <s v="George Fahey"/>
    <x v="0"/>
    <x v="64"/>
    <s v="Left leg bitten"/>
    <x v="0"/>
    <x v="1070"/>
    <s v="H. Edwards, GSAF; The Hawaai Channel"/>
  </r>
  <r>
    <x v="3748"/>
    <x v="3211"/>
    <x v="0"/>
    <x v="1"/>
    <s v="Florida"/>
    <x v="222"/>
    <x v="64"/>
    <s v="Hannah Hathaway"/>
    <x v="1"/>
    <x v="14"/>
    <s v="2 lacerations to the thigh"/>
    <x v="0"/>
    <x v="1073"/>
    <s v="Florida Today, 6/26/ 2003; WKMG Local 6"/>
  </r>
  <r>
    <x v="3749"/>
    <x v="3211"/>
    <x v="0"/>
    <x v="1"/>
    <s v="Hawaii"/>
    <x v="2574"/>
    <x v="1109"/>
    <s v="John Marrack"/>
    <x v="0"/>
    <x v="54"/>
    <s v="Right foot bitten"/>
    <x v="0"/>
    <x v="1074"/>
    <s v="Honolulu Advertiser"/>
  </r>
  <r>
    <x v="3750"/>
    <x v="3211"/>
    <x v="0"/>
    <x v="85"/>
    <s v="Pernambuco"/>
    <x v="2575"/>
    <x v="9"/>
    <s v="Moses Nunes de Albuquerque Junior"/>
    <x v="0"/>
    <x v="0"/>
    <s v="FATAL"/>
    <x v="1"/>
    <x v="0"/>
    <s v="JCOnline, 6/23/2012"/>
  </r>
  <r>
    <x v="3751"/>
    <x v="3212"/>
    <x v="0"/>
    <x v="1"/>
    <s v="Florida"/>
    <x v="2576"/>
    <x v="27"/>
    <s v="Shelby Tostevin"/>
    <x v="0"/>
    <x v="12"/>
    <s v="Ankle lacerated"/>
    <x v="0"/>
    <x v="1075"/>
    <s v="Local6.com"/>
  </r>
  <r>
    <x v="3752"/>
    <x v="3213"/>
    <x v="0"/>
    <x v="1"/>
    <s v="Florida"/>
    <x v="1335"/>
    <x v="27"/>
    <s v="E.W."/>
    <x v="0"/>
    <x v="6"/>
    <s v="Right foot &amp; toes lacerated"/>
    <x v="0"/>
    <x v="1070"/>
    <s v="S. Petersohn, GSAF"/>
  </r>
  <r>
    <x v="3753"/>
    <x v="3214"/>
    <x v="0"/>
    <x v="1"/>
    <s v="Florida"/>
    <x v="1426"/>
    <x v="86"/>
    <s v="Mark Marks"/>
    <x v="0"/>
    <x v="0"/>
    <s v="Laceration to toe"/>
    <x v="0"/>
    <x v="1076"/>
    <s v="M. Marks"/>
  </r>
  <r>
    <x v="3754"/>
    <x v="3214"/>
    <x v="0"/>
    <x v="83"/>
    <s v="Society Islands"/>
    <x v="2577"/>
    <x v="86"/>
    <s v="male"/>
    <x v="0"/>
    <x v="0"/>
    <s v="Leg bitten"/>
    <x v="0"/>
    <x v="0"/>
    <s v="Noonsite.com"/>
  </r>
  <r>
    <x v="3755"/>
    <x v="3214"/>
    <x v="0"/>
    <x v="8"/>
    <s v="Cook Islands"/>
    <x v="2578"/>
    <x v="126"/>
    <s v="Allen --"/>
    <x v="0"/>
    <x v="0"/>
    <s v="Chest &amp; buttocks  bitten"/>
    <x v="0"/>
    <x v="45"/>
    <s v="R. &amp; J. Zorro; Noonsite.com"/>
  </r>
  <r>
    <x v="3756"/>
    <x v="3215"/>
    <x v="0"/>
    <x v="51"/>
    <s v="Abaco Islands"/>
    <x v="2579"/>
    <x v="86"/>
    <s v="Benjamin Brown"/>
    <x v="0"/>
    <x v="9"/>
    <s v="Left calf bitten"/>
    <x v="0"/>
    <x v="1077"/>
    <s v="Associated Press, 7/12/03; Palm Beach Post, 7/7/2003 "/>
  </r>
  <r>
    <x v="3757"/>
    <x v="3216"/>
    <x v="1"/>
    <x v="1"/>
    <s v="Florida"/>
    <x v="2580"/>
    <x v="1110"/>
    <s v="P.L."/>
    <x v="0"/>
    <x v="4"/>
    <s v="3 puncture wounds on right lateral ankle PROVOKED INCIDENT"/>
    <x v="0"/>
    <x v="263"/>
    <s v="S. Petersohn, GSAF"/>
  </r>
  <r>
    <x v="3758"/>
    <x v="3216"/>
    <x v="0"/>
    <x v="1"/>
    <s v="Florida"/>
    <x v="2581"/>
    <x v="27"/>
    <s v="James Ingram"/>
    <x v="0"/>
    <x v="27"/>
    <s v="Left foot bitten"/>
    <x v="0"/>
    <x v="565"/>
    <s v="Vero Beach Press Journal (FL) 7/9/2003"/>
  </r>
  <r>
    <x v="3759"/>
    <x v="3217"/>
    <x v="0"/>
    <x v="51"/>
    <s v="Abaco Islands"/>
    <x v="2582"/>
    <x v="86"/>
    <s v="Richard Horton"/>
    <x v="0"/>
    <x v="63"/>
    <s v="Right thigh bitten"/>
    <x v="0"/>
    <x v="1070"/>
    <s v="M. Levine, GSAF; Associated Press, 7/12/03"/>
  </r>
  <r>
    <x v="3760"/>
    <x v="3218"/>
    <x v="0"/>
    <x v="1"/>
    <s v="Florida"/>
    <x v="509"/>
    <x v="45"/>
    <s v="C.K."/>
    <x v="1"/>
    <x v="12"/>
    <s v="Heel &amp; sole of left foot"/>
    <x v="0"/>
    <x v="0"/>
    <s v="S. Petersohn, GSAF"/>
  </r>
  <r>
    <x v="3761"/>
    <x v="3219"/>
    <x v="0"/>
    <x v="1"/>
    <s v="Florida"/>
    <x v="1940"/>
    <x v="27"/>
    <s v="John McGovern"/>
    <x v="0"/>
    <x v="22"/>
    <s v="Laceration to little finger of  right hand"/>
    <x v="0"/>
    <x v="0"/>
    <s v="S. Petersohn, GSAF"/>
  </r>
  <r>
    <x v="3762"/>
    <x v="3220"/>
    <x v="0"/>
    <x v="0"/>
    <s v="Northern Territory"/>
    <x v="2583"/>
    <x v="335"/>
    <s v="Martin Gunda"/>
    <x v="0"/>
    <x v="52"/>
    <s v="No injury, flung into water when shark bit rudder of ski"/>
    <x v="0"/>
    <x v="0"/>
    <s v="Northern Territory News, 7/26/2003, p.1"/>
  </r>
  <r>
    <x v="3763"/>
    <x v="3221"/>
    <x v="0"/>
    <x v="3"/>
    <s v="Eastern Cape Province"/>
    <x v="2584"/>
    <x v="954"/>
    <s v="Joseph Krone"/>
    <x v="0"/>
    <x v="5"/>
    <s v="No injury, wetsuit torn &amp; board bitten"/>
    <x v="0"/>
    <x v="749"/>
    <s v="E. Ritter, GSAF  http://sport.iafrica.com/news/261271.htm       "/>
  </r>
  <r>
    <x v="3764"/>
    <x v="3222"/>
    <x v="2"/>
    <x v="1"/>
    <s v="California"/>
    <x v="1008"/>
    <x v="3"/>
    <s v="male"/>
    <x v="0"/>
    <x v="48"/>
    <s v="Left ankle lacerated"/>
    <x v="0"/>
    <x v="58"/>
    <s v="ABC News"/>
  </r>
  <r>
    <x v="3765"/>
    <x v="3223"/>
    <x v="0"/>
    <x v="1"/>
    <s v="California"/>
    <x v="2585"/>
    <x v="1111"/>
    <s v="Deborah Franzman"/>
    <x v="1"/>
    <x v="18"/>
    <s v="FATAL          Hip &amp; upper thigh bitten, femoral artery severed "/>
    <x v="1"/>
    <x v="1078"/>
    <s v="R. Collier, GSAF                "/>
  </r>
  <r>
    <x v="3766"/>
    <x v="3224"/>
    <x v="1"/>
    <x v="1"/>
    <s v="Texas"/>
    <x v="2586"/>
    <x v="13"/>
    <s v="Saul Gonzalez"/>
    <x v="0"/>
    <x v="0"/>
    <s v="PROVOKED INCIDENT Hooked shark pulled onboard bit his arm  "/>
    <x v="0"/>
    <x v="1079"/>
    <s v="http://www.dfw.com/mld/startelegram/news/state/6656592.htm?1c"/>
  </r>
  <r>
    <x v="3767"/>
    <x v="3225"/>
    <x v="0"/>
    <x v="1"/>
    <s v="Florida"/>
    <x v="248"/>
    <x v="1027"/>
    <s v="male"/>
    <x v="0"/>
    <x v="0"/>
    <s v="2 lacerations on each side of Achilles tendon"/>
    <x v="0"/>
    <x v="0"/>
    <s v="B. Stout, News-Press, 9/24/2003"/>
  </r>
  <r>
    <x v="3768"/>
    <x v="3226"/>
    <x v="0"/>
    <x v="3"/>
    <s v="Western Cape Province"/>
    <x v="2587"/>
    <x v="491"/>
    <s v="David Bornman"/>
    <x v="0"/>
    <x v="30"/>
    <s v="FATAL, left thigh, buttocks, back of spine, abdomen &amp; chest bitten  "/>
    <x v="1"/>
    <x v="2"/>
    <s v="E. Ritter, GSAF;      http://www.wavescape.co.za/top_bar/locals_only9.htm                               "/>
  </r>
  <r>
    <x v="3769"/>
    <x v="3227"/>
    <x v="0"/>
    <x v="1"/>
    <s v="South Carolina"/>
    <x v="1025"/>
    <x v="1112"/>
    <s v="Joe Davis"/>
    <x v="0"/>
    <x v="12"/>
    <s v="Ankle lacerated"/>
    <x v="0"/>
    <x v="73"/>
    <s v="P. Caston, Post &amp; Courier"/>
  </r>
  <r>
    <x v="3770"/>
    <x v="3227"/>
    <x v="0"/>
    <x v="1"/>
    <s v="Florida"/>
    <x v="2222"/>
    <x v="491"/>
    <s v="Aaron Edelson"/>
    <x v="0"/>
    <x v="22"/>
    <s v="Left calf avulsion"/>
    <x v="0"/>
    <x v="75"/>
    <s v="S. Petersohn, GSAF; News Journal Online; Orlando Sentinel, 9/15/2003, p.B2; R. Weiss, Daytona Beach News Journal, 9/15/2001, p.3C"/>
  </r>
  <r>
    <x v="3771"/>
    <x v="3228"/>
    <x v="0"/>
    <x v="1"/>
    <s v="Florida"/>
    <x v="1335"/>
    <x v="27"/>
    <s v="Jason Williams"/>
    <x v="0"/>
    <x v="1"/>
    <s v="Left foot: lacerations on heel and sole"/>
    <x v="0"/>
    <x v="84"/>
    <s v="S. Petersohn, GSAF"/>
  </r>
  <r>
    <x v="3772"/>
    <x v="3228"/>
    <x v="4"/>
    <x v="3"/>
    <s v="Western Cape Province"/>
    <x v="1525"/>
    <x v="255"/>
    <s v="inflatable boat, occupants: Rudolf Bokelmann and Sakkie Vermeulen"/>
    <x v="0"/>
    <x v="0"/>
    <s v="No injury to occupants, shark bit boat"/>
    <x v="0"/>
    <x v="1080"/>
    <s v="E. Ritter, GSAF "/>
  </r>
  <r>
    <x v="3773"/>
    <x v="3228"/>
    <x v="2"/>
    <x v="1"/>
    <s v="Florida"/>
    <x v="2588"/>
    <x v="3"/>
    <s v="female"/>
    <x v="1"/>
    <x v="0"/>
    <s v="Puncture wounds on inner thigh"/>
    <x v="0"/>
    <x v="1081"/>
    <s v="Fort Pierce Tribune, 9/15/2003"/>
  </r>
  <r>
    <x v="3774"/>
    <x v="3229"/>
    <x v="0"/>
    <x v="1"/>
    <s v="Florida"/>
    <x v="1335"/>
    <x v="27"/>
    <s v="A.B."/>
    <x v="0"/>
    <x v="6"/>
    <s v="3 puncture wounds on left foot"/>
    <x v="0"/>
    <x v="0"/>
    <s v="S. Petersohn, GSAF"/>
  </r>
  <r>
    <x v="3775"/>
    <x v="3230"/>
    <x v="0"/>
    <x v="1"/>
    <s v="Florida"/>
    <x v="1940"/>
    <x v="27"/>
    <s v="David Cales"/>
    <x v="0"/>
    <x v="30"/>
    <s v="Left heel lacerated"/>
    <x v="0"/>
    <x v="0"/>
    <s v="S. Petersohn, GSAF"/>
  </r>
  <r>
    <x v="3776"/>
    <x v="3231"/>
    <x v="0"/>
    <x v="1"/>
    <s v="Florida"/>
    <x v="1940"/>
    <x v="27"/>
    <s v="Jimmy  Arnold"/>
    <x v="0"/>
    <x v="27"/>
    <s v="Left foot bitten"/>
    <x v="0"/>
    <x v="0"/>
    <s v="S. Petersohn, GSAF; Daytona Beach News Journal, 9/22/2003, p.1C"/>
  </r>
  <r>
    <x v="3777"/>
    <x v="3232"/>
    <x v="0"/>
    <x v="1"/>
    <s v="Florida"/>
    <x v="2589"/>
    <x v="27"/>
    <s v="Stephen Johnson"/>
    <x v="0"/>
    <x v="5"/>
    <s v="Arm lacerated"/>
    <x v="0"/>
    <x v="0"/>
    <s v="7News Online;  Vero Beach Press Journal, Fort Pierce Tribune, Stuart News, 10/1/2003"/>
  </r>
  <r>
    <x v="3778"/>
    <x v="3233"/>
    <x v="0"/>
    <x v="39"/>
    <s v="Taveuni"/>
    <x v="2590"/>
    <x v="1113"/>
    <s v="Epeli Mate"/>
    <x v="0"/>
    <x v="13"/>
    <s v="FATAL abdomen bitten"/>
    <x v="1"/>
    <x v="0"/>
    <s v="R. Weeks, GSAF; Fiji Times, 10/2/2003; Fiji TV"/>
  </r>
  <r>
    <x v="3779"/>
    <x v="3234"/>
    <x v="0"/>
    <x v="1"/>
    <s v="Florida"/>
    <x v="2591"/>
    <x v="27"/>
    <s v="male"/>
    <x v="0"/>
    <x v="22"/>
    <s v="5 to 6 lacerations on right foot &amp; ankle"/>
    <x v="0"/>
    <x v="0"/>
    <s v="Vero Beach Press Journal (FL) 10/6/2003;  Stuart News, 10/6/2003"/>
  </r>
  <r>
    <x v="3780"/>
    <x v="3234"/>
    <x v="1"/>
    <x v="1"/>
    <s v="Florida"/>
    <x v="2116"/>
    <x v="27"/>
    <s v="Rick Eckstein"/>
    <x v="0"/>
    <x v="1"/>
    <s v="Left ankle bitten when he stepped on the shark PROVOKED INCIDENT"/>
    <x v="0"/>
    <x v="0"/>
    <s v="S. Petersohn, GSAF"/>
  </r>
  <r>
    <x v="3781"/>
    <x v="3234"/>
    <x v="0"/>
    <x v="1"/>
    <s v="Hawaii"/>
    <x v="2592"/>
    <x v="1114"/>
    <s v="Clara Alo"/>
    <x v="1"/>
    <x v="35"/>
    <s v="Left thigh abraded, right knee and right index finger injured"/>
    <x v="0"/>
    <x v="1082"/>
    <s v="G. Kubota, Star Bulletin"/>
  </r>
  <r>
    <x v="3782"/>
    <x v="3234"/>
    <x v="0"/>
    <x v="1"/>
    <s v="Florida"/>
    <x v="2593"/>
    <x v="954"/>
    <s v="John Demartino"/>
    <x v="0"/>
    <x v="18"/>
    <s v="Left foot bitten"/>
    <x v="0"/>
    <x v="0"/>
    <s v="S. Petersohn, GSAF; J. Eager, scubaradio.com"/>
  </r>
  <r>
    <x v="3783"/>
    <x v="3234"/>
    <x v="0"/>
    <x v="1"/>
    <s v="Florida"/>
    <x v="2594"/>
    <x v="27"/>
    <s v="female"/>
    <x v="1"/>
    <x v="0"/>
    <s v="Minor puncture wounds in hand"/>
    <x v="0"/>
    <x v="0"/>
    <s v="J. Eager, scubaradio.com"/>
  </r>
  <r>
    <x v="3784"/>
    <x v="3235"/>
    <x v="2"/>
    <x v="1"/>
    <s v="Florida"/>
    <x v="2595"/>
    <x v="1115"/>
    <s v="male"/>
    <x v="0"/>
    <x v="0"/>
    <s v="Fatal, drowning or scavenging.  Two hours later his body, with bite marks,  washed ashore."/>
    <x v="1"/>
    <x v="0"/>
    <s v="E. Pace, FSAF"/>
  </r>
  <r>
    <x v="3785"/>
    <x v="3236"/>
    <x v="0"/>
    <x v="1"/>
    <s v="Florida"/>
    <x v="2596"/>
    <x v="27"/>
    <s v="male"/>
    <x v="0"/>
    <x v="30"/>
    <s v="Foot bitten"/>
    <x v="0"/>
    <x v="128"/>
    <s v="WFTV.com"/>
  </r>
  <r>
    <x v="3786"/>
    <x v="3237"/>
    <x v="2"/>
    <x v="1"/>
    <s v="Hawaii"/>
    <x v="2597"/>
    <x v="126"/>
    <s v="Don Keener"/>
    <x v="0"/>
    <x v="55"/>
    <s v="Left forearm lacerated"/>
    <x v="0"/>
    <x v="58"/>
    <s v="Timothy Hurley, Advertiser Maui County Bureau"/>
  </r>
  <r>
    <x v="3787"/>
    <x v="3238"/>
    <x v="0"/>
    <x v="1"/>
    <s v="Florida"/>
    <x v="1335"/>
    <x v="27"/>
    <s v="Jeffrey Hauser"/>
    <x v="0"/>
    <x v="53"/>
    <s v="Laceration on right ankle &amp; heel"/>
    <x v="0"/>
    <x v="0"/>
    <s v="S. Petersohn, GSAF"/>
  </r>
  <r>
    <x v="3788"/>
    <x v="3239"/>
    <x v="0"/>
    <x v="1"/>
    <s v="Hawaii"/>
    <x v="2598"/>
    <x v="27"/>
    <s v="Bethany Hamilton"/>
    <x v="1"/>
    <x v="24"/>
    <s v="Left arm severed below shoulder"/>
    <x v="0"/>
    <x v="239"/>
    <s v=" E. Ritter, GSAF  "/>
  </r>
  <r>
    <x v="3789"/>
    <x v="3239"/>
    <x v="0"/>
    <x v="1"/>
    <s v="Florida"/>
    <x v="1270"/>
    <x v="27"/>
    <s v="Adam Gray"/>
    <x v="0"/>
    <x v="22"/>
    <s v="Left foot (sole) bitten"/>
    <x v="0"/>
    <x v="21"/>
    <s v="D. Dixon, Florida Times-Union, 11/8/2003 "/>
  </r>
  <r>
    <x v="3790"/>
    <x v="3239"/>
    <x v="0"/>
    <x v="0"/>
    <s v="New South Wales"/>
    <x v="2599"/>
    <x v="27"/>
    <s v="Nick Anthony"/>
    <x v="0"/>
    <x v="21"/>
    <s v="Left ankle &amp; foot lacerated"/>
    <x v="0"/>
    <x v="1083"/>
    <s v="ABC News Australia"/>
  </r>
  <r>
    <x v="3791"/>
    <x v="3240"/>
    <x v="0"/>
    <x v="0"/>
    <s v="New South Wales"/>
    <x v="2600"/>
    <x v="64"/>
    <s v="male"/>
    <x v="0"/>
    <x v="0"/>
    <s v="Minor lacerations to leg &amp; foot"/>
    <x v="0"/>
    <x v="0"/>
    <s v="The Sun; 11/2/2003, p.9"/>
  </r>
  <r>
    <x v="3792"/>
    <x v="3240"/>
    <x v="1"/>
    <x v="19"/>
    <s v="Pearl Islands"/>
    <x v="13"/>
    <x v="86"/>
    <s v="Richard Hatch"/>
    <x v="0"/>
    <x v="0"/>
    <s v="Left forearm bitten PROVOKED INCIDENT"/>
    <x v="0"/>
    <x v="1084"/>
    <s v="J. Eager, scubaradio.com"/>
  </r>
  <r>
    <x v="3793"/>
    <x v="3241"/>
    <x v="0"/>
    <x v="9"/>
    <s v="Sinai Peninsula"/>
    <x v="2601"/>
    <x v="126"/>
    <s v="Igor Fedorov "/>
    <x v="0"/>
    <x v="0"/>
    <s v="Hand/elbow injured"/>
    <x v="0"/>
    <x v="1085"/>
    <s v="N. Pankratov"/>
  </r>
  <r>
    <x v="3794"/>
    <x v="3241"/>
    <x v="0"/>
    <x v="3"/>
    <s v="KwaZulu-Natal"/>
    <x v="1061"/>
    <x v="335"/>
    <s v="2 people on ski"/>
    <x v="0"/>
    <x v="0"/>
    <s v="No injury to occupants, hull of ski bitten"/>
    <x v="0"/>
    <x v="2"/>
    <s v="Natal Sharks Board"/>
  </r>
  <r>
    <x v="3795"/>
    <x v="3242"/>
    <x v="0"/>
    <x v="1"/>
    <s v="Florida"/>
    <x v="2116"/>
    <x v="27"/>
    <s v="Josh Crawford"/>
    <x v="0"/>
    <x v="34"/>
    <s v="Lacerations to hand"/>
    <x v="0"/>
    <x v="0"/>
    <s v="S. Petersohn, GSAF"/>
  </r>
  <r>
    <x v="3796"/>
    <x v="3242"/>
    <x v="0"/>
    <x v="16"/>
    <s v="Tamilnadu"/>
    <x v="2602"/>
    <x v="1116"/>
    <s v="Mark Moquin"/>
    <x v="0"/>
    <x v="39"/>
    <s v="Left index finger lacerated"/>
    <x v="0"/>
    <x v="339"/>
    <s v=" P.C.V. Kumar; A. Patil, GSAF   "/>
  </r>
  <r>
    <x v="3797"/>
    <x v="3243"/>
    <x v="0"/>
    <x v="1"/>
    <s v="Florida"/>
    <x v="509"/>
    <x v="27"/>
    <s v="Taylor Trumbauer"/>
    <x v="1"/>
    <x v="39"/>
    <s v="Severe abrasion to left lateral calf"/>
    <x v="0"/>
    <x v="129"/>
    <s v="T. Trumbauer"/>
  </r>
  <r>
    <x v="3798"/>
    <x v="3244"/>
    <x v="0"/>
    <x v="3"/>
    <s v="KwaZulu-Natal"/>
    <x v="1770"/>
    <x v="86"/>
    <s v="Seldon Jee"/>
    <x v="0"/>
    <x v="27"/>
    <s v="Presumed FATAL, severed hand recovered"/>
    <x v="1"/>
    <x v="1086"/>
    <s v="E. Ritter, GSAF"/>
  </r>
  <r>
    <x v="3799"/>
    <x v="3245"/>
    <x v="0"/>
    <x v="0"/>
    <s v="Western Australia"/>
    <x v="2603"/>
    <x v="3"/>
    <s v="Shane Scott"/>
    <x v="0"/>
    <x v="0"/>
    <s v="After biting Halverson, it bit Scott's thigh"/>
    <x v="0"/>
    <x v="1087"/>
    <s v="J. Eager, scubaradio.com"/>
  </r>
  <r>
    <x v="3800"/>
    <x v="3245"/>
    <x v="0"/>
    <x v="0"/>
    <s v="Western Australia"/>
    <x v="2603"/>
    <x v="3"/>
    <s v="Josh Halverson "/>
    <x v="0"/>
    <x v="0"/>
    <s v="Hand &amp; foot bitten"/>
    <x v="0"/>
    <x v="1087"/>
    <s v="J. Eager, scubaradio.com"/>
  </r>
  <r>
    <x v="3801"/>
    <x v="3246"/>
    <x v="0"/>
    <x v="0"/>
    <s v="Victoria"/>
    <x v="2604"/>
    <x v="1117"/>
    <s v="Sam Myer"/>
    <x v="0"/>
    <x v="29"/>
    <s v="No inury, shark caught leash attached to surfer's ankle &amp; towed him a short distance"/>
    <x v="0"/>
    <x v="0"/>
    <s v="J. Eager, scubaradio.com"/>
  </r>
  <r>
    <x v="3802"/>
    <x v="3247"/>
    <x v="0"/>
    <x v="1"/>
    <s v="Florida"/>
    <x v="1834"/>
    <x v="3"/>
    <s v="male"/>
    <x v="0"/>
    <x v="24"/>
    <s v="Foot bitten"/>
    <x v="0"/>
    <x v="0"/>
    <s v="Florida Today (Melbourne), 12/14/2003"/>
  </r>
  <r>
    <x v="3803"/>
    <x v="3247"/>
    <x v="0"/>
    <x v="8"/>
    <s v="Cook Islands"/>
    <x v="2605"/>
    <x v="1118"/>
    <s v="Teta Vaotiare"/>
    <x v="0"/>
    <x v="44"/>
    <s v="FATAL"/>
    <x v="1"/>
    <x v="0"/>
    <s v="R. Weeks; Cook Islands Government News Release"/>
  </r>
  <r>
    <x v="3804"/>
    <x v="3248"/>
    <x v="2"/>
    <x v="1"/>
    <s v="Florida"/>
    <x v="2606"/>
    <x v="3"/>
    <s v="Richard Hansell"/>
    <x v="0"/>
    <x v="7"/>
    <s v="Knee lacerated"/>
    <x v="0"/>
    <x v="203"/>
    <s v="The Times (London), 12/27/2003, p.4"/>
  </r>
  <r>
    <x v="3805"/>
    <x v="3249"/>
    <x v="4"/>
    <x v="3"/>
    <s v="KwaZulu-Natal"/>
    <x v="2502"/>
    <x v="9"/>
    <s v="skiboat"/>
    <x v="0"/>
    <x v="0"/>
    <s v="No injury to occupants"/>
    <x v="0"/>
    <x v="1088"/>
    <s v="Natal Sharks Board"/>
  </r>
  <r>
    <x v="3806"/>
    <x v="3250"/>
    <x v="2"/>
    <x v="8"/>
    <s v="North Island"/>
    <x v="2607"/>
    <x v="1119"/>
    <s v="a male from Waikato"/>
    <x v="0"/>
    <x v="0"/>
    <s v="No injury, no attack, shark took fish from back of kayak"/>
    <x v="0"/>
    <x v="0"/>
    <s v="R.D. Weeks, GSAF; Waikto Times, 1/4/2004 "/>
  </r>
  <r>
    <x v="3807"/>
    <x v="3250"/>
    <x v="5"/>
    <x v="9"/>
    <s v="Sinai Peninsula"/>
    <x v="2608"/>
    <x v="1120"/>
    <s v="135 passengers &amp; 13 crew"/>
    <x v="0"/>
    <x v="0"/>
    <s v="No survivors, sharks scavenged on remains"/>
    <x v="1"/>
    <x v="0"/>
    <s v="Scotsman, 1/4/2004"/>
  </r>
  <r>
    <x v="3808"/>
    <x v="3251"/>
    <x v="0"/>
    <x v="3"/>
    <s v="Eastern Cape Province"/>
    <x v="2609"/>
    <x v="27"/>
    <s v="Alan Horsfield"/>
    <x v="0"/>
    <x v="21"/>
    <s v="Foot lacerated"/>
    <x v="0"/>
    <x v="691"/>
    <s v="A. Cobb &amp; E. Ritter, GSAF"/>
  </r>
  <r>
    <x v="3809"/>
    <x v="3252"/>
    <x v="0"/>
    <x v="0"/>
    <s v="New South Wales"/>
    <x v="2610"/>
    <x v="6"/>
    <s v="Bruce Flynn &amp; his dive buddy"/>
    <x v="0"/>
    <x v="0"/>
    <s v="No injury, swim fin ripped off"/>
    <x v="0"/>
    <x v="1089"/>
    <s v="T. Peake, GSAF"/>
  </r>
  <r>
    <x v="3810"/>
    <x v="3253"/>
    <x v="4"/>
    <x v="3"/>
    <s v="KwaZulu-Natal"/>
    <x v="1793"/>
    <x v="335"/>
    <s v="Dave Hamilton-Brown &amp; Ant Rowan"/>
    <x v="0"/>
    <x v="0"/>
    <s v="No injury to occupants, stern of ski bitten"/>
    <x v="0"/>
    <x v="1090"/>
    <s v="surfski.co.nz"/>
  </r>
  <r>
    <x v="3811"/>
    <x v="3254"/>
    <x v="0"/>
    <x v="46"/>
    <s v="Anzoategui"/>
    <x v="2611"/>
    <x v="86"/>
    <s v="Alside Raphael Morales Gonzalez"/>
    <x v="0"/>
    <x v="13"/>
    <s v="Right leg bitten"/>
    <x v="0"/>
    <x v="1091"/>
    <s v="D. Ramierez, GSAF       "/>
  </r>
  <r>
    <x v="3812"/>
    <x v="3254"/>
    <x v="0"/>
    <x v="46"/>
    <s v="Anzoategui"/>
    <x v="2612"/>
    <x v="3"/>
    <s v="Stefan Moeller"/>
    <x v="0"/>
    <x v="0"/>
    <s v="Lower back &amp; hand bitten"/>
    <x v="0"/>
    <x v="1092"/>
    <s v="D. Ramierez, GSAF       "/>
  </r>
  <r>
    <x v="3813"/>
    <x v="3255"/>
    <x v="2"/>
    <x v="8"/>
    <s v="Northlands"/>
    <x v="2613"/>
    <x v="886"/>
    <s v="male"/>
    <x v="0"/>
    <x v="0"/>
    <s v="No injury, swim fin damaged"/>
    <x v="0"/>
    <x v="1081"/>
    <s v="The Northlands"/>
  </r>
  <r>
    <x v="3814"/>
    <x v="3256"/>
    <x v="0"/>
    <x v="148"/>
    <s v="Rocha"/>
    <x v="2614"/>
    <x v="27"/>
    <s v="Marcos González Selayaran "/>
    <x v="0"/>
    <x v="27"/>
    <s v="Puncture wounds to dorsum of right foot"/>
    <x v="0"/>
    <x v="1093"/>
    <s v="C.M. Prigioni el al"/>
  </r>
  <r>
    <x v="3815"/>
    <x v="3257"/>
    <x v="0"/>
    <x v="0"/>
    <s v="Western Australia"/>
    <x v="2615"/>
    <x v="117"/>
    <s v="Allan Oppert"/>
    <x v="0"/>
    <x v="53"/>
    <s v="Left leg bitten"/>
    <x v="0"/>
    <x v="681"/>
    <s v="T. Peake, GSAF"/>
  </r>
  <r>
    <x v="3816"/>
    <x v="3258"/>
    <x v="0"/>
    <x v="0"/>
    <s v="New South Wales"/>
    <x v="2616"/>
    <x v="126"/>
    <s v="Luke Tresoglavic"/>
    <x v="0"/>
    <x v="21"/>
    <s v="Leg bitten"/>
    <x v="0"/>
    <x v="1094"/>
    <s v="T. Peake, GSAF"/>
  </r>
  <r>
    <x v="3817"/>
    <x v="3259"/>
    <x v="0"/>
    <x v="9"/>
    <s v="Unknown"/>
    <x v="2617"/>
    <x v="126"/>
    <s v=" male"/>
    <x v="0"/>
    <x v="0"/>
    <s v="FATAL"/>
    <x v="1"/>
    <x v="0"/>
    <s v="divernet.com"/>
  </r>
  <r>
    <x v="3818"/>
    <x v="3260"/>
    <x v="2"/>
    <x v="0"/>
    <s v="Queensland"/>
    <x v="2618"/>
    <x v="951"/>
    <s v="Mark Bryant"/>
    <x v="0"/>
    <x v="48"/>
    <s v="Disappeared while diving, may have suffered shallow water blackout. Searchers observed large tiger sharks &amp; whaler sharks in the area"/>
    <x v="0"/>
    <x v="58"/>
    <s v="news.com.au; Northern Territory News, 2/18/2004, p.10; Sunday Territorian, 2/22/2004, p.9; "/>
  </r>
  <r>
    <x v="3819"/>
    <x v="3261"/>
    <x v="0"/>
    <x v="0"/>
    <s v="New South Wales"/>
    <x v="2619"/>
    <x v="3"/>
    <s v="male"/>
    <x v="0"/>
    <x v="0"/>
    <s v="Three toes lacerated"/>
    <x v="0"/>
    <x v="0"/>
    <s v="Manning River Times"/>
  </r>
  <r>
    <x v="3820"/>
    <x v="3262"/>
    <x v="0"/>
    <x v="8"/>
    <s v="South Island, near Karitane north of Dunedin"/>
    <x v="2620"/>
    <x v="27"/>
    <s v="Chris Blair"/>
    <x v="0"/>
    <x v="12"/>
    <s v="Thigh lacerated"/>
    <x v="0"/>
    <x v="1095"/>
    <s v="R.D. Weeks, GSAF; NZ Herald"/>
  </r>
  <r>
    <x v="3821"/>
    <x v="3263"/>
    <x v="0"/>
    <x v="85"/>
    <s v="Pernambuco"/>
    <x v="2533"/>
    <x v="3"/>
    <s v="Edimilson Henrique dos Santos"/>
    <x v="0"/>
    <x v="3"/>
    <s v="FATAL, right thigh &amp; hip bitten   "/>
    <x v="1"/>
    <x v="0"/>
    <s v="P. M. Lopez, GSAF; Northern Territory News, 3/2/2004, p.11"/>
  </r>
  <r>
    <x v="3822"/>
    <x v="3264"/>
    <x v="0"/>
    <x v="0"/>
    <s v="Western Australia"/>
    <x v="2621"/>
    <x v="86"/>
    <s v="Greg Pickering"/>
    <x v="0"/>
    <x v="37"/>
    <s v="Shin &amp; calf bitten"/>
    <x v="0"/>
    <x v="1096"/>
    <s v="T. Peake, GSAF; Sunday Times (Perth) 3/7/2004, p.19"/>
  </r>
  <r>
    <x v="3823"/>
    <x v="3265"/>
    <x v="0"/>
    <x v="1"/>
    <s v="Hawaii"/>
    <x v="2622"/>
    <x v="126"/>
    <s v="C. Mooney"/>
    <x v="1"/>
    <x v="0"/>
    <s v="Lacerations to left foot"/>
    <x v="0"/>
    <x v="103"/>
    <s v="Hawaii Department of Land and Natural Resources"/>
  </r>
  <r>
    <x v="3824"/>
    <x v="3266"/>
    <x v="0"/>
    <x v="1"/>
    <s v="Hawaii"/>
    <x v="2623"/>
    <x v="27"/>
    <s v="Bruce Orth"/>
    <x v="0"/>
    <x v="64"/>
    <s v="No injury, board bitten"/>
    <x v="0"/>
    <x v="221"/>
    <s v="The Hawaii Channel"/>
  </r>
  <r>
    <x v="3825"/>
    <x v="3267"/>
    <x v="0"/>
    <x v="8"/>
    <s v="North Island"/>
    <x v="2624"/>
    <x v="86"/>
    <s v="Marc Fraser &amp; Blair Fraser"/>
    <x v="0"/>
    <x v="0"/>
    <s v="No injury"/>
    <x v="0"/>
    <x v="642"/>
    <s v="J. Edgar"/>
  </r>
  <r>
    <x v="3826"/>
    <x v="3268"/>
    <x v="0"/>
    <x v="38"/>
    <s v="Saint-Benoît"/>
    <x v="2625"/>
    <x v="27"/>
    <s v="Rémy Lorion"/>
    <x v="0"/>
    <x v="2"/>
    <s v="Right thigh bitten"/>
    <x v="0"/>
    <x v="972"/>
    <s v="Clicanoo, le journal  de l'Ile de la Réunion"/>
  </r>
  <r>
    <x v="3827"/>
    <x v="3268"/>
    <x v="0"/>
    <x v="1"/>
    <s v="Florida"/>
    <x v="1077"/>
    <x v="3"/>
    <s v="Peter G. Hoffman"/>
    <x v="0"/>
    <x v="58"/>
    <s v="Minor lacerations &amp; abrasions on forearm"/>
    <x v="0"/>
    <x v="0"/>
    <s v="T. Jerome, GSAF"/>
  </r>
  <r>
    <x v="3828"/>
    <x v="3269"/>
    <x v="0"/>
    <x v="1"/>
    <s v="Florida"/>
    <x v="2626"/>
    <x v="27"/>
    <s v="male"/>
    <x v="0"/>
    <x v="0"/>
    <s v="Heel bitten"/>
    <x v="0"/>
    <x v="4"/>
    <s v="J.D. Gallop, Florida Today"/>
  </r>
  <r>
    <x v="3829"/>
    <x v="3270"/>
    <x v="0"/>
    <x v="85"/>
    <s v="Pernambuco"/>
    <x v="2627"/>
    <x v="491"/>
    <s v="Alcindo de Souza Leão Júnior"/>
    <x v="0"/>
    <x v="21"/>
    <s v="Lower left leg bitten, surgically amputated"/>
    <x v="0"/>
    <x v="4"/>
    <s v="P.M. Lopes, GSAF; Diaro, 3/30/2004"/>
  </r>
  <r>
    <x v="3830"/>
    <x v="3271"/>
    <x v="0"/>
    <x v="1"/>
    <s v="Florida"/>
    <x v="2628"/>
    <x v="27"/>
    <s v="Chance Dean"/>
    <x v="0"/>
    <x v="2"/>
    <s v="15 puncture wounds on foot"/>
    <x v="0"/>
    <x v="1079"/>
    <s v="T. Jerome, GSAF; Palm Beach Post,  4/1/2004"/>
  </r>
  <r>
    <x v="3831"/>
    <x v="3271"/>
    <x v="0"/>
    <x v="1"/>
    <s v="Florida"/>
    <x v="2594"/>
    <x v="9"/>
    <s v="Todd Rapp"/>
    <x v="0"/>
    <x v="15"/>
    <s v="Right foot bitten"/>
    <x v="0"/>
    <x v="0"/>
    <s v="D. Davies, Palm Beach Post, 6/3/2004"/>
  </r>
  <r>
    <x v="3832"/>
    <x v="3272"/>
    <x v="2"/>
    <x v="1"/>
    <s v="Hawaii"/>
    <x v="2629"/>
    <x v="27"/>
    <s v="Courtney Marcher"/>
    <x v="1"/>
    <x v="21"/>
    <s v="Disappeared, surfboard washed ashore, marks on leash suggested shark involvement "/>
    <x v="1"/>
    <x v="0"/>
    <s v="R. Antone, Honolulu Star Bulletin"/>
  </r>
  <r>
    <x v="3833"/>
    <x v="3273"/>
    <x v="0"/>
    <x v="3"/>
    <s v="Western Cape Province"/>
    <x v="2630"/>
    <x v="27"/>
    <s v="J.P. Andrew"/>
    <x v="0"/>
    <x v="5"/>
    <s v="Left leg lacerated, right leg severed above the knee "/>
    <x v="0"/>
    <x v="706"/>
    <s v="L. Compagno &amp; E. Ritter, GSAF"/>
  </r>
  <r>
    <x v="3834"/>
    <x v="3274"/>
    <x v="0"/>
    <x v="1"/>
    <s v="Hawaii"/>
    <x v="2631"/>
    <x v="27"/>
    <s v="Willis McInnis"/>
    <x v="0"/>
    <x v="60"/>
    <s v="FATAL Severe wound to right thigh &amp; calf"/>
    <x v="1"/>
    <x v="11"/>
    <s v="L. Fujimoto, B. Perry &amp; M. Tanji, Maui News "/>
  </r>
  <r>
    <x v="3835"/>
    <x v="3275"/>
    <x v="0"/>
    <x v="43"/>
    <s v="Nuku'alofa"/>
    <x v="2632"/>
    <x v="1121"/>
    <s v=" male 2"/>
    <x v="0"/>
    <x v="0"/>
    <s v="Bitten on feet, legs, back &amp; abdomen but survived.  Survivors rescued after  7.5 hours in the water"/>
    <x v="1"/>
    <x v="146"/>
    <s v="New Zealand Herald, 4/15/2004"/>
  </r>
  <r>
    <x v="3836"/>
    <x v="3275"/>
    <x v="2"/>
    <x v="43"/>
    <s v="Nuku'alofa"/>
    <x v="2632"/>
    <x v="1121"/>
    <s v="male 1"/>
    <x v="0"/>
    <x v="0"/>
    <s v="He was was bitten on the arm by small sharks &amp; died, but it was not clear if he died as result of the bite or death resulted from drowing"/>
    <x v="1"/>
    <x v="0"/>
    <s v="New Zealand Herald, 4/15/2004"/>
  </r>
  <r>
    <x v="3837"/>
    <x v="3276"/>
    <x v="4"/>
    <x v="8"/>
    <s v="North Island"/>
    <x v="2633"/>
    <x v="13"/>
    <s v="boat Live N Hope"/>
    <x v="0"/>
    <x v="0"/>
    <s v="No injury to occupants, boat scratched by shark"/>
    <x v="0"/>
    <x v="299"/>
    <s v="T. Peake, GSAF"/>
  </r>
  <r>
    <x v="3838"/>
    <x v="3277"/>
    <x v="0"/>
    <x v="0"/>
    <s v="New South Wales"/>
    <x v="2634"/>
    <x v="6"/>
    <s v="Chai Griffin"/>
    <x v="0"/>
    <x v="0"/>
    <s v="Puncture wounds on wrist"/>
    <x v="0"/>
    <x v="1097"/>
    <s v="T. Peake, GSAF"/>
  </r>
  <r>
    <x v="3839"/>
    <x v="3278"/>
    <x v="0"/>
    <x v="85"/>
    <s v="Pernambuco"/>
    <x v="2635"/>
    <x v="3"/>
    <s v="Orlando Oscar da Silva"/>
    <x v="0"/>
    <x v="21"/>
    <s v="FATAL"/>
    <x v="1"/>
    <x v="0"/>
    <s v="JCOnline, 5/2/2004"/>
  </r>
  <r>
    <x v="3840"/>
    <x v="3279"/>
    <x v="0"/>
    <x v="1"/>
    <s v="Texas"/>
    <x v="2636"/>
    <x v="1122"/>
    <s v="Rachel Gore"/>
    <x v="0"/>
    <x v="7"/>
    <s v="No injury, board bitten"/>
    <x v="0"/>
    <x v="1098"/>
    <s v="G. Gore &amp; M. Sturdevant"/>
  </r>
  <r>
    <x v="3841"/>
    <x v="3280"/>
    <x v="1"/>
    <x v="51"/>
    <s v="Abaco Islands"/>
    <x v="1874"/>
    <x v="951"/>
    <s v="Wolfgang Leander"/>
    <x v="0"/>
    <x v="66"/>
    <s v="Left forearm bitten PROVOKED INCIDENT"/>
    <x v="0"/>
    <x v="1099"/>
    <s v="W. Leander, M. Levine, GSAF"/>
  </r>
  <r>
    <x v="3842"/>
    <x v="3281"/>
    <x v="2"/>
    <x v="1"/>
    <s v="Florida"/>
    <x v="2637"/>
    <x v="3"/>
    <s v="male"/>
    <x v="0"/>
    <x v="23"/>
    <s v="Single puncture wound on the foot"/>
    <x v="0"/>
    <x v="58"/>
    <s v="T. Jerome, GSAF"/>
  </r>
  <r>
    <x v="3843"/>
    <x v="3281"/>
    <x v="0"/>
    <x v="1"/>
    <s v="Florida"/>
    <x v="163"/>
    <x v="9"/>
    <s v="Michaela Grogan"/>
    <x v="1"/>
    <x v="23"/>
    <s v="Foot bitten"/>
    <x v="0"/>
    <x v="0"/>
    <s v="First Coast News"/>
  </r>
  <r>
    <x v="3844"/>
    <x v="3281"/>
    <x v="0"/>
    <x v="85"/>
    <s v="Pernambuco"/>
    <x v="2533"/>
    <x v="45"/>
    <s v="Naiane Barbosa Bringel"/>
    <x v="1"/>
    <x v="34"/>
    <s v="Hips &amp; thighs bitten"/>
    <x v="0"/>
    <x v="0"/>
    <s v="P.M. Lopes, GSAF, JC, 5/23/2004"/>
  </r>
  <r>
    <x v="3845"/>
    <x v="3282"/>
    <x v="0"/>
    <x v="1"/>
    <s v="Florida"/>
    <x v="2638"/>
    <x v="1123"/>
    <s v="male"/>
    <x v="0"/>
    <x v="23"/>
    <s v="Calf &amp; foot lacerated"/>
    <x v="0"/>
    <x v="0"/>
    <s v="News4Jax"/>
  </r>
  <r>
    <x v="3846"/>
    <x v="3282"/>
    <x v="0"/>
    <x v="85"/>
    <s v="Pernambuco"/>
    <x v="2627"/>
    <x v="3"/>
    <s v="Walmir Pereira da Silva"/>
    <x v="0"/>
    <x v="6"/>
    <s v="Left hand, foot severed &amp;  left calf &amp; arm bitten"/>
    <x v="0"/>
    <x v="4"/>
    <s v="P. M. Lopes, GSAF; JC, 5/24/2004"/>
  </r>
  <r>
    <x v="3847"/>
    <x v="3283"/>
    <x v="0"/>
    <x v="1"/>
    <s v="California"/>
    <x v="2549"/>
    <x v="27"/>
    <s v="Bernard 'Butch' Connor, Jr."/>
    <x v="0"/>
    <x v="62"/>
    <s v="No injury"/>
    <x v="0"/>
    <x v="1100"/>
    <s v="R. Collier, GSAF; B. Connor, Jr."/>
  </r>
  <r>
    <x v="3848"/>
    <x v="3284"/>
    <x v="0"/>
    <x v="1"/>
    <s v="Texas"/>
    <x v="2639"/>
    <x v="45"/>
    <s v="Ryan Eckstrum"/>
    <x v="0"/>
    <x v="5"/>
    <s v="Puncture wounds on shin"/>
    <x v="0"/>
    <x v="649"/>
    <s v="J. David"/>
  </r>
  <r>
    <x v="3849"/>
    <x v="3285"/>
    <x v="0"/>
    <x v="3"/>
    <s v="Western Cape Province"/>
    <x v="2430"/>
    <x v="1124"/>
    <s v="Nkosinathi Mayaba"/>
    <x v="0"/>
    <x v="27"/>
    <s v="FATAL, leg severed "/>
    <x v="1"/>
    <x v="2"/>
    <s v="J. Smetherham &amp; B. Ndenze, Cape Times"/>
  </r>
  <r>
    <x v="3850"/>
    <x v="3286"/>
    <x v="0"/>
    <x v="1"/>
    <s v="Florida"/>
    <x v="2431"/>
    <x v="3"/>
    <s v="Mitchell Anderson"/>
    <x v="0"/>
    <x v="26"/>
    <s v="Right wrist  &amp; left arm lacerated"/>
    <x v="0"/>
    <x v="128"/>
    <s v="T. Jerome, GSAF; Daytona Beach News Journal,, 6/11/2004, p.1C"/>
  </r>
  <r>
    <x v="3851"/>
    <x v="3286"/>
    <x v="0"/>
    <x v="0"/>
    <s v="Western Australia"/>
    <x v="314"/>
    <x v="491"/>
    <s v="Tom O'Brien"/>
    <x v="0"/>
    <x v="6"/>
    <s v="Ankle &amp; foot lacerated"/>
    <x v="0"/>
    <x v="1000"/>
    <s v="T. Peake, GSAF"/>
  </r>
  <r>
    <x v="3852"/>
    <x v="3287"/>
    <x v="0"/>
    <x v="1"/>
    <s v="Florida"/>
    <x v="2640"/>
    <x v="1125"/>
    <s v="girl"/>
    <x v="1"/>
    <x v="0"/>
    <s v="Foot bitten"/>
    <x v="0"/>
    <x v="0"/>
    <s v="Global Lifeguards"/>
  </r>
  <r>
    <x v="3853"/>
    <x v="3288"/>
    <x v="0"/>
    <x v="1"/>
    <s v="California"/>
    <x v="2641"/>
    <x v="27"/>
    <s v="Kelly French"/>
    <x v="0"/>
    <x v="44"/>
    <s v="No injury, shark struck his board"/>
    <x v="0"/>
    <x v="1101"/>
    <s v="R. Collier; GSAF"/>
  </r>
  <r>
    <x v="3854"/>
    <x v="3288"/>
    <x v="2"/>
    <x v="0"/>
    <s v="Western Australia"/>
    <x v="2642"/>
    <x v="828"/>
    <s v="Gavin Duncan"/>
    <x v="0"/>
    <x v="0"/>
    <s v="No injury, shark made threat displays &amp; diver fended it off with his speargun"/>
    <x v="0"/>
    <x v="0"/>
    <s v="T. Peake, GSAF; Sunday Times (Perth)  6/27/2004, p.11"/>
  </r>
  <r>
    <x v="3855"/>
    <x v="3289"/>
    <x v="0"/>
    <x v="1"/>
    <s v="Alabama"/>
    <x v="2643"/>
    <x v="45"/>
    <s v="Trenton Martin"/>
    <x v="0"/>
    <x v="32"/>
    <s v="Right foot lacerated"/>
    <x v="0"/>
    <x v="96"/>
    <s v="C. Creswell, GSAF"/>
  </r>
  <r>
    <x v="3856"/>
    <x v="3289"/>
    <x v="0"/>
    <x v="9"/>
    <s v="Sinai Peninsula"/>
    <x v="2644"/>
    <x v="126"/>
    <s v="Mirjam Buser, a Swiss tourist"/>
    <x v="1"/>
    <x v="0"/>
    <s v="Hand severed"/>
    <x v="0"/>
    <x v="1102"/>
    <s v="E. Ritter, GSAF; iwindsurf.co.uk"/>
  </r>
  <r>
    <x v="3857"/>
    <x v="3290"/>
    <x v="0"/>
    <x v="0"/>
    <s v="Western Australia"/>
    <x v="2645"/>
    <x v="27"/>
    <s v="Bradley Adrian Smith"/>
    <x v="0"/>
    <x v="1"/>
    <s v="FATAL, abdomen, pelvis &amp; leg bitten      "/>
    <x v="1"/>
    <x v="1103"/>
    <s v="T. Peake, GSAF"/>
  </r>
  <r>
    <x v="3858"/>
    <x v="3291"/>
    <x v="0"/>
    <x v="28"/>
    <s v="Wakayama Prefecture"/>
    <x v="2646"/>
    <x v="1126"/>
    <s v="Yuji Torimi"/>
    <x v="0"/>
    <x v="64"/>
    <s v="Suffered broken ribs when the shark's tail fin slammed into his chest"/>
    <x v="0"/>
    <x v="1104"/>
    <s v="Mainichi Shimbun, 7/17/2004 "/>
  </r>
  <r>
    <x v="3859"/>
    <x v="3292"/>
    <x v="0"/>
    <x v="1"/>
    <s v="Texas"/>
    <x v="2647"/>
    <x v="1127"/>
    <s v="Aaron Perez"/>
    <x v="0"/>
    <x v="11"/>
    <s v="Right forearm nearly severed and bites above &amp; below the right knee"/>
    <x v="0"/>
    <x v="4"/>
    <s v="KRISTV.com"/>
  </r>
  <r>
    <x v="3860"/>
    <x v="3293"/>
    <x v="0"/>
    <x v="1"/>
    <s v="North Carolina"/>
    <x v="2648"/>
    <x v="3"/>
    <s v="Alexis Huesgen"/>
    <x v="1"/>
    <x v="24"/>
    <s v="Right forearm &amp; wrist lacerated"/>
    <x v="0"/>
    <x v="103"/>
    <s v="C. Creswell, GSAF"/>
  </r>
  <r>
    <x v="3861"/>
    <x v="3293"/>
    <x v="0"/>
    <x v="1"/>
    <s v="Texas"/>
    <x v="1713"/>
    <x v="3"/>
    <s v="Erika Hailey"/>
    <x v="1"/>
    <x v="30"/>
    <s v="Right foot bitten"/>
    <x v="0"/>
    <x v="21"/>
    <s v="KETK56 News"/>
  </r>
  <r>
    <x v="3862"/>
    <x v="3294"/>
    <x v="0"/>
    <x v="1"/>
    <s v="North Carolina"/>
    <x v="2649"/>
    <x v="27"/>
    <s v="Catherine Delneo"/>
    <x v="1"/>
    <x v="7"/>
    <s v="Right calf bitten"/>
    <x v="0"/>
    <x v="0"/>
    <s v="C.Delneo, C. Creswell, M. Levine, R. Collier, GSAF"/>
  </r>
  <r>
    <x v="3863"/>
    <x v="3295"/>
    <x v="0"/>
    <x v="149"/>
    <s v="Kuril Islands in the Pacific"/>
    <x v="2650"/>
    <x v="1128"/>
    <s v="Vladimir Skutelnik"/>
    <x v="0"/>
    <x v="0"/>
    <s v="Thigh &amp; calf bitten"/>
    <x v="0"/>
    <x v="2"/>
    <s v="M. Gozum &amp; J. Eager, scubaradio.com"/>
  </r>
  <r>
    <x v="3864"/>
    <x v="3296"/>
    <x v="0"/>
    <x v="1"/>
    <s v="Florida"/>
    <x v="2651"/>
    <x v="27"/>
    <s v="Kelly Getzfread"/>
    <x v="1"/>
    <x v="2"/>
    <s v="Right foot bitten"/>
    <x v="0"/>
    <x v="0"/>
    <s v="C. Creswell, GSAF"/>
  </r>
  <r>
    <x v="3865"/>
    <x v="3297"/>
    <x v="4"/>
    <x v="3"/>
    <s v="KwaZulu-Natal"/>
    <x v="2652"/>
    <x v="13"/>
    <s v="boat x 2"/>
    <x v="0"/>
    <x v="0"/>
    <s v="No injury to occupants; boat damaged"/>
    <x v="0"/>
    <x v="744"/>
    <s v="J. Eager, scubaradio.com"/>
  </r>
  <r>
    <x v="3866"/>
    <x v="3298"/>
    <x v="0"/>
    <x v="0"/>
    <s v="New South Wales"/>
    <x v="226"/>
    <x v="86"/>
    <s v="male"/>
    <x v="0"/>
    <x v="1"/>
    <s v="Minor puncture wounds to leg"/>
    <x v="0"/>
    <x v="0"/>
    <s v="T. Peake, GSAF"/>
  </r>
  <r>
    <x v="3867"/>
    <x v="3299"/>
    <x v="0"/>
    <x v="1"/>
    <s v="Florida"/>
    <x v="2653"/>
    <x v="3"/>
    <s v="James Tiffee"/>
    <x v="0"/>
    <x v="37"/>
    <s v="Back, buttocks, left hand &amp; left side of face bitten"/>
    <x v="0"/>
    <x v="128"/>
    <s v="T. Jerome, GSAF"/>
  </r>
  <r>
    <x v="3868"/>
    <x v="3300"/>
    <x v="0"/>
    <x v="1"/>
    <s v="California"/>
    <x v="2654"/>
    <x v="6"/>
    <s v="Randy Fry"/>
    <x v="0"/>
    <x v="18"/>
    <s v="FATAL"/>
    <x v="1"/>
    <x v="1105"/>
    <s v="R. Collier &amp; L. Levine, GSAF"/>
  </r>
  <r>
    <x v="3869"/>
    <x v="3301"/>
    <x v="0"/>
    <x v="1"/>
    <s v="California"/>
    <x v="2655"/>
    <x v="27"/>
    <s v="Shannon Lehman"/>
    <x v="0"/>
    <x v="0"/>
    <s v="Foot bitten"/>
    <x v="0"/>
    <x v="1106"/>
    <s v="R. Collier, GSAF"/>
  </r>
  <r>
    <x v="3870"/>
    <x v="3302"/>
    <x v="0"/>
    <x v="85"/>
    <s v="Pernambuco"/>
    <x v="2338"/>
    <x v="4"/>
    <s v="Wagner da Silva"/>
    <x v="0"/>
    <x v="34"/>
    <s v="Calf bitten &amp; both hands injured"/>
    <x v="0"/>
    <x v="1107"/>
    <s v="P. M. Lopes, GSAF, 8/22/2004"/>
  </r>
  <r>
    <x v="3871"/>
    <x v="3303"/>
    <x v="0"/>
    <x v="1"/>
    <s v="Florida"/>
    <x v="2656"/>
    <x v="240"/>
    <s v="Debbie Salamone"/>
    <x v="1"/>
    <x v="36"/>
    <s v="Heel bitten"/>
    <x v="0"/>
    <x v="0"/>
    <s v="T. Jerome, GSAF; Daytona Beach News Journal, 8/31/2004"/>
  </r>
  <r>
    <x v="3872"/>
    <x v="3304"/>
    <x v="0"/>
    <x v="1"/>
    <s v="South Carolina"/>
    <x v="2657"/>
    <x v="1064"/>
    <s v="Megan Durham"/>
    <x v="1"/>
    <x v="6"/>
    <s v="Left knee &amp; leg bitten"/>
    <x v="0"/>
    <x v="61"/>
    <s v="C. Creswell, GSAF"/>
  </r>
  <r>
    <x v="3873"/>
    <x v="3305"/>
    <x v="0"/>
    <x v="85"/>
    <s v="Pernambuco"/>
    <x v="2519"/>
    <x v="3"/>
    <s v="Unidentified"/>
    <x v="0"/>
    <x v="0"/>
    <s v="FATAL"/>
    <x v="1"/>
    <x v="0"/>
    <s v="JCOnline"/>
  </r>
  <r>
    <x v="3874"/>
    <x v="3306"/>
    <x v="2"/>
    <x v="1"/>
    <s v="Texas"/>
    <x v="939"/>
    <x v="487"/>
    <s v="male"/>
    <x v="0"/>
    <x v="0"/>
    <s v="Minor scratch on calf"/>
    <x v="0"/>
    <x v="1108"/>
    <s v="M. Shields"/>
  </r>
  <r>
    <x v="3875"/>
    <x v="3307"/>
    <x v="0"/>
    <x v="1"/>
    <s v="Oregon"/>
    <x v="2658"/>
    <x v="27"/>
    <s v="Seth Mead"/>
    <x v="0"/>
    <x v="15"/>
    <s v="Leg bitten"/>
    <x v="0"/>
    <x v="2"/>
    <s v="S. Mead, R. Collier, J. Eager, B. Middleton"/>
  </r>
  <r>
    <x v="3876"/>
    <x v="3308"/>
    <x v="4"/>
    <x v="0"/>
    <s v="Queensland"/>
    <x v="2659"/>
    <x v="1129"/>
    <s v="inflatable dinghy, occupants: Ben Cropp, J. Harding &amp; T. Fleischman"/>
    <x v="0"/>
    <x v="0"/>
    <s v="No injury to occupants, boat damaged"/>
    <x v="0"/>
    <x v="990"/>
    <s v="R. Collier, GSAF"/>
  </r>
  <r>
    <x v="3877"/>
    <x v="3309"/>
    <x v="0"/>
    <x v="1"/>
    <s v="California"/>
    <x v="2660"/>
    <x v="27"/>
    <s v="Chuck Wilson"/>
    <x v="0"/>
    <x v="13"/>
    <s v="No injury, shark struck board &amp; spun it around"/>
    <x v="0"/>
    <x v="0"/>
    <s v="R. Collier, GSAF"/>
  </r>
  <r>
    <x v="3878"/>
    <x v="3310"/>
    <x v="0"/>
    <x v="1"/>
    <s v="California"/>
    <x v="1034"/>
    <x v="27"/>
    <s v="Ben Ikola"/>
    <x v="0"/>
    <x v="5"/>
    <s v="No injury, knocked off surfboard"/>
    <x v="0"/>
    <x v="0"/>
    <s v="R. Collier, GSAF"/>
  </r>
  <r>
    <x v="3879"/>
    <x v="3311"/>
    <x v="0"/>
    <x v="38"/>
    <s v="Conservatória District"/>
    <x v="2661"/>
    <x v="491"/>
    <s v="Vincent Motais "/>
    <x v="0"/>
    <x v="12"/>
    <s v="Leg severely bitten, surgically amputated"/>
    <x v="0"/>
    <x v="1109"/>
    <s v="Federation Francaise de Surf"/>
  </r>
  <r>
    <x v="3880"/>
    <x v="3312"/>
    <x v="0"/>
    <x v="1"/>
    <s v="Hawaii"/>
    <x v="175"/>
    <x v="86"/>
    <s v="Davy Sanada"/>
    <x v="0"/>
    <x v="46"/>
    <s v="Left shoulder bitten"/>
    <x v="0"/>
    <x v="1110"/>
    <s v="The Maui News, 10/10/2004 "/>
  </r>
  <r>
    <x v="3881"/>
    <x v="3312"/>
    <x v="0"/>
    <x v="3"/>
    <s v="Eastern Cape Province"/>
    <x v="2584"/>
    <x v="27"/>
    <s v="Wayne Monk"/>
    <x v="0"/>
    <x v="46"/>
    <s v="Puncture wounds on right foot"/>
    <x v="0"/>
    <x v="1111"/>
    <s v="Sunday Argus, 10/10/2004; W. Steenkamp, Cape Times 10/9/2004"/>
  </r>
  <r>
    <x v="3882"/>
    <x v="3313"/>
    <x v="0"/>
    <x v="1"/>
    <s v="California"/>
    <x v="2662"/>
    <x v="27"/>
    <s v="Paul de Jung"/>
    <x v="0"/>
    <x v="0"/>
    <s v="Lower leg bitten"/>
    <x v="0"/>
    <x v="1112"/>
    <s v="R. Collier, GSAF"/>
  </r>
  <r>
    <x v="3883"/>
    <x v="3314"/>
    <x v="0"/>
    <x v="0"/>
    <s v="New South Wales"/>
    <x v="2663"/>
    <x v="27"/>
    <s v="John Gresham"/>
    <x v="0"/>
    <x v="61"/>
    <s v="Right foot lacerated"/>
    <x v="0"/>
    <x v="1113"/>
    <s v="The Border Mail, 10/23/2004"/>
  </r>
  <r>
    <x v="3884"/>
    <x v="3315"/>
    <x v="0"/>
    <x v="3"/>
    <s v="Western Cape Province"/>
    <x v="839"/>
    <x v="1130"/>
    <s v="Andre Hartman"/>
    <x v="0"/>
    <x v="65"/>
    <s v="Right ankle &amp; foot lacerated"/>
    <x v="0"/>
    <x v="803"/>
    <s v="J.P. Botha, GSAF"/>
  </r>
  <r>
    <x v="3885"/>
    <x v="3315"/>
    <x v="2"/>
    <x v="8"/>
    <s v="North Island"/>
    <x v="2664"/>
    <x v="9"/>
    <m/>
    <x v="0"/>
    <x v="0"/>
    <s v="No injury"/>
    <x v="0"/>
    <x v="779"/>
    <s v="New Zealand Herald, 11/24/2004/15/2004"/>
  </r>
  <r>
    <x v="3886"/>
    <x v="3316"/>
    <x v="0"/>
    <x v="13"/>
    <s v="Camaguey Province"/>
    <x v="2665"/>
    <x v="6"/>
    <s v="male"/>
    <x v="0"/>
    <x v="13"/>
    <s v="Left forearm bitten"/>
    <x v="0"/>
    <x v="1114"/>
    <s v="E. Ritter, GSAF"/>
  </r>
  <r>
    <x v="3887"/>
    <x v="3317"/>
    <x v="0"/>
    <x v="14"/>
    <s v="North Province"/>
    <x v="2666"/>
    <x v="6"/>
    <s v="Unknown"/>
    <x v="0"/>
    <x v="0"/>
    <s v="Forearm bitten"/>
    <x v="0"/>
    <x v="345"/>
    <s v="Les Nouvelles Caledoniennes, 11/19/2004"/>
  </r>
  <r>
    <x v="3888"/>
    <x v="3318"/>
    <x v="0"/>
    <x v="1"/>
    <s v="California"/>
    <x v="2667"/>
    <x v="27"/>
    <s v="Brian Kang"/>
    <x v="0"/>
    <x v="36"/>
    <s v="Lacerations to hand, knee &amp; thigh "/>
    <x v="0"/>
    <x v="831"/>
    <s v="R. Collier, GSAF                "/>
  </r>
  <r>
    <x v="3889"/>
    <x v="3318"/>
    <x v="0"/>
    <x v="64"/>
    <s v="Malampa Province"/>
    <x v="2668"/>
    <x v="126"/>
    <s v="a German tourist (male)"/>
    <x v="0"/>
    <x v="0"/>
    <s v="Thigh bitten"/>
    <x v="0"/>
    <x v="0"/>
    <s v="R. Harris, M.D., T. Peake, GSAF"/>
  </r>
  <r>
    <x v="3890"/>
    <x v="3319"/>
    <x v="0"/>
    <x v="3"/>
    <s v="Western Cape Province"/>
    <x v="1625"/>
    <x v="3"/>
    <s v="Tyna Webb"/>
    <x v="1"/>
    <x v="71"/>
    <s v="FATAL"/>
    <x v="1"/>
    <x v="49"/>
    <s v="J.P. Botha, GSAF"/>
  </r>
  <r>
    <x v="3891"/>
    <x v="3320"/>
    <x v="0"/>
    <x v="3"/>
    <s v="Eastern Cape Province"/>
    <x v="2006"/>
    <x v="843"/>
    <s v="Arno de Bruyn"/>
    <x v="0"/>
    <x v="5"/>
    <s v="Lacerations on lower leg &amp; foot"/>
    <x v="0"/>
    <x v="691"/>
    <s v="J. Eager"/>
  </r>
  <r>
    <x v="3892"/>
    <x v="3321"/>
    <x v="0"/>
    <x v="3"/>
    <s v="Eastern Cape Province"/>
    <x v="1853"/>
    <x v="27"/>
    <s v="Llewellyn Maske"/>
    <x v="0"/>
    <x v="2"/>
    <s v="3 lacerations on foot"/>
    <x v="0"/>
    <x v="691"/>
    <s v="J. Eager"/>
  </r>
  <r>
    <x v="3893"/>
    <x v="3322"/>
    <x v="0"/>
    <x v="0"/>
    <s v="Queensland"/>
    <x v="2669"/>
    <x v="86"/>
    <s v="Mark Thompson"/>
    <x v="0"/>
    <x v="36"/>
    <s v="FATAL, leg bitten"/>
    <x v="1"/>
    <x v="4"/>
    <s v="Weekend Australian, 2/17/2005, et al."/>
  </r>
  <r>
    <x v="3894"/>
    <x v="3323"/>
    <x v="0"/>
    <x v="0"/>
    <s v="South Australia"/>
    <x v="2670"/>
    <x v="1131"/>
    <s v="Nick Peterson"/>
    <x v="0"/>
    <x v="22"/>
    <s v="FATAL"/>
    <x v="1"/>
    <x v="1115"/>
    <s v="P. Kemp &amp; T. Peake, GSAF"/>
  </r>
  <r>
    <x v="3895"/>
    <x v="3324"/>
    <x v="2"/>
    <x v="57"/>
    <s v="Eastern Province"/>
    <x v="2671"/>
    <x v="1132"/>
    <s v="Sylvia Lucas"/>
    <x v="1"/>
    <x v="11"/>
    <s v="No injury"/>
    <x v="0"/>
    <x v="1116"/>
    <s v="R.D. Weeks, GSAF"/>
  </r>
  <r>
    <x v="3896"/>
    <x v="3325"/>
    <x v="0"/>
    <x v="8"/>
    <s v="North Island"/>
    <x v="2672"/>
    <x v="1133"/>
    <s v="Paul Morris"/>
    <x v="0"/>
    <x v="9"/>
    <s v="No injury, kayak bumped repeatedly"/>
    <x v="0"/>
    <x v="2"/>
    <s v="R. Collier &amp; R.D. Weeks, GSAF                "/>
  </r>
  <r>
    <x v="3897"/>
    <x v="3326"/>
    <x v="1"/>
    <x v="0"/>
    <s v="Victoria"/>
    <x v="2673"/>
    <x v="1134"/>
    <s v="dinghy"/>
    <x v="0"/>
    <x v="0"/>
    <s v="No injury to occupants, one of the boat's flotation tanks holed PROVOKED INCIDENT"/>
    <x v="0"/>
    <x v="1117"/>
    <s v="Herald Sun News"/>
  </r>
  <r>
    <x v="3898"/>
    <x v="3327"/>
    <x v="1"/>
    <x v="0"/>
    <s v="Victoria"/>
    <x v="865"/>
    <x v="86"/>
    <s v="Julian McLaughlin"/>
    <x v="0"/>
    <x v="0"/>
    <s v="No injury. Towed by speared shark PROVOKED INCIDENT"/>
    <x v="0"/>
    <x v="345"/>
    <s v="Herald Sun News"/>
  </r>
  <r>
    <x v="3899"/>
    <x v="3328"/>
    <x v="0"/>
    <x v="13"/>
    <s v="Santiago de Cuba Province"/>
    <x v="2674"/>
    <x v="3"/>
    <s v="Hurdenis Jérez "/>
    <x v="0"/>
    <x v="30"/>
    <s v="Left foot severed"/>
    <x v="0"/>
    <x v="87"/>
    <s v="Cuba News"/>
  </r>
  <r>
    <x v="3900"/>
    <x v="3329"/>
    <x v="0"/>
    <x v="85"/>
    <s v="Bahia"/>
    <x v="2675"/>
    <x v="27"/>
    <s v="Antonio de Carvalho Miguel Pereira "/>
    <x v="0"/>
    <x v="14"/>
    <s v="Right thigh &amp; ankle injured"/>
    <x v="0"/>
    <x v="0"/>
    <s v="Orlando Sentinel, 2/5/2005, p.A6"/>
  </r>
  <r>
    <x v="3901"/>
    <x v="3330"/>
    <x v="0"/>
    <x v="1"/>
    <s v="Florida"/>
    <x v="2676"/>
    <x v="86"/>
    <s v="male"/>
    <x v="0"/>
    <x v="0"/>
    <s v="Hand bitten"/>
    <x v="0"/>
    <x v="1118"/>
    <s v="J. Herrera"/>
  </r>
  <r>
    <x v="3902"/>
    <x v="3331"/>
    <x v="0"/>
    <x v="1"/>
    <s v="Hawaii"/>
    <x v="2677"/>
    <x v="27"/>
    <s v="Greg Long"/>
    <x v="0"/>
    <x v="0"/>
    <s v="No injury, knocked off board, shark bit board"/>
    <x v="0"/>
    <x v="187"/>
    <s v=" R. Collier, GSAF;  T. Winters, Honolulu Advertiser, 2/17/2005 "/>
  </r>
  <r>
    <x v="3903"/>
    <x v="3332"/>
    <x v="1"/>
    <x v="1"/>
    <s v="Florida"/>
    <x v="2678"/>
    <x v="86"/>
    <s v="Alex Mumzhiu"/>
    <x v="0"/>
    <x v="0"/>
    <s v="Speared shark bit his chest PROVOKED INCIDENT"/>
    <x v="0"/>
    <x v="1119"/>
    <s v="http://www.foldabikes.com/CurrentEvents/Story/Florida.html"/>
  </r>
  <r>
    <x v="3904"/>
    <x v="3333"/>
    <x v="0"/>
    <x v="0"/>
    <s v="Queensland"/>
    <x v="491"/>
    <x v="3"/>
    <s v="Nathan Shaxson"/>
    <x v="0"/>
    <x v="22"/>
    <s v="Finger bitten"/>
    <x v="0"/>
    <x v="4"/>
    <s v="Queensland Times"/>
  </r>
  <r>
    <x v="3905"/>
    <x v="3334"/>
    <x v="0"/>
    <x v="50"/>
    <s v="Santa Isabel Province"/>
    <x v="13"/>
    <x v="6"/>
    <s v="male"/>
    <x v="0"/>
    <x v="0"/>
    <s v="Thighs bitten"/>
    <x v="0"/>
    <x v="0"/>
    <s v="Solomon Star, 3/9/2005"/>
  </r>
  <r>
    <x v="3906"/>
    <x v="3335"/>
    <x v="1"/>
    <x v="8"/>
    <s v="North Island"/>
    <x v="2679"/>
    <x v="13"/>
    <s v="Chris Haenga, Wayne Rangihuna  &amp; Tamahau Tibble"/>
    <x v="0"/>
    <x v="0"/>
    <s v="No injury, netted shark dragged them 350 metres out to sea PROVOKED INCIDENT"/>
    <x v="0"/>
    <x v="1120"/>
    <s v="R.D. Weeks, GSAF"/>
  </r>
  <r>
    <x v="3907"/>
    <x v="3336"/>
    <x v="2"/>
    <x v="3"/>
    <s v="KwaZulu-Natal"/>
    <x v="1974"/>
    <x v="9"/>
    <s v="Anthony Arnachallan "/>
    <x v="0"/>
    <x v="64"/>
    <s v="Shark bites post mortem"/>
    <x v="0"/>
    <x v="956"/>
    <s v="J. Govander, Nokia Sea Rescue, SAPA"/>
  </r>
  <r>
    <x v="3908"/>
    <x v="3337"/>
    <x v="1"/>
    <x v="1"/>
    <s v="New Mexico"/>
    <x v="2680"/>
    <x v="1135"/>
    <s v="Ken Pitts"/>
    <x v="0"/>
    <x v="44"/>
    <s v="2 punctures on forearm as captive shark collided with diver PROVOKED INCIDENT"/>
    <x v="0"/>
    <x v="401"/>
    <s v="H. Casman; T. Dukart, KOBTV"/>
  </r>
  <r>
    <x v="3909"/>
    <x v="3338"/>
    <x v="0"/>
    <x v="0"/>
    <s v="Western Australia"/>
    <x v="2681"/>
    <x v="126"/>
    <s v="Geoffrey Brazier"/>
    <x v="0"/>
    <x v="15"/>
    <s v="FATAL"/>
    <x v="1"/>
    <x v="49"/>
    <s v="T. Peake, GSAF"/>
  </r>
  <r>
    <x v="3910"/>
    <x v="3339"/>
    <x v="0"/>
    <x v="46"/>
    <s v="Unknown"/>
    <x v="2682"/>
    <x v="27"/>
    <s v="Jokin Leizaola"/>
    <x v="0"/>
    <x v="0"/>
    <s v="Right leg bitten"/>
    <x v="0"/>
    <x v="0"/>
    <s v="A. Brenneka, GSAF"/>
  </r>
  <r>
    <x v="3911"/>
    <x v="3340"/>
    <x v="0"/>
    <x v="0"/>
    <s v="New South Wales"/>
    <x v="13"/>
    <x v="27"/>
    <s v="Chris Parker"/>
    <x v="0"/>
    <x v="0"/>
    <s v="No injury, shark rammed surfboard"/>
    <x v="0"/>
    <x v="0"/>
    <s v="Sunday Age, 3/27/2005"/>
  </r>
  <r>
    <x v="3912"/>
    <x v="3341"/>
    <x v="0"/>
    <x v="3"/>
    <s v="Western Cape Province"/>
    <x v="2683"/>
    <x v="27"/>
    <s v="Chris Sullivan"/>
    <x v="0"/>
    <x v="45"/>
    <s v="Lacerations to right calf, puncture wounds on right foot"/>
    <x v="0"/>
    <x v="150"/>
    <s v="ITN, 3/30/2005"/>
  </r>
  <r>
    <x v="3913"/>
    <x v="3342"/>
    <x v="0"/>
    <x v="1"/>
    <s v="Florida"/>
    <x v="163"/>
    <x v="9"/>
    <s v="Jessica Abe"/>
    <x v="1"/>
    <x v="0"/>
    <s v="Left calf injured"/>
    <x v="0"/>
    <x v="1121"/>
    <s v="WJXT News4Jax.com"/>
  </r>
  <r>
    <x v="3913"/>
    <x v="3342"/>
    <x v="2"/>
    <x v="90"/>
    <s v="Bay Islands"/>
    <x v="2684"/>
    <x v="9"/>
    <s v="female"/>
    <x v="1"/>
    <x v="0"/>
    <s v="Laceration on siide of calf, small laceration on thigh, large bruise on other leg inside the knee, knuckle of hand abraded"/>
    <x v="0"/>
    <x v="58"/>
    <s v="J. Engel, SRI &amp; S. Fox, Deep Blue"/>
  </r>
  <r>
    <x v="3914"/>
    <x v="3343"/>
    <x v="0"/>
    <x v="1"/>
    <s v="Texas"/>
    <x v="2685"/>
    <x v="27"/>
    <s v="Gianluca Ferrario "/>
    <x v="0"/>
    <x v="52"/>
    <s v="Left foot bitten "/>
    <x v="0"/>
    <x v="0"/>
    <s v="G. Ferrario; J. Mendoza, Cameron County Parks; The Herald (Brownsville),  4/11/2005"/>
  </r>
  <r>
    <x v="3915"/>
    <x v="3344"/>
    <x v="2"/>
    <x v="1"/>
    <s v="Florida"/>
    <x v="2686"/>
    <x v="27"/>
    <s v="Glenn Henderson"/>
    <x v="0"/>
    <x v="65"/>
    <s v="Foot injured "/>
    <x v="0"/>
    <x v="58"/>
    <s v="WTSP TampaBays10.com; First Coast News, April 10, 2005 "/>
  </r>
  <r>
    <x v="3916"/>
    <x v="3345"/>
    <x v="0"/>
    <x v="1"/>
    <s v="Florida"/>
    <x v="2687"/>
    <x v="45"/>
    <s v="Jessica Lynch"/>
    <x v="1"/>
    <x v="40"/>
    <s v="Right lower leg bitten"/>
    <x v="0"/>
    <x v="787"/>
    <s v="Herald Tribune.com"/>
  </r>
  <r>
    <x v="3917"/>
    <x v="3346"/>
    <x v="0"/>
    <x v="0"/>
    <s v="Northern Territory"/>
    <x v="2688"/>
    <x v="86"/>
    <s v="Clayton Deane"/>
    <x v="0"/>
    <x v="2"/>
    <s v="Minor cuts above his right eye"/>
    <x v="0"/>
    <x v="1122"/>
    <s v="G. McLean, Northern Territory News; Sunday Territorian, 4/17/2005, p.6"/>
  </r>
  <r>
    <x v="3918"/>
    <x v="3346"/>
    <x v="0"/>
    <x v="0"/>
    <s v="New South Wales"/>
    <x v="2463"/>
    <x v="27"/>
    <s v="Simon Letch"/>
    <x v="0"/>
    <x v="13"/>
    <s v="No injury, board bitten"/>
    <x v="0"/>
    <x v="642"/>
    <s v="The Sun; Illwarra Mercury; Yahoo News"/>
  </r>
  <r>
    <x v="3919"/>
    <x v="3347"/>
    <x v="0"/>
    <x v="0"/>
    <s v="New South Wales"/>
    <x v="2689"/>
    <x v="9"/>
    <m/>
    <x v="0"/>
    <x v="0"/>
    <s v="Shark-bitten surfboard found adrift"/>
    <x v="0"/>
    <x v="0"/>
    <s v="Illawarra Mercury, 4/17/2005"/>
  </r>
  <r>
    <x v="3920"/>
    <x v="3348"/>
    <x v="1"/>
    <x v="0"/>
    <s v="New South Wales"/>
    <x v="2690"/>
    <x v="13"/>
    <s v="male"/>
    <x v="0"/>
    <x v="16"/>
    <s v="Laceration on left thigh PROVOKED INCIDENT"/>
    <x v="0"/>
    <x v="1123"/>
    <s v="Brisbane Courier Mail, 4/26/2005"/>
  </r>
  <r>
    <x v="3921"/>
    <x v="3349"/>
    <x v="0"/>
    <x v="1"/>
    <s v="Hawaii"/>
    <x v="2691"/>
    <x v="27"/>
    <s v="Scott Hoyt"/>
    <x v="0"/>
    <x v="37"/>
    <s v="No injury, board damaged"/>
    <x v="0"/>
    <x v="145"/>
    <s v="T. Hurley, Honolulu Advertiser; L. Fujimoto, Maui News, 5/3/2005 "/>
  </r>
  <r>
    <x v="3922"/>
    <x v="3349"/>
    <x v="5"/>
    <x v="1"/>
    <s v="South Carolina"/>
    <x v="2692"/>
    <x v="241"/>
    <s v="Boat: 14' Sunfish. Occupants Josh Long &amp;  Troy Driscoll"/>
    <x v="0"/>
    <x v="0"/>
    <s v="No injury"/>
    <x v="0"/>
    <x v="0"/>
    <s v="Gaffney Ledger, 5/2/2005"/>
  </r>
  <r>
    <x v="3923"/>
    <x v="3350"/>
    <x v="0"/>
    <x v="27"/>
    <s v="Unknown"/>
    <x v="13"/>
    <x v="13"/>
    <s v="Sochidjin"/>
    <x v="0"/>
    <x v="0"/>
    <s v="Thigh bitten"/>
    <x v="0"/>
    <x v="972"/>
    <s v="Clicanoo, 5/6/2005, 5/7/2005"/>
  </r>
  <r>
    <x v="3924"/>
    <x v="3351"/>
    <x v="0"/>
    <x v="1"/>
    <s v="Hawaii"/>
    <x v="2693"/>
    <x v="864"/>
    <s v="J. Bailey"/>
    <x v="0"/>
    <x v="0"/>
    <s v="No injury, shark bit kayak"/>
    <x v="0"/>
    <x v="1124"/>
    <s v="Hawaii Department of Land and Natural Resources"/>
  </r>
  <r>
    <x v="3925"/>
    <x v="3352"/>
    <x v="0"/>
    <x v="0"/>
    <s v="Queensland"/>
    <x v="2694"/>
    <x v="86"/>
    <s v="Ben Edelstein"/>
    <x v="0"/>
    <x v="0"/>
    <s v="Severe injury to lower leg"/>
    <x v="0"/>
    <x v="761"/>
    <s v="J. Anderson, Townsville Bulletin, 5/21/2005 "/>
  </r>
  <r>
    <x v="3926"/>
    <x v="3353"/>
    <x v="0"/>
    <x v="3"/>
    <s v="Eastern Cape Province"/>
    <x v="501"/>
    <x v="27"/>
    <s v="Jay Catherall "/>
    <x v="0"/>
    <x v="45"/>
    <s v="Left buttock  &amp; legs lacerated "/>
    <x v="0"/>
    <x v="691"/>
    <s v="C. Prince, East London Daily Dispatch, 5/26/2005;  SABC News"/>
  </r>
  <r>
    <x v="3927"/>
    <x v="3354"/>
    <x v="0"/>
    <x v="1"/>
    <s v="Florida"/>
    <x v="2695"/>
    <x v="1136"/>
    <s v="Michelle Smith"/>
    <x v="1"/>
    <x v="0"/>
    <s v="Right arm &amp; torso bitten"/>
    <x v="0"/>
    <x v="1125"/>
    <s v="D.Wilhoit, The Ledger, 5/29/ 2005"/>
  </r>
  <r>
    <x v="3928"/>
    <x v="3355"/>
    <x v="0"/>
    <x v="1"/>
    <s v="Florida"/>
    <x v="2696"/>
    <x v="3"/>
    <s v="Alfonso Garcia"/>
    <x v="0"/>
    <x v="25"/>
    <s v="Left foot bitten"/>
    <x v="0"/>
    <x v="535"/>
    <s v="Daytona Beach News Journal, 5/29/2005; Orlando Sentinel, 5/30/2005, p.B3"/>
  </r>
  <r>
    <x v="3929"/>
    <x v="3356"/>
    <x v="0"/>
    <x v="1"/>
    <s v="Texas"/>
    <x v="2415"/>
    <x v="45"/>
    <s v="male"/>
    <x v="0"/>
    <x v="19"/>
    <s v="Two 2-inch lacerations on right foot"/>
    <x v="0"/>
    <x v="0"/>
    <s v="KRIS6 News"/>
  </r>
  <r>
    <x v="3930"/>
    <x v="3357"/>
    <x v="0"/>
    <x v="3"/>
    <s v="Western Cape Province"/>
    <x v="2697"/>
    <x v="1137"/>
    <s v="Henri Murray"/>
    <x v="0"/>
    <x v="21"/>
    <s v="FATAL"/>
    <x v="1"/>
    <x v="2"/>
    <s v="News24.com; SABC; H. Steele"/>
  </r>
  <r>
    <x v="3931"/>
    <x v="3358"/>
    <x v="2"/>
    <x v="1"/>
    <s v="New Jersey"/>
    <x v="2698"/>
    <x v="27"/>
    <s v="Ryan Horton"/>
    <x v="0"/>
    <x v="6"/>
    <s v="Dorsum of foot/ankle  injured by surfboard skeg or other inanimate object."/>
    <x v="0"/>
    <x v="1126"/>
    <s v="Mr. Horton; R. Collier,  R. Fernicola; M. Levine, E. Ritter, GSAF "/>
  </r>
  <r>
    <x v="3932"/>
    <x v="3359"/>
    <x v="0"/>
    <x v="1"/>
    <s v="South Carolina"/>
    <x v="2699"/>
    <x v="886"/>
    <s v="Catherine Cochrane"/>
    <x v="1"/>
    <x v="11"/>
    <s v="Foot lacerated"/>
    <x v="0"/>
    <x v="0"/>
    <s v="C. Creswell, GSAF;  N. Kenney, NewsChannel 19"/>
  </r>
  <r>
    <x v="3933"/>
    <x v="3360"/>
    <x v="0"/>
    <x v="143"/>
    <s v="South Ch'ungch'ong Province"/>
    <x v="2700"/>
    <x v="6"/>
    <s v="Lee"/>
    <x v="1"/>
    <x v="36"/>
    <s v="Knee bitten"/>
    <x v="0"/>
    <x v="724"/>
    <s v="Korea Times, 6/13/2005 "/>
  </r>
  <r>
    <x v="3934"/>
    <x v="3361"/>
    <x v="0"/>
    <x v="1"/>
    <s v="Florida"/>
    <x v="2701"/>
    <x v="3"/>
    <s v="male"/>
    <x v="0"/>
    <x v="2"/>
    <s v="Foot bitten"/>
    <x v="0"/>
    <x v="1127"/>
    <s v="Local6.com"/>
  </r>
  <r>
    <x v="3935"/>
    <x v="3362"/>
    <x v="2"/>
    <x v="1"/>
    <s v="Hawaii"/>
    <x v="208"/>
    <x v="3"/>
    <s v="Brad Grissom"/>
    <x v="0"/>
    <x v="43"/>
    <s v="No injury, 2.1m [7'] tiger shark approached swimmer who repelled it with his fist"/>
    <x v="0"/>
    <x v="0"/>
    <s v="www.mauinews.com"/>
  </r>
  <r>
    <x v="3936"/>
    <x v="3363"/>
    <x v="0"/>
    <x v="11"/>
    <s v="Baja California"/>
    <x v="2702"/>
    <x v="27"/>
    <s v="Frank Johnson"/>
    <x v="0"/>
    <x v="0"/>
    <s v="Left foot bitten"/>
    <x v="0"/>
    <x v="0"/>
    <s v="http://www.signonsandiego.com/news/mexico/20050622-1621-mexico-sharkattack.html"/>
  </r>
  <r>
    <x v="3937"/>
    <x v="3364"/>
    <x v="0"/>
    <x v="64"/>
    <s v="Malampa Province"/>
    <x v="2703"/>
    <x v="3"/>
    <s v="Alysha Margaret Webster"/>
    <x v="1"/>
    <x v="32"/>
    <s v="FATAL"/>
    <x v="1"/>
    <x v="1128"/>
    <s v="R.D. Weeks, GSAF; New Zealand Herald, 6/23/2005"/>
  </r>
  <r>
    <x v="3938"/>
    <x v="3365"/>
    <x v="0"/>
    <x v="1"/>
    <s v="Florida"/>
    <x v="2704"/>
    <x v="1138"/>
    <s v="Jamie Marie Daigle "/>
    <x v="1"/>
    <x v="8"/>
    <s v="FATAL, leg bitten"/>
    <x v="1"/>
    <x v="1129"/>
    <s v="E. Ritter, GSAF"/>
  </r>
  <r>
    <x v="3939"/>
    <x v="3366"/>
    <x v="0"/>
    <x v="1"/>
    <s v="Florida"/>
    <x v="2705"/>
    <x v="13"/>
    <s v="Craig Adam Hutto"/>
    <x v="0"/>
    <x v="5"/>
    <s v="Leg severely bitten, surgically amputated"/>
    <x v="0"/>
    <x v="4"/>
    <s v="E. Ritter, GSAF"/>
  </r>
  <r>
    <x v="3940"/>
    <x v="3367"/>
    <x v="0"/>
    <x v="1"/>
    <s v="Florida"/>
    <x v="248"/>
    <x v="64"/>
    <s v="Armin Trojer"/>
    <x v="0"/>
    <x v="30"/>
    <s v="Ankle bitten"/>
    <x v="0"/>
    <x v="0"/>
    <s v="E. Ritter, GSAF"/>
  </r>
  <r>
    <x v="3941"/>
    <x v="3368"/>
    <x v="0"/>
    <x v="1"/>
    <s v="Texas"/>
    <x v="2706"/>
    <x v="1139"/>
    <s v="Lydia Paulk"/>
    <x v="1"/>
    <x v="8"/>
    <s v="Left foot bitten"/>
    <x v="0"/>
    <x v="1130"/>
    <s v="C. Creswell, GSAF"/>
  </r>
  <r>
    <x v="3942"/>
    <x v="3369"/>
    <x v="0"/>
    <x v="1"/>
    <s v="North Carolina"/>
    <x v="730"/>
    <x v="3"/>
    <s v="Chris Humphrey"/>
    <x v="0"/>
    <x v="21"/>
    <s v="Lacerations of left forearm"/>
    <x v="0"/>
    <x v="1131"/>
    <s v="C. Creswell, GSAF"/>
  </r>
  <r>
    <x v="3943"/>
    <x v="3369"/>
    <x v="2"/>
    <x v="0"/>
    <s v="Unknown"/>
    <x v="13"/>
    <x v="9"/>
    <s v="Jeff Wells claimed he rescued his &quot;daughter&quot; from a 4 m tiger shark"/>
    <x v="0"/>
    <x v="0"/>
    <s v="A hoax - No shark was involved and Wells' &quot;daughter&quot; was his business partner Eileen Purchase who injured her finger on his boat"/>
    <x v="0"/>
    <x v="1116"/>
    <s v="Sunday Mail, 15/7/2005"/>
  </r>
  <r>
    <x v="3944"/>
    <x v="3370"/>
    <x v="1"/>
    <x v="74"/>
    <s v="Shanghai"/>
    <x v="2707"/>
    <x v="1140"/>
    <s v="Zhang Liang "/>
    <x v="0"/>
    <x v="34"/>
    <s v="2 small cuts on right ear &amp; head when he collided with the captive shark. PROVOKED INCIDENT"/>
    <x v="0"/>
    <x v="1132"/>
    <s v="Shanghai Star, 7/21/2005"/>
  </r>
  <r>
    <x v="3945"/>
    <x v="3370"/>
    <x v="2"/>
    <x v="150"/>
    <s v="Unknown"/>
    <x v="13"/>
    <x v="3"/>
    <s v="Valentyn Onuk"/>
    <x v="0"/>
    <x v="0"/>
    <s v="Presumed to have drowned until his body washed ashore 2 weeks later with shark bites"/>
    <x v="1"/>
    <x v="0"/>
    <s v="R.D. Weeks, GSAF"/>
  </r>
  <r>
    <x v="3946"/>
    <x v="3371"/>
    <x v="2"/>
    <x v="1"/>
    <s v="Florida"/>
    <x v="2708"/>
    <x v="27"/>
    <s v="Matthew Pearce"/>
    <x v="0"/>
    <x v="16"/>
    <s v="Straight 2.5&quot; laceration on top of left ankle"/>
    <x v="0"/>
    <x v="58"/>
    <s v="D. Salamone, GSAF"/>
  </r>
  <r>
    <x v="3947"/>
    <x v="3372"/>
    <x v="0"/>
    <x v="1"/>
    <s v="Florida"/>
    <x v="1052"/>
    <x v="27"/>
    <s v="Bob Thompson"/>
    <x v="0"/>
    <x v="58"/>
    <s v="Right foot: Toes and back of foot, minor injury"/>
    <x v="0"/>
    <x v="0"/>
    <s v="D. Salamone, GSAF"/>
  </r>
  <r>
    <x v="3948"/>
    <x v="3373"/>
    <x v="0"/>
    <x v="1"/>
    <s v="Florida"/>
    <x v="2709"/>
    <x v="45"/>
    <s v="Nicole Carlos"/>
    <x v="1"/>
    <x v="24"/>
    <s v="Laceration on the back of left hand &amp; toothmarks on wrist"/>
    <x v="0"/>
    <x v="0"/>
    <s v="D. Salamone, GSAF"/>
  </r>
  <r>
    <x v="3949"/>
    <x v="3374"/>
    <x v="2"/>
    <x v="25"/>
    <s v="Inner Islands"/>
    <x v="2710"/>
    <x v="13"/>
    <s v="Rolly Lesperance"/>
    <x v="0"/>
    <x v="0"/>
    <s v="FATAL, shark involvement prior to death is unconfirmed"/>
    <x v="1"/>
    <x v="4"/>
    <s v="D. Rowat"/>
  </r>
  <r>
    <x v="3950"/>
    <x v="3375"/>
    <x v="0"/>
    <x v="1"/>
    <s v="South Carolina"/>
    <x v="1025"/>
    <x v="3"/>
    <s v="Michael Lamb"/>
    <x v="0"/>
    <x v="8"/>
    <s v="Puncture wounds on left foot "/>
    <x v="0"/>
    <x v="0"/>
    <s v="C. Creswell, GSAF"/>
  </r>
  <r>
    <x v="3951"/>
    <x v="3376"/>
    <x v="0"/>
    <x v="1"/>
    <s v="North Carolina"/>
    <x v="2711"/>
    <x v="27"/>
    <s v="Chris O'Connor"/>
    <x v="0"/>
    <x v="5"/>
    <s v="Laceration on right wrist &amp; crescent of puncture wounds on  forearm "/>
    <x v="0"/>
    <x v="103"/>
    <s v="C. Creswell, GSAF"/>
  </r>
  <r>
    <x v="3952"/>
    <x v="3377"/>
    <x v="2"/>
    <x v="3"/>
    <s v="Western Cape Province"/>
    <x v="2712"/>
    <x v="9"/>
    <m/>
    <x v="0"/>
    <x v="0"/>
    <s v="Human foot recovered from the water"/>
    <x v="0"/>
    <x v="0"/>
    <s v="J. Eager, scubaradio.com; Cape Times, 8/15/2005"/>
  </r>
  <r>
    <x v="3953"/>
    <x v="3378"/>
    <x v="0"/>
    <x v="1"/>
    <s v="Texas"/>
    <x v="2713"/>
    <x v="240"/>
    <s v="Julian Elizondo"/>
    <x v="0"/>
    <x v="14"/>
    <s v="Left foot bitten"/>
    <x v="0"/>
    <x v="0"/>
    <s v="Clay Creswell, GSAF; Houston Chronicle, 8/20/2005"/>
  </r>
  <r>
    <x v="3954"/>
    <x v="3379"/>
    <x v="0"/>
    <x v="1"/>
    <s v="South Carolina"/>
    <x v="2714"/>
    <x v="3"/>
    <s v="Jacob Kolessar"/>
    <x v="0"/>
    <x v="26"/>
    <s v="Bitten underneath left arm"/>
    <x v="0"/>
    <x v="1133"/>
    <s v="Clay Creswell, GSAF"/>
  </r>
  <r>
    <x v="3955"/>
    <x v="3380"/>
    <x v="2"/>
    <x v="1"/>
    <s v="South Carolina"/>
    <x v="2715"/>
    <x v="1141"/>
    <s v="Nicholas House"/>
    <x v="0"/>
    <x v="6"/>
    <s v="Laceration to knee"/>
    <x v="0"/>
    <x v="1134"/>
    <s v="Clay Creswell, GSAF"/>
  </r>
  <r>
    <x v="3956"/>
    <x v="3381"/>
    <x v="0"/>
    <x v="0"/>
    <s v="South Australia"/>
    <x v="2716"/>
    <x v="117"/>
    <s v="Jarrod Stehbens"/>
    <x v="0"/>
    <x v="10"/>
    <s v="FATAL"/>
    <x v="1"/>
    <x v="2"/>
    <s v="Adelaide Advertiser, 8/26/2005"/>
  </r>
  <r>
    <x v="3957"/>
    <x v="3381"/>
    <x v="0"/>
    <x v="1"/>
    <s v="California"/>
    <x v="2717"/>
    <x v="27"/>
    <s v="Tony Simmonson"/>
    <x v="0"/>
    <x v="52"/>
    <s v="Lower right leg lacerated"/>
    <x v="0"/>
    <x v="1135"/>
    <s v="R. Collier, GSAF                "/>
  </r>
  <r>
    <x v="3958"/>
    <x v="3382"/>
    <x v="1"/>
    <x v="135"/>
    <s v="Unknown"/>
    <x v="2718"/>
    <x v="1142"/>
    <s v="Ham, a Cambodian migrant worker"/>
    <x v="0"/>
    <x v="27"/>
    <s v="FATAL PROVOKED INCIDENT"/>
    <x v="1"/>
    <x v="1136"/>
    <s v="Africa online, citing the Bangkok Post"/>
  </r>
  <r>
    <x v="3959"/>
    <x v="3382"/>
    <x v="0"/>
    <x v="1"/>
    <s v="Florida"/>
    <x v="2186"/>
    <x v="1071"/>
    <s v="Frances Grause"/>
    <x v="0"/>
    <x v="59"/>
    <s v="Right foot bitten"/>
    <x v="0"/>
    <x v="0"/>
    <s v="S. Petersohn, GSAF"/>
  </r>
  <r>
    <x v="3960"/>
    <x v="3383"/>
    <x v="0"/>
    <x v="0"/>
    <s v="South Australia"/>
    <x v="2719"/>
    <x v="27"/>
    <s v="Jake Heron"/>
    <x v="0"/>
    <x v="13"/>
    <s v="Lacerations to right arm &amp; thigh"/>
    <x v="0"/>
    <x v="769"/>
    <s v="C.Jenkin, Courier-Mail, 9/5/2005"/>
  </r>
  <r>
    <x v="3961"/>
    <x v="3384"/>
    <x v="0"/>
    <x v="1"/>
    <s v="North Carolina"/>
    <x v="2496"/>
    <x v="45"/>
    <s v="Elizabeth Gardner"/>
    <x v="1"/>
    <x v="22"/>
    <s v="Calf severely lacerated"/>
    <x v="0"/>
    <x v="4"/>
    <s v="Clay Creswell, GSAF"/>
  </r>
  <r>
    <x v="3962"/>
    <x v="3385"/>
    <x v="0"/>
    <x v="0"/>
    <s v="New South Wales"/>
    <x v="2720"/>
    <x v="64"/>
    <s v="Blake Garnett"/>
    <x v="0"/>
    <x v="12"/>
    <s v="Left foot &amp; ankle lacerated"/>
    <x v="0"/>
    <x v="0"/>
    <s v="Sydney Morning Herald, 9/9/2005"/>
  </r>
  <r>
    <x v="3963"/>
    <x v="3386"/>
    <x v="0"/>
    <x v="1"/>
    <s v="South Carolina"/>
    <x v="2721"/>
    <x v="27"/>
    <s v="Greg  Norton, Jr."/>
    <x v="0"/>
    <x v="22"/>
    <s v="FATAL"/>
    <x v="1"/>
    <x v="0"/>
    <s v="Post &amp; Courier, 9/12/2005"/>
  </r>
  <r>
    <x v="3964"/>
    <x v="3387"/>
    <x v="0"/>
    <x v="1"/>
    <s v="South Carolina"/>
    <x v="1935"/>
    <x v="69"/>
    <s v="Clair Parrett"/>
    <x v="1"/>
    <x v="51"/>
    <s v="Injuries to fingers, calf  &amp; heel"/>
    <x v="0"/>
    <x v="782"/>
    <s v="C. Creswell, GSAF; K. Galliard,  Sun News, 9/21/2005"/>
  </r>
  <r>
    <x v="3965"/>
    <x v="3388"/>
    <x v="2"/>
    <x v="1"/>
    <s v="Florida"/>
    <x v="2722"/>
    <x v="27"/>
    <s v="Charlie Corrado"/>
    <x v="0"/>
    <x v="0"/>
    <s v="Lacerations to dorsum of left foot"/>
    <x v="0"/>
    <x v="58"/>
    <s v="A. Galabinski, Marco Island Sun Times, 9/22/2005"/>
  </r>
  <r>
    <x v="3966"/>
    <x v="3389"/>
    <x v="0"/>
    <x v="0"/>
    <s v="Western Australia"/>
    <x v="2723"/>
    <x v="27"/>
    <s v="Brad Satchell"/>
    <x v="0"/>
    <x v="62"/>
    <s v=" No injury"/>
    <x v="0"/>
    <x v="642"/>
    <s v="T. Peake, GSAF"/>
  </r>
  <r>
    <x v="3967"/>
    <x v="3390"/>
    <x v="0"/>
    <x v="0"/>
    <s v="South Australia"/>
    <x v="2724"/>
    <x v="27"/>
    <s v="Josh Berris"/>
    <x v="0"/>
    <x v="15"/>
    <s v="Lacerations to legs"/>
    <x v="0"/>
    <x v="1137"/>
    <s v="T. Peake, GSAF"/>
  </r>
  <r>
    <x v="3968"/>
    <x v="3391"/>
    <x v="0"/>
    <x v="0"/>
    <s v="New South Wales"/>
    <x v="2725"/>
    <x v="27"/>
    <s v="Wal Lewis"/>
    <x v="0"/>
    <x v="7"/>
    <s v="No injury, knocked off board"/>
    <x v="0"/>
    <x v="789"/>
    <s v="Macleay Argues, 9/27/2005"/>
  </r>
  <r>
    <x v="3969"/>
    <x v="3392"/>
    <x v="0"/>
    <x v="3"/>
    <s v="Western Cape Province"/>
    <x v="2726"/>
    <x v="118"/>
    <s v="Trevor Wright"/>
    <x v="0"/>
    <x v="65"/>
    <s v="No injury, shark bit ski"/>
    <x v="0"/>
    <x v="2"/>
    <s v="Cape Argus, Cape Times, 10/3/2005"/>
  </r>
  <r>
    <x v="3970"/>
    <x v="3393"/>
    <x v="0"/>
    <x v="51"/>
    <s v="Abaco Islands"/>
    <x v="2370"/>
    <x v="6"/>
    <s v="Nixon Pierre"/>
    <x v="0"/>
    <x v="39"/>
    <s v="Lacerations to right side of face"/>
    <x v="0"/>
    <x v="0"/>
    <s v="E. Ritter, GSAF; A. Armbrister, Freeport News, 10/3/2005"/>
  </r>
  <r>
    <x v="3971"/>
    <x v="3394"/>
    <x v="0"/>
    <x v="1"/>
    <s v="Florida"/>
    <x v="2186"/>
    <x v="1143"/>
    <s v="Charles Hutson"/>
    <x v="0"/>
    <x v="20"/>
    <s v="Five 1-inch lacerations to left foot"/>
    <x v="0"/>
    <x v="0"/>
    <s v="S. Petersohn, GSAF"/>
  </r>
  <r>
    <x v="3972"/>
    <x v="3395"/>
    <x v="0"/>
    <x v="151"/>
    <s v="East Wall"/>
    <x v="2727"/>
    <x v="117"/>
    <s v="Lea Ann Hughes"/>
    <x v="1"/>
    <x v="60"/>
    <s v="No injury "/>
    <x v="0"/>
    <x v="1138"/>
    <s v="L.A.Hughes; G. Holt, Scubaradio.com"/>
  </r>
  <r>
    <x v="3973"/>
    <x v="3396"/>
    <x v="0"/>
    <x v="1"/>
    <s v="Hawaii"/>
    <x v="2728"/>
    <x v="27"/>
    <s v="Clayton Sado"/>
    <x v="0"/>
    <x v="21"/>
    <s v="No injury, surfboard bitten"/>
    <x v="0"/>
    <x v="1139"/>
    <s v="Hawaii Department of Land and Natural Resources"/>
  </r>
  <r>
    <x v="3974"/>
    <x v="3397"/>
    <x v="1"/>
    <x v="1"/>
    <s v="Florida"/>
    <x v="2186"/>
    <x v="45"/>
    <s v="N.W."/>
    <x v="0"/>
    <x v="12"/>
    <s v="Minor cuts to dorsum &amp; sole of left foot when he stepped on shark PROVOKED INCIDENT"/>
    <x v="0"/>
    <x v="0"/>
    <s v="S. Petersohn, GSAF; Florida Today, 10/16/2005 "/>
  </r>
  <r>
    <x v="3975"/>
    <x v="3398"/>
    <x v="0"/>
    <x v="1"/>
    <s v="California"/>
    <x v="2729"/>
    <x v="27"/>
    <s v="Megan Halavais"/>
    <x v="1"/>
    <x v="2"/>
    <s v="Leg bitten"/>
    <x v="0"/>
    <x v="1140"/>
    <s v="R. Collier, GSAF; Bay City Newswire"/>
  </r>
  <r>
    <x v="3976"/>
    <x v="3399"/>
    <x v="0"/>
    <x v="1"/>
    <s v="California"/>
    <x v="2730"/>
    <x v="27"/>
    <s v="Chad Reiker"/>
    <x v="0"/>
    <x v="29"/>
    <s v="No injury"/>
    <x v="0"/>
    <x v="2"/>
    <s v="R. Collier, GSAF"/>
  </r>
  <r>
    <x v="3977"/>
    <x v="3400"/>
    <x v="0"/>
    <x v="3"/>
    <s v="Western Cape Province"/>
    <x v="2731"/>
    <x v="1071"/>
    <s v="Christiaan van Zyl"/>
    <x v="0"/>
    <x v="2"/>
    <s v="Right foot bitten"/>
    <x v="0"/>
    <x v="345"/>
    <s v="Cape Times"/>
  </r>
  <r>
    <x v="3978"/>
    <x v="3401"/>
    <x v="0"/>
    <x v="152"/>
    <s v="Simpson Bay"/>
    <x v="2732"/>
    <x v="64"/>
    <s v="James Bumpers"/>
    <x v="0"/>
    <x v="28"/>
    <s v="Lower right leg lacerated"/>
    <x v="0"/>
    <x v="263"/>
    <s v="M. Levine, GSAF"/>
  </r>
  <r>
    <x v="3979"/>
    <x v="3402"/>
    <x v="0"/>
    <x v="1"/>
    <s v="Florida"/>
    <x v="2220"/>
    <x v="45"/>
    <s v="male"/>
    <x v="0"/>
    <x v="12"/>
    <s v="Puncture wounds to foot"/>
    <x v="0"/>
    <x v="584"/>
    <s v="Sentinel, 1-/30/2005"/>
  </r>
  <r>
    <x v="3980"/>
    <x v="3403"/>
    <x v="0"/>
    <x v="1"/>
    <s v="California"/>
    <x v="2436"/>
    <x v="27"/>
    <s v="Tim West"/>
    <x v="0"/>
    <x v="16"/>
    <s v="No injury, board bitten"/>
    <x v="0"/>
    <x v="0"/>
    <s v="R. Collier, GSAF"/>
  </r>
  <r>
    <x v="3981"/>
    <x v="3403"/>
    <x v="0"/>
    <x v="1"/>
    <s v="California"/>
    <x v="2733"/>
    <x v="27"/>
    <s v="Jake Daneman"/>
    <x v="0"/>
    <x v="15"/>
    <s v="No injury, board bumped"/>
    <x v="0"/>
    <x v="1141"/>
    <s v="R. Collier, GSAF"/>
  </r>
  <r>
    <x v="3982"/>
    <x v="3404"/>
    <x v="0"/>
    <x v="1"/>
    <s v="Florida"/>
    <x v="2734"/>
    <x v="27"/>
    <s v="Lance Cameron"/>
    <x v="0"/>
    <x v="22"/>
    <s v="Puncture wounds to right foot"/>
    <x v="0"/>
    <x v="75"/>
    <s v="S. Petersohn, GSAF"/>
  </r>
  <r>
    <x v="3983"/>
    <x v="3405"/>
    <x v="1"/>
    <x v="3"/>
    <s v="Eastern Cape Province"/>
    <x v="2735"/>
    <x v="99"/>
    <s v="Ivan Gerger"/>
    <x v="0"/>
    <x v="45"/>
    <s v="Lacerations to hands &amp; right leg when he tried to pull shark from the water PROVOKED INCIDENT"/>
    <x v="0"/>
    <x v="1142"/>
    <s v="J. Visser"/>
  </r>
  <r>
    <x v="3984"/>
    <x v="3406"/>
    <x v="4"/>
    <x v="14"/>
    <s v="Unknown"/>
    <x v="13"/>
    <x v="9"/>
    <s v="3.8-m boat with 3 people on board"/>
    <x v="0"/>
    <x v="0"/>
    <s v="No injury to occupants, shark lifted bow of boat 3 times"/>
    <x v="0"/>
    <x v="921"/>
    <s v="Le Quotidien, 11/16/2005, p.62"/>
  </r>
  <r>
    <x v="3985"/>
    <x v="3407"/>
    <x v="0"/>
    <x v="1"/>
    <s v="Florida"/>
    <x v="2734"/>
    <x v="27"/>
    <s v="Kevin Spradlin"/>
    <x v="0"/>
    <x v="6"/>
    <s v="Lacerations to right thigh"/>
    <x v="0"/>
    <x v="0"/>
    <s v="S. Petersohn, GSAF"/>
  </r>
  <r>
    <x v="3986"/>
    <x v="3408"/>
    <x v="0"/>
    <x v="1"/>
    <s v="Florida"/>
    <x v="2527"/>
    <x v="27"/>
    <s v="a male from Miami"/>
    <x v="0"/>
    <x v="0"/>
    <s v="Left foot bitten"/>
    <x v="0"/>
    <x v="129"/>
    <s v="Stuart News"/>
  </r>
  <r>
    <x v="3987"/>
    <x v="3409"/>
    <x v="0"/>
    <x v="0"/>
    <s v="Victoria"/>
    <x v="2736"/>
    <x v="27"/>
    <s v="Tom Burke"/>
    <x v="0"/>
    <x v="22"/>
    <s v="2 lacerations on leg, each 4&quot; to 5&quot; long"/>
    <x v="0"/>
    <x v="113"/>
    <s v="Sydney Morning Herald, 11/25/2005"/>
  </r>
  <r>
    <x v="3988"/>
    <x v="3409"/>
    <x v="0"/>
    <x v="3"/>
    <s v="Eastern Cape Province"/>
    <x v="1853"/>
    <x v="27"/>
    <s v="Ashley Milford"/>
    <x v="0"/>
    <x v="15"/>
    <s v="Cut on finger, board bitten"/>
    <x v="0"/>
    <x v="0"/>
    <s v="Dispatch online"/>
  </r>
  <r>
    <x v="3989"/>
    <x v="3409"/>
    <x v="4"/>
    <x v="0"/>
    <s v="Victoria"/>
    <x v="2737"/>
    <x v="13"/>
    <s v="4.5 m boat, occupant: Rodney Lawn"/>
    <x v="0"/>
    <x v="0"/>
    <s v="No injury to occupant, shark bit outboard motor"/>
    <x v="0"/>
    <x v="779"/>
    <s v="Sunday Mail (QLD), 11/27/2005, p.30"/>
  </r>
  <r>
    <x v="3990"/>
    <x v="3410"/>
    <x v="0"/>
    <x v="1"/>
    <s v="Florida"/>
    <x v="1940"/>
    <x v="27"/>
    <s v="Blake Perry"/>
    <x v="0"/>
    <x v="10"/>
    <s v="Right thumb &amp; palm lacerated"/>
    <x v="0"/>
    <x v="129"/>
    <s v="S. Petersohn, GSAF"/>
  </r>
  <r>
    <x v="3991"/>
    <x v="3411"/>
    <x v="0"/>
    <x v="1"/>
    <s v="Florida"/>
    <x v="2705"/>
    <x v="27"/>
    <s v="John Larsen"/>
    <x v="0"/>
    <x v="0"/>
    <s v="Left foot bitten"/>
    <x v="0"/>
    <x v="0"/>
    <s v="wpmi.com"/>
  </r>
  <r>
    <x v="3992"/>
    <x v="3412"/>
    <x v="4"/>
    <x v="0"/>
    <s v="South Australia"/>
    <x v="2738"/>
    <x v="13"/>
    <s v="5.4 m fibreglass boat, occupants: Robert &amp; James Hogg"/>
    <x v="0"/>
    <x v="0"/>
    <s v="No injury to occupants, hydrofoil of outboard motor bitten "/>
    <x v="0"/>
    <x v="860"/>
    <s v="Melbourne Herald Sun, 12/5/2005"/>
  </r>
  <r>
    <x v="3993"/>
    <x v="3413"/>
    <x v="0"/>
    <x v="0"/>
    <s v="Queensland"/>
    <x v="2739"/>
    <x v="86"/>
    <s v="Glenn Simpson"/>
    <x v="0"/>
    <x v="62"/>
    <s v="Right forearm &amp; elbow bitten"/>
    <x v="0"/>
    <x v="1143"/>
    <s v="Courier-Mail, 12/12/2005"/>
  </r>
  <r>
    <x v="3994"/>
    <x v="3414"/>
    <x v="4"/>
    <x v="61"/>
    <s v="600 nm west of the Canary Islands"/>
    <x v="13"/>
    <x v="1144"/>
    <s v="7 m boat, occupants: Tara Remington &amp; Iain Rudkin"/>
    <x v="0"/>
    <x v="0"/>
    <s v="No injury to occupants, shark rammed boat for 15 minutes"/>
    <x v="0"/>
    <x v="345"/>
    <s v="R.D. Weeks, GSAF; NZ Herald, 12/21/2005"/>
  </r>
  <r>
    <x v="3995"/>
    <x v="3415"/>
    <x v="0"/>
    <x v="1"/>
    <s v="Hawaii"/>
    <x v="2740"/>
    <x v="3"/>
    <s v="Jonathan Genant"/>
    <x v="0"/>
    <x v="3"/>
    <s v="Left hand bitten"/>
    <x v="0"/>
    <x v="11"/>
    <s v=" San Francisco Gate 2/21/2005"/>
  </r>
  <r>
    <x v="3996"/>
    <x v="3416"/>
    <x v="0"/>
    <x v="1"/>
    <s v="Oregon"/>
    <x v="2741"/>
    <x v="27"/>
    <s v="Brian Anderson"/>
    <x v="0"/>
    <x v="1"/>
    <s v="Lacerations to ankle &amp; calf"/>
    <x v="0"/>
    <x v="2"/>
    <s v="R. Collier, GSAF; L.A. Times, 12/25/2005"/>
  </r>
  <r>
    <x v="3997"/>
    <x v="3417"/>
    <x v="0"/>
    <x v="3"/>
    <s v="Western Cape Province"/>
    <x v="2742"/>
    <x v="1145"/>
    <s v="John Williams"/>
    <x v="0"/>
    <x v="43"/>
    <s v="Lacerations to little finger"/>
    <x v="0"/>
    <x v="1144"/>
    <s v="J.P. Botha, GSAF"/>
  </r>
  <r>
    <x v="3998"/>
    <x v="3418"/>
    <x v="0"/>
    <x v="1"/>
    <s v="Florida"/>
    <x v="2743"/>
    <x v="27"/>
    <s v="male"/>
    <x v="0"/>
    <x v="27"/>
    <s v="3 puncture wounds in right wrist &amp; hand"/>
    <x v="0"/>
    <x v="129"/>
    <s v="A. Neal, scripps.com"/>
  </r>
  <r>
    <x v="3999"/>
    <x v="3419"/>
    <x v="0"/>
    <x v="0"/>
    <s v="Queensland"/>
    <x v="2744"/>
    <x v="3"/>
    <s v="Sarah Whiley"/>
    <x v="1"/>
    <x v="27"/>
    <s v="FATAL"/>
    <x v="1"/>
    <x v="4"/>
    <s v="T. Peake, GSAF"/>
  </r>
  <r>
    <x v="4000"/>
    <x v="3420"/>
    <x v="2"/>
    <x v="51"/>
    <s v="Grand Bahama Island"/>
    <x v="2745"/>
    <x v="1146"/>
    <s v="Hayward Thomas &amp; Shalton Barr"/>
    <x v="0"/>
    <x v="0"/>
    <s v="No injury, divers felt threatened by 10' pregnant female tiger shark &amp; killed the shark"/>
    <x v="0"/>
    <x v="0"/>
    <s v="Bahama Journal, 1/13/2006"/>
  </r>
  <r>
    <x v="4001"/>
    <x v="3421"/>
    <x v="0"/>
    <x v="0"/>
    <s v="Western Australia"/>
    <x v="2746"/>
    <x v="117"/>
    <s v="Bernie  Williams"/>
    <x v="0"/>
    <x v="65"/>
    <s v="Lacerations to left elbow"/>
    <x v="0"/>
    <x v="766"/>
    <s v="T. Peake, GSAF"/>
  </r>
  <r>
    <x v="4002"/>
    <x v="3422"/>
    <x v="0"/>
    <x v="1"/>
    <s v="California"/>
    <x v="2747"/>
    <x v="1147"/>
    <s v="Mario Lari"/>
    <x v="0"/>
    <x v="0"/>
    <s v="No injury, but 2 small nicks on wetsuit"/>
    <x v="0"/>
    <x v="0"/>
    <s v="R. Collier"/>
  </r>
  <r>
    <x v="4003"/>
    <x v="3423"/>
    <x v="4"/>
    <x v="61"/>
    <s v="800 miles from land"/>
    <x v="13"/>
    <x v="1144"/>
    <s v="Rowgirls, an ocean rowing boat. Occupants: Sally Kettle, Claire Mills &amp; Sue McMillan"/>
    <x v="1"/>
    <x v="0"/>
    <s v="No injury to occupants; a shark, accidentally caught in a line, threatened to rip out the transom"/>
    <x v="0"/>
    <x v="0"/>
    <s v="Northants News, 1/25/2006"/>
  </r>
  <r>
    <x v="4004"/>
    <x v="3424"/>
    <x v="0"/>
    <x v="3"/>
    <s v="Eastern Cape Province"/>
    <x v="2748"/>
    <x v="86"/>
    <s v="Michael Vriese"/>
    <x v="0"/>
    <x v="46"/>
    <s v="Right arm  bitten"/>
    <x v="0"/>
    <x v="0"/>
    <s v="Geremy Cliff, NSB"/>
  </r>
  <r>
    <x v="4005"/>
    <x v="3425"/>
    <x v="4"/>
    <x v="61"/>
    <s v="300 miles from Antigua"/>
    <x v="13"/>
    <x v="1144"/>
    <s v="Mayabrit, an ocean rowing boat. Occupants: Andrew Barnett &amp; J.C.S. Brendana"/>
    <x v="0"/>
    <x v="0"/>
    <s v="No injury to occupants; shark rammed boat repeatedly"/>
    <x v="0"/>
    <x v="90"/>
    <s v="N. Bevan, icwales.icnetwork.co.uk, 1/28/2006"/>
  </r>
  <r>
    <x v="4006"/>
    <x v="3426"/>
    <x v="0"/>
    <x v="43"/>
    <s v="Vava'u"/>
    <x v="2749"/>
    <x v="3"/>
    <s v="Tessa Horan"/>
    <x v="1"/>
    <x v="34"/>
    <s v="Severe bite to right leg FATAL"/>
    <x v="1"/>
    <x v="11"/>
    <s v="D. Clem; www.matangitonga.to"/>
  </r>
  <r>
    <x v="4007"/>
    <x v="3426"/>
    <x v="4"/>
    <x v="1"/>
    <s v="Hawaii"/>
    <x v="2750"/>
    <x v="864"/>
    <s v="Dan Lankheit"/>
    <x v="0"/>
    <x v="60"/>
    <s v="No injury to occupant; shark bumped the kayak repeatedly for 15 minutes"/>
    <x v="0"/>
    <x v="1145"/>
    <s v="R. Collier, GSAF; Honolulu Advertiser, 2/1/2006"/>
  </r>
  <r>
    <x v="4008"/>
    <x v="3427"/>
    <x v="0"/>
    <x v="3"/>
    <s v="Eastern Cape Province"/>
    <x v="1853"/>
    <x v="27"/>
    <s v="Jason Noades"/>
    <x v="0"/>
    <x v="12"/>
    <s v="2 bite marks on right calf"/>
    <x v="0"/>
    <x v="691"/>
    <s v="M. Kabeli, Dispatch Online.com; G. Brett &amp; K. Cole, EL Museum"/>
  </r>
  <r>
    <x v="4009"/>
    <x v="3428"/>
    <x v="0"/>
    <x v="0"/>
    <s v="Queensland"/>
    <x v="2751"/>
    <x v="3"/>
    <s v="male"/>
    <x v="0"/>
    <x v="0"/>
    <s v="Puncture wound on arm"/>
    <x v="0"/>
    <x v="0"/>
    <s v="G. Stolz, Courier-Mail, 2/14/2006"/>
  </r>
  <r>
    <x v="4010"/>
    <x v="3428"/>
    <x v="4"/>
    <x v="0"/>
    <s v="South Australia"/>
    <x v="2752"/>
    <x v="13"/>
    <s v="Josh Francou, Michael Brister &amp; Paul Bahr"/>
    <x v="0"/>
    <x v="0"/>
    <s v="No injury to occupants; shark nudged the 5.3 m boat"/>
    <x v="0"/>
    <x v="921"/>
    <s v="Port Adelaide Football Club"/>
  </r>
  <r>
    <x v="4011"/>
    <x v="3429"/>
    <x v="0"/>
    <x v="0"/>
    <s v="Queensland"/>
    <x v="2753"/>
    <x v="45"/>
    <s v="male"/>
    <x v="0"/>
    <x v="22"/>
    <s v="Lacerations to foot"/>
    <x v="0"/>
    <x v="0"/>
    <s v="G. Stolz, Courier-Mail, 2/14/2006"/>
  </r>
  <r>
    <x v="4012"/>
    <x v="3430"/>
    <x v="2"/>
    <x v="1"/>
    <s v="Hawaii"/>
    <x v="2754"/>
    <x v="94"/>
    <s v="Anthony Moore"/>
    <x v="0"/>
    <x v="44"/>
    <s v="Forensic examination suggested diver drowned &amp; afterwards his body was bitten by a shark/s"/>
    <x v="1"/>
    <x v="0"/>
    <s v="http://www.kesq.com"/>
  </r>
  <r>
    <x v="4013"/>
    <x v="3431"/>
    <x v="0"/>
    <x v="1"/>
    <s v="Hawaii"/>
    <x v="2754"/>
    <x v="64"/>
    <s v="Nikky Raleigh"/>
    <x v="1"/>
    <x v="12"/>
    <s v="Deep laceration to right calf"/>
    <x v="0"/>
    <x v="1146"/>
    <s v="G.T. Kubota, Star Bulletin, 2/28/2006"/>
  </r>
  <r>
    <x v="4014"/>
    <x v="3432"/>
    <x v="0"/>
    <x v="0"/>
    <s v="New South Wales"/>
    <x v="2755"/>
    <x v="27"/>
    <s v="Blake Mohair"/>
    <x v="0"/>
    <x v="12"/>
    <s v="No injury, shark nudged surfboard"/>
    <x v="0"/>
    <x v="1147"/>
    <s v="The Australian, 3/15/2006"/>
  </r>
  <r>
    <x v="4015"/>
    <x v="3433"/>
    <x v="0"/>
    <x v="39"/>
    <s v="Vitu Levu"/>
    <x v="2756"/>
    <x v="27"/>
    <s v="Paul Sue"/>
    <x v="0"/>
    <x v="27"/>
    <s v="Lacerations to right hand"/>
    <x v="0"/>
    <x v="1148"/>
    <s v="R.D. Weeks, GSAF; Fiji Sun, 3/19/2006"/>
  </r>
  <r>
    <x v="4016"/>
    <x v="3434"/>
    <x v="2"/>
    <x v="3"/>
    <s v="Eastern Cape Province"/>
    <x v="1190"/>
    <x v="3"/>
    <s v="Lorenzo Kroutz "/>
    <x v="0"/>
    <x v="6"/>
    <s v="FATAL, but shark involvement prior to death unconfirmed"/>
    <x v="1"/>
    <x v="0"/>
    <s v="Cape Times, 3/24/2006, p.3"/>
  </r>
  <r>
    <x v="4017"/>
    <x v="3435"/>
    <x v="0"/>
    <x v="1"/>
    <s v="Hawaii"/>
    <x v="2096"/>
    <x v="27"/>
    <s v="Elizabeth Dunn"/>
    <x v="1"/>
    <x v="7"/>
    <s v="5 puncture wounds in left calf"/>
    <x v="0"/>
    <x v="1149"/>
    <s v="Honolulu Advertiser"/>
  </r>
  <r>
    <x v="4018"/>
    <x v="3436"/>
    <x v="0"/>
    <x v="98"/>
    <s v="Western Area"/>
    <x v="2757"/>
    <x v="13"/>
    <s v="4 fishermen"/>
    <x v="0"/>
    <x v="0"/>
    <s v="Reportedly FATAL but few details"/>
    <x v="1"/>
    <x v="1150"/>
    <s v="Reuters"/>
  </r>
  <r>
    <x v="4019"/>
    <x v="3437"/>
    <x v="0"/>
    <x v="1"/>
    <s v="Florida"/>
    <x v="2758"/>
    <x v="45"/>
    <s v="Paul Ausum"/>
    <x v="0"/>
    <x v="11"/>
    <s v="Minor injury to right hand &amp; thigh"/>
    <x v="0"/>
    <x v="0"/>
    <s v="CBS Broadcasting"/>
  </r>
  <r>
    <x v="4020"/>
    <x v="3438"/>
    <x v="0"/>
    <x v="3"/>
    <s v="Eastern Cape Province"/>
    <x v="2311"/>
    <x v="491"/>
    <s v="Stuart Duffie"/>
    <x v="0"/>
    <x v="12"/>
    <s v="Leg bitten"/>
    <x v="0"/>
    <x v="1151"/>
    <s v="J. Visser"/>
  </r>
  <r>
    <x v="4021"/>
    <x v="3438"/>
    <x v="0"/>
    <x v="85"/>
    <s v="Pernambuco"/>
    <x v="828"/>
    <x v="3"/>
    <s v="José Ivair Pereira"/>
    <x v="0"/>
    <x v="39"/>
    <s v="Left leg bitten"/>
    <x v="0"/>
    <x v="11"/>
    <s v="Diario de Pernambuco, 4/10/2006"/>
  </r>
  <r>
    <x v="4022"/>
    <x v="3439"/>
    <x v="0"/>
    <x v="0"/>
    <s v="New South Wales"/>
    <x v="401"/>
    <x v="27"/>
    <s v="Luke Cook"/>
    <x v="0"/>
    <x v="12"/>
    <s v="Minor laceration to left foot"/>
    <x v="0"/>
    <x v="1152"/>
    <s v="Daily Telegraph, 4/12/2006"/>
  </r>
  <r>
    <x v="4023"/>
    <x v="3440"/>
    <x v="1"/>
    <x v="1"/>
    <s v="Florida"/>
    <x v="2759"/>
    <x v="13"/>
    <s v="a sport fisherman"/>
    <x v="0"/>
    <x v="39"/>
    <s v="3 to 4 cm laceration on foot from hooked shark brought on board PROVOKED INCIDENT"/>
    <x v="0"/>
    <x v="1153"/>
    <s v="Naples News, 4/13/2006"/>
  </r>
  <r>
    <x v="4024"/>
    <x v="3441"/>
    <x v="0"/>
    <x v="1"/>
    <s v="Florida"/>
    <x v="509"/>
    <x v="64"/>
    <s v="Megan Prescott"/>
    <x v="1"/>
    <x v="24"/>
    <s v="3 tiny punctures &amp; small lacerations on right ankle"/>
    <x v="0"/>
    <x v="0"/>
    <s v="Orlando Sentinel, 4/20/2006; Yahoo News;  S. Petersohn"/>
  </r>
  <r>
    <x v="4025"/>
    <x v="3442"/>
    <x v="0"/>
    <x v="1"/>
    <s v="Florida"/>
    <x v="2542"/>
    <x v="27"/>
    <s v="T. Davis Bunn"/>
    <x v="0"/>
    <x v="38"/>
    <s v="Feet bitten"/>
    <x v="0"/>
    <x v="0"/>
    <s v="Local 6 News"/>
  </r>
  <r>
    <x v="4026"/>
    <x v="3443"/>
    <x v="2"/>
    <x v="1"/>
    <s v="Florida"/>
    <x v="2760"/>
    <x v="9"/>
    <s v="male"/>
    <x v="0"/>
    <x v="0"/>
    <s v="Shark bites post mortem"/>
    <x v="1"/>
    <x v="0"/>
    <s v="KRT Wire, 4/24/2006"/>
  </r>
  <r>
    <x v="4027"/>
    <x v="3444"/>
    <x v="1"/>
    <x v="0"/>
    <s v="Queensland"/>
    <x v="2761"/>
    <x v="126"/>
    <s v="male"/>
    <x v="0"/>
    <x v="53"/>
    <s v="Abrasion &amp; 6 puncture wounds on chest after grabbing the shark by its tail PROVOKED INCIDENT"/>
    <x v="0"/>
    <x v="1154"/>
    <s v="Sunshine Coast Daily, 5/4/2006"/>
  </r>
  <r>
    <x v="4028"/>
    <x v="3445"/>
    <x v="0"/>
    <x v="1"/>
    <s v="Florida"/>
    <x v="2762"/>
    <x v="3"/>
    <s v="Rachel King"/>
    <x v="1"/>
    <x v="0"/>
    <s v="2 lacerations on lower right leg"/>
    <x v="0"/>
    <x v="0"/>
    <s v="TCPalm.com, 5/4/2006 "/>
  </r>
  <r>
    <x v="4029"/>
    <x v="3446"/>
    <x v="0"/>
    <x v="1"/>
    <s v="Florida"/>
    <x v="2763"/>
    <x v="9"/>
    <s v="male"/>
    <x v="0"/>
    <x v="0"/>
    <s v="Small lacerations to arm"/>
    <x v="0"/>
    <x v="0"/>
    <s v="Florida Today, 5/10/2006"/>
  </r>
  <r>
    <x v="4030"/>
    <x v="3447"/>
    <x v="0"/>
    <x v="1"/>
    <s v="Guam"/>
    <x v="2764"/>
    <x v="117"/>
    <s v="Japanese female"/>
    <x v="1"/>
    <x v="0"/>
    <s v="Laceration to leg"/>
    <x v="0"/>
    <x v="1155"/>
    <s v="R. Segal"/>
  </r>
  <r>
    <x v="4031"/>
    <x v="3448"/>
    <x v="0"/>
    <x v="85"/>
    <s v="Pernambuco"/>
    <x v="2338"/>
    <x v="27"/>
    <s v="Rogério Antônio de Carvalho"/>
    <x v="0"/>
    <x v="25"/>
    <s v="Injuries to left thigh, calf &amp; foot"/>
    <x v="0"/>
    <x v="0"/>
    <s v="Avisa Nordland, 5/22/2006"/>
  </r>
  <r>
    <x v="4032"/>
    <x v="3449"/>
    <x v="1"/>
    <x v="1"/>
    <s v="Hawaii"/>
    <x v="2765"/>
    <x v="86"/>
    <s v="Andres Balmacda"/>
    <x v="0"/>
    <x v="12"/>
    <s v="Knee bitten after diver poked shark PROVOKED INCIDENT"/>
    <x v="0"/>
    <x v="1156"/>
    <s v="Maui News, 5/26/2006"/>
  </r>
  <r>
    <x v="4033"/>
    <x v="3450"/>
    <x v="0"/>
    <x v="1"/>
    <s v="Hawaii"/>
    <x v="2766"/>
    <x v="27"/>
    <s v="Bret Desmond"/>
    <x v="0"/>
    <x v="48"/>
    <s v="No injury, shark bumped surfboard"/>
    <x v="0"/>
    <x v="0"/>
    <s v="R. Collier"/>
  </r>
  <r>
    <x v="4034"/>
    <x v="3451"/>
    <x v="1"/>
    <x v="1"/>
    <s v="Hawaii"/>
    <x v="2767"/>
    <x v="727"/>
    <s v="25' rigid-hulled inflatable boat, HI-2"/>
    <x v="0"/>
    <x v="0"/>
    <s v="No injury to occupants, boat damaged by hooked shark PROVOKED INCIDENT"/>
    <x v="0"/>
    <x v="1157"/>
    <s v="Honolulu Advertiser, 5/29/2006"/>
  </r>
  <r>
    <x v="4035"/>
    <x v="3452"/>
    <x v="0"/>
    <x v="1"/>
    <s v="Hawaii"/>
    <x v="2768"/>
    <x v="86"/>
    <s v="Ron Deguilmo"/>
    <x v="0"/>
    <x v="15"/>
    <s v="4&quot; laceration to left forearm"/>
    <x v="0"/>
    <x v="1158"/>
    <s v="P. Immerz; Honolulu Advertiser, 6/1/2006"/>
  </r>
  <r>
    <x v="4036"/>
    <x v="3453"/>
    <x v="0"/>
    <x v="0"/>
    <s v="South Australia"/>
    <x v="2769"/>
    <x v="27"/>
    <s v="Peter Dunn"/>
    <x v="0"/>
    <x v="13"/>
    <s v="No injury, knocked off surfboard"/>
    <x v="0"/>
    <x v="1159"/>
    <s v="P.Kemp, GSAF; Sunday Mail (Adelaide), 6/11/2006, p.17"/>
  </r>
  <r>
    <x v="4037"/>
    <x v="3454"/>
    <x v="0"/>
    <x v="1"/>
    <s v="South Carolina"/>
    <x v="2469"/>
    <x v="843"/>
    <s v="Megan Wallis"/>
    <x v="1"/>
    <x v="32"/>
    <s v="Lacerations &amp; puncture wounds to left foot &amp; buttocks"/>
    <x v="0"/>
    <x v="782"/>
    <s v="C. Creswell, GSAF; Islandpacket.com, 6/7/2006"/>
  </r>
  <r>
    <x v="4038"/>
    <x v="3455"/>
    <x v="0"/>
    <x v="1"/>
    <s v="Florida"/>
    <x v="1335"/>
    <x v="27"/>
    <s v="Mike Milea"/>
    <x v="0"/>
    <x v="34"/>
    <s v="Four 1-inch puncture wounds on left foot "/>
    <x v="0"/>
    <x v="584"/>
    <s v="S. Petersohn, GSAF"/>
  </r>
  <r>
    <x v="4039"/>
    <x v="3456"/>
    <x v="0"/>
    <x v="1"/>
    <s v="California"/>
    <x v="2770"/>
    <x v="117"/>
    <s v="Jon Piatt"/>
    <x v="0"/>
    <x v="33"/>
    <s v="No injury, shark bit scuba tank boot"/>
    <x v="0"/>
    <x v="0"/>
    <s v="R. Collier"/>
  </r>
  <r>
    <x v="4040"/>
    <x v="3457"/>
    <x v="0"/>
    <x v="85"/>
    <s v="Pernambuco"/>
    <x v="2771"/>
    <x v="491"/>
    <s v="Humberto Pessoa Batista"/>
    <x v="0"/>
    <x v="17"/>
    <s v="Left thigh bitten FATAL"/>
    <x v="1"/>
    <x v="0"/>
    <s v="globalsurfnews.com"/>
  </r>
  <r>
    <x v="4041"/>
    <x v="3458"/>
    <x v="0"/>
    <x v="1"/>
    <s v="Florida"/>
    <x v="1335"/>
    <x v="27"/>
    <s v="Elizabeth Schelk"/>
    <x v="1"/>
    <x v="21"/>
    <s v="2-inch puncture wounds on right foot"/>
    <x v="0"/>
    <x v="1160"/>
    <s v=" S. Petersohn, GSAF; P. Immerz"/>
  </r>
  <r>
    <x v="4042"/>
    <x v="3459"/>
    <x v="0"/>
    <x v="51"/>
    <s v="Andros Islands"/>
    <x v="2772"/>
    <x v="86"/>
    <s v="Whitefield Rolle"/>
    <x v="0"/>
    <x v="16"/>
    <s v="Right arm severely bitten"/>
    <x v="0"/>
    <x v="0"/>
    <s v="A. Brenneka; Nassau Guardian, 6/30/2006"/>
  </r>
  <r>
    <x v="4043"/>
    <x v="3460"/>
    <x v="1"/>
    <x v="1"/>
    <s v="Florida"/>
    <x v="2773"/>
    <x v="13"/>
    <s v="male"/>
    <x v="0"/>
    <x v="0"/>
    <s v="Non-swimmer pulled off pier&amp; into the water by a hooked shark PROVOKED INCIDENT"/>
    <x v="0"/>
    <x v="0"/>
    <s v="News Press, 6/27/2006"/>
  </r>
  <r>
    <x v="4044"/>
    <x v="3461"/>
    <x v="0"/>
    <x v="1"/>
    <s v="Florida"/>
    <x v="2762"/>
    <x v="491"/>
    <s v="Juliette Shipp"/>
    <x v="1"/>
    <x v="23"/>
    <s v="Right calf bitten"/>
    <x v="0"/>
    <x v="0"/>
    <s v=" P. Immerz"/>
  </r>
  <r>
    <x v="4045"/>
    <x v="3462"/>
    <x v="0"/>
    <x v="1"/>
    <s v="Florida"/>
    <x v="1286"/>
    <x v="86"/>
    <s v="Bebe Hall"/>
    <x v="1"/>
    <x v="7"/>
    <s v="Lacerations &amp; puncture wound  to arm"/>
    <x v="0"/>
    <x v="1161"/>
    <s v="Swimming World Magazine, 2 July 2006"/>
  </r>
  <r>
    <x v="4046"/>
    <x v="3462"/>
    <x v="0"/>
    <x v="1"/>
    <s v="Florida"/>
    <x v="1286"/>
    <x v="86"/>
    <s v="Gary Hall"/>
    <x v="0"/>
    <x v="39"/>
    <s v="Minor injuries"/>
    <x v="0"/>
    <x v="1161"/>
    <s v="Swimming World Magazine, 2 July 2006"/>
  </r>
  <r>
    <x v="4047"/>
    <x v="3463"/>
    <x v="0"/>
    <x v="1"/>
    <s v="Florida"/>
    <x v="2774"/>
    <x v="3"/>
    <s v="male"/>
    <x v="0"/>
    <x v="24"/>
    <s v="Right calf bitten"/>
    <x v="0"/>
    <x v="0"/>
    <s v="Orlando Sentinel"/>
  </r>
  <r>
    <x v="4048"/>
    <x v="3463"/>
    <x v="0"/>
    <x v="1"/>
    <s v="South Carolina"/>
    <x v="2775"/>
    <x v="491"/>
    <s v="Caelin Lacy "/>
    <x v="1"/>
    <x v="8"/>
    <s v="Foot bitten"/>
    <x v="0"/>
    <x v="1162"/>
    <s v="C. Creswell, GSAF"/>
  </r>
  <r>
    <x v="4049"/>
    <x v="3464"/>
    <x v="0"/>
    <x v="1"/>
    <s v="Florida"/>
    <x v="1335"/>
    <x v="45"/>
    <s v="male"/>
    <x v="0"/>
    <x v="13"/>
    <s v="Dorsum of left foot bitten"/>
    <x v="0"/>
    <x v="0"/>
    <s v="S. Petersohn, GSAF"/>
  </r>
  <r>
    <x v="4050"/>
    <x v="3465"/>
    <x v="0"/>
    <x v="85"/>
    <s v="Pernambuco"/>
    <x v="2776"/>
    <x v="9"/>
    <s v="Unidentified"/>
    <x v="0"/>
    <x v="0"/>
    <s v="FATAL"/>
    <x v="1"/>
    <x v="1046"/>
    <s v="Qualittas; F. Hazin; N. Souza; Folho de Pernambuco, 7/12/2006"/>
  </r>
  <r>
    <x v="4051"/>
    <x v="3466"/>
    <x v="0"/>
    <x v="1"/>
    <s v="South Carolina"/>
    <x v="2699"/>
    <x v="3"/>
    <s v="female"/>
    <x v="1"/>
    <x v="27"/>
    <s v="Ankle &amp; foot bitten"/>
    <x v="0"/>
    <x v="0"/>
    <s v=" C. Creswell, GSAF"/>
  </r>
  <r>
    <x v="4052"/>
    <x v="3467"/>
    <x v="2"/>
    <x v="22"/>
    <s v="Alicante"/>
    <x v="2777"/>
    <x v="3"/>
    <s v="female"/>
    <x v="1"/>
    <x v="32"/>
    <s v="Hand &amp; wrist severely bitten"/>
    <x v="0"/>
    <x v="1163"/>
    <s v="C. Johansson"/>
  </r>
  <r>
    <x v="4053"/>
    <x v="3468"/>
    <x v="0"/>
    <x v="1"/>
    <s v="South Carolina"/>
    <x v="2778"/>
    <x v="64"/>
    <s v="Dallas Jackson"/>
    <x v="0"/>
    <x v="43"/>
    <s v="Left ankle &amp; foot bitten"/>
    <x v="0"/>
    <x v="1164"/>
    <s v=" C. Creswell, GSAF"/>
  </r>
  <r>
    <x v="4054"/>
    <x v="3468"/>
    <x v="2"/>
    <x v="0"/>
    <s v="Torres Strait"/>
    <x v="2779"/>
    <x v="9"/>
    <m/>
    <x v="0"/>
    <x v="0"/>
    <s v="8 shark-bitten bodies washed ashore"/>
    <x v="0"/>
    <x v="0"/>
    <s v="The Torres News, 7/17/2006"/>
  </r>
  <r>
    <x v="4055"/>
    <x v="3469"/>
    <x v="0"/>
    <x v="1"/>
    <s v="Texas"/>
    <x v="2011"/>
    <x v="487"/>
    <s v="R.K. Halbert"/>
    <x v="0"/>
    <x v="0"/>
    <s v="Right foot bitten"/>
    <x v="0"/>
    <x v="660"/>
    <s v="KHOU.com"/>
  </r>
  <r>
    <x v="4056"/>
    <x v="3470"/>
    <x v="0"/>
    <x v="1"/>
    <s v="Florida"/>
    <x v="1335"/>
    <x v="27"/>
    <s v="male"/>
    <x v="0"/>
    <x v="8"/>
    <s v="Minor lacerations to right foot"/>
    <x v="0"/>
    <x v="1"/>
    <s v="S. Petersohn, GSAF"/>
  </r>
  <r>
    <x v="4057"/>
    <x v="3471"/>
    <x v="0"/>
    <x v="3"/>
    <s v="Western Cape Province"/>
    <x v="2780"/>
    <x v="118"/>
    <s v="Lyle Maarsdorp"/>
    <x v="0"/>
    <x v="30"/>
    <s v="No injury, surf ski bitten"/>
    <x v="0"/>
    <x v="1165"/>
    <s v="Cape Argus, 7/29/2006"/>
  </r>
  <r>
    <x v="4058"/>
    <x v="3472"/>
    <x v="0"/>
    <x v="1"/>
    <s v="Florida"/>
    <x v="2774"/>
    <x v="27"/>
    <s v="Matt Wishengrad"/>
    <x v="0"/>
    <x v="12"/>
    <s v="Foot bitten"/>
    <x v="0"/>
    <x v="0"/>
    <s v="WFTV.com"/>
  </r>
  <r>
    <x v="4059"/>
    <x v="3472"/>
    <x v="2"/>
    <x v="1"/>
    <s v="California"/>
    <x v="2781"/>
    <x v="886"/>
    <s v="Bruce Lurie"/>
    <x v="0"/>
    <x v="0"/>
    <s v="Bruises, laceration to head, spinal cord injury &amp; neck broken at C5/C6 "/>
    <x v="0"/>
    <x v="1166"/>
    <s v="R. Colier, GSAF"/>
  </r>
  <r>
    <x v="4060"/>
    <x v="3473"/>
    <x v="0"/>
    <x v="1"/>
    <s v="Oregon"/>
    <x v="2782"/>
    <x v="27"/>
    <s v="Robert Martin"/>
    <x v="0"/>
    <x v="35"/>
    <s v="Minor injury"/>
    <x v="0"/>
    <x v="673"/>
    <s v="R. Collier, GSAF"/>
  </r>
  <r>
    <x v="4061"/>
    <x v="3473"/>
    <x v="1"/>
    <x v="1"/>
    <s v="Kentucky"/>
    <x v="2783"/>
    <x v="1148"/>
    <s v="12 people"/>
    <x v="0"/>
    <x v="0"/>
    <s v="Minor injuries, similar to paper cuts from the captive sharks  PROVOKED INCIDENTS"/>
    <x v="0"/>
    <x v="1167"/>
    <s v="Cincinatti News, 7/31/2006"/>
  </r>
  <r>
    <x v="4062"/>
    <x v="3474"/>
    <x v="0"/>
    <x v="1"/>
    <s v="North Carolina"/>
    <x v="2573"/>
    <x v="45"/>
    <s v="Miriam Picklesimer"/>
    <x v="1"/>
    <x v="61"/>
    <s v="Lacerations &amp; punctures to left foot"/>
    <x v="0"/>
    <x v="0"/>
    <s v="C. Creswell, GSAF"/>
  </r>
  <r>
    <x v="4063"/>
    <x v="3474"/>
    <x v="0"/>
    <x v="38"/>
    <s v="Unknown"/>
    <x v="2784"/>
    <x v="86"/>
    <s v="male"/>
    <x v="0"/>
    <x v="0"/>
    <s v="Thigh bitten"/>
    <x v="0"/>
    <x v="1168"/>
    <s v="Clicanoo, 8/29/2006"/>
  </r>
  <r>
    <x v="4064"/>
    <x v="3475"/>
    <x v="0"/>
    <x v="3"/>
    <s v="Western Cape Province"/>
    <x v="2785"/>
    <x v="445"/>
    <s v="Achmat Hassiem"/>
    <x v="0"/>
    <x v="34"/>
    <s v="Foot severed"/>
    <x v="0"/>
    <x v="2"/>
    <s v="P. Immerz "/>
  </r>
  <r>
    <x v="4065"/>
    <x v="3476"/>
    <x v="0"/>
    <x v="3"/>
    <s v="Western Cape Province"/>
    <x v="2786"/>
    <x v="27"/>
    <s v="Richard Whitaker"/>
    <x v="0"/>
    <x v="0"/>
    <s v="No injury, surfboard leash severed"/>
    <x v="0"/>
    <x v="1005"/>
    <s v="A. Brenneka"/>
  </r>
  <r>
    <x v="4066"/>
    <x v="3477"/>
    <x v="0"/>
    <x v="38"/>
    <s v="Saint-Pierre"/>
    <x v="2787"/>
    <x v="27"/>
    <s v="Sébastien Émond"/>
    <x v="0"/>
    <x v="46"/>
    <s v="FATAL"/>
    <x v="1"/>
    <x v="0"/>
    <s v="P. Immerz "/>
  </r>
  <r>
    <x v="4067"/>
    <x v="3477"/>
    <x v="5"/>
    <x v="6"/>
    <s v="Unknown"/>
    <x v="2788"/>
    <x v="241"/>
    <s v="a refugee"/>
    <x v="0"/>
    <x v="0"/>
    <s v="FATAL"/>
    <x v="1"/>
    <x v="0"/>
    <s v="IM/LR"/>
  </r>
  <r>
    <x v="4068"/>
    <x v="3478"/>
    <x v="2"/>
    <x v="85"/>
    <s v="Pernambuco"/>
    <x v="2789"/>
    <x v="9"/>
    <s v="Tatiano Silva de Melo"/>
    <x v="0"/>
    <x v="6"/>
    <s v="Shark bites may have been post mortem"/>
    <x v="1"/>
    <x v="0"/>
    <s v="JC Oline 8/24/2006"/>
  </r>
  <r>
    <x v="4069"/>
    <x v="3478"/>
    <x v="2"/>
    <x v="153"/>
    <s v="Ambergris Caye"/>
    <x v="2790"/>
    <x v="86"/>
    <s v="Isaul Coba"/>
    <x v="0"/>
    <x v="46"/>
    <s v="Shark involvement prior to death not confirmed"/>
    <x v="1"/>
    <x v="0"/>
    <s v="C. Johansson"/>
  </r>
  <r>
    <x v="4070"/>
    <x v="3479"/>
    <x v="0"/>
    <x v="38"/>
    <s v="Saint-Gilles-les-Bains"/>
    <x v="2791"/>
    <x v="491"/>
    <s v="Gérald Préau"/>
    <x v="0"/>
    <x v="17"/>
    <s v="Laceration to right calf &amp; heel"/>
    <x v="0"/>
    <x v="0"/>
    <s v="G. Vitry; G. Holt, scubaradio; Clicanoo, 8/28/2006 &amp; 8/29/2006"/>
  </r>
  <r>
    <x v="4071"/>
    <x v="3480"/>
    <x v="0"/>
    <x v="1"/>
    <s v="Oregon"/>
    <x v="2792"/>
    <x v="27"/>
    <s v="Tom Larson"/>
    <x v="0"/>
    <x v="10"/>
    <s v="Laceration &amp; puncture wounds to foot"/>
    <x v="0"/>
    <x v="0"/>
    <s v="R. Collier, GSAF; Register-Guard, 8/31/2006"/>
  </r>
  <r>
    <x v="4072"/>
    <x v="3480"/>
    <x v="0"/>
    <x v="0"/>
    <s v="South Australia"/>
    <x v="2793"/>
    <x v="27"/>
    <s v="Brad Jamieson "/>
    <x v="0"/>
    <x v="0"/>
    <s v="No injury, shark towed  surfer &amp; board"/>
    <x v="0"/>
    <x v="635"/>
    <s v="P. Kemp, GSAF; S. Black, The Islander, 9/7/2006"/>
  </r>
  <r>
    <x v="4073"/>
    <x v="3481"/>
    <x v="0"/>
    <x v="3"/>
    <s v="Western Cape Province"/>
    <x v="2683"/>
    <x v="27"/>
    <s v="Steven Harcourt-Wood"/>
    <x v="0"/>
    <x v="52"/>
    <s v="No injury, shark rammed surfboard"/>
    <x v="0"/>
    <x v="1169"/>
    <s v="Cape Times, 9/3/2006"/>
  </r>
  <r>
    <x v="4073"/>
    <x v="3481"/>
    <x v="0"/>
    <x v="1"/>
    <s v="Florida"/>
    <x v="1335"/>
    <x v="27"/>
    <s v="male"/>
    <x v="0"/>
    <x v="0"/>
    <s v="Arm bitten"/>
    <x v="0"/>
    <x v="0"/>
    <s v="S. Petersohn, GSAF"/>
  </r>
  <r>
    <x v="4074"/>
    <x v="3482"/>
    <x v="0"/>
    <x v="85"/>
    <s v="Unknown"/>
    <x v="13"/>
    <x v="9"/>
    <s v="Darlan dos Santos Luz "/>
    <x v="0"/>
    <x v="2"/>
    <s v="FATAL"/>
    <x v="1"/>
    <x v="0"/>
    <s v="JC Online, 6/26/2023"/>
  </r>
  <r>
    <x v="4075"/>
    <x v="3482"/>
    <x v="0"/>
    <x v="1"/>
    <s v="Florida"/>
    <x v="1335"/>
    <x v="64"/>
    <s v="Christopher Duncan"/>
    <x v="0"/>
    <x v="25"/>
    <s v="Puncture wounds and cuts to right thigh"/>
    <x v="0"/>
    <x v="84"/>
    <s v="S. Petersohn, GSAF"/>
  </r>
  <r>
    <x v="4076"/>
    <x v="3483"/>
    <x v="2"/>
    <x v="0"/>
    <s v="Queensland"/>
    <x v="2794"/>
    <x v="6"/>
    <s v="Steve Irwin"/>
    <x v="0"/>
    <x v="62"/>
    <s v="Killed by a stingray, not a shark - a tragedy for his family and marine wildlife"/>
    <x v="1"/>
    <x v="1116"/>
    <s v="Sydney Morning Herald, CNN &amp; internet"/>
  </r>
  <r>
    <x v="4077"/>
    <x v="3484"/>
    <x v="0"/>
    <x v="1"/>
    <s v="Florida"/>
    <x v="1335"/>
    <x v="27"/>
    <s v="Dennis Macy"/>
    <x v="0"/>
    <x v="65"/>
    <s v="Left torso grazed"/>
    <x v="0"/>
    <x v="17"/>
    <s v="S. Petersohn, GSAF"/>
  </r>
  <r>
    <x v="4078"/>
    <x v="3485"/>
    <x v="0"/>
    <x v="1"/>
    <s v="Florida"/>
    <x v="2795"/>
    <x v="3"/>
    <s v="William Carol"/>
    <x v="0"/>
    <x v="28"/>
    <s v="Minor injury to left hand"/>
    <x v="0"/>
    <x v="777"/>
    <s v="WFTV.com"/>
  </r>
  <r>
    <x v="4079"/>
    <x v="3486"/>
    <x v="0"/>
    <x v="1"/>
    <s v="North Carolina"/>
    <x v="2796"/>
    <x v="27"/>
    <s v="Jake Poland"/>
    <x v="0"/>
    <x v="5"/>
    <s v="Laceration to left thigh"/>
    <x v="0"/>
    <x v="0"/>
    <s v="C. Creswell, GSAF"/>
  </r>
  <r>
    <x v="4080"/>
    <x v="3487"/>
    <x v="1"/>
    <x v="1"/>
    <s v="Florida"/>
    <x v="2797"/>
    <x v="1149"/>
    <s v="Dave Marcel"/>
    <x v="0"/>
    <x v="0"/>
    <s v="Lacerations to upper lip    PROVOKED INCIDENT"/>
    <x v="0"/>
    <x v="522"/>
    <s v="CBS-4, 9/18/2006"/>
  </r>
  <r>
    <x v="4081"/>
    <x v="3488"/>
    <x v="0"/>
    <x v="1"/>
    <s v="Florida"/>
    <x v="1335"/>
    <x v="27"/>
    <s v="Chris Andrews "/>
    <x v="0"/>
    <x v="30"/>
    <s v="Big toe bitten"/>
    <x v="0"/>
    <x v="0"/>
    <s v="S. Petersohn, GSAF"/>
  </r>
  <r>
    <x v="4082"/>
    <x v="3489"/>
    <x v="2"/>
    <x v="3"/>
    <s v="Western Cape Province"/>
    <x v="2697"/>
    <x v="86"/>
    <s v="Joseph Johnston"/>
    <x v="0"/>
    <x v="29"/>
    <s v="No injury; 4m white shark made a threat display"/>
    <x v="0"/>
    <x v="0"/>
    <s v="Cape Argus, 10/2/2006"/>
  </r>
  <r>
    <x v="4083"/>
    <x v="3490"/>
    <x v="0"/>
    <x v="51"/>
    <s v="New Providence Island"/>
    <x v="585"/>
    <x v="1150"/>
    <s v="Renata Foucre"/>
    <x v="1"/>
    <x v="15"/>
    <s v="Puncture wounds to left foot"/>
    <x v="0"/>
    <x v="0"/>
    <s v="J. Lambiet, Palm Beach Post, 10/22/2006"/>
  </r>
  <r>
    <x v="4084"/>
    <x v="3490"/>
    <x v="0"/>
    <x v="154"/>
    <s v="Between Somalia &amp; Yemen"/>
    <x v="13"/>
    <x v="896"/>
    <s v="5 Ethiopian refugees"/>
    <x v="0"/>
    <x v="0"/>
    <s v="FATAL,  beaten &amp; thrown overboard by smugglers, they  were killed by sharks"/>
    <x v="1"/>
    <x v="0"/>
    <s v="United Nations High Commission for Refugees, 10/20/2006"/>
  </r>
  <r>
    <x v="4085"/>
    <x v="3491"/>
    <x v="0"/>
    <x v="1"/>
    <s v="Florida"/>
    <x v="1335"/>
    <x v="1151"/>
    <s v="Stephen Münoz"/>
    <x v="0"/>
    <x v="22"/>
    <s v="Lacerations to foot"/>
    <x v="0"/>
    <x v="1170"/>
    <s v="S. Petersohn, GSAF"/>
  </r>
  <r>
    <x v="4086"/>
    <x v="3492"/>
    <x v="0"/>
    <x v="1"/>
    <s v="Texas"/>
    <x v="2798"/>
    <x v="27"/>
    <s v="Freddy Torres"/>
    <x v="0"/>
    <x v="0"/>
    <s v="Lacerations to lower left leg"/>
    <x v="0"/>
    <x v="1171"/>
    <s v="M. Martinez, KGBT4"/>
  </r>
  <r>
    <x v="4087"/>
    <x v="3493"/>
    <x v="0"/>
    <x v="1"/>
    <s v="Florida"/>
    <x v="509"/>
    <x v="27"/>
    <s v="Kyle Cody"/>
    <x v="0"/>
    <x v="2"/>
    <s v="Left ankle bitten"/>
    <x v="0"/>
    <x v="0"/>
    <s v="S. Petersohn, GSAF"/>
  </r>
  <r>
    <x v="4088"/>
    <x v="3494"/>
    <x v="0"/>
    <x v="1"/>
    <s v="Florida"/>
    <x v="2799"/>
    <x v="13"/>
    <s v="Blaise Castellano, Jr."/>
    <x v="0"/>
    <x v="12"/>
    <s v="Lower right leg and foot bitten"/>
    <x v="0"/>
    <x v="0"/>
    <s v="K. Kridel, Herald Tribune, 10/21/2006"/>
  </r>
  <r>
    <x v="4089"/>
    <x v="3495"/>
    <x v="0"/>
    <x v="1"/>
    <s v="Oregon"/>
    <x v="2800"/>
    <x v="27"/>
    <s v="Tony Perez"/>
    <x v="0"/>
    <x v="21"/>
    <s v="No injury, surfboard bitten"/>
    <x v="0"/>
    <x v="1172"/>
    <s v="R. Collier"/>
  </r>
  <r>
    <x v="4090"/>
    <x v="3496"/>
    <x v="1"/>
    <x v="3"/>
    <s v="Eastern Cape Province"/>
    <x v="1853"/>
    <x v="174"/>
    <s v="Richard Tebutt"/>
    <x v="0"/>
    <x v="0"/>
    <s v="Left arm lacerated when he grabbed shark by its tail PROVOKED INCIDENT"/>
    <x v="0"/>
    <x v="1168"/>
    <s v="P. Immerz, SharkProject"/>
  </r>
  <r>
    <x v="4091"/>
    <x v="3497"/>
    <x v="0"/>
    <x v="1"/>
    <s v="Hawaii"/>
    <x v="2801"/>
    <x v="3"/>
    <s v="Kyle Gruen"/>
    <x v="0"/>
    <x v="3"/>
    <s v="Laceration to left thigh &amp; left hand"/>
    <x v="0"/>
    <x v="614"/>
    <s v="Honolulu Advertiser, 11/12/2006; B. Nicholson"/>
  </r>
  <r>
    <x v="4092"/>
    <x v="3498"/>
    <x v="5"/>
    <x v="4"/>
    <s v="Surigao del Norte"/>
    <x v="2802"/>
    <x v="241"/>
    <s v="Sinking of the m.v.Leonida"/>
    <x v="0"/>
    <x v="0"/>
    <s v="15 perished but shark involvement prior to death was not confirmed"/>
    <x v="1"/>
    <x v="0"/>
    <s v="Manila Bulletin Online, 11/27/2006"/>
  </r>
  <r>
    <x v="4093"/>
    <x v="3499"/>
    <x v="0"/>
    <x v="0"/>
    <s v="Western Australia"/>
    <x v="2803"/>
    <x v="491"/>
    <s v="Zac Golebiowski"/>
    <x v="0"/>
    <x v="12"/>
    <s v="Right leg severed, left leg lacerated"/>
    <x v="0"/>
    <x v="1173"/>
    <s v="P. Kemp, GSAF, Sunday Mail, 12/3/2006"/>
  </r>
  <r>
    <x v="4094"/>
    <x v="3500"/>
    <x v="1"/>
    <x v="3"/>
    <s v="KwaZulu-Natal"/>
    <x v="1663"/>
    <x v="13"/>
    <s v="Peter Willoughby"/>
    <x v="0"/>
    <x v="16"/>
    <s v="Hand, thigh &amp; calf bitten by hooked shark PROVOKED INCIDENT"/>
    <x v="0"/>
    <x v="1174"/>
    <s v="C. Johansson; Pretoria News, 12/8/2006"/>
  </r>
  <r>
    <x v="4095"/>
    <x v="3500"/>
    <x v="4"/>
    <x v="0"/>
    <s v="New South Wales"/>
    <x v="2804"/>
    <x v="13"/>
    <s v="6 m Seaduce - Occupants: Allen Roberts, Jason Savage &amp; Rob Lindsay."/>
    <x v="0"/>
    <x v="0"/>
    <s v="Shark bit boats sea anchor"/>
    <x v="0"/>
    <x v="1175"/>
    <s v="S. Chenhall"/>
  </r>
  <r>
    <x v="4096"/>
    <x v="3501"/>
    <x v="0"/>
    <x v="1"/>
    <s v="California"/>
    <x v="1122"/>
    <x v="27"/>
    <s v="Royce Fraley"/>
    <x v="0"/>
    <x v="33"/>
    <s v="Minor injuries, surfboard bitten"/>
    <x v="0"/>
    <x v="1176"/>
    <s v="P. Immerz; R. Collier; San Francisco Chronicle, 12/11/2006 "/>
  </r>
  <r>
    <x v="4097"/>
    <x v="3502"/>
    <x v="0"/>
    <x v="8"/>
    <s v="North Island"/>
    <x v="2805"/>
    <x v="27"/>
    <s v="Elliot Paerata-Reid "/>
    <x v="0"/>
    <x v="4"/>
    <s v="Foot bitten"/>
    <x v="0"/>
    <x v="1177"/>
    <s v="R.D. Weeks, GSAF"/>
  </r>
  <r>
    <x v="4098"/>
    <x v="3503"/>
    <x v="0"/>
    <x v="0"/>
    <s v="Victoria"/>
    <x v="2806"/>
    <x v="27"/>
    <s v="Peter Galvin"/>
    <x v="0"/>
    <x v="16"/>
    <s v="Left leg bitten"/>
    <x v="0"/>
    <x v="781"/>
    <s v="P. Kemp, GSAF"/>
  </r>
  <r>
    <x v="4099"/>
    <x v="3504"/>
    <x v="0"/>
    <x v="1"/>
    <s v="Hawaii"/>
    <x v="2807"/>
    <x v="27"/>
    <s v="Rich Reed"/>
    <x v="0"/>
    <x v="34"/>
    <s v="No injury, shark removed piece of surfboard"/>
    <x v="0"/>
    <x v="1178"/>
    <s v="P. Immerz, SharkProject.org; J. TenBruggencate, Honolulu Advertiser, 1/5/2007"/>
  </r>
  <r>
    <x v="4100"/>
    <x v="3505"/>
    <x v="2"/>
    <x v="1"/>
    <s v="New York"/>
    <x v="2808"/>
    <x v="27"/>
    <s v="Wayne Brodsky"/>
    <x v="0"/>
    <x v="38"/>
    <s v="No injury"/>
    <x v="0"/>
    <x v="1179"/>
    <s v="W. Brodsky"/>
  </r>
  <r>
    <x v="4101"/>
    <x v="3506"/>
    <x v="0"/>
    <x v="0"/>
    <s v="New South Wales"/>
    <x v="2809"/>
    <x v="27"/>
    <s v="David Sparkes"/>
    <x v="0"/>
    <x v="0"/>
    <s v="No injury, shark damaged surfboard"/>
    <x v="0"/>
    <x v="1180"/>
    <s v="J. Watson, Great Lakes Your Guide"/>
  </r>
  <r>
    <x v="4102"/>
    <x v="3507"/>
    <x v="0"/>
    <x v="3"/>
    <s v="Eastern Cape Province"/>
    <x v="2810"/>
    <x v="1070"/>
    <s v="Sibulele Masiza"/>
    <x v="0"/>
    <x v="34"/>
    <s v="Presumed FATAL, body not recovered"/>
    <x v="1"/>
    <x v="11"/>
    <s v="G. Cliff, Natal Sharks Board; East London Dispatch, 1/18/2007"/>
  </r>
  <r>
    <x v="4103"/>
    <x v="3508"/>
    <x v="2"/>
    <x v="0"/>
    <s v="New South Wales"/>
    <x v="1067"/>
    <x v="3"/>
    <s v="Thomas Houghton"/>
    <x v="0"/>
    <x v="2"/>
    <s v="Shark involvement prior to death unconfirmed"/>
    <x v="1"/>
    <x v="0"/>
    <s v="Northern Star, 1/24/2007"/>
  </r>
  <r>
    <x v="4104"/>
    <x v="3509"/>
    <x v="0"/>
    <x v="0"/>
    <s v="New South Wales"/>
    <x v="2811"/>
    <x v="6"/>
    <s v="Eric Nerhus"/>
    <x v="0"/>
    <x v="35"/>
    <s v="Head &amp; torso bitten"/>
    <x v="0"/>
    <x v="1181"/>
    <s v="NZ Herald, 1/23/2007"/>
  </r>
  <r>
    <x v="4105"/>
    <x v="3510"/>
    <x v="0"/>
    <x v="14"/>
    <s v="North Province"/>
    <x v="2812"/>
    <x v="1137"/>
    <s v="Jesse Jizdny"/>
    <x v="0"/>
    <x v="1"/>
    <s v="Leg bitten"/>
    <x v="0"/>
    <x v="11"/>
    <s v="Les Nouvelles Caledoniennes, 1/29/2007"/>
  </r>
  <r>
    <x v="4106"/>
    <x v="3510"/>
    <x v="4"/>
    <x v="1"/>
    <s v="Florida"/>
    <x v="2813"/>
    <x v="1152"/>
    <s v="boat: 69.5' trawler Christy Nichole "/>
    <x v="0"/>
    <x v="0"/>
    <s v="A large shark rammed boat, breaking prop shaft. No injury to occupants but boat sank several hours later"/>
    <x v="0"/>
    <x v="12"/>
    <s v="P. Morales, News-Press, 2/5/2007"/>
  </r>
  <r>
    <x v="4107"/>
    <x v="3511"/>
    <x v="0"/>
    <x v="14"/>
    <s v="Loyalty Islands"/>
    <x v="2814"/>
    <x v="86"/>
    <s v="male"/>
    <x v="0"/>
    <x v="0"/>
    <s v="Survived"/>
    <x v="0"/>
    <x v="0"/>
    <s v="Les Nouvelles Caledoniennes, "/>
  </r>
  <r>
    <x v="4108"/>
    <x v="3512"/>
    <x v="0"/>
    <x v="0"/>
    <s v="New South Wales"/>
    <x v="2815"/>
    <x v="886"/>
    <s v="Matthew McIntosh"/>
    <x v="0"/>
    <x v="15"/>
    <s v="Lacerations to  lower left leg &amp; ankle "/>
    <x v="0"/>
    <x v="0"/>
    <s v="P. Immerz, SharkProject; P. Kemp, GSAF"/>
  </r>
  <r>
    <x v="4109"/>
    <x v="3513"/>
    <x v="2"/>
    <x v="65"/>
    <s v="Unknown"/>
    <x v="13"/>
    <x v="3"/>
    <s v="Jason Cash"/>
    <x v="0"/>
    <x v="29"/>
    <s v="Death due to drowning. Shark bite may have been postmortem"/>
    <x v="1"/>
    <x v="0"/>
    <s v="The Argus, 3/2/2007"/>
  </r>
  <r>
    <x v="4110"/>
    <x v="3514"/>
    <x v="1"/>
    <x v="8"/>
    <s v="Cook islans"/>
    <x v="2816"/>
    <x v="86"/>
    <s v="Turua William Maretapu"/>
    <x v="0"/>
    <x v="5"/>
    <s v="Leg bitten  by shark after he shot at it &amp; missed  PROVOKED INCIDENT"/>
    <x v="0"/>
    <x v="11"/>
    <s v="R. Weeks, GSAF"/>
  </r>
  <r>
    <x v="4111"/>
    <x v="3515"/>
    <x v="0"/>
    <x v="1"/>
    <s v="Florida"/>
    <x v="1946"/>
    <x v="27"/>
    <s v="Adam McMichael"/>
    <x v="0"/>
    <x v="3"/>
    <s v="Lacerations to right forearm &amp; hand"/>
    <x v="0"/>
    <x v="0"/>
    <s v="J. Ashton, T.C. Palm, 3/12/2007"/>
  </r>
  <r>
    <x v="4112"/>
    <x v="3516"/>
    <x v="0"/>
    <x v="0"/>
    <s v="Queensland"/>
    <x v="2817"/>
    <x v="3"/>
    <s v="Mary Jane Ryan"/>
    <x v="1"/>
    <x v="61"/>
    <s v="Bruises to arm and hand, laceration to lower leg &amp; minor injuries to foot"/>
    <x v="0"/>
    <x v="1182"/>
    <s v="ABC News Online"/>
  </r>
  <r>
    <x v="4113"/>
    <x v="3517"/>
    <x v="1"/>
    <x v="1"/>
    <s v="Florida"/>
    <x v="2818"/>
    <x v="89"/>
    <s v="Gregory Kuehlewind "/>
    <x v="0"/>
    <x v="0"/>
    <s v="Right hand bitten by hooked shark PROVOKED INCIDENT"/>
    <x v="0"/>
    <x v="17"/>
    <s v="Associated Press"/>
  </r>
  <r>
    <x v="4114"/>
    <x v="3518"/>
    <x v="0"/>
    <x v="0"/>
    <s v="New South Wales"/>
    <x v="2819"/>
    <x v="27"/>
    <s v="Jodie Cooper"/>
    <x v="1"/>
    <x v="42"/>
    <s v="Lacerations to 3 fingers of left hand "/>
    <x v="0"/>
    <x v="829"/>
    <s v="Gold Coast Bulletin, 3/21/2007"/>
  </r>
  <r>
    <x v="4115"/>
    <x v="3519"/>
    <x v="0"/>
    <x v="1"/>
    <s v="Florida"/>
    <x v="2820"/>
    <x v="27"/>
    <s v="Sam Chief"/>
    <x v="0"/>
    <x v="11"/>
    <s v="Punctures &amp; lacerations to right calf &amp; calf"/>
    <x v="0"/>
    <x v="96"/>
    <s v="TCPalm, 3/23/2007 "/>
  </r>
  <r>
    <x v="4116"/>
    <x v="3520"/>
    <x v="0"/>
    <x v="5"/>
    <s v="Muhafazat Hadramawt"/>
    <x v="2821"/>
    <x v="896"/>
    <s v="At least 29 (and possibly another 71) Somali &amp; Ethiopian refugees"/>
    <x v="0"/>
    <x v="0"/>
    <s v="FATAL,  beaten &amp; thrown overboard by smugglers, they  were killed by sharks"/>
    <x v="1"/>
    <x v="0"/>
    <s v="United Nations High Commission for Refugees, 3/26/2007"/>
  </r>
  <r>
    <x v="4117"/>
    <x v="3521"/>
    <x v="0"/>
    <x v="1"/>
    <s v="Florida"/>
    <x v="2822"/>
    <x v="9"/>
    <s v="male"/>
    <x v="0"/>
    <x v="23"/>
    <s v="Minor cuts to right buttock &amp; thigh"/>
    <x v="0"/>
    <x v="0"/>
    <s v="Palm Beach Post, 3/31/2007"/>
  </r>
  <r>
    <x v="4118"/>
    <x v="3521"/>
    <x v="0"/>
    <x v="1"/>
    <s v="Florida"/>
    <x v="2823"/>
    <x v="27"/>
    <s v="Larry Olson"/>
    <x v="0"/>
    <x v="17"/>
    <s v="Lacerations to right ankle "/>
    <x v="0"/>
    <x v="84"/>
    <s v="Palm Beach Post, 3/31/2007; Sun Sentinel, 4/3/2007"/>
  </r>
  <r>
    <x v="4119"/>
    <x v="3522"/>
    <x v="0"/>
    <x v="1"/>
    <s v="Florida"/>
    <x v="1335"/>
    <x v="1153"/>
    <s v="Jack LoMedico"/>
    <x v="0"/>
    <x v="32"/>
    <s v="Lacerations &amp; puncture wounds to right calf"/>
    <x v="0"/>
    <x v="0"/>
    <s v="S. Petersohn, GSAF; WESH 2, 4/1/2007; Local6news.com, 4/3/2007"/>
  </r>
  <r>
    <x v="4120"/>
    <x v="3523"/>
    <x v="0"/>
    <x v="14"/>
    <s v="South Province"/>
    <x v="2824"/>
    <x v="27"/>
    <s v="Olivier Bertholom"/>
    <x v="0"/>
    <x v="15"/>
    <s v="Left foot bitten"/>
    <x v="0"/>
    <x v="11"/>
    <s v="Les Nouvelles Calédoniennes, 4/11/2007"/>
  </r>
  <r>
    <x v="4121"/>
    <x v="3524"/>
    <x v="4"/>
    <x v="1"/>
    <s v="Florida"/>
    <x v="1286"/>
    <x v="13"/>
    <s v="boat: 48' charter boat  GonFishin V "/>
    <x v="0"/>
    <x v="0"/>
    <s v="No injury to occupants, shark holed the transom-mounted livewell "/>
    <x v="0"/>
    <x v="1183"/>
    <s v="Florida Today, 4/13/2007; A. Brenneka"/>
  </r>
  <r>
    <x v="4122"/>
    <x v="3525"/>
    <x v="0"/>
    <x v="1"/>
    <s v="Florida"/>
    <x v="1335"/>
    <x v="27"/>
    <s v="Chad Guthrie"/>
    <x v="0"/>
    <x v="34"/>
    <s v="Lacerations to left index finger &amp; thumb "/>
    <x v="0"/>
    <x v="782"/>
    <s v="Florida Today, 4/21/2007"/>
  </r>
  <r>
    <x v="4123"/>
    <x v="3526"/>
    <x v="0"/>
    <x v="1"/>
    <s v="Florida"/>
    <x v="2762"/>
    <x v="491"/>
    <s v="Matthew Honyak"/>
    <x v="0"/>
    <x v="14"/>
    <s v="Left foot bitten"/>
    <x v="0"/>
    <x v="531"/>
    <s v="Sun-Sentinel, 4/23/2007"/>
  </r>
  <r>
    <x v="4124"/>
    <x v="3527"/>
    <x v="0"/>
    <x v="0"/>
    <s v="Queensland"/>
    <x v="829"/>
    <x v="1154"/>
    <s v="Lorraine"/>
    <x v="1"/>
    <x v="24"/>
    <s v="Lower leg &amp; foot injured"/>
    <x v="0"/>
    <x v="138"/>
    <s v="news.com.au, 4/29/2007"/>
  </r>
  <r>
    <x v="4125"/>
    <x v="3528"/>
    <x v="1"/>
    <x v="51"/>
    <s v="Bimini Islands"/>
    <x v="13"/>
    <x v="1155"/>
    <s v="Sabrina Garcia"/>
    <x v="1"/>
    <x v="2"/>
    <s v="Lacerations to right upper arm by captive shark PROVOKED INCIDENT"/>
    <x v="0"/>
    <x v="1184"/>
    <s v="S. Garcia"/>
  </r>
  <r>
    <x v="4126"/>
    <x v="3529"/>
    <x v="5"/>
    <x v="147"/>
    <s v="Providenciales"/>
    <x v="13"/>
    <x v="241"/>
    <s v="Haitian refugees perished when their boat capsized in choppy seas"/>
    <x v="0"/>
    <x v="0"/>
    <s v="Some of the bodies recovered had been bitten by sharks"/>
    <x v="1"/>
    <x v="0"/>
    <s v="CNN"/>
  </r>
  <r>
    <x v="4127"/>
    <x v="3530"/>
    <x v="0"/>
    <x v="1"/>
    <s v="Hawaii"/>
    <x v="2740"/>
    <x v="126"/>
    <s v="Peller Marion"/>
    <x v="1"/>
    <x v="66"/>
    <s v="Right foot bitten"/>
    <x v="0"/>
    <x v="239"/>
    <s v="G. Kubota, Honolulu Star Bulletin, 5/8/2007"/>
  </r>
  <r>
    <x v="4128"/>
    <x v="3530"/>
    <x v="0"/>
    <x v="1"/>
    <s v="Florida"/>
    <x v="252"/>
    <x v="3"/>
    <s v="Hans Pruss"/>
    <x v="0"/>
    <x v="51"/>
    <s v="Circular bite on left thigh"/>
    <x v="0"/>
    <x v="651"/>
    <s v="Naples News, 5/10/2007"/>
  </r>
  <r>
    <x v="4129"/>
    <x v="3531"/>
    <x v="2"/>
    <x v="0"/>
    <s v="New South Wales"/>
    <x v="2825"/>
    <x v="3"/>
    <s v="male"/>
    <x v="0"/>
    <x v="44"/>
    <s v="Shark involvement prior to death unconfirmed"/>
    <x v="1"/>
    <x v="0"/>
    <s v="NineMSNews, 5/10/2007"/>
  </r>
  <r>
    <x v="4130"/>
    <x v="3532"/>
    <x v="0"/>
    <x v="25"/>
    <s v="Bird Island"/>
    <x v="13"/>
    <x v="126"/>
    <s v="male"/>
    <x v="0"/>
    <x v="0"/>
    <s v="No injury"/>
    <x v="0"/>
    <x v="1185"/>
    <s v="Seychelles Forum"/>
  </r>
  <r>
    <x v="4131"/>
    <x v="3533"/>
    <x v="0"/>
    <x v="1"/>
    <s v="Florida"/>
    <x v="1335"/>
    <x v="27"/>
    <s v="Jennifer Manis"/>
    <x v="1"/>
    <x v="27"/>
    <s v="Knee bitten"/>
    <x v="0"/>
    <x v="96"/>
    <s v="J. Manis"/>
  </r>
  <r>
    <x v="4132"/>
    <x v="3534"/>
    <x v="0"/>
    <x v="0"/>
    <s v="Victoria"/>
    <x v="2826"/>
    <x v="27"/>
    <s v="Blake French"/>
    <x v="0"/>
    <x v="30"/>
    <s v="No injury, shark's fin caught his leg"/>
    <x v="0"/>
    <x v="112"/>
    <s v="The Standard, 5/15/2007"/>
  </r>
  <r>
    <x v="4133"/>
    <x v="3535"/>
    <x v="0"/>
    <x v="0"/>
    <s v="Western Australia"/>
    <x v="2827"/>
    <x v="45"/>
    <s v="Becky Cooke"/>
    <x v="1"/>
    <x v="36"/>
    <s v="Left heel &amp; calf bitten"/>
    <x v="0"/>
    <x v="972"/>
    <s v="The Western Australian, 5/16/2007"/>
  </r>
  <r>
    <x v="4134"/>
    <x v="3536"/>
    <x v="1"/>
    <x v="31"/>
    <s v="Kent"/>
    <x v="2828"/>
    <x v="13"/>
    <s v="Phil Tanner"/>
    <x v="0"/>
    <x v="36"/>
    <s v="Bitten on the nose by a hooked shark PROVOKED INCIDENT"/>
    <x v="0"/>
    <x v="1186"/>
    <s v="V. Wheeler, The Sun, 5/17/2007"/>
  </r>
  <r>
    <x v="4135"/>
    <x v="3537"/>
    <x v="1"/>
    <x v="1"/>
    <s v="Virginia"/>
    <x v="2829"/>
    <x v="1156"/>
    <s v="Beth Firchau"/>
    <x v="1"/>
    <x v="13"/>
    <s v="Left shin bitten by captive shark PROVOKED INCIDENT"/>
    <x v="0"/>
    <x v="1187"/>
    <s v="WAVY-TV10-News"/>
  </r>
  <r>
    <x v="4136"/>
    <x v="3538"/>
    <x v="0"/>
    <x v="1"/>
    <s v="South Carolina"/>
    <x v="2830"/>
    <x v="45"/>
    <s v="Susan Dornquast"/>
    <x v="1"/>
    <x v="0"/>
    <s v="Lacerations to lower leg"/>
    <x v="0"/>
    <x v="0"/>
    <s v="C. Creswell, GSAF; Hilton Head Island Packet, 5/27/2007"/>
  </r>
  <r>
    <x v="4137"/>
    <x v="3539"/>
    <x v="0"/>
    <x v="0"/>
    <s v="New South Wales"/>
    <x v="2831"/>
    <x v="27"/>
    <s v="Jack Moir"/>
    <x v="0"/>
    <x v="0"/>
    <s v="Lacerations to leg &amp; ankle"/>
    <x v="0"/>
    <x v="0"/>
    <s v="S. Williams, Daily Telegraph, 6/7/2007"/>
  </r>
  <r>
    <x v="4138"/>
    <x v="3540"/>
    <x v="0"/>
    <x v="1"/>
    <s v="Florida"/>
    <x v="1076"/>
    <x v="3"/>
    <s v="Jeanne Schaefer "/>
    <x v="1"/>
    <x v="0"/>
    <s v="Right foot bitten"/>
    <x v="0"/>
    <x v="782"/>
    <s v="R.B. Hackney, Sun-Sentinel, 7/13/2007"/>
  </r>
  <r>
    <x v="4139"/>
    <x v="3541"/>
    <x v="2"/>
    <x v="1"/>
    <s v="Florida"/>
    <x v="2832"/>
    <x v="27"/>
    <s v="Kasey Schmidt"/>
    <x v="1"/>
    <x v="23"/>
    <s v="Superficial injuries to upper leg may have been caused by surfboard fin"/>
    <x v="0"/>
    <x v="58"/>
    <s v="St Augustine Record, 6/19/2007"/>
  </r>
  <r>
    <x v="4140"/>
    <x v="3542"/>
    <x v="0"/>
    <x v="1"/>
    <s v="Hawaii"/>
    <x v="2833"/>
    <x v="27"/>
    <s v="E. Yamada"/>
    <x v="0"/>
    <x v="0"/>
    <s v="No injury, board damaged"/>
    <x v="0"/>
    <x v="11"/>
    <s v="G. Lee, KGMB9.com"/>
  </r>
  <r>
    <x v="4141"/>
    <x v="3543"/>
    <x v="0"/>
    <x v="1"/>
    <s v="Florida"/>
    <x v="1335"/>
    <x v="27"/>
    <s v="Justin Lewis"/>
    <x v="0"/>
    <x v="2"/>
    <s v="6 to 8 puncture wounds to right hand"/>
    <x v="0"/>
    <x v="129"/>
    <s v="S. Petersohn, GSAF"/>
  </r>
  <r>
    <x v="4142"/>
    <x v="3544"/>
    <x v="1"/>
    <x v="1"/>
    <s v="Florida"/>
    <x v="2834"/>
    <x v="1157"/>
    <s v="Samuel Gruber"/>
    <x v="0"/>
    <x v="0"/>
    <s v="Lacerations to right  hand by hooked shark PROVOKED INCIDENT"/>
    <x v="0"/>
    <x v="1188"/>
    <s v="S. Gruber; SharkAttackSurvivors.com"/>
  </r>
  <r>
    <x v="4143"/>
    <x v="3544"/>
    <x v="0"/>
    <x v="1"/>
    <s v="California"/>
    <x v="2835"/>
    <x v="3"/>
    <s v="Katina Zinner"/>
    <x v="1"/>
    <x v="0"/>
    <s v="Hand bitten"/>
    <x v="0"/>
    <x v="0"/>
    <s v="R. Collier"/>
  </r>
  <r>
    <x v="4144"/>
    <x v="3545"/>
    <x v="2"/>
    <x v="63"/>
    <s v="Unknown"/>
    <x v="13"/>
    <x v="896"/>
    <s v="Alex Takyi"/>
    <x v="0"/>
    <x v="0"/>
    <m/>
    <x v="0"/>
    <x v="0"/>
    <s v="Daily Guide, 8/20/2007"/>
  </r>
  <r>
    <x v="4145"/>
    <x v="3546"/>
    <x v="0"/>
    <x v="38"/>
    <s v="Unknown"/>
    <x v="2836"/>
    <x v="491"/>
    <s v="Vincent Bouju"/>
    <x v="0"/>
    <x v="6"/>
    <s v="Minor injuries to thigh &amp; knee "/>
    <x v="0"/>
    <x v="3"/>
    <s v="clicanoo.com, 7/5/2007"/>
  </r>
  <r>
    <x v="4146"/>
    <x v="3547"/>
    <x v="0"/>
    <x v="1"/>
    <s v="Florida"/>
    <x v="2186"/>
    <x v="27"/>
    <s v="Chaz Cecil"/>
    <x v="0"/>
    <x v="22"/>
    <s v="Right foot bitten"/>
    <x v="0"/>
    <x v="0"/>
    <s v="S. Petersohn, GSAF"/>
  </r>
  <r>
    <x v="4147"/>
    <x v="3548"/>
    <x v="0"/>
    <x v="51"/>
    <s v="Abaco Islands"/>
    <x v="2837"/>
    <x v="86"/>
    <s v="Joanie Regan"/>
    <x v="1"/>
    <x v="20"/>
    <s v="Lacerations to thumb, ring and pinky fingers of right hand "/>
    <x v="0"/>
    <x v="1189"/>
    <s v="J. Regan"/>
  </r>
  <r>
    <x v="4148"/>
    <x v="3549"/>
    <x v="0"/>
    <x v="1"/>
    <s v="North Carolina"/>
    <x v="2838"/>
    <x v="45"/>
    <s v="female"/>
    <x v="1"/>
    <x v="1"/>
    <s v="Lacerations to right thigh &amp; left foot"/>
    <x v="0"/>
    <x v="17"/>
    <s v="C. Creswell, GSAF"/>
  </r>
  <r>
    <x v="4149"/>
    <x v="3549"/>
    <x v="2"/>
    <x v="1"/>
    <s v="California"/>
    <x v="2839"/>
    <x v="3"/>
    <s v="Susan Levy"/>
    <x v="1"/>
    <x v="33"/>
    <s v="Foot injured. Shark involvment uncomfirmed"/>
    <x v="0"/>
    <x v="58"/>
    <s v="R. Collier"/>
  </r>
  <r>
    <x v="4150"/>
    <x v="3550"/>
    <x v="0"/>
    <x v="1"/>
    <s v="North Carolina"/>
    <x v="2840"/>
    <x v="3"/>
    <s v="Matt Baker"/>
    <x v="0"/>
    <x v="8"/>
    <s v="Right calf bitten"/>
    <x v="0"/>
    <x v="584"/>
    <s v="C. Creswell, GSAF"/>
  </r>
  <r>
    <x v="4151"/>
    <x v="3550"/>
    <x v="1"/>
    <x v="155"/>
    <s v="Oslo Fjord"/>
    <x v="2841"/>
    <x v="117"/>
    <s v="Odd Ingebretsen"/>
    <x v="0"/>
    <x v="20"/>
    <s v="PROVOKED INCIDENT           No injury. Diver touched 'dead' shark; shark bit his equipment-covered arm"/>
    <x v="0"/>
    <x v="1190"/>
    <s v="Aftenposten, 7/18/2007"/>
  </r>
  <r>
    <x v="4152"/>
    <x v="3551"/>
    <x v="4"/>
    <x v="1"/>
    <s v="California"/>
    <x v="2842"/>
    <x v="1158"/>
    <s v="Dan Prather"/>
    <x v="0"/>
    <x v="0"/>
    <s v="No injury, kayak bitten"/>
    <x v="0"/>
    <x v="2"/>
    <s v="R. Collier; San Francisco Chronicle, 7/23/2007; NorCal Kayak Anglers"/>
  </r>
  <r>
    <x v="4153"/>
    <x v="3552"/>
    <x v="0"/>
    <x v="1"/>
    <s v="California"/>
    <x v="997"/>
    <x v="1159"/>
    <s v="Vic Calandra"/>
    <x v="0"/>
    <x v="0"/>
    <s v="No injury, surfboard bumped by shark for 20 minutes"/>
    <x v="0"/>
    <x v="1191"/>
    <s v="R. Collier"/>
  </r>
  <r>
    <x v="4154"/>
    <x v="3553"/>
    <x v="0"/>
    <x v="1"/>
    <s v="California"/>
    <x v="886"/>
    <x v="27"/>
    <s v="Jordan Springer"/>
    <x v="0"/>
    <x v="2"/>
    <s v="No injury, shark bit surfboard"/>
    <x v="0"/>
    <x v="0"/>
    <s v="R. Collier"/>
  </r>
  <r>
    <x v="4155"/>
    <x v="3554"/>
    <x v="0"/>
    <x v="1"/>
    <s v="Florida"/>
    <x v="2186"/>
    <x v="27"/>
    <s v="Jeffrey Clark"/>
    <x v="0"/>
    <x v="64"/>
    <s v="Minor injury to shoulder"/>
    <x v="0"/>
    <x v="0"/>
    <s v="S. Petersohn, GSAF"/>
  </r>
  <r>
    <x v="4156"/>
    <x v="3555"/>
    <x v="0"/>
    <x v="1"/>
    <s v="Florida"/>
    <x v="2843"/>
    <x v="235"/>
    <s v="Ashley Silverman"/>
    <x v="1"/>
    <x v="30"/>
    <s v="Lacerations to arm"/>
    <x v="0"/>
    <x v="1192"/>
    <s v="Miami Herald, 8/8/2007"/>
  </r>
  <r>
    <x v="4157"/>
    <x v="3556"/>
    <x v="0"/>
    <x v="1"/>
    <s v="South Carolina"/>
    <x v="1025"/>
    <x v="886"/>
    <s v="Chase Crawford"/>
    <x v="0"/>
    <x v="23"/>
    <s v="Lacerations to lower leg &amp; ankle"/>
    <x v="0"/>
    <x v="0"/>
    <s v="C. Creswell, GSAF"/>
  </r>
  <r>
    <x v="4158"/>
    <x v="3556"/>
    <x v="0"/>
    <x v="1"/>
    <s v="South Carolina"/>
    <x v="1025"/>
    <x v="3"/>
    <s v="Noah Green"/>
    <x v="0"/>
    <x v="1"/>
    <s v="Lacerations to right foot"/>
    <x v="0"/>
    <x v="0"/>
    <s v="C. Creswell, GSAF"/>
  </r>
  <r>
    <x v="4159"/>
    <x v="3557"/>
    <x v="0"/>
    <x v="1"/>
    <s v="Florida"/>
    <x v="2844"/>
    <x v="1160"/>
    <s v="Matthew Barton"/>
    <x v="0"/>
    <x v="30"/>
    <s v="Minor injury, lacerations to left ankle &amp; foot "/>
    <x v="0"/>
    <x v="0"/>
    <s v="S. Petersohn, GSAF"/>
  </r>
  <r>
    <x v="4160"/>
    <x v="3558"/>
    <x v="0"/>
    <x v="1"/>
    <s v="Florida"/>
    <x v="1335"/>
    <x v="3"/>
    <s v="female"/>
    <x v="1"/>
    <x v="12"/>
    <s v="Minor injury, small lacerations to right foot"/>
    <x v="0"/>
    <x v="1"/>
    <s v="S. Petersohn, GSAF"/>
  </r>
  <r>
    <x v="4161"/>
    <x v="3559"/>
    <x v="0"/>
    <x v="1"/>
    <s v="Florida"/>
    <x v="2845"/>
    <x v="1161"/>
    <s v="Andrea Lynch"/>
    <x v="0"/>
    <x v="2"/>
    <s v="Puncture wounds to torso"/>
    <x v="0"/>
    <x v="1193"/>
    <s v="Charlotte Observer, 8/18/2007"/>
  </r>
  <r>
    <x v="4162"/>
    <x v="3560"/>
    <x v="0"/>
    <x v="1"/>
    <s v="South Carolina"/>
    <x v="2846"/>
    <x v="843"/>
    <s v="male"/>
    <x v="0"/>
    <x v="32"/>
    <s v="Right calf bitten"/>
    <x v="0"/>
    <x v="0"/>
    <s v="C. Creswell, GSAF"/>
  </r>
  <r>
    <x v="4163"/>
    <x v="3560"/>
    <x v="0"/>
    <x v="1"/>
    <s v="Florida"/>
    <x v="1335"/>
    <x v="27"/>
    <s v="male"/>
    <x v="0"/>
    <x v="5"/>
    <s v="Foot bitten"/>
    <x v="0"/>
    <x v="96"/>
    <s v="S. Petersohn, GSAF"/>
  </r>
  <r>
    <x v="4164"/>
    <x v="3560"/>
    <x v="0"/>
    <x v="1"/>
    <s v="Florida"/>
    <x v="2847"/>
    <x v="3"/>
    <s v="Chris Olstad"/>
    <x v="0"/>
    <x v="65"/>
    <s v="Torso bitten"/>
    <x v="0"/>
    <x v="0"/>
    <s v="Miami Herald, 8/20/2007"/>
  </r>
  <r>
    <x v="4165"/>
    <x v="3561"/>
    <x v="1"/>
    <x v="1"/>
    <s v="Delaware"/>
    <x v="2848"/>
    <x v="13"/>
    <s v="male"/>
    <x v="0"/>
    <x v="0"/>
    <s v="Forearm bitten by hooked shark PROVOKED INCIDENT"/>
    <x v="0"/>
    <x v="56"/>
    <s v="Delaware Coast Press, 8/24/2007"/>
  </r>
  <r>
    <x v="4166"/>
    <x v="3562"/>
    <x v="1"/>
    <x v="1"/>
    <s v="North Carolina"/>
    <x v="2849"/>
    <x v="6"/>
    <s v="Bruce Pennington"/>
    <x v="0"/>
    <x v="0"/>
    <s v="Minor injury from captive shark PROVOKED INCIDENT"/>
    <x v="0"/>
    <x v="729"/>
    <s v="Clay Creswell, GSAF; WECT TV6"/>
  </r>
  <r>
    <x v="4167"/>
    <x v="3563"/>
    <x v="0"/>
    <x v="1"/>
    <s v="Florida"/>
    <x v="1335"/>
    <x v="27"/>
    <s v="Taylor Smith"/>
    <x v="0"/>
    <x v="17"/>
    <s v=" 6 lacerations to left hand"/>
    <x v="0"/>
    <x v="84"/>
    <s v="S. Petersohn, GSAF; WESH 2 News"/>
  </r>
  <r>
    <x v="4168"/>
    <x v="3564"/>
    <x v="0"/>
    <x v="1"/>
    <s v="Florida"/>
    <x v="1335"/>
    <x v="27"/>
    <s v="Joseph Coursey"/>
    <x v="0"/>
    <x v="38"/>
    <s v="Left hand  bitten"/>
    <x v="0"/>
    <x v="84"/>
    <s v="S. Petersohn, GSAF "/>
  </r>
  <r>
    <x v="4169"/>
    <x v="3565"/>
    <x v="0"/>
    <x v="1"/>
    <s v="Hawaii"/>
    <x v="2850"/>
    <x v="491"/>
    <s v="Joshua Sumait"/>
    <x v="0"/>
    <x v="12"/>
    <s v="Laceration to right heel"/>
    <x v="0"/>
    <x v="1194"/>
    <s v="Honolulu Advertiser, 8/29/2007"/>
  </r>
  <r>
    <x v="4170"/>
    <x v="3565"/>
    <x v="0"/>
    <x v="1"/>
    <s v="California"/>
    <x v="2851"/>
    <x v="27"/>
    <s v="Todd Endris"/>
    <x v="0"/>
    <x v="34"/>
    <s v="Lacerations to thigh &amp; torso"/>
    <x v="0"/>
    <x v="1195"/>
    <s v="R. Collier"/>
  </r>
  <r>
    <x v="4171"/>
    <x v="3566"/>
    <x v="0"/>
    <x v="1"/>
    <s v="Florida"/>
    <x v="509"/>
    <x v="1064"/>
    <s v="female"/>
    <x v="1"/>
    <x v="14"/>
    <s v="Tiny punctures to arm"/>
    <x v="0"/>
    <x v="38"/>
    <s v="S. Petersohn, GSAF"/>
  </r>
  <r>
    <x v="4172"/>
    <x v="3566"/>
    <x v="0"/>
    <x v="1"/>
    <s v="Florida"/>
    <x v="1426"/>
    <x v="3"/>
    <s v="Dominco Iaciofano"/>
    <x v="0"/>
    <x v="63"/>
    <s v="3&quot; laceration to left forearm"/>
    <x v="0"/>
    <x v="919"/>
    <s v="S. Wyman, Sun-Sentinel, 9/3/2007; Local10.com"/>
  </r>
  <r>
    <x v="4173"/>
    <x v="3567"/>
    <x v="0"/>
    <x v="1"/>
    <s v="South Carolina"/>
    <x v="338"/>
    <x v="64"/>
    <s v="Rory Corr"/>
    <x v="0"/>
    <x v="12"/>
    <s v="Lacerations to left calf and both feet "/>
    <x v="0"/>
    <x v="0"/>
    <s v="C. Creswell, GSAF; J. Johnson, Post and Courier, 9/26/2007"/>
  </r>
  <r>
    <x v="4174"/>
    <x v="3568"/>
    <x v="0"/>
    <x v="1"/>
    <s v="Florida"/>
    <x v="509"/>
    <x v="45"/>
    <s v="Colette Wilson"/>
    <x v="1"/>
    <x v="29"/>
    <s v="Laceration to right big toe"/>
    <x v="0"/>
    <x v="0"/>
    <s v="S. Petersohn, GSAF"/>
  </r>
  <r>
    <x v="4175"/>
    <x v="3569"/>
    <x v="0"/>
    <x v="1"/>
    <s v="Florida"/>
    <x v="2852"/>
    <x v="45"/>
    <s v="Carolyn Griffin"/>
    <x v="1"/>
    <x v="63"/>
    <s v="Puncture wounds &amp; 2-inch laceration to calf"/>
    <x v="0"/>
    <x v="0"/>
    <s v="First Coast News, 9/11/2007"/>
  </r>
  <r>
    <x v="4176"/>
    <x v="3570"/>
    <x v="0"/>
    <x v="1"/>
    <s v="Florida"/>
    <x v="2515"/>
    <x v="126"/>
    <s v="Brandon Chapman"/>
    <x v="0"/>
    <x v="8"/>
    <s v="Minor injury, shark latched onto his abdomen"/>
    <x v="0"/>
    <x v="1196"/>
    <s v="Miami Herald, 9/13/2007; Sun-Sentinel, 9/14/2007"/>
  </r>
  <r>
    <x v="4177"/>
    <x v="3571"/>
    <x v="0"/>
    <x v="1"/>
    <s v="Florida"/>
    <x v="1335"/>
    <x v="1162"/>
    <s v="Jack Calogero"/>
    <x v="0"/>
    <x v="55"/>
    <s v="Laceration to right heel"/>
    <x v="0"/>
    <x v="0"/>
    <s v="S. Petersohn, GSAF"/>
  </r>
  <r>
    <x v="4178"/>
    <x v="3571"/>
    <x v="0"/>
    <x v="1"/>
    <s v="Florida"/>
    <x v="2289"/>
    <x v="27"/>
    <s v="Jessica Riley"/>
    <x v="1"/>
    <x v="0"/>
    <s v="No injury, surfboard bitten"/>
    <x v="0"/>
    <x v="1197"/>
    <s v="wsbtv.com"/>
  </r>
  <r>
    <x v="4179"/>
    <x v="3572"/>
    <x v="0"/>
    <x v="50"/>
    <s v="Marovo Lagoon"/>
    <x v="2853"/>
    <x v="86"/>
    <s v="Corey Howell"/>
    <x v="0"/>
    <x v="0"/>
    <s v="Left thigh bitten"/>
    <x v="0"/>
    <x v="1198"/>
    <s v="L. Choquette"/>
  </r>
  <r>
    <x v="4180"/>
    <x v="3573"/>
    <x v="0"/>
    <x v="1"/>
    <s v="Florida"/>
    <x v="1335"/>
    <x v="27"/>
    <s v="Tyler Robertson"/>
    <x v="0"/>
    <x v="10"/>
    <s v="Small lacerations to bottom of right big toe"/>
    <x v="0"/>
    <x v="84"/>
    <s v="S. Petersohn, GSAF"/>
  </r>
  <r>
    <x v="4181"/>
    <x v="3574"/>
    <x v="2"/>
    <x v="1"/>
    <s v="Florida"/>
    <x v="2820"/>
    <x v="117"/>
    <s v="Nikki Cuomo"/>
    <x v="1"/>
    <x v="0"/>
    <s v="Shark involvement prior to death unconfirmed"/>
    <x v="1"/>
    <x v="0"/>
    <s v="Florida Today, 12/14/2007"/>
  </r>
  <r>
    <x v="4182"/>
    <x v="3574"/>
    <x v="0"/>
    <x v="1"/>
    <s v="Florida"/>
    <x v="2854"/>
    <x v="27"/>
    <m/>
    <x v="1"/>
    <x v="0"/>
    <s v="Laceration to foot"/>
    <x v="0"/>
    <x v="129"/>
    <s v="R.Duffy, First Coast News. 9/23/2007"/>
  </r>
  <r>
    <x v="4183"/>
    <x v="3575"/>
    <x v="0"/>
    <x v="9"/>
    <s v="Red Sea"/>
    <x v="2855"/>
    <x v="3"/>
    <s v="Kristina Aleksandrova"/>
    <x v="1"/>
    <x v="0"/>
    <s v="Severe lacerations to lower left leg, ankle and foot"/>
    <x v="0"/>
    <x v="1199"/>
    <s v="E. Ritter &amp; Y. Sobolev, GSAF; M. Salem "/>
  </r>
  <r>
    <x v="4184"/>
    <x v="3575"/>
    <x v="0"/>
    <x v="1"/>
    <s v="California"/>
    <x v="1727"/>
    <x v="27"/>
    <s v="Sue Snyder"/>
    <x v="1"/>
    <x v="0"/>
    <s v="No injury to surfer, surfboard bitten"/>
    <x v="0"/>
    <x v="2"/>
    <s v="R. Collier"/>
  </r>
  <r>
    <x v="4185"/>
    <x v="3576"/>
    <x v="0"/>
    <x v="51"/>
    <s v="Grand Bahama Island"/>
    <x v="2856"/>
    <x v="86"/>
    <s v="Leslie Gano"/>
    <x v="1"/>
    <x v="20"/>
    <s v="Thigh bitten"/>
    <x v="0"/>
    <x v="722"/>
    <s v="A. Brenneka, SharkAttackSurvivors.com"/>
  </r>
  <r>
    <x v="4186"/>
    <x v="3577"/>
    <x v="0"/>
    <x v="14"/>
    <s v="Loyalty Islands"/>
    <x v="2857"/>
    <x v="3"/>
    <s v="Stéphanie Belliard "/>
    <x v="1"/>
    <x v="10"/>
    <s v="FATAL"/>
    <x v="1"/>
    <x v="11"/>
    <s v="Les Nouvelles Caledoniennes, 10/1/2007 "/>
  </r>
  <r>
    <x v="4187"/>
    <x v="3577"/>
    <x v="0"/>
    <x v="1"/>
    <s v="California"/>
    <x v="736"/>
    <x v="27"/>
    <s v="Andrew Sinagra"/>
    <x v="0"/>
    <x v="0"/>
    <s v="Puncture wound to foot"/>
    <x v="0"/>
    <x v="0"/>
    <s v="R. Collier"/>
  </r>
  <r>
    <x v="4188"/>
    <x v="3577"/>
    <x v="5"/>
    <x v="4"/>
    <s v="Palawan"/>
    <x v="2858"/>
    <x v="1163"/>
    <m/>
    <x v="0"/>
    <x v="0"/>
    <s v="FATAL        Only 4 of the 18 on board were rescued, some of the missing were allegedly killed by sharks"/>
    <x v="1"/>
    <x v="0"/>
    <s v="Cebu Daily News, 10/3/2007"/>
  </r>
  <r>
    <x v="4189"/>
    <x v="3578"/>
    <x v="0"/>
    <x v="1"/>
    <s v="Florida"/>
    <x v="2774"/>
    <x v="27"/>
    <s v="E.H."/>
    <x v="0"/>
    <x v="5"/>
    <s v="Severe lacerations to right hand"/>
    <x v="0"/>
    <x v="1200"/>
    <s v="E. H."/>
  </r>
  <r>
    <x v="4190"/>
    <x v="3579"/>
    <x v="0"/>
    <x v="1"/>
    <s v="California"/>
    <x v="2859"/>
    <x v="27"/>
    <s v="Sam Bendall"/>
    <x v="0"/>
    <x v="21"/>
    <s v="4 scratches on left hand"/>
    <x v="0"/>
    <x v="782"/>
    <s v="R. Collier"/>
  </r>
  <r>
    <x v="4191"/>
    <x v="3580"/>
    <x v="0"/>
    <x v="0"/>
    <s v="Queensland"/>
    <x v="2860"/>
    <x v="86"/>
    <s v="Adam Wood"/>
    <x v="0"/>
    <x v="48"/>
    <s v="Laceration to calf"/>
    <x v="0"/>
    <x v="642"/>
    <s v="news.com.au, 10/14/2007"/>
  </r>
  <r>
    <x v="4192"/>
    <x v="3581"/>
    <x v="0"/>
    <x v="0"/>
    <s v="New South Wales"/>
    <x v="226"/>
    <x v="118"/>
    <s v="Linda Whitehurst"/>
    <x v="1"/>
    <x v="65"/>
    <s v="small laceration to wrist"/>
    <x v="0"/>
    <x v="1201"/>
    <s v="Sydney Morning Herald, 10/15/2007"/>
  </r>
  <r>
    <x v="4193"/>
    <x v="3582"/>
    <x v="0"/>
    <x v="1"/>
    <s v="Hawaii"/>
    <x v="2861"/>
    <x v="5"/>
    <s v="Aaron Finley"/>
    <x v="0"/>
    <x v="45"/>
    <s v="Lacerations to left lower leg"/>
    <x v="0"/>
    <x v="11"/>
    <s v="KHNL8.com"/>
  </r>
  <r>
    <x v="4194"/>
    <x v="3583"/>
    <x v="0"/>
    <x v="3"/>
    <s v="Eastern Cape Province"/>
    <x v="225"/>
    <x v="27"/>
    <s v="Lee Mellin"/>
    <x v="0"/>
    <x v="52"/>
    <s v="Lacerations to thigh"/>
    <x v="0"/>
    <x v="1165"/>
    <s v="Daily Dispatch"/>
  </r>
  <r>
    <x v="4195"/>
    <x v="3584"/>
    <x v="0"/>
    <x v="1"/>
    <s v="Florida"/>
    <x v="2743"/>
    <x v="27"/>
    <s v="Jeffrey Nolan"/>
    <x v="0"/>
    <x v="42"/>
    <s v="Lacerations to right leg"/>
    <x v="0"/>
    <x v="17"/>
    <s v="T.C. Palm, 11/4/2007 &amp; 11/5/2007"/>
  </r>
  <r>
    <x v="4196"/>
    <x v="3585"/>
    <x v="0"/>
    <x v="1"/>
    <s v="Florida"/>
    <x v="1335"/>
    <x v="27"/>
    <s v="Joseph Fox"/>
    <x v="0"/>
    <x v="27"/>
    <s v="Cut to right knee"/>
    <x v="0"/>
    <x v="96"/>
    <s v="S. Petersohn; GSAF' Central Florida News, 11/7/2006"/>
  </r>
  <r>
    <x v="4197"/>
    <x v="3586"/>
    <x v="0"/>
    <x v="3"/>
    <s v="Western Cape Province"/>
    <x v="2862"/>
    <x v="27"/>
    <s v="Andrew Smith"/>
    <x v="0"/>
    <x v="8"/>
    <s v="Lacerations to feet"/>
    <x v="0"/>
    <x v="1202"/>
    <s v="The Times (Cape Town), 11/9/2007"/>
  </r>
  <r>
    <x v="4198"/>
    <x v="3587"/>
    <x v="0"/>
    <x v="0"/>
    <s v="New South Wales"/>
    <x v="2863"/>
    <x v="27"/>
    <s v="Craig Evans"/>
    <x v="0"/>
    <x v="0"/>
    <s v="No injury, teethmarks in board &amp; torn wetsuit"/>
    <x v="0"/>
    <x v="0"/>
    <s v="Northern Star, 11/10/2007"/>
  </r>
  <r>
    <x v="4199"/>
    <x v="3588"/>
    <x v="1"/>
    <x v="0"/>
    <s v="Western Australia"/>
    <x v="2864"/>
    <x v="13"/>
    <s v="male"/>
    <x v="0"/>
    <x v="45"/>
    <s v="Minor injury to finger by netted shark PROVOKED INCIDENT"/>
    <x v="0"/>
    <x v="1203"/>
    <s v="thewest.com.au, 11/19/2007"/>
  </r>
  <r>
    <x v="4200"/>
    <x v="3589"/>
    <x v="0"/>
    <x v="85"/>
    <s v="Pernambuco"/>
    <x v="2865"/>
    <x v="1164"/>
    <s v="Malvis Cristino de Souza"/>
    <x v="0"/>
    <x v="7"/>
    <s v="20 cm injury to left foot"/>
    <x v="0"/>
    <x v="1204"/>
    <s v="JC online, 12/8/2007"/>
  </r>
  <r>
    <x v="4201"/>
    <x v="3590"/>
    <x v="0"/>
    <x v="8"/>
    <s v="South Island"/>
    <x v="2866"/>
    <x v="27"/>
    <s v="Olivia Hislop"/>
    <x v="1"/>
    <x v="0"/>
    <s v="No injury, shark bit surfboard &amp; severed leash"/>
    <x v="0"/>
    <x v="0"/>
    <s v="NZ Herald, 12/11/2007"/>
  </r>
  <r>
    <x v="4202"/>
    <x v="3591"/>
    <x v="0"/>
    <x v="1"/>
    <s v="Hawaii"/>
    <x v="2867"/>
    <x v="27"/>
    <s v="Valentino Ramirez"/>
    <x v="0"/>
    <x v="65"/>
    <s v="No injury, shark bit surfboard "/>
    <x v="0"/>
    <x v="11"/>
    <s v="Honolulu Advertiser, 12/12/2007"/>
  </r>
  <r>
    <x v="4203"/>
    <x v="3592"/>
    <x v="2"/>
    <x v="0"/>
    <s v="New South Wales"/>
    <x v="2868"/>
    <x v="3"/>
    <s v="Scott Wright"/>
    <x v="0"/>
    <x v="46"/>
    <s v="Lacerations to left forearm"/>
    <x v="0"/>
    <x v="1205"/>
    <s v="Sydney Morning Herald, 12/16/2007"/>
  </r>
  <r>
    <x v="4204"/>
    <x v="3593"/>
    <x v="0"/>
    <x v="0"/>
    <s v="Queensland"/>
    <x v="2869"/>
    <x v="3"/>
    <s v="Josh Edwards"/>
    <x v="0"/>
    <x v="0"/>
    <s v="Lacerations to hand"/>
    <x v="0"/>
    <x v="138"/>
    <s v="goldcoast.com.au"/>
  </r>
  <r>
    <x v="4205"/>
    <x v="3594"/>
    <x v="0"/>
    <x v="0"/>
    <s v="New South Wales"/>
    <x v="2870"/>
    <x v="27"/>
    <s v="Ben Morcom"/>
    <x v="0"/>
    <x v="48"/>
    <s v="Severe lacerations to right buttock"/>
    <x v="0"/>
    <x v="3"/>
    <s v="Daily Telegraph, 12/18/2007"/>
  </r>
  <r>
    <x v="4206"/>
    <x v="3595"/>
    <x v="2"/>
    <x v="156"/>
    <s v="Green Bay"/>
    <x v="13"/>
    <x v="117"/>
    <s v="Wayne Francis Johanning"/>
    <x v="0"/>
    <x v="49"/>
    <s v="Shark bites were post-mortem"/>
    <x v="1"/>
    <x v="0"/>
    <s v="C. Johannson, GSAF"/>
  </r>
  <r>
    <x v="4207"/>
    <x v="3596"/>
    <x v="0"/>
    <x v="116"/>
    <s v="Galapagos Islands"/>
    <x v="2871"/>
    <x v="27"/>
    <s v="Sam Judd"/>
    <x v="0"/>
    <x v="34"/>
    <s v="Lacerations &amp; puncture wounds  to left thigh"/>
    <x v="0"/>
    <x v="345"/>
    <s v="R. D. Weeks, GSAF; Radio New Zealand"/>
  </r>
  <r>
    <x v="4208"/>
    <x v="3597"/>
    <x v="0"/>
    <x v="1"/>
    <s v="Florida"/>
    <x v="2774"/>
    <x v="27"/>
    <s v="Jordan Marsden"/>
    <x v="0"/>
    <x v="2"/>
    <s v="Left foot bitten"/>
    <x v="0"/>
    <x v="152"/>
    <s v="Forida Today, 1/18/2008; Channel 9 News"/>
  </r>
  <r>
    <x v="4209"/>
    <x v="3598"/>
    <x v="4"/>
    <x v="8"/>
    <s v="North Island"/>
    <x v="2872"/>
    <x v="1165"/>
    <s v="inflatable rescue boat. Occupants: Lauren Johnson &amp;. Kris O'Neill"/>
    <x v="0"/>
    <x v="0"/>
    <s v="No injury to occupants, pontoon punctured"/>
    <x v="0"/>
    <x v="1206"/>
    <s v="TV3; R.D. Weeks, GSAF"/>
  </r>
  <r>
    <x v="4210"/>
    <x v="3599"/>
    <x v="2"/>
    <x v="8"/>
    <s v="South Island"/>
    <x v="2873"/>
    <x v="45"/>
    <s v="Matthew O'Neill"/>
    <x v="0"/>
    <x v="0"/>
    <s v="Stingray envenomation, not a shark"/>
    <x v="0"/>
    <x v="1116"/>
    <s v="R.D. Weeks, GSAF"/>
  </r>
  <r>
    <x v="4211"/>
    <x v="3600"/>
    <x v="1"/>
    <x v="0"/>
    <s v="Queensland"/>
    <x v="2874"/>
    <x v="1166"/>
    <s v="Jarryd Tinson "/>
    <x v="0"/>
    <x v="2"/>
    <s v="Laceration to left knee PROVOKED INCIDENT"/>
    <x v="0"/>
    <x v="1207"/>
    <s v="News.com.au"/>
  </r>
  <r>
    <x v="4212"/>
    <x v="3601"/>
    <x v="0"/>
    <x v="3"/>
    <s v="KwaZulu-Natal"/>
    <x v="2875"/>
    <x v="118"/>
    <s v="Wayne Symington"/>
    <x v="0"/>
    <x v="42"/>
    <s v="No injury to surf-skiier, shark holed ski"/>
    <x v="0"/>
    <x v="1208"/>
    <s v="The Mercury, 2/1/2008"/>
  </r>
  <r>
    <x v="4213"/>
    <x v="3602"/>
    <x v="0"/>
    <x v="1"/>
    <s v="Florida"/>
    <x v="2876"/>
    <x v="118"/>
    <s v="Unidentified"/>
    <x v="0"/>
    <x v="0"/>
    <s v="Lacerations to foot"/>
    <x v="0"/>
    <x v="84"/>
    <s v="Vero Beach Press Journal, 2/7/2008"/>
  </r>
  <r>
    <x v="4214"/>
    <x v="3603"/>
    <x v="0"/>
    <x v="0"/>
    <s v="New South Wales"/>
    <x v="2877"/>
    <x v="27"/>
    <s v="Fiona Casey"/>
    <x v="1"/>
    <x v="8"/>
    <s v="Abrasions to elbow; collided with shark"/>
    <x v="0"/>
    <x v="451"/>
    <s v="T. Peake, GSAF"/>
  </r>
  <r>
    <x v="4215"/>
    <x v="3604"/>
    <x v="0"/>
    <x v="1"/>
    <s v="Florida"/>
    <x v="2186"/>
    <x v="27"/>
    <s v="Harold Bradner"/>
    <x v="0"/>
    <x v="16"/>
    <s v="Lacerations to foot"/>
    <x v="0"/>
    <x v="0"/>
    <s v="S. Petersohn, GSAF"/>
  </r>
  <r>
    <x v="4216"/>
    <x v="3605"/>
    <x v="0"/>
    <x v="83"/>
    <s v="Society Islands"/>
    <x v="1496"/>
    <x v="86"/>
    <s v="Apia Hauta"/>
    <x v="0"/>
    <x v="15"/>
    <s v="Lacerations to face"/>
    <x v="0"/>
    <x v="0"/>
    <s v="Independent News Online, 2/21/2008"/>
  </r>
  <r>
    <x v="4217"/>
    <x v="3606"/>
    <x v="0"/>
    <x v="51"/>
    <s v="Northern Bahamas"/>
    <x v="2878"/>
    <x v="6"/>
    <s v="Markus Groh"/>
    <x v="0"/>
    <x v="43"/>
    <s v="Leg bitten, FATAL"/>
    <x v="1"/>
    <x v="1209"/>
    <s v="Sun-Sentinel, 2/25/2008"/>
  </r>
  <r>
    <x v="4218"/>
    <x v="3607"/>
    <x v="0"/>
    <x v="1"/>
    <s v="California"/>
    <x v="2879"/>
    <x v="27"/>
    <s v="Thomas Larkin"/>
    <x v="0"/>
    <x v="17"/>
    <s v="No injury to surfer, surfboard bitten by the shark"/>
    <x v="0"/>
    <x v="2"/>
    <s v="R. Collier"/>
  </r>
  <r>
    <x v="4219"/>
    <x v="3608"/>
    <x v="0"/>
    <x v="1"/>
    <s v="Florida"/>
    <x v="2880"/>
    <x v="1167"/>
    <s v="male"/>
    <x v="0"/>
    <x v="26"/>
    <s v="Minor injury"/>
    <x v="0"/>
    <x v="58"/>
    <s v="News-Press.com "/>
  </r>
  <r>
    <x v="4220"/>
    <x v="3609"/>
    <x v="0"/>
    <x v="1"/>
    <s v="Florida"/>
    <x v="2881"/>
    <x v="45"/>
    <s v="male"/>
    <x v="0"/>
    <x v="8"/>
    <s v="Two 3-inch lacerations to right ankle"/>
    <x v="0"/>
    <x v="0"/>
    <s v="S. Petersohn, GSAF "/>
  </r>
  <r>
    <x v="4221"/>
    <x v="3610"/>
    <x v="0"/>
    <x v="1"/>
    <s v="Florida"/>
    <x v="2882"/>
    <x v="1160"/>
    <s v="male"/>
    <x v="0"/>
    <x v="24"/>
    <s v="Three small lacerations/ punctures to right foot"/>
    <x v="0"/>
    <x v="1210"/>
    <s v="S. Petersohn, GSAF "/>
  </r>
  <r>
    <x v="4222"/>
    <x v="3611"/>
    <x v="0"/>
    <x v="1"/>
    <s v="Florida"/>
    <x v="2883"/>
    <x v="45"/>
    <s v="Nick   Canganelli"/>
    <x v="0"/>
    <x v="12"/>
    <s v="Shin bitten"/>
    <x v="0"/>
    <x v="75"/>
    <s v="The Plain Dealer, 4/1/2008"/>
  </r>
  <r>
    <x v="4223"/>
    <x v="3612"/>
    <x v="0"/>
    <x v="3"/>
    <s v="KwaZulu-Natal"/>
    <x v="794"/>
    <x v="1168"/>
    <s v="Jacques Peens"/>
    <x v="0"/>
    <x v="9"/>
    <s v="Right leg bitten"/>
    <x v="0"/>
    <x v="0"/>
    <s v="C. Johansson, GSAF"/>
  </r>
  <r>
    <x v="4224"/>
    <x v="3612"/>
    <x v="0"/>
    <x v="1"/>
    <s v="Florida"/>
    <x v="2884"/>
    <x v="27"/>
    <s v="Mark Lemelin"/>
    <x v="0"/>
    <x v="65"/>
    <s v="Foot bitten"/>
    <x v="0"/>
    <x v="96"/>
    <s v="S. Petersohn, GSAF "/>
  </r>
  <r>
    <x v="4225"/>
    <x v="3612"/>
    <x v="0"/>
    <x v="1"/>
    <s v="Florida"/>
    <x v="2885"/>
    <x v="886"/>
    <s v="Teresa Holloway"/>
    <x v="0"/>
    <x v="0"/>
    <s v="Right foot bitten"/>
    <x v="0"/>
    <x v="152"/>
    <s v="D. MacAnnally, Eyewitness News "/>
  </r>
  <r>
    <x v="4226"/>
    <x v="3613"/>
    <x v="0"/>
    <x v="1"/>
    <s v="Florida"/>
    <x v="2882"/>
    <x v="1160"/>
    <s v="Joey Giangrasso"/>
    <x v="0"/>
    <x v="22"/>
    <s v="Right foot &amp; ankle bitten"/>
    <x v="0"/>
    <x v="0"/>
    <s v="S. Petersohn, GSAF "/>
  </r>
  <r>
    <x v="4227"/>
    <x v="3614"/>
    <x v="0"/>
    <x v="0"/>
    <s v="New South Wales"/>
    <x v="2886"/>
    <x v="491"/>
    <s v="Peter Edmonds"/>
    <x v="0"/>
    <x v="5"/>
    <s v="FATAL"/>
    <x v="1"/>
    <x v="4"/>
    <s v="T. Peake, GSAF; NSW Police Force"/>
  </r>
  <r>
    <x v="4228"/>
    <x v="3614"/>
    <x v="0"/>
    <x v="1"/>
    <s v="Florida"/>
    <x v="2887"/>
    <x v="27"/>
    <m/>
    <x v="0"/>
    <x v="0"/>
    <s v="Foot bitten"/>
    <x v="0"/>
    <x v="0"/>
    <s v="News 13,4/8/2008"/>
  </r>
  <r>
    <x v="4229"/>
    <x v="3615"/>
    <x v="0"/>
    <x v="39"/>
    <s v="Unknown"/>
    <x v="13"/>
    <x v="86"/>
    <s v="Rutu Meli"/>
    <x v="0"/>
    <x v="0"/>
    <s v="Left forearm bitten "/>
    <x v="0"/>
    <x v="0"/>
    <s v="C. Johansson, GSAF; Orange County Register 4/9/2009"/>
  </r>
  <r>
    <x v="4230"/>
    <x v="3616"/>
    <x v="0"/>
    <x v="1"/>
    <s v="Florida"/>
    <x v="2774"/>
    <x v="27"/>
    <s v="Bobby Phillips"/>
    <x v="0"/>
    <x v="1"/>
    <s v="Puncture wounds to right foot"/>
    <x v="0"/>
    <x v="1211"/>
    <s v="B. Phillips"/>
  </r>
  <r>
    <x v="4231"/>
    <x v="3617"/>
    <x v="2"/>
    <x v="0"/>
    <s v="Queensland"/>
    <x v="2888"/>
    <x v="27"/>
    <s v="David Weale"/>
    <x v="0"/>
    <x v="30"/>
    <s v="2 puncture wounds to leg"/>
    <x v="0"/>
    <x v="1212"/>
    <s v="C. Johansson, GSAF"/>
  </r>
  <r>
    <x v="4232"/>
    <x v="3618"/>
    <x v="2"/>
    <x v="11"/>
    <s v="Quintana Roo"/>
    <x v="2889"/>
    <x v="3"/>
    <s v="Joram Galleros Villanueva"/>
    <x v="0"/>
    <x v="45"/>
    <s v="Probable drowning with post-mortem bites"/>
    <x v="1"/>
    <x v="1213"/>
    <s v="C.Johansson"/>
  </r>
  <r>
    <x v="4233"/>
    <x v="3619"/>
    <x v="2"/>
    <x v="3"/>
    <s v="KwaZulu-Natal"/>
    <x v="2890"/>
    <x v="622"/>
    <s v="Jean-Francois Avenier"/>
    <x v="0"/>
    <x v="0"/>
    <s v="As he pushd the shark away from his camera, his finger was cut on a tooth"/>
    <x v="0"/>
    <x v="1214"/>
    <s v="J. Avenier"/>
  </r>
  <r>
    <x v="4234"/>
    <x v="3620"/>
    <x v="0"/>
    <x v="1"/>
    <s v="Florida"/>
    <x v="1335"/>
    <x v="27"/>
    <s v="female"/>
    <x v="0"/>
    <x v="8"/>
    <s v="Cuts &amp; punctures to right foot"/>
    <x v="0"/>
    <x v="0"/>
    <s v="S. Petersohn, GSAF "/>
  </r>
  <r>
    <x v="4235"/>
    <x v="3620"/>
    <x v="0"/>
    <x v="0"/>
    <s v="New South Wales"/>
    <x v="2891"/>
    <x v="9"/>
    <s v="Jamie Adlington"/>
    <x v="0"/>
    <x v="0"/>
    <m/>
    <x v="0"/>
    <x v="1215"/>
    <s v="T. Peake, GSAF"/>
  </r>
  <r>
    <x v="4236"/>
    <x v="3621"/>
    <x v="0"/>
    <x v="1"/>
    <s v="California"/>
    <x v="1350"/>
    <x v="3"/>
    <s v="Dave Martin"/>
    <x v="0"/>
    <x v="68"/>
    <s v="FATAL"/>
    <x v="1"/>
    <x v="1216"/>
    <s v="R. Collier"/>
  </r>
  <r>
    <x v="4237"/>
    <x v="3622"/>
    <x v="1"/>
    <x v="1"/>
    <s v="Florida"/>
    <x v="1335"/>
    <x v="27"/>
    <s v="Mark Pattison"/>
    <x v="0"/>
    <x v="27"/>
    <s v="Puncture wounds to right foot                  PROVOKED INCIDENT"/>
    <x v="0"/>
    <x v="0"/>
    <s v="S. Petersohn"/>
  </r>
  <r>
    <x v="4238"/>
    <x v="3622"/>
    <x v="0"/>
    <x v="14"/>
    <s v="North Province"/>
    <x v="2892"/>
    <x v="3"/>
    <s v="Olivier Vilain "/>
    <x v="0"/>
    <x v="45"/>
    <s v="Lacerations to left foot"/>
    <x v="0"/>
    <x v="1217"/>
    <s v="Les Nouvelles Calédonie, 4/28/2008 &amp; 4/29/2008"/>
  </r>
  <r>
    <x v="4239"/>
    <x v="3623"/>
    <x v="0"/>
    <x v="1"/>
    <s v="Florida"/>
    <x v="1335"/>
    <x v="27"/>
    <s v="Adam Tobin"/>
    <x v="0"/>
    <x v="34"/>
    <s v="Calf bitten"/>
    <x v="0"/>
    <x v="0"/>
    <s v="S. Petersohn"/>
  </r>
  <r>
    <x v="4240"/>
    <x v="3624"/>
    <x v="0"/>
    <x v="1"/>
    <s v="Florida"/>
    <x v="1335"/>
    <x v="27"/>
    <s v="David Alger"/>
    <x v="0"/>
    <x v="22"/>
    <s v="3-inch laceration to dorsal surface of left foot"/>
    <x v="0"/>
    <x v="129"/>
    <s v="S. Petersohn"/>
  </r>
  <r>
    <x v="4241"/>
    <x v="3624"/>
    <x v="0"/>
    <x v="11"/>
    <s v="Guerro"/>
    <x v="2893"/>
    <x v="27"/>
    <s v="Adrian Ruiz"/>
    <x v="0"/>
    <x v="34"/>
    <s v="FATAL    Severe bite to right thigh"/>
    <x v="1"/>
    <x v="11"/>
    <s v="Surfline.com"/>
  </r>
  <r>
    <x v="4242"/>
    <x v="3625"/>
    <x v="1"/>
    <x v="3"/>
    <s v="Unknown"/>
    <x v="13"/>
    <x v="13"/>
    <s v="male"/>
    <x v="0"/>
    <x v="34"/>
    <s v="Leg bitten by shark taken aboard Japanese trawler PROVOKED INCIDENT"/>
    <x v="0"/>
    <x v="0"/>
    <s v="National Sea Rescue Institute"/>
  </r>
  <r>
    <x v="4243"/>
    <x v="3626"/>
    <x v="0"/>
    <x v="1"/>
    <s v="Florida"/>
    <x v="1335"/>
    <x v="45"/>
    <s v="Zane Atcha"/>
    <x v="0"/>
    <x v="19"/>
    <s v="2 inch laceration to left lower calf."/>
    <x v="0"/>
    <x v="0"/>
    <s v="M. Johnson, Daytona News-Journal, 5/8/2008; S. Petersohn"/>
  </r>
  <r>
    <x v="4244"/>
    <x v="3626"/>
    <x v="0"/>
    <x v="14"/>
    <s v="North Province"/>
    <x v="2894"/>
    <x v="13"/>
    <s v="male"/>
    <x v="0"/>
    <x v="13"/>
    <s v="Lower legs bitten"/>
    <x v="0"/>
    <x v="1218"/>
    <s v="C. Johansson, GSAF"/>
  </r>
  <r>
    <x v="4245"/>
    <x v="3627"/>
    <x v="0"/>
    <x v="0"/>
    <s v="Western Australia"/>
    <x v="1512"/>
    <x v="3"/>
    <s v="Jason Cull"/>
    <x v="0"/>
    <x v="52"/>
    <s v="Severe lacerations to left leg"/>
    <x v="0"/>
    <x v="1219"/>
    <s v="Perth Now, 5/10/2008"/>
  </r>
  <r>
    <x v="4246"/>
    <x v="3628"/>
    <x v="0"/>
    <x v="39"/>
    <s v="Yasawa Islands"/>
    <x v="2895"/>
    <x v="1169"/>
    <s v="Aisake Sadole"/>
    <x v="0"/>
    <x v="7"/>
    <s v="FATAL"/>
    <x v="1"/>
    <x v="0"/>
    <s v="Fiji Times, 5/15/2008"/>
  </r>
  <r>
    <x v="4247"/>
    <x v="3629"/>
    <x v="0"/>
    <x v="11"/>
    <s v="Guerro"/>
    <x v="2896"/>
    <x v="27"/>
    <s v="Osvaldo Mata Valdovinos "/>
    <x v="0"/>
    <x v="27"/>
    <s v="FATAL"/>
    <x v="1"/>
    <x v="3"/>
    <s v="Reuters"/>
  </r>
  <r>
    <x v="4248"/>
    <x v="3630"/>
    <x v="0"/>
    <x v="11"/>
    <s v="Guerro"/>
    <x v="2897"/>
    <x v="27"/>
    <s v="Bruce Grimes"/>
    <x v="0"/>
    <x v="43"/>
    <s v="Lacerations to right forearm and hand"/>
    <x v="0"/>
    <x v="345"/>
    <s v="Associated Press"/>
  </r>
  <r>
    <x v="4249"/>
    <x v="3630"/>
    <x v="5"/>
    <x v="51"/>
    <s v="Grand Bahama Island"/>
    <x v="2898"/>
    <x v="241"/>
    <s v="unknown"/>
    <x v="0"/>
    <x v="0"/>
    <s v="Boat capsized in squall. 2 bodies scavenged  by sharks"/>
    <x v="0"/>
    <x v="1220"/>
    <s v="Associated Press"/>
  </r>
  <r>
    <x v="4250"/>
    <x v="3631"/>
    <x v="0"/>
    <x v="1"/>
    <s v="North Carolina"/>
    <x v="2899"/>
    <x v="27"/>
    <s v="William Early"/>
    <x v="0"/>
    <x v="23"/>
    <s v="Biceps &amp; lower arm bitten"/>
    <x v="0"/>
    <x v="0"/>
    <s v="C. Creswell, GSAF"/>
  </r>
  <r>
    <x v="4251"/>
    <x v="3632"/>
    <x v="0"/>
    <x v="85"/>
    <s v="Pernambuco"/>
    <x v="2575"/>
    <x v="3"/>
    <s v="Wellington dos Santos "/>
    <x v="0"/>
    <x v="8"/>
    <s v="Hand severed, buttocks bitten"/>
    <x v="0"/>
    <x v="4"/>
    <s v="Associated Press"/>
  </r>
  <r>
    <x v="4252"/>
    <x v="3632"/>
    <x v="0"/>
    <x v="1"/>
    <s v="South Carolina"/>
    <x v="2900"/>
    <x v="69"/>
    <s v="Madi Taff"/>
    <x v="1"/>
    <x v="12"/>
    <s v="Foot bitten"/>
    <x v="0"/>
    <x v="17"/>
    <s v="C. Creswell, GSAF"/>
  </r>
  <r>
    <x v="4253"/>
    <x v="3633"/>
    <x v="4"/>
    <x v="95"/>
    <s v="Easter Ross"/>
    <x v="2901"/>
    <x v="13"/>
    <s v="12' boat,           2 occupants"/>
    <x v="0"/>
    <x v="0"/>
    <s v="No injury to occupants; shark struck their boat"/>
    <x v="0"/>
    <x v="200"/>
    <s v="C. Johansson, GSAF"/>
  </r>
  <r>
    <x v="4254"/>
    <x v="3634"/>
    <x v="0"/>
    <x v="1"/>
    <s v="Florida"/>
    <x v="2763"/>
    <x v="69"/>
    <s v="John Vasbinder"/>
    <x v="0"/>
    <x v="13"/>
    <s v="Lacerations &amp; abrasions to right hand"/>
    <x v="0"/>
    <x v="0"/>
    <s v="TC Palm, 6/20/08"/>
  </r>
  <r>
    <x v="4255"/>
    <x v="3635"/>
    <x v="0"/>
    <x v="85"/>
    <s v="Pernambuco"/>
    <x v="2902"/>
    <x v="27"/>
    <s v="Juan Rodrigues Galvao "/>
    <x v="0"/>
    <x v="8"/>
    <s v="Laceration to left leg &amp; foot"/>
    <x v="0"/>
    <x v="0"/>
    <s v="O Globo, 6/12/2008"/>
  </r>
  <r>
    <x v="4256"/>
    <x v="3636"/>
    <x v="0"/>
    <x v="1"/>
    <s v="Florida"/>
    <x v="1337"/>
    <x v="45"/>
    <s v="Jennifer Cation"/>
    <x v="1"/>
    <x v="39"/>
    <s v="Lacerations to lower right calf"/>
    <x v="0"/>
    <x v="0"/>
    <s v="News-Leader, 6/21/2008"/>
  </r>
  <r>
    <x v="4257"/>
    <x v="3637"/>
    <x v="0"/>
    <x v="1"/>
    <s v="California"/>
    <x v="2903"/>
    <x v="864"/>
    <s v="Bettina Pereira"/>
    <x v="1"/>
    <x v="13"/>
    <s v=" No injury. Shark bumped kayak, flinging her into the  water. "/>
    <x v="0"/>
    <x v="1221"/>
    <s v="R. Collier, GSAF"/>
  </r>
  <r>
    <x v="4258"/>
    <x v="3638"/>
    <x v="0"/>
    <x v="85"/>
    <s v="Bahia"/>
    <x v="2904"/>
    <x v="27"/>
    <s v="Ricardo Garcia Santo Sé  "/>
    <x v="0"/>
    <x v="0"/>
    <s v="No injury, board bitten"/>
    <x v="0"/>
    <x v="0"/>
    <s v="O Globo, 6/25/2008"/>
  </r>
  <r>
    <x v="4259"/>
    <x v="3639"/>
    <x v="0"/>
    <x v="1"/>
    <s v="North Carolina"/>
    <x v="2496"/>
    <x v="1170"/>
    <s v="Cassidy Cartwright "/>
    <x v="1"/>
    <x v="4"/>
    <s v="Ankle bitten"/>
    <x v="0"/>
    <x v="1222"/>
    <s v="C. Creswell &amp; G. Hubbell"/>
  </r>
  <r>
    <x v="4260"/>
    <x v="3639"/>
    <x v="0"/>
    <x v="1"/>
    <s v="Florida"/>
    <x v="1335"/>
    <x v="27"/>
    <s v="male"/>
    <x v="0"/>
    <x v="3"/>
    <s v="Minor laceration to foot"/>
    <x v="0"/>
    <x v="0"/>
    <s v="S. Petersohn"/>
  </r>
  <r>
    <x v="4261"/>
    <x v="3639"/>
    <x v="0"/>
    <x v="1"/>
    <s v="South Carolina"/>
    <x v="1025"/>
    <x v="3"/>
    <s v="Preston Pearman"/>
    <x v="0"/>
    <x v="52"/>
    <s v="Lacerations to hand"/>
    <x v="0"/>
    <x v="1223"/>
    <s v="P. Pearman;               C. Creswell, GSAF"/>
  </r>
  <r>
    <x v="4262"/>
    <x v="3639"/>
    <x v="0"/>
    <x v="3"/>
    <s v="Western Cape Province"/>
    <x v="2392"/>
    <x v="1137"/>
    <s v="Kevin Macghie "/>
    <x v="0"/>
    <x v="0"/>
    <s v="No injury"/>
    <x v="0"/>
    <x v="1224"/>
    <s v="D. Inggs; Gletwyn Rubidge’s Spearfishing and Freediving blog"/>
  </r>
  <r>
    <x v="4263"/>
    <x v="3640"/>
    <x v="0"/>
    <x v="51"/>
    <s v="Abaco Islands"/>
    <x v="13"/>
    <x v="86"/>
    <s v="Max Briggs"/>
    <x v="0"/>
    <x v="42"/>
    <s v="Lacerations to calf"/>
    <x v="0"/>
    <x v="1225"/>
    <s v="M. Briggs; C. Johansson, GSAF"/>
  </r>
  <r>
    <x v="4264"/>
    <x v="3640"/>
    <x v="0"/>
    <x v="3"/>
    <s v="Western Cape Province"/>
    <x v="114"/>
    <x v="1171"/>
    <s v="Kobus Maritz"/>
    <x v="0"/>
    <x v="53"/>
    <s v="No injury, ski bitten"/>
    <x v="0"/>
    <x v="1226"/>
    <m/>
  </r>
  <r>
    <x v="4265"/>
    <x v="3640"/>
    <x v="2"/>
    <x v="1"/>
    <s v="Hawaii"/>
    <x v="2905"/>
    <x v="45"/>
    <s v="Nathan Labarios"/>
    <x v="0"/>
    <x v="49"/>
    <s v="Probable drowning with post-mortem bites"/>
    <x v="1"/>
    <x v="754"/>
    <s v="Honolulu Star Bulletin, 6/30/2008"/>
  </r>
  <r>
    <x v="4266"/>
    <x v="3641"/>
    <x v="4"/>
    <x v="94"/>
    <s v="Sussex"/>
    <x v="2906"/>
    <x v="1172"/>
    <s v="Occupants: Luke Jones &amp; James Sequin  "/>
    <x v="0"/>
    <x v="5"/>
    <s v="Shark leapt into &amp; damaged the dinghy but no injury to occupants"/>
    <x v="0"/>
    <x v="1227"/>
    <s v="Hastings Observer, 8/1/2008"/>
  </r>
  <r>
    <x v="4267"/>
    <x v="3642"/>
    <x v="0"/>
    <x v="1"/>
    <s v="South Carolina"/>
    <x v="2907"/>
    <x v="9"/>
    <s v="J.L."/>
    <x v="1"/>
    <x v="6"/>
    <s v="Lacerations to right foot"/>
    <x v="0"/>
    <x v="0"/>
    <s v="C. Creswell, GSAF"/>
  </r>
  <r>
    <x v="4268"/>
    <x v="3643"/>
    <x v="0"/>
    <x v="1"/>
    <s v="North Carolina"/>
    <x v="1621"/>
    <x v="3"/>
    <s v="Bailleigh Foster"/>
    <x v="1"/>
    <x v="8"/>
    <s v="Lacerations to  right foot"/>
    <x v="0"/>
    <x v="0"/>
    <s v="C. Creswell, GSAF"/>
  </r>
  <r>
    <x v="4269"/>
    <x v="3644"/>
    <x v="0"/>
    <x v="1"/>
    <s v="South Carolina"/>
    <x v="1025"/>
    <x v="27"/>
    <s v="male"/>
    <x v="0"/>
    <x v="34"/>
    <s v="Laceration to foream"/>
    <x v="0"/>
    <x v="0"/>
    <s v="C. Creswell, GSAF"/>
  </r>
  <r>
    <x v="4270"/>
    <x v="3645"/>
    <x v="2"/>
    <x v="1"/>
    <s v="North Carolina"/>
    <x v="2648"/>
    <x v="69"/>
    <s v="Donald Griffin"/>
    <x v="0"/>
    <x v="65"/>
    <s v="Bruises, abrasions and some spinal and nerve damage when collided with marine animal, possibly a shark or dolphin."/>
    <x v="0"/>
    <x v="58"/>
    <s v="C. Creswell, GSAF"/>
  </r>
  <r>
    <x v="4271"/>
    <x v="3646"/>
    <x v="0"/>
    <x v="9"/>
    <s v="Unknown"/>
    <x v="2908"/>
    <x v="6"/>
    <s v="Russian male"/>
    <x v="0"/>
    <x v="0"/>
    <s v="Leg severed"/>
    <x v="0"/>
    <x v="588"/>
    <s v="Ocean7"/>
  </r>
  <r>
    <x v="4272"/>
    <x v="3647"/>
    <x v="0"/>
    <x v="1"/>
    <s v="Florida"/>
    <x v="1335"/>
    <x v="45"/>
    <s v="S.A."/>
    <x v="0"/>
    <x v="5"/>
    <s v="Lacerations to lower left leg"/>
    <x v="0"/>
    <x v="129"/>
    <s v="S. Petersohn, GSAF"/>
  </r>
  <r>
    <x v="4273"/>
    <x v="3648"/>
    <x v="1"/>
    <x v="1"/>
    <s v="Florida"/>
    <x v="1335"/>
    <x v="27"/>
    <s v="Troy Zettle"/>
    <x v="0"/>
    <x v="12"/>
    <s v="Foot bitten after he stepped on the shark PROVOKED INCIDENT"/>
    <x v="0"/>
    <x v="0"/>
    <s v="S. Petersohn, GSAF"/>
  </r>
  <r>
    <x v="4274"/>
    <x v="3649"/>
    <x v="0"/>
    <x v="1"/>
    <s v="North Carolina"/>
    <x v="2909"/>
    <x v="45"/>
    <s v="Madeline Sinsley "/>
    <x v="1"/>
    <x v="26"/>
    <s v="Lacerations to dorsum of right foot "/>
    <x v="0"/>
    <x v="782"/>
    <s v="C. Creswell, GSAF"/>
  </r>
  <r>
    <x v="4275"/>
    <x v="3649"/>
    <x v="0"/>
    <x v="1"/>
    <s v="North Carolina"/>
    <x v="2910"/>
    <x v="45"/>
    <s v="Jake Martin"/>
    <x v="0"/>
    <x v="23"/>
    <s v="Minor lacerations to  toe"/>
    <x v="0"/>
    <x v="84"/>
    <s v="C. Creswell, GSAF"/>
  </r>
  <r>
    <x v="4276"/>
    <x v="3650"/>
    <x v="0"/>
    <x v="1"/>
    <s v="Florida"/>
    <x v="1335"/>
    <x v="27"/>
    <s v="Ethan Fulton"/>
    <x v="0"/>
    <x v="6"/>
    <s v="Right foot bitten"/>
    <x v="0"/>
    <x v="0"/>
    <s v="S. Petersohn, GSAF"/>
  </r>
  <r>
    <x v="4277"/>
    <x v="3650"/>
    <x v="0"/>
    <x v="1"/>
    <s v="Hawaii"/>
    <x v="2911"/>
    <x v="126"/>
    <s v="Kaori Fiack "/>
    <x v="1"/>
    <x v="62"/>
    <s v="Forearm bitten "/>
    <x v="0"/>
    <x v="0"/>
    <s v="Honolulu Star Bulletin, 7/26/2008"/>
  </r>
  <r>
    <x v="4278"/>
    <x v="3651"/>
    <x v="0"/>
    <x v="11"/>
    <s v="Cabo San Lucas"/>
    <x v="13"/>
    <x v="3"/>
    <s v="Ryan Seacrest"/>
    <x v="0"/>
    <x v="25"/>
    <s v="3 puncture wounds to toe"/>
    <x v="0"/>
    <x v="1228"/>
    <s v="Fox News, 7/28/2008"/>
  </r>
  <r>
    <x v="4279"/>
    <x v="3651"/>
    <x v="0"/>
    <x v="1"/>
    <s v="Hawaii"/>
    <x v="2728"/>
    <x v="3"/>
    <s v="U. Mataafa"/>
    <x v="0"/>
    <x v="0"/>
    <s v="Minor injury"/>
    <x v="0"/>
    <x v="1229"/>
    <s v="Maui News, 7/27/2008"/>
  </r>
  <r>
    <x v="4280"/>
    <x v="3652"/>
    <x v="0"/>
    <x v="19"/>
    <s v="San Carlos"/>
    <x v="2912"/>
    <x v="1116"/>
    <s v="Gerardo Solis "/>
    <x v="0"/>
    <x v="0"/>
    <s v="5 lacerations to left foot"/>
    <x v="0"/>
    <x v="1033"/>
    <s v="International Herald Tribune, 7/28/2008"/>
  </r>
  <r>
    <x v="4281"/>
    <x v="3653"/>
    <x v="0"/>
    <x v="0"/>
    <s v="Victoria"/>
    <x v="2913"/>
    <x v="27"/>
    <s v="Aaron Seare"/>
    <x v="0"/>
    <x v="48"/>
    <s v="No injury, surfboard leash severed"/>
    <x v="0"/>
    <x v="1230"/>
    <s v="Herald Sun, 7/31/2008"/>
  </r>
  <r>
    <x v="4282"/>
    <x v="3653"/>
    <x v="0"/>
    <x v="3"/>
    <s v="Unknown"/>
    <x v="13"/>
    <x v="9"/>
    <s v="Michael Rutzen"/>
    <x v="0"/>
    <x v="0"/>
    <s v="Lacerations to fingers"/>
    <x v="0"/>
    <x v="2"/>
    <s v="http://www.youtube.com/watch?v=0jVJFXlapWY&amp;feature=related"/>
  </r>
  <r>
    <x v="4283"/>
    <x v="3654"/>
    <x v="0"/>
    <x v="1"/>
    <s v="Hawaii"/>
    <x v="2914"/>
    <x v="6"/>
    <s v="male"/>
    <x v="0"/>
    <x v="0"/>
    <s v="No injury, shark grabbed his bag of fish"/>
    <x v="0"/>
    <x v="1231"/>
    <s v="Honolulu Advertiser, 8/13/2008"/>
  </r>
  <r>
    <x v="4284"/>
    <x v="3655"/>
    <x v="0"/>
    <x v="1"/>
    <s v="Florida"/>
    <x v="1335"/>
    <x v="45"/>
    <s v="Emma Klopchin "/>
    <x v="1"/>
    <x v="24"/>
    <s v="Puncture wounds &amp; 3-inch laceration to right calf"/>
    <x v="0"/>
    <x v="0"/>
    <s v="S. Petersohn, GSAF"/>
  </r>
  <r>
    <x v="4285"/>
    <x v="3656"/>
    <x v="0"/>
    <x v="1"/>
    <s v="US Virgin Islands"/>
    <x v="2915"/>
    <x v="248"/>
    <s v="Elizabeth Riggs"/>
    <x v="1"/>
    <x v="36"/>
    <s v="Severe lacerations to left foot"/>
    <x v="0"/>
    <x v="1232"/>
    <s v="M. Levne, GSAF"/>
  </r>
  <r>
    <x v="4286"/>
    <x v="3657"/>
    <x v="2"/>
    <x v="1"/>
    <s v="South Carolina"/>
    <x v="1693"/>
    <x v="9"/>
    <s v="male"/>
    <x v="0"/>
    <x v="32"/>
    <s v="Minor injuries"/>
    <x v="0"/>
    <x v="58"/>
    <s v="C. Creswell"/>
  </r>
  <r>
    <x v="4287"/>
    <x v="3658"/>
    <x v="0"/>
    <x v="1"/>
    <s v="Florida"/>
    <x v="1077"/>
    <x v="3"/>
    <s v="Jack Miller"/>
    <x v="0"/>
    <x v="37"/>
    <s v="3 lacerations to forearm"/>
    <x v="0"/>
    <x v="0"/>
    <s v="News-Press.com "/>
  </r>
  <r>
    <x v="4288"/>
    <x v="3659"/>
    <x v="0"/>
    <x v="1"/>
    <s v="Florida"/>
    <x v="1335"/>
    <x v="1173"/>
    <s v="Jacob Shoup"/>
    <x v="0"/>
    <x v="2"/>
    <s v="Minor injury to left foot"/>
    <x v="0"/>
    <x v="0"/>
    <s v="S. Petersohn, GSAF"/>
  </r>
  <r>
    <x v="4289"/>
    <x v="3659"/>
    <x v="2"/>
    <x v="1"/>
    <s v="North Carolina"/>
    <x v="2910"/>
    <x v="27"/>
    <s v="Jessica Brothers"/>
    <x v="1"/>
    <x v="2"/>
    <s v="Calf bitten"/>
    <x v="0"/>
    <x v="58"/>
    <s v="C. Creswell, GSAF"/>
  </r>
  <r>
    <x v="4290"/>
    <x v="3660"/>
    <x v="0"/>
    <x v="1"/>
    <s v="Florida"/>
    <x v="1335"/>
    <x v="27"/>
    <s v="Alexander Zgura"/>
    <x v="0"/>
    <x v="15"/>
    <s v="Lacerations to lower left leg"/>
    <x v="0"/>
    <x v="75"/>
    <s v="S. Petersohn, GSAF"/>
  </r>
  <r>
    <x v="4291"/>
    <x v="3661"/>
    <x v="0"/>
    <x v="1"/>
    <s v="Florida"/>
    <x v="1335"/>
    <x v="27"/>
    <s v="Thomas Gold"/>
    <x v="0"/>
    <x v="30"/>
    <s v="Superfical cut to left ankle"/>
    <x v="0"/>
    <x v="0"/>
    <s v="S. Petersohn, GSAF"/>
  </r>
  <r>
    <x v="4292"/>
    <x v="3662"/>
    <x v="2"/>
    <x v="1"/>
    <s v="Hawaii"/>
    <x v="2916"/>
    <x v="3"/>
    <s v="Kameron Brown"/>
    <x v="0"/>
    <x v="17"/>
    <s v="Death was probably due to drowning"/>
    <x v="1"/>
    <x v="58"/>
    <s v="D. Nakaso, Honolulu Advertiser, 8/31/2008"/>
  </r>
  <r>
    <x v="4293"/>
    <x v="3662"/>
    <x v="0"/>
    <x v="0"/>
    <s v="New South Wales"/>
    <x v="1846"/>
    <x v="27"/>
    <s v="Ben Vining"/>
    <x v="0"/>
    <x v="3"/>
    <s v="No injury, bumped off board by the shark"/>
    <x v="0"/>
    <x v="0"/>
    <s v="C. Johansson, GSAF"/>
  </r>
  <r>
    <x v="4294"/>
    <x v="3662"/>
    <x v="1"/>
    <x v="31"/>
    <s v="North Devon"/>
    <x v="2917"/>
    <x v="13"/>
    <s v="Stephen Perkins"/>
    <x v="0"/>
    <x v="65"/>
    <s v="Wrist bitten by hooked shark PROVOKED INCIDENT"/>
    <x v="0"/>
    <x v="157"/>
    <s v="Telegraph.co.uk, 9/1/2008"/>
  </r>
  <r>
    <x v="4295"/>
    <x v="3663"/>
    <x v="0"/>
    <x v="1"/>
    <s v="Florida"/>
    <x v="1335"/>
    <x v="27"/>
    <s v="Joe McGauley"/>
    <x v="0"/>
    <x v="65"/>
    <s v="Shark bumped right ankle"/>
    <x v="0"/>
    <x v="129"/>
    <s v="J. McGauley"/>
  </r>
  <r>
    <x v="4296"/>
    <x v="3663"/>
    <x v="0"/>
    <x v="1"/>
    <s v="Florida"/>
    <x v="2918"/>
    <x v="27"/>
    <s v="Daryl Zbar"/>
    <x v="0"/>
    <x v="0"/>
    <s v="Right hand bitten"/>
    <x v="0"/>
    <x v="0"/>
    <s v="C. Johannson, GSAF"/>
  </r>
  <r>
    <x v="4297"/>
    <x v="3664"/>
    <x v="0"/>
    <x v="1"/>
    <s v="Florida"/>
    <x v="1940"/>
    <x v="27"/>
    <s v="male"/>
    <x v="0"/>
    <x v="12"/>
    <s v="Minor injury to foot"/>
    <x v="0"/>
    <x v="0"/>
    <s v="S. Petersohn, GSAF"/>
  </r>
  <r>
    <x v="4298"/>
    <x v="3664"/>
    <x v="0"/>
    <x v="1"/>
    <s v="Florida"/>
    <x v="1940"/>
    <x v="27"/>
    <s v="male"/>
    <x v="0"/>
    <x v="33"/>
    <s v="Minor injury to foot"/>
    <x v="0"/>
    <x v="0"/>
    <s v="S. Petersohn, GSAF"/>
  </r>
  <r>
    <x v="4299"/>
    <x v="3665"/>
    <x v="0"/>
    <x v="0"/>
    <s v="New South Wales"/>
    <x v="2919"/>
    <x v="27"/>
    <s v="John Morgan"/>
    <x v="0"/>
    <x v="64"/>
    <s v="Shark became tangled in his surfboard leash. The surfer was not injured"/>
    <x v="0"/>
    <x v="345"/>
    <s v="Mailonline.com, 9/8/2008"/>
  </r>
  <r>
    <x v="4300"/>
    <x v="3666"/>
    <x v="0"/>
    <x v="1"/>
    <s v="California"/>
    <x v="2920"/>
    <x v="27"/>
    <s v="Kyle K."/>
    <x v="0"/>
    <x v="0"/>
    <s v="No injury to surfer, board bitten"/>
    <x v="0"/>
    <x v="1233"/>
    <s v="R. Collier"/>
  </r>
  <r>
    <x v="4301"/>
    <x v="3667"/>
    <x v="0"/>
    <x v="1"/>
    <s v="Hawaii"/>
    <x v="2850"/>
    <x v="27"/>
    <s v="Todd Murashige"/>
    <x v="0"/>
    <x v="13"/>
    <s v="Bitten on right thigh &amp; calf"/>
    <x v="0"/>
    <x v="11"/>
    <s v="Honolulu Advertiser, 9/10/08"/>
  </r>
  <r>
    <x v="4302"/>
    <x v="3668"/>
    <x v="0"/>
    <x v="1"/>
    <s v="Florida"/>
    <x v="2921"/>
    <x v="3"/>
    <m/>
    <x v="0"/>
    <x v="45"/>
    <s v="Lacerations to foot"/>
    <x v="0"/>
    <x v="1234"/>
    <s v="S. Petersohn"/>
  </r>
  <r>
    <x v="4303"/>
    <x v="3669"/>
    <x v="1"/>
    <x v="0"/>
    <s v="Northern Territory"/>
    <x v="2922"/>
    <x v="3"/>
    <s v="Quentin Gorrell"/>
    <x v="0"/>
    <x v="33"/>
    <s v="Right hand lacerated by netted shark PROVOKED INCIDENT"/>
    <x v="0"/>
    <x v="642"/>
    <s v="Northern Territory News, 9/18/2008"/>
  </r>
  <r>
    <x v="4304"/>
    <x v="3670"/>
    <x v="0"/>
    <x v="1"/>
    <s v="Florida"/>
    <x v="2923"/>
    <x v="27"/>
    <s v="David Carr"/>
    <x v="0"/>
    <x v="13"/>
    <s v="Right foot bitten"/>
    <x v="0"/>
    <x v="1235"/>
    <s v="S. Petersohn"/>
  </r>
  <r>
    <x v="4305"/>
    <x v="3670"/>
    <x v="0"/>
    <x v="1"/>
    <s v="Florida"/>
    <x v="1335"/>
    <x v="27"/>
    <s v="David Logan"/>
    <x v="0"/>
    <x v="62"/>
    <s v="Small puncture wounds to the heel of left foot"/>
    <x v="0"/>
    <x v="0"/>
    <s v="S. Petersohn"/>
  </r>
  <r>
    <x v="4306"/>
    <x v="3671"/>
    <x v="0"/>
    <x v="2"/>
    <s v="Split-Dalmatia Count,"/>
    <x v="2924"/>
    <x v="86"/>
    <s v="Damjan Pecek "/>
    <x v="0"/>
    <x v="33"/>
    <s v="Calf bitten"/>
    <x v="0"/>
    <x v="621"/>
    <s v="A. De Maddalena"/>
  </r>
  <r>
    <x v="4307"/>
    <x v="3672"/>
    <x v="0"/>
    <x v="1"/>
    <s v="Florida"/>
    <x v="2925"/>
    <x v="13"/>
    <s v="Hudson Anthony"/>
    <x v="0"/>
    <x v="11"/>
    <s v="Lacerations"/>
    <x v="0"/>
    <x v="0"/>
    <s v="L. Garlngton, Memphis Commercial Appeal, 10/9/2008"/>
  </r>
  <r>
    <x v="4308"/>
    <x v="3673"/>
    <x v="0"/>
    <x v="0"/>
    <s v="New South Wales"/>
    <x v="2926"/>
    <x v="27"/>
    <s v="male"/>
    <x v="0"/>
    <x v="12"/>
    <s v="No injury, board damaged"/>
    <x v="0"/>
    <x v="0"/>
    <s v="Herald, 10/12/2008"/>
  </r>
  <r>
    <x v="4309"/>
    <x v="3674"/>
    <x v="1"/>
    <x v="0"/>
    <s v="Northern Territory"/>
    <x v="406"/>
    <x v="13"/>
    <s v="Geoff Johnson"/>
    <x v="0"/>
    <x v="18"/>
    <s v="Right leg injured by hook and hooked shark PROVOKED INCIDENT"/>
    <x v="0"/>
    <x v="1236"/>
    <s v="Northern Territory News, 10/14/2008"/>
  </r>
  <r>
    <x v="4310"/>
    <x v="3675"/>
    <x v="0"/>
    <x v="14"/>
    <s v="Unknown"/>
    <x v="13"/>
    <x v="86"/>
    <s v="Nicolas Wright"/>
    <x v="0"/>
    <x v="34"/>
    <s v="Legs bitten"/>
    <x v="0"/>
    <x v="323"/>
    <s v="C. Johansson, GSAF"/>
  </r>
  <r>
    <x v="4311"/>
    <x v="3676"/>
    <x v="1"/>
    <x v="0"/>
    <s v="New South Wales"/>
    <x v="2927"/>
    <x v="117"/>
    <s v="Steve Cloke"/>
    <x v="0"/>
    <x v="46"/>
    <s v="Small laceration to head from captive shark"/>
    <x v="0"/>
    <x v="1237"/>
    <s v="Herald, 10/22/2008"/>
  </r>
  <r>
    <x v="4312"/>
    <x v="3677"/>
    <x v="0"/>
    <x v="4"/>
    <s v="Luzon"/>
    <x v="2928"/>
    <x v="13"/>
    <s v="Joel Bacud"/>
    <x v="0"/>
    <x v="9"/>
    <s v="Torso &amp; righ arm bitten FATAL"/>
    <x v="1"/>
    <x v="0"/>
    <s v="Sun Star, 11/08/2008"/>
  </r>
  <r>
    <x v="4313"/>
    <x v="3678"/>
    <x v="5"/>
    <x v="120"/>
    <s v="Unknown"/>
    <x v="2929"/>
    <x v="1174"/>
    <s v="Chen Te-hsing"/>
    <x v="0"/>
    <x v="44"/>
    <s v="FATAL"/>
    <x v="1"/>
    <x v="0"/>
    <s v="Reuters, 11/10/2008"/>
  </r>
  <r>
    <x v="4314"/>
    <x v="3678"/>
    <x v="4"/>
    <x v="0"/>
    <s v="South Australia"/>
    <x v="2930"/>
    <x v="13"/>
    <m/>
    <x v="0"/>
    <x v="0"/>
    <s v="No injury to occupant, shark bit dinghy &amp; motor"/>
    <x v="0"/>
    <x v="642"/>
    <s v="C. Johansson, GSAF"/>
  </r>
  <r>
    <x v="4315"/>
    <x v="3679"/>
    <x v="0"/>
    <x v="116"/>
    <s v="Galapagos Islands"/>
    <x v="2931"/>
    <x v="9"/>
    <s v="a Danish tourist"/>
    <x v="1"/>
    <x v="0"/>
    <s v="Leg bitten"/>
    <x v="0"/>
    <x v="0"/>
    <s v="ecuadorinmediato.com"/>
  </r>
  <r>
    <x v="4316"/>
    <x v="3680"/>
    <x v="5"/>
    <x v="4"/>
    <s v="Batanes Provine"/>
    <x v="2932"/>
    <x v="1175"/>
    <s v="4 crew"/>
    <x v="0"/>
    <x v="0"/>
    <s v="Of the 20 crew, 4 were bitten by shark. None of their iinjuries were life-threatening"/>
    <x v="0"/>
    <x v="0"/>
    <s v="C. Johansson, GSAF"/>
  </r>
  <r>
    <x v="4317"/>
    <x v="3681"/>
    <x v="0"/>
    <x v="9"/>
    <s v="Red Sea"/>
    <x v="2933"/>
    <x v="117"/>
    <s v="female diver"/>
    <x v="1"/>
    <x v="0"/>
    <s v="Lacerations to fingers"/>
    <x v="0"/>
    <x v="588"/>
    <s v="E. Ritter, GSAF"/>
  </r>
  <r>
    <x v="4318"/>
    <x v="3682"/>
    <x v="0"/>
    <x v="72"/>
    <s v="Inhambane Province"/>
    <x v="2934"/>
    <x v="86"/>
    <s v="Darryl Kriel"/>
    <x v="0"/>
    <x v="0"/>
    <s v="FATAL"/>
    <x v="1"/>
    <x v="1026"/>
    <s v="J. Little"/>
  </r>
  <r>
    <x v="4319"/>
    <x v="3683"/>
    <x v="1"/>
    <x v="3"/>
    <s v="Western Cape Province"/>
    <x v="149"/>
    <x v="13"/>
    <s v="Luke Parker"/>
    <x v="0"/>
    <x v="12"/>
    <s v="Lacerations to knees, thigh and hip by hooked shark PROVOKED iNCIDENT  "/>
    <x v="0"/>
    <x v="1238"/>
    <s v="The Herald, 12/12/2008"/>
  </r>
  <r>
    <x v="4320"/>
    <x v="3684"/>
    <x v="0"/>
    <x v="8"/>
    <s v="North Island"/>
    <x v="2935"/>
    <x v="13"/>
    <s v="Ken Lindberg"/>
    <x v="0"/>
    <x v="0"/>
    <s v="Lacerations to left calf and ankle"/>
    <x v="0"/>
    <x v="1025"/>
    <s v="R.D. Weeks, GSAF"/>
  </r>
  <r>
    <x v="4321"/>
    <x v="3685"/>
    <x v="0"/>
    <x v="1"/>
    <s v="California"/>
    <x v="1122"/>
    <x v="864"/>
    <s v="Tony Johnson"/>
    <x v="0"/>
    <x v="0"/>
    <s v="No injury, shark struck paddle"/>
    <x v="0"/>
    <x v="2"/>
    <s v="R. Collier"/>
  </r>
  <r>
    <x v="4322"/>
    <x v="3686"/>
    <x v="0"/>
    <x v="0"/>
    <s v="New South Wales"/>
    <x v="2936"/>
    <x v="886"/>
    <s v="Bayden Schumann"/>
    <x v="0"/>
    <x v="4"/>
    <s v="No injury, shark tore his swim fin"/>
    <x v="0"/>
    <x v="0"/>
    <s v="T. Peake, GSAF"/>
  </r>
  <r>
    <x v="4323"/>
    <x v="3686"/>
    <x v="0"/>
    <x v="0"/>
    <s v="New South Wales"/>
    <x v="2937"/>
    <x v="864"/>
    <s v="Steve Kulcsar"/>
    <x v="0"/>
    <x v="3"/>
    <s v="No injury, shark struck kayak, catapulting him into the water"/>
    <x v="0"/>
    <x v="1239"/>
    <s v="Canberra Times, 12/28/2008"/>
  </r>
  <r>
    <x v="4324"/>
    <x v="3686"/>
    <x v="0"/>
    <x v="0"/>
    <s v="Western Australia"/>
    <x v="2938"/>
    <x v="126"/>
    <s v="Brian Guest"/>
    <x v="0"/>
    <x v="64"/>
    <s v="FATAL"/>
    <x v="1"/>
    <x v="1240"/>
    <s v="T. Peake, GSAF"/>
  </r>
  <r>
    <x v="4325"/>
    <x v="3686"/>
    <x v="4"/>
    <x v="0"/>
    <s v="Tasmania"/>
    <x v="2939"/>
    <x v="1176"/>
    <s v="Wild Oats XI"/>
    <x v="0"/>
    <x v="0"/>
    <s v="No injury to occupants -  shark became entangled in aft rudder"/>
    <x v="0"/>
    <x v="3"/>
    <s v="Sydney Morning Herald, 12/28/2008"/>
  </r>
  <r>
    <x v="4326"/>
    <x v="3687"/>
    <x v="2"/>
    <x v="0"/>
    <s v="Western Australia"/>
    <x v="2938"/>
    <x v="269"/>
    <s v="5 m aluminum dinghy - occupants Mr. &amp; Mrs. Paul Vickery"/>
    <x v="0"/>
    <x v="0"/>
    <s v="Reports said a shark attacked the dinghy, but Vickery said it did not"/>
    <x v="0"/>
    <x v="1116"/>
    <s v="Ninemsn, 12/30/2008"/>
  </r>
  <r>
    <x v="4327"/>
    <x v="3688"/>
    <x v="0"/>
    <x v="13"/>
    <s v="Guantanamo Province"/>
    <x v="2940"/>
    <x v="86"/>
    <s v="John"/>
    <x v="0"/>
    <x v="0"/>
    <s v="Lacerations to right calf"/>
    <x v="0"/>
    <x v="4"/>
    <s v="C. Johansson, GSAF"/>
  </r>
  <r>
    <x v="4328"/>
    <x v="3689"/>
    <x v="0"/>
    <x v="8"/>
    <s v="North Island"/>
    <x v="2941"/>
    <x v="3"/>
    <s v="Greg Sims"/>
    <x v="0"/>
    <x v="43"/>
    <s v="Posterior thigh bitten"/>
    <x v="0"/>
    <x v="1241"/>
    <s v="R. Weeks, GSAF"/>
  </r>
  <r>
    <x v="4329"/>
    <x v="3690"/>
    <x v="0"/>
    <x v="116"/>
    <s v="Galapagos Islands"/>
    <x v="2942"/>
    <x v="27"/>
    <s v="Gonzalo Vásquez Alcívar "/>
    <x v="0"/>
    <x v="21"/>
    <s v="Right lower leg bitten &amp; defense wounds to hand"/>
    <x v="0"/>
    <x v="0"/>
    <s v="C. Johansson, GSAF"/>
  </r>
  <r>
    <x v="4330"/>
    <x v="3690"/>
    <x v="4"/>
    <x v="8"/>
    <s v="North Island"/>
    <x v="2943"/>
    <x v="13"/>
    <s v="Bry &amp; David Mossman &amp; 2 friends"/>
    <x v="0"/>
    <x v="0"/>
    <s v="No injury to occupants, shark hit boat &amp; bit outboard motor"/>
    <x v="0"/>
    <x v="1242"/>
    <s v="New Zealand Herald, 1/10/2009"/>
  </r>
  <r>
    <x v="4331"/>
    <x v="3691"/>
    <x v="0"/>
    <x v="0"/>
    <s v="Tasmania"/>
    <x v="2944"/>
    <x v="27"/>
    <s v="Hannah Mighall"/>
    <x v="1"/>
    <x v="24"/>
    <s v="Severe lacerations to right leg"/>
    <x v="0"/>
    <x v="1243"/>
    <s v="P. Kemp, GSAF; C. Black pp. 169-177"/>
  </r>
  <r>
    <x v="4332"/>
    <x v="3691"/>
    <x v="0"/>
    <x v="0"/>
    <s v="New South Wales"/>
    <x v="2039"/>
    <x v="27"/>
    <s v="Jonathan Beard"/>
    <x v="0"/>
    <x v="48"/>
    <s v="Left thigh severely bitten"/>
    <x v="0"/>
    <x v="1244"/>
    <s v="T. Peake, GSAF"/>
  </r>
  <r>
    <x v="4333"/>
    <x v="3692"/>
    <x v="0"/>
    <x v="0"/>
    <s v="New South Wales"/>
    <x v="2945"/>
    <x v="126"/>
    <s v="Steven Fogarty"/>
    <x v="0"/>
    <x v="34"/>
    <s v="Puncture wounds to right calf"/>
    <x v="0"/>
    <x v="1245"/>
    <s v="T. Peake, GSAF"/>
  </r>
  <r>
    <x v="4334"/>
    <x v="3693"/>
    <x v="0"/>
    <x v="3"/>
    <s v="Western Cape Province"/>
    <x v="2946"/>
    <x v="9"/>
    <s v="4 poachers "/>
    <x v="0"/>
    <x v="0"/>
    <s v="FATAL"/>
    <x v="1"/>
    <x v="0"/>
    <s v="ABC News, 1/13/2009"/>
  </r>
  <r>
    <x v="4335"/>
    <x v="3694"/>
    <x v="0"/>
    <x v="8"/>
    <s v="South Island"/>
    <x v="2947"/>
    <x v="27"/>
    <s v="Tane Tokona"/>
    <x v="0"/>
    <x v="0"/>
    <s v="No injury, bumped off board by the shark"/>
    <x v="0"/>
    <x v="0"/>
    <s v="R. Weeks, GSAF"/>
  </r>
  <r>
    <x v="4336"/>
    <x v="3695"/>
    <x v="4"/>
    <x v="0"/>
    <s v="Victoria"/>
    <x v="2948"/>
    <x v="13"/>
    <s v="Occupants: Scott &amp; John Fulton"/>
    <x v="0"/>
    <x v="0"/>
    <s v="No injury to occupants, shark bit propeller"/>
    <x v="0"/>
    <x v="1246"/>
    <s v="The Standard, 1/20/2009"/>
  </r>
  <r>
    <x v="4337"/>
    <x v="3696"/>
    <x v="2"/>
    <x v="85"/>
    <s v="Maranhão"/>
    <x v="2949"/>
    <x v="3"/>
    <s v="Luciano Guimarães dos Santos "/>
    <x v="0"/>
    <x v="6"/>
    <s v="Drowned, body scavenged by shark"/>
    <x v="1"/>
    <x v="0"/>
    <s v="Jornal Pequeno, 1/26/2009"/>
  </r>
  <r>
    <x v="4338"/>
    <x v="3697"/>
    <x v="0"/>
    <x v="0"/>
    <s v="New South Wales"/>
    <x v="2950"/>
    <x v="3"/>
    <s v="Jeremy McDonagh"/>
    <x v="0"/>
    <x v="30"/>
    <s v="Hand injured"/>
    <x v="0"/>
    <x v="0"/>
    <s v="ABC News, 1/28/2009"/>
  </r>
  <r>
    <x v="4339"/>
    <x v="3697"/>
    <x v="0"/>
    <x v="3"/>
    <s v="Eastern Cape Province"/>
    <x v="2810"/>
    <x v="3"/>
    <s v="Sikhanyiso Bangilizwe"/>
    <x v="0"/>
    <x v="16"/>
    <s v="FATAL"/>
    <x v="1"/>
    <x v="11"/>
    <s v="Daily Dispatch, 1/26/2009"/>
  </r>
  <r>
    <x v="4340"/>
    <x v="3697"/>
    <x v="4"/>
    <x v="8"/>
    <s v="North Island"/>
    <x v="1321"/>
    <x v="13"/>
    <s v="7.2 m boat. Occupant Kelvin Travers"/>
    <x v="0"/>
    <x v="0"/>
    <s v="No injury to occupant, shark removed small auxiliary outboard motor"/>
    <x v="0"/>
    <x v="0"/>
    <s v="NZ Herald, 1/26/2009"/>
  </r>
  <r>
    <x v="4341"/>
    <x v="3698"/>
    <x v="0"/>
    <x v="13"/>
    <s v="Guantanamo Province"/>
    <x v="2951"/>
    <x v="86"/>
    <s v="John Emory"/>
    <x v="0"/>
    <x v="12"/>
    <s v="Severe lacerations to lower left leg"/>
    <x v="0"/>
    <x v="4"/>
    <s v="J. Emory; Caribbean Net,  4/142009"/>
  </r>
  <r>
    <x v="4342"/>
    <x v="3699"/>
    <x v="2"/>
    <x v="85"/>
    <s v="Unknown"/>
    <x v="2952"/>
    <x v="9"/>
    <s v="Luciano Guimaraes dos Santos"/>
    <x v="0"/>
    <x v="6"/>
    <s v="Probable drowning with post-mortem bites"/>
    <x v="1"/>
    <x v="0"/>
    <s v="Jornal Pequeno, 1/26/2009"/>
  </r>
  <r>
    <x v="4343"/>
    <x v="3700"/>
    <x v="1"/>
    <x v="42"/>
    <s v="Unknown"/>
    <x v="2953"/>
    <x v="13"/>
    <s v="A Spanish fisherman"/>
    <x v="0"/>
    <x v="43"/>
    <s v="Left forearm bitten PROVOKED INCIDENT"/>
    <x v="0"/>
    <x v="0"/>
    <s v="C. Johansson, GSAF"/>
  </r>
  <r>
    <x v="4344"/>
    <x v="3701"/>
    <x v="0"/>
    <x v="0"/>
    <s v="New South Wales"/>
    <x v="2954"/>
    <x v="27"/>
    <s v="Durwin Keg"/>
    <x v="0"/>
    <x v="35"/>
    <s v="No injury, surfboard dented"/>
    <x v="0"/>
    <x v="1191"/>
    <s v="D. Keg; Herald Sun, 2/8/2009"/>
  </r>
  <r>
    <x v="4345"/>
    <x v="3701"/>
    <x v="0"/>
    <x v="0"/>
    <s v="New South Wales"/>
    <x v="2955"/>
    <x v="27"/>
    <s v="Joe Kennard"/>
    <x v="0"/>
    <x v="0"/>
    <s v="No injury, flung from surfboard by the shark"/>
    <x v="0"/>
    <x v="0"/>
    <s v="A. Vlastaras, Daily Examiner, 3/9/2009"/>
  </r>
  <r>
    <x v="4346"/>
    <x v="3702"/>
    <x v="5"/>
    <x v="1"/>
    <s v="Puerto Rico"/>
    <x v="2956"/>
    <x v="263"/>
    <s v="occupant of a Cessna 206"/>
    <x v="0"/>
    <x v="0"/>
    <s v="It is probable that all 5 passengers died on impact. The body of one was scavenged by a shark"/>
    <x v="1"/>
    <x v="0"/>
    <s v="C. Ekstander, GSAF"/>
  </r>
  <r>
    <x v="4347"/>
    <x v="3703"/>
    <x v="0"/>
    <x v="0"/>
    <s v="New South Wales"/>
    <x v="2957"/>
    <x v="1177"/>
    <s v="Paul Degelder"/>
    <x v="0"/>
    <x v="48"/>
    <s v="Severe injuries to right hand &amp; right thigh. Right hand  surgically amputated &amp; his right leg a week later"/>
    <x v="0"/>
    <x v="1247"/>
    <s v="ABC News, 2/11/2009"/>
  </r>
  <r>
    <x v="4348"/>
    <x v="3704"/>
    <x v="0"/>
    <x v="0"/>
    <s v="New South Wales"/>
    <x v="1234"/>
    <x v="27"/>
    <s v="Glen Orgias"/>
    <x v="0"/>
    <x v="25"/>
    <s v="Severe injury to hand "/>
    <x v="0"/>
    <x v="1201"/>
    <s v="The Sydney Morning Herald 2/24/2009"/>
  </r>
  <r>
    <x v="4349"/>
    <x v="3705"/>
    <x v="0"/>
    <x v="0"/>
    <s v="New South Wales"/>
    <x v="2958"/>
    <x v="27"/>
    <s v="Glen Lockery"/>
    <x v="0"/>
    <x v="0"/>
    <s v="No injury to surfer, but the nose of his board was broken"/>
    <x v="0"/>
    <x v="0"/>
    <s v="Daily Telegraph, 2/24/2009"/>
  </r>
  <r>
    <x v="4350"/>
    <x v="3706"/>
    <x v="0"/>
    <x v="0"/>
    <s v="Queensland"/>
    <x v="2659"/>
    <x v="13"/>
    <s v="male"/>
    <x v="0"/>
    <x v="0"/>
    <s v="Severe laceration to finger"/>
    <x v="0"/>
    <x v="0"/>
    <s v="The Australian, 2/22/2009"/>
  </r>
  <r>
    <x v="4351"/>
    <x v="3707"/>
    <x v="0"/>
    <x v="0"/>
    <s v="New South Wales"/>
    <x v="897"/>
    <x v="27"/>
    <s v="Andrew Lindop"/>
    <x v="0"/>
    <x v="12"/>
    <s v="Lacerations to leg"/>
    <x v="0"/>
    <x v="1248"/>
    <s v="Sunday Telegraph, 3/1/2009"/>
  </r>
  <r>
    <x v="4352"/>
    <x v="3707"/>
    <x v="4"/>
    <x v="8"/>
    <s v="North Island"/>
    <x v="2959"/>
    <x v="13"/>
    <s v="boat, occupants: Boyd Rutherford &amp; Hamish Roper"/>
    <x v="0"/>
    <x v="0"/>
    <s v="No injury to occupants, shark bit propeller"/>
    <x v="0"/>
    <x v="0"/>
    <s v="Taranaki Daily News, 3/3/2009"/>
  </r>
  <r>
    <x v="4353"/>
    <x v="3708"/>
    <x v="1"/>
    <x v="3"/>
    <s v="Western Cape Province"/>
    <x v="2960"/>
    <x v="13"/>
    <s v="Gabriel Fernandez"/>
    <x v="0"/>
    <x v="13"/>
    <s v="Lacerations to arm and 2 fingers by hooked shark PROVOKED INCIDENT"/>
    <x v="0"/>
    <x v="1249"/>
    <s v="Cape Times, 3/3/2009"/>
  </r>
  <r>
    <x v="4354"/>
    <x v="3709"/>
    <x v="0"/>
    <x v="14"/>
    <s v="South Province"/>
    <x v="2961"/>
    <x v="27"/>
    <s v="Kevin Hannecart"/>
    <x v="0"/>
    <x v="30"/>
    <s v="FATAL"/>
    <x v="1"/>
    <x v="0"/>
    <s v="Les Nouvelles Caledoniennes, 3/7-10/2009"/>
  </r>
  <r>
    <x v="4355"/>
    <x v="3709"/>
    <x v="1"/>
    <x v="51"/>
    <s v="Exuma Islands"/>
    <x v="13"/>
    <x v="86"/>
    <s v="Luis Hernandez"/>
    <x v="0"/>
    <x v="20"/>
    <s v="Lacerations to right forearm after he poked the shark with his spear PROVOKED INCIDENT "/>
    <x v="0"/>
    <x v="73"/>
    <s v="Sun Sentinel, 5/8/2009"/>
  </r>
  <r>
    <x v="4356"/>
    <x v="3710"/>
    <x v="1"/>
    <x v="0"/>
    <s v="Western Australia"/>
    <x v="2962"/>
    <x v="45"/>
    <s v="male"/>
    <x v="0"/>
    <x v="27"/>
    <s v="Thigh bitten when he trod on the shark PROVOKED INCIDENT"/>
    <x v="0"/>
    <x v="1250"/>
    <s v="The West, 3/16/2009"/>
  </r>
  <r>
    <x v="4357"/>
    <x v="3711"/>
    <x v="0"/>
    <x v="1"/>
    <s v="Hawaii"/>
    <x v="2963"/>
    <x v="3"/>
    <s v="Mike Spaulding"/>
    <x v="0"/>
    <x v="58"/>
    <s v="Minor injury, bite chest and left calf"/>
    <x v="0"/>
    <x v="1251"/>
    <s v="B. Perry, Maui News, 3/18/2009"/>
  </r>
  <r>
    <x v="4358"/>
    <x v="3711"/>
    <x v="0"/>
    <x v="136"/>
    <s v="Strait of Malacca"/>
    <x v="2964"/>
    <x v="944"/>
    <s v="female"/>
    <x v="1"/>
    <x v="0"/>
    <s v="Minor injury"/>
    <x v="0"/>
    <x v="1252"/>
    <s v="C. Johansson, GSAF"/>
  </r>
  <r>
    <x v="4359"/>
    <x v="3712"/>
    <x v="0"/>
    <x v="1"/>
    <s v="Florida"/>
    <x v="2186"/>
    <x v="27"/>
    <s v="female"/>
    <x v="1"/>
    <x v="6"/>
    <s v="Minor bite to ankle"/>
    <x v="0"/>
    <x v="782"/>
    <s v="S. Petersohn, GSAF"/>
  </r>
  <r>
    <x v="4360"/>
    <x v="3713"/>
    <x v="0"/>
    <x v="0"/>
    <s v="New South Wales"/>
    <x v="2965"/>
    <x v="27"/>
    <s v="male"/>
    <x v="0"/>
    <x v="0"/>
    <s v="No injury, shark damaged surfboard"/>
    <x v="0"/>
    <x v="0"/>
    <s v="ABC News, 3/19/2009"/>
  </r>
  <r>
    <x v="4361"/>
    <x v="3713"/>
    <x v="0"/>
    <x v="0"/>
    <s v="New South Wales"/>
    <x v="2966"/>
    <x v="27"/>
    <s v="Bernadette Davis"/>
    <x v="1"/>
    <x v="0"/>
    <s v="No injury, shark bit nose of surfboard"/>
    <x v="0"/>
    <x v="0"/>
    <s v="Canberra Times, 3/20/2009"/>
  </r>
  <r>
    <x v="4362"/>
    <x v="3714"/>
    <x v="0"/>
    <x v="0"/>
    <s v="New South Wales"/>
    <x v="2967"/>
    <x v="27"/>
    <s v="Calvin Galbraith"/>
    <x v="0"/>
    <x v="6"/>
    <s v="Laceration to right foot, puncture wounds to calf"/>
    <x v="0"/>
    <x v="1025"/>
    <s v="Madurah Mail, 3/26/2009"/>
  </r>
  <r>
    <x v="4363"/>
    <x v="3715"/>
    <x v="0"/>
    <x v="3"/>
    <s v="Eastern Cape Province"/>
    <x v="2810"/>
    <x v="27"/>
    <s v="Luyolo Mangele"/>
    <x v="0"/>
    <x v="5"/>
    <s v="FATAL"/>
    <x v="1"/>
    <x v="0"/>
    <s v="Daily Dispatch, 3/22/2009"/>
  </r>
  <r>
    <x v="4364"/>
    <x v="3716"/>
    <x v="1"/>
    <x v="3"/>
    <s v="Eastern Cape Province"/>
    <x v="2968"/>
    <x v="255"/>
    <s v="Tony Dell"/>
    <x v="0"/>
    <x v="61"/>
    <s v="Calf bitten while helping angler measure the shark during fishing competition PROVOKED INCIDENT"/>
    <x v="0"/>
    <x v="691"/>
    <s v="The Herald (Port Elizabeth), 3/27/2007"/>
  </r>
  <r>
    <x v="4365"/>
    <x v="3717"/>
    <x v="0"/>
    <x v="1"/>
    <s v="Florida"/>
    <x v="1077"/>
    <x v="45"/>
    <s v="Jack May"/>
    <x v="0"/>
    <x v="12"/>
    <s v="Lacerations to right foot and ankle"/>
    <x v="0"/>
    <x v="0"/>
    <s v="Cape Coral News, 4/3/2009"/>
  </r>
  <r>
    <x v="4366"/>
    <x v="3718"/>
    <x v="2"/>
    <x v="3"/>
    <s v="KwaZulu-Natal"/>
    <x v="1816"/>
    <x v="3"/>
    <s v="Odwa Hlanganisela"/>
    <x v="0"/>
    <x v="34"/>
    <s v="Body not recovered"/>
    <x v="1"/>
    <x v="58"/>
    <s v="Daily Dispatch, 4/10/2009"/>
  </r>
  <r>
    <x v="4367"/>
    <x v="3718"/>
    <x v="0"/>
    <x v="1"/>
    <s v="California"/>
    <x v="2969"/>
    <x v="86"/>
    <s v="Raymundo Ayus, Jr."/>
    <x v="0"/>
    <x v="0"/>
    <s v="Shark struck him but the diver was not injured"/>
    <x v="0"/>
    <x v="1253"/>
    <s v="R. Collier"/>
  </r>
  <r>
    <x v="4368"/>
    <x v="3719"/>
    <x v="2"/>
    <x v="1"/>
    <s v="Hawaii"/>
    <x v="2970"/>
    <x v="86"/>
    <s v="Paolo Dominici"/>
    <x v="0"/>
    <x v="43"/>
    <s v="Missing"/>
    <x v="0"/>
    <x v="58"/>
    <s v="CBS, 4/14/2009"/>
  </r>
  <r>
    <x v="4369"/>
    <x v="3720"/>
    <x v="0"/>
    <x v="0"/>
    <s v="New South Wales"/>
    <x v="2971"/>
    <x v="1171"/>
    <s v="Heath Milne"/>
    <x v="0"/>
    <x v="13"/>
    <s v="No injury, catapulted into the water &amp; ski damage"/>
    <x v="0"/>
    <x v="584"/>
    <s v="Port Stephens Examiner, 4/15/2009"/>
  </r>
  <r>
    <x v="4370"/>
    <x v="3721"/>
    <x v="0"/>
    <x v="1"/>
    <s v="Florida"/>
    <x v="2972"/>
    <x v="27"/>
    <s v="Alexander Wagner"/>
    <x v="0"/>
    <x v="48"/>
    <s v="Laceration to forearm"/>
    <x v="0"/>
    <x v="584"/>
    <s v="TC Palm, 4/17/09"/>
  </r>
  <r>
    <x v="4371"/>
    <x v="3722"/>
    <x v="0"/>
    <x v="1"/>
    <s v="Florida"/>
    <x v="2973"/>
    <x v="27"/>
    <s v="Bruce Klinker"/>
    <x v="0"/>
    <x v="65"/>
    <s v="Left foot bitten"/>
    <x v="0"/>
    <x v="0"/>
    <s v="UPI, 4/20/2009"/>
  </r>
  <r>
    <x v="4372"/>
    <x v="3723"/>
    <x v="0"/>
    <x v="4"/>
    <s v="Batangas province"/>
    <x v="2974"/>
    <x v="3"/>
    <s v="Gerald Perez"/>
    <x v="0"/>
    <x v="10"/>
    <s v="Legs bitten"/>
    <x v="0"/>
    <x v="0"/>
    <s v="Abs-cbnNEWS.com, 4/22/2009"/>
  </r>
  <r>
    <x v="4373"/>
    <x v="3724"/>
    <x v="0"/>
    <x v="1"/>
    <s v="Florida"/>
    <x v="1335"/>
    <x v="27"/>
    <s v="male"/>
    <x v="0"/>
    <x v="2"/>
    <s v="3 puncture wounds to posterior right ankle"/>
    <x v="0"/>
    <x v="0"/>
    <s v="S. Petersohn, GSAF"/>
  </r>
  <r>
    <x v="4374"/>
    <x v="3725"/>
    <x v="0"/>
    <x v="1"/>
    <s v="California"/>
    <x v="2641"/>
    <x v="27"/>
    <s v="Drew Senner"/>
    <x v="0"/>
    <x v="0"/>
    <s v="No injury"/>
    <x v="0"/>
    <x v="0"/>
    <s v="R. Collier, GSAF"/>
  </r>
  <r>
    <x v="4375"/>
    <x v="3726"/>
    <x v="0"/>
    <x v="1"/>
    <s v="Florida"/>
    <x v="2638"/>
    <x v="9"/>
    <s v="Alicia"/>
    <x v="1"/>
    <x v="0"/>
    <s v="Multiple lacerations to right foot &amp; ankle"/>
    <x v="0"/>
    <x v="0"/>
    <m/>
  </r>
  <r>
    <x v="4376"/>
    <x v="3727"/>
    <x v="1"/>
    <x v="123"/>
    <s v="North Region"/>
    <x v="2975"/>
    <x v="86"/>
    <s v="Jonathan Leon Guerrero"/>
    <x v="0"/>
    <x v="17"/>
    <s v="Speared shark bit his forearm PROVOKED INCIDENT"/>
    <x v="0"/>
    <x v="1254"/>
    <s v="N. Delgado, Pacific News Center; KUAM.com"/>
  </r>
  <r>
    <x v="4377"/>
    <x v="3728"/>
    <x v="0"/>
    <x v="1"/>
    <s v="Florida"/>
    <x v="1335"/>
    <x v="27"/>
    <s v="Bryan Heath"/>
    <x v="0"/>
    <x v="43"/>
    <s v="Lacerations to right foot"/>
    <x v="0"/>
    <x v="531"/>
    <s v="S. Petersohn, GSAF"/>
  </r>
  <r>
    <x v="4378"/>
    <x v="3728"/>
    <x v="0"/>
    <x v="1"/>
    <s v="Florida"/>
    <x v="1335"/>
    <x v="27"/>
    <s v="David Bryant"/>
    <x v="0"/>
    <x v="28"/>
    <s v="Lacerations to right hand"/>
    <x v="0"/>
    <x v="531"/>
    <s v="S. Petersohn, GSAF"/>
  </r>
  <r>
    <x v="4379"/>
    <x v="3729"/>
    <x v="0"/>
    <x v="1"/>
    <s v="Florida"/>
    <x v="1335"/>
    <x v="27"/>
    <s v="Nolan Provido"/>
    <x v="0"/>
    <x v="48"/>
    <s v="Lacerations to left leg &amp; foot"/>
    <x v="0"/>
    <x v="531"/>
    <s v="S. Petersohn, GSAF"/>
  </r>
  <r>
    <x v="4380"/>
    <x v="3730"/>
    <x v="1"/>
    <x v="1"/>
    <s v="Florida"/>
    <x v="1687"/>
    <x v="3"/>
    <s v="Dana Joseph"/>
    <x v="0"/>
    <x v="0"/>
    <s v="Right foot bitten"/>
    <x v="0"/>
    <x v="1255"/>
    <s v="Tampa Bay online, 5/26/2009"/>
  </r>
  <r>
    <x v="4381"/>
    <x v="3731"/>
    <x v="1"/>
    <x v="120"/>
    <s v="Off Green Island"/>
    <x v="2976"/>
    <x v="13"/>
    <s v="Zhang Sanqian"/>
    <x v="0"/>
    <x v="53"/>
    <s v="Lacerations to knee &amp; left lower leg by electrocuted captive shark PROVOKED INCIDENT"/>
    <x v="0"/>
    <x v="1256"/>
    <s v="Taiwan News, 5/21/09"/>
  </r>
  <r>
    <x v="4382"/>
    <x v="3732"/>
    <x v="0"/>
    <x v="9"/>
    <s v="St. Johns Reef"/>
    <x v="2977"/>
    <x v="126"/>
    <s v="Katrina Tipio"/>
    <x v="1"/>
    <x v="18"/>
    <s v="FATAL"/>
    <x v="1"/>
    <x v="1257"/>
    <s v="A. Hamada; E.Ritter, GSAF"/>
  </r>
  <r>
    <x v="4383"/>
    <x v="3733"/>
    <x v="0"/>
    <x v="9"/>
    <s v="St. Johns Reef"/>
    <x v="2977"/>
    <x v="117"/>
    <s v="Nil, a dive guide"/>
    <x v="0"/>
    <x v="0"/>
    <s v="Lacerations to left hand"/>
    <x v="0"/>
    <x v="588"/>
    <s v="E. Ritter, GSAF"/>
  </r>
  <r>
    <x v="4384"/>
    <x v="3733"/>
    <x v="0"/>
    <x v="9"/>
    <s v="St. Johns Reef"/>
    <x v="2977"/>
    <x v="117"/>
    <s v="Luc, a Belgian diver"/>
    <x v="0"/>
    <x v="0"/>
    <s v="3 cm laceration to shoulder"/>
    <x v="0"/>
    <x v="588"/>
    <s v="E. Ritter, GSAF"/>
  </r>
  <r>
    <x v="4385"/>
    <x v="3734"/>
    <x v="1"/>
    <x v="37"/>
    <s v="Unknown"/>
    <x v="13"/>
    <x v="99"/>
    <s v="Tran Van Quy"/>
    <x v="0"/>
    <x v="0"/>
    <s v="Hand bitten by hooked shark PROVOKED INCIDENT"/>
    <x v="0"/>
    <x v="2"/>
    <s v="Tin Tuc online, 6/14/2009"/>
  </r>
  <r>
    <x v="4386"/>
    <x v="3735"/>
    <x v="2"/>
    <x v="1"/>
    <s v="Florida"/>
    <x v="1834"/>
    <x v="1178"/>
    <s v="Kevin Crowley"/>
    <x v="0"/>
    <x v="8"/>
    <s v="2-inch laceration to upper left arm"/>
    <x v="0"/>
    <x v="1258"/>
    <s v="Florida Today, 1/17/2009"/>
  </r>
  <r>
    <x v="4387"/>
    <x v="3736"/>
    <x v="2"/>
    <x v="1"/>
    <s v="California"/>
    <x v="2978"/>
    <x v="27"/>
    <s v="male"/>
    <x v="0"/>
    <x v="15"/>
    <s v="Puncture wounds to foot"/>
    <x v="0"/>
    <x v="58"/>
    <s v="San Luis Obispo Tribune, 6/24/2009"/>
  </r>
  <r>
    <x v="4388"/>
    <x v="3737"/>
    <x v="0"/>
    <x v="0"/>
    <s v="New South Wales"/>
    <x v="2979"/>
    <x v="27"/>
    <s v="Les Wade"/>
    <x v="0"/>
    <x v="65"/>
    <s v="2-inch laceration to upper left arm"/>
    <x v="0"/>
    <x v="1259"/>
    <s v="Brisbane Times, 6/28/2009"/>
  </r>
  <r>
    <x v="4389"/>
    <x v="3738"/>
    <x v="1"/>
    <x v="1"/>
    <s v="Florida"/>
    <x v="2980"/>
    <x v="3"/>
    <s v="Carmen Dominguez "/>
    <x v="1"/>
    <x v="33"/>
    <s v="Thigh injured by hooked shark PROVOKED INCIDENT"/>
    <x v="0"/>
    <x v="1260"/>
    <s v="Miami Herald, 7//4/2009"/>
  </r>
  <r>
    <x v="4390"/>
    <x v="3739"/>
    <x v="0"/>
    <x v="1"/>
    <s v="Florida"/>
    <x v="509"/>
    <x v="886"/>
    <s v="female"/>
    <x v="1"/>
    <x v="14"/>
    <s v="Right ankle bitten"/>
    <x v="0"/>
    <x v="0"/>
    <s v="S. Petersohn"/>
  </r>
  <r>
    <x v="4391"/>
    <x v="3740"/>
    <x v="0"/>
    <x v="3"/>
    <s v="Western Cape Province"/>
    <x v="2981"/>
    <x v="27"/>
    <s v="Paul Buckley"/>
    <x v="0"/>
    <x v="52"/>
    <s v="Leg bitten"/>
    <x v="0"/>
    <x v="0"/>
    <s v="Weekend Post, 7/8/2009"/>
  </r>
  <r>
    <x v="4392"/>
    <x v="3741"/>
    <x v="1"/>
    <x v="51"/>
    <s v="Unknown"/>
    <x v="13"/>
    <x v="86"/>
    <s v="John Cooper"/>
    <x v="0"/>
    <x v="0"/>
    <s v="Leg bitten by shark that had been shot in the head by another diver PROVOKED INCIDENT"/>
    <x v="0"/>
    <x v="1261"/>
    <s v="Fox News, 7/14/2009"/>
  </r>
  <r>
    <x v="4393"/>
    <x v="3741"/>
    <x v="0"/>
    <x v="1"/>
    <s v="California"/>
    <x v="2128"/>
    <x v="1179"/>
    <s v="Brian Hovnanian"/>
    <x v="0"/>
    <x v="0"/>
    <s v="No injury, shark collided with surfer &amp; board"/>
    <x v="0"/>
    <x v="17"/>
    <s v="R. Collier"/>
  </r>
  <r>
    <x v="4394"/>
    <x v="3742"/>
    <x v="0"/>
    <x v="37"/>
    <s v="Binh Dinh Province"/>
    <x v="2982"/>
    <x v="3"/>
    <s v="Nguyen Quang Huynh"/>
    <x v="0"/>
    <x v="60"/>
    <s v="Severe bite to right leg"/>
    <x v="0"/>
    <x v="0"/>
    <s v="C. Eksander, GSAF"/>
  </r>
  <r>
    <x v="4395"/>
    <x v="3743"/>
    <x v="0"/>
    <x v="1"/>
    <s v="Florida"/>
    <x v="2983"/>
    <x v="3"/>
    <s v="Jenna James"/>
    <x v="1"/>
    <x v="30"/>
    <s v="Laceration to lower right leg"/>
    <x v="0"/>
    <x v="0"/>
    <s v="J. Eager; R. Reyes, Tampa Tribune, 7/22/2009"/>
  </r>
  <r>
    <x v="4396"/>
    <x v="3743"/>
    <x v="0"/>
    <x v="1"/>
    <s v="North Carolina"/>
    <x v="2984"/>
    <x v="3"/>
    <s v="Julia Anne Mittleberg"/>
    <x v="1"/>
    <x v="15"/>
    <s v="Laceration to left foot"/>
    <x v="0"/>
    <x v="0"/>
    <s v="C. Creswell, GSAF"/>
  </r>
  <r>
    <x v="4397"/>
    <x v="3744"/>
    <x v="2"/>
    <x v="22"/>
    <s v="Catalunya"/>
    <x v="2985"/>
    <x v="3"/>
    <m/>
    <x v="1"/>
    <x v="11"/>
    <s v="Laceration to left foot"/>
    <x v="0"/>
    <x v="1108"/>
    <s v="ABC-Spain, 7/25/2009"/>
  </r>
  <r>
    <x v="4398"/>
    <x v="3744"/>
    <x v="0"/>
    <x v="1"/>
    <s v="Texas"/>
    <x v="939"/>
    <x v="45"/>
    <s v="Deidre Casas"/>
    <x v="1"/>
    <x v="8"/>
    <s v="Lacerations to anterior left lower leg"/>
    <x v="0"/>
    <x v="0"/>
    <s v="KRGV.com"/>
  </r>
  <r>
    <x v="4399"/>
    <x v="3744"/>
    <x v="0"/>
    <x v="106"/>
    <s v="Mombasa"/>
    <x v="2986"/>
    <x v="1180"/>
    <s v="male"/>
    <x v="0"/>
    <x v="0"/>
    <s v="FATAL"/>
    <x v="1"/>
    <x v="0"/>
    <s v="Standard Digital, 7/24/2009"/>
  </r>
  <r>
    <x v="4400"/>
    <x v="3745"/>
    <x v="0"/>
    <x v="37"/>
    <s v="Binh Dinh Province"/>
    <x v="2982"/>
    <x v="3"/>
    <s v="Hoang Thi Thuy Hong "/>
    <x v="1"/>
    <x v="35"/>
    <s v="Foot bitten"/>
    <x v="0"/>
    <x v="0"/>
    <s v="CandOnline, 1/15/2020"/>
  </r>
  <r>
    <x v="4401"/>
    <x v="3746"/>
    <x v="0"/>
    <x v="0"/>
    <s v="New South Wales"/>
    <x v="2987"/>
    <x v="27"/>
    <s v="Zac Skyring"/>
    <x v="0"/>
    <x v="8"/>
    <s v="Left forearm grazed &amp; puncture marks in wetsuit"/>
    <x v="0"/>
    <x v="0"/>
    <s v="Lismore Northern Star, 7/31/2009"/>
  </r>
  <r>
    <x v="4402"/>
    <x v="3747"/>
    <x v="0"/>
    <x v="51"/>
    <s v="Abaco Islands"/>
    <x v="2988"/>
    <x v="86"/>
    <s v="Derek Mitchell"/>
    <x v="0"/>
    <x v="8"/>
    <s v="Lacerations to calf"/>
    <x v="0"/>
    <x v="4"/>
    <s v="WPTV.com"/>
  </r>
  <r>
    <x v="4403"/>
    <x v="3748"/>
    <x v="0"/>
    <x v="1"/>
    <s v="Louisiana"/>
    <x v="2989"/>
    <x v="958"/>
    <s v="Chris Haynes, Jr."/>
    <x v="0"/>
    <x v="55"/>
    <s v="Right ankle &amp; foot bitten"/>
    <x v="0"/>
    <x v="974"/>
    <s v="Clarion Ledger"/>
  </r>
  <r>
    <x v="4404"/>
    <x v="3749"/>
    <x v="0"/>
    <x v="1"/>
    <s v="Hawaii"/>
    <x v="2990"/>
    <x v="27"/>
    <s v="Dylan Crawford"/>
    <x v="0"/>
    <x v="0"/>
    <s v="No injury, surfboard bitten"/>
    <x v="0"/>
    <x v="1262"/>
    <s v="Big Island Weekly, 8/19/2009"/>
  </r>
  <r>
    <x v="4405"/>
    <x v="3750"/>
    <x v="0"/>
    <x v="1"/>
    <s v="Florida"/>
    <x v="2991"/>
    <x v="3"/>
    <s v="A visitor from Spain"/>
    <x v="0"/>
    <x v="15"/>
    <s v="Puncture marks on left foot"/>
    <x v="0"/>
    <x v="0"/>
    <s v="S. Petersohn"/>
  </r>
  <r>
    <x v="4406"/>
    <x v="3751"/>
    <x v="0"/>
    <x v="3"/>
    <s v="KwaZulu-Natal"/>
    <x v="2992"/>
    <x v="491"/>
    <s v="Jeandre Nagel"/>
    <x v="0"/>
    <x v="0"/>
    <s v="No injury, shark bit bodyboard"/>
    <x v="0"/>
    <x v="1226"/>
    <s v="Zululand Observer"/>
  </r>
  <r>
    <x v="4407"/>
    <x v="3752"/>
    <x v="0"/>
    <x v="1"/>
    <s v="California"/>
    <x v="2993"/>
    <x v="3"/>
    <s v="Bethany Edmund"/>
    <x v="1"/>
    <x v="21"/>
    <s v="Puncture wounds to left foot &amp; calf"/>
    <x v="0"/>
    <x v="1263"/>
    <s v="R. Collier, GSAF"/>
  </r>
  <r>
    <x v="4408"/>
    <x v="3753"/>
    <x v="0"/>
    <x v="3"/>
    <s v="Western Cape Province"/>
    <x v="2994"/>
    <x v="27"/>
    <s v="Gerhard van Zyl"/>
    <x v="0"/>
    <x v="16"/>
    <s v="FATAL"/>
    <x v="1"/>
    <x v="2"/>
    <s v="Cape Argus, 8/30/2009, p.1"/>
  </r>
  <r>
    <x v="4409"/>
    <x v="3754"/>
    <x v="0"/>
    <x v="1"/>
    <s v="California"/>
    <x v="2995"/>
    <x v="27"/>
    <s v="Cory Hedgepeth"/>
    <x v="0"/>
    <x v="0"/>
    <s v="No injury"/>
    <x v="0"/>
    <x v="129"/>
    <s v="R. Collier, GSAF"/>
  </r>
  <r>
    <x v="4410"/>
    <x v="3755"/>
    <x v="1"/>
    <x v="50"/>
    <s v="Makira-Ulawa Province"/>
    <x v="2996"/>
    <x v="13"/>
    <s v="male"/>
    <x v="0"/>
    <x v="0"/>
    <s v="Injuries to face &amp; neck PROVOKED INCIDENT"/>
    <x v="0"/>
    <x v="0"/>
    <s v="Solomon Star, 9/4/2009"/>
  </r>
  <r>
    <x v="4411"/>
    <x v="3756"/>
    <x v="2"/>
    <x v="157"/>
    <s v="Unknown"/>
    <x v="2997"/>
    <x v="3"/>
    <s v="Brian Mills"/>
    <x v="0"/>
    <x v="0"/>
    <s v="Death was due to drowning. Two days later his remains were recovered from a 12' tiger shark"/>
    <x v="1"/>
    <x v="0"/>
    <s v="Dr. C. Jacobs; J. Daniel"/>
  </r>
  <r>
    <x v="4412"/>
    <x v="3757"/>
    <x v="0"/>
    <x v="85"/>
    <s v="Pernambuco"/>
    <x v="2575"/>
    <x v="1181"/>
    <s v="Geovanni Tiago Barbosa "/>
    <x v="0"/>
    <x v="12"/>
    <s v="FATAL"/>
    <x v="1"/>
    <x v="0"/>
    <s v="C. Eksander, GSAF"/>
  </r>
  <r>
    <x v="4413"/>
    <x v="3758"/>
    <x v="2"/>
    <x v="1"/>
    <s v="North Carolina"/>
    <x v="2998"/>
    <x v="3"/>
    <s v="Richard A Snead"/>
    <x v="0"/>
    <x v="54"/>
    <s v="FATAL"/>
    <x v="1"/>
    <x v="754"/>
    <s v="C. Creswell, GSAF  "/>
  </r>
  <r>
    <x v="4414"/>
    <x v="3759"/>
    <x v="1"/>
    <x v="85"/>
    <s v="Pernambuco"/>
    <x v="2575"/>
    <x v="9"/>
    <s v="Maurício da Silva Monteiro"/>
    <x v="0"/>
    <x v="46"/>
    <s v="Cause of death was drowning; his remains were scavenged by sharks"/>
    <x v="1"/>
    <x v="0"/>
    <s v="C. Ekstander, GSAF"/>
  </r>
  <r>
    <x v="4415"/>
    <x v="3760"/>
    <x v="1"/>
    <x v="144"/>
    <s v="Unknown"/>
    <x v="2999"/>
    <x v="13"/>
    <s v="a Spanish sailor"/>
    <x v="0"/>
    <x v="0"/>
    <s v="Arm bitten PROVOKED INCIDENT "/>
    <x v="0"/>
    <x v="0"/>
    <s v="SMCM, 9/20/2009"/>
  </r>
  <r>
    <x v="4416"/>
    <x v="3761"/>
    <x v="0"/>
    <x v="37"/>
    <s v="Unknown"/>
    <x v="13"/>
    <x v="9"/>
    <s v="Nguyen Quang Vinh "/>
    <x v="0"/>
    <x v="0"/>
    <s v="Lower right leg bitten"/>
    <x v="0"/>
    <x v="0"/>
    <s v="H. Trong &amp;                 U. Phuong,.Saigon Daily, 1/13/2010"/>
  </r>
  <r>
    <x v="4417"/>
    <x v="3762"/>
    <x v="0"/>
    <x v="1"/>
    <s v="Florida"/>
    <x v="3000"/>
    <x v="3"/>
    <s v="Daniel Callahan"/>
    <x v="0"/>
    <x v="0"/>
    <s v="Laceration to right foot"/>
    <x v="0"/>
    <x v="1264"/>
    <s v="keysnet.com"/>
  </r>
  <r>
    <x v="4418"/>
    <x v="3763"/>
    <x v="0"/>
    <x v="19"/>
    <s v="Bocas del Toro Province"/>
    <x v="3001"/>
    <x v="1182"/>
    <s v="male"/>
    <x v="0"/>
    <x v="2"/>
    <s v="FATAL"/>
    <x v="1"/>
    <x v="0"/>
    <s v="C. Mendieta &amp; A. Duarte"/>
  </r>
  <r>
    <x v="4419"/>
    <x v="3764"/>
    <x v="1"/>
    <x v="94"/>
    <s v="Devon"/>
    <x v="3002"/>
    <x v="13"/>
    <s v="male"/>
    <x v="0"/>
    <x v="9"/>
    <s v="Injury to forearm from shark's spine PROVOKED INCIDENT "/>
    <x v="0"/>
    <x v="1265"/>
    <s v="The Herald, 10/2/2009"/>
  </r>
  <r>
    <x v="4420"/>
    <x v="3765"/>
    <x v="0"/>
    <x v="1"/>
    <s v="California"/>
    <x v="2641"/>
    <x v="27"/>
    <s v="Bernard Wagor"/>
    <x v="0"/>
    <x v="0"/>
    <s v="Laceration to shin of left leg"/>
    <x v="0"/>
    <x v="0"/>
    <s v="R. Collier"/>
  </r>
  <r>
    <x v="4421"/>
    <x v="3766"/>
    <x v="0"/>
    <x v="0"/>
    <s v="Western Australia"/>
    <x v="13"/>
    <x v="6"/>
    <s v="Matt Bowen"/>
    <x v="0"/>
    <x v="10"/>
    <s v="Severe lacerations to lower right leg"/>
    <x v="0"/>
    <x v="1266"/>
    <s v="BBC News, 10/19/2009"/>
  </r>
  <r>
    <x v="4422"/>
    <x v="3767"/>
    <x v="1"/>
    <x v="95"/>
    <s v="Fife"/>
    <x v="3003"/>
    <x v="6"/>
    <s v="male"/>
    <x v="0"/>
    <x v="10"/>
    <s v="15-20 puncture wounds to arm by captive shark  PROVOKED INCIDENT "/>
    <x v="0"/>
    <x v="77"/>
    <s v="Telegraph.co.uk, 10/18/2009"/>
  </r>
  <r>
    <x v="4423"/>
    <x v="3768"/>
    <x v="0"/>
    <x v="19"/>
    <s v="Bocas"/>
    <x v="3004"/>
    <x v="45"/>
    <s v="female"/>
    <x v="1"/>
    <x v="4"/>
    <s v="Arm &amp; torso bitten"/>
    <x v="0"/>
    <x v="0"/>
    <s v="A. Blaker"/>
  </r>
  <r>
    <x v="4424"/>
    <x v="3769"/>
    <x v="0"/>
    <x v="1"/>
    <s v="Hawaii"/>
    <x v="3005"/>
    <x v="27"/>
    <s v="Scott Henrich"/>
    <x v="0"/>
    <x v="38"/>
    <s v="Bitten on upper right thigh &amp; right ankle"/>
    <x v="0"/>
    <x v="651"/>
    <s v="Star Bulletin, 10/19/2009"/>
  </r>
  <r>
    <x v="4425"/>
    <x v="3770"/>
    <x v="0"/>
    <x v="1"/>
    <s v="California"/>
    <x v="2128"/>
    <x v="27"/>
    <s v="Scott Barton"/>
    <x v="0"/>
    <x v="0"/>
    <s v="3 puncture wounds to big toe of left foot, and laceration on arch of foot"/>
    <x v="0"/>
    <x v="0"/>
    <s v="R. Collier"/>
  </r>
  <r>
    <x v="4426"/>
    <x v="3771"/>
    <x v="0"/>
    <x v="0"/>
    <s v="New South Wales"/>
    <x v="3006"/>
    <x v="1183"/>
    <s v="Zahli Lowe"/>
    <x v="1"/>
    <x v="6"/>
    <s v="No injury, shark bit rear of paddleboard"/>
    <x v="0"/>
    <x v="0"/>
    <s v="Northern Star, 10/30/2009"/>
  </r>
  <r>
    <x v="4427"/>
    <x v="3772"/>
    <x v="0"/>
    <x v="72"/>
    <s v="Inhambane Province"/>
    <x v="3007"/>
    <x v="86"/>
    <s v="Mark Rogotzki "/>
    <x v="0"/>
    <x v="0"/>
    <s v="Left ankle &amp; foot bitten"/>
    <x v="0"/>
    <x v="440"/>
    <s v="R. Allen; J. Little"/>
  </r>
  <r>
    <x v="4428"/>
    <x v="3773"/>
    <x v="0"/>
    <x v="0"/>
    <s v="Victoria"/>
    <x v="3008"/>
    <x v="864"/>
    <s v="Rhys Gadsden"/>
    <x v="0"/>
    <x v="17"/>
    <s v="No injury, shark bit kayak"/>
    <x v="0"/>
    <x v="1219"/>
    <s v="The Age, 10/31/2009"/>
  </r>
  <r>
    <x v="4429"/>
    <x v="3774"/>
    <x v="0"/>
    <x v="1"/>
    <s v="California"/>
    <x v="3009"/>
    <x v="27"/>
    <s v="Eric Geiselman"/>
    <x v="0"/>
    <x v="27"/>
    <s v="No injury, board broken in half"/>
    <x v="0"/>
    <x v="0"/>
    <s v="R. Collier"/>
  </r>
  <r>
    <x v="4430"/>
    <x v="3775"/>
    <x v="0"/>
    <x v="0"/>
    <s v="South Australia"/>
    <x v="3010"/>
    <x v="864"/>
    <s v="Dean Brougham"/>
    <x v="0"/>
    <x v="16"/>
    <s v="Ankle bitten"/>
    <x v="0"/>
    <x v="3"/>
    <s v="Adelaide Now, 11/19/2009"/>
  </r>
  <r>
    <x v="4431"/>
    <x v="3776"/>
    <x v="0"/>
    <x v="1"/>
    <s v="Florida"/>
    <x v="1335"/>
    <x v="27"/>
    <s v="male"/>
    <x v="0"/>
    <x v="22"/>
    <s v="Foot bitten"/>
    <x v="0"/>
    <x v="129"/>
    <s v="Captain S. Petersohn"/>
  </r>
  <r>
    <x v="4432"/>
    <x v="3777"/>
    <x v="0"/>
    <x v="1"/>
    <s v="Florida"/>
    <x v="1328"/>
    <x v="27"/>
    <s v="Melissa Hardcastle"/>
    <x v="1"/>
    <x v="17"/>
    <s v="Foot bitten"/>
    <x v="0"/>
    <x v="0"/>
    <s v="C. Scofield, WPTV.com"/>
  </r>
  <r>
    <x v="4433"/>
    <x v="3778"/>
    <x v="0"/>
    <x v="1"/>
    <s v="Florida"/>
    <x v="1328"/>
    <x v="27"/>
    <s v="Steven Burdelski"/>
    <x v="0"/>
    <x v="21"/>
    <s v="Foot bitten"/>
    <x v="0"/>
    <x v="0"/>
    <s v="A. Pefley, Channel 12 News"/>
  </r>
  <r>
    <x v="4434"/>
    <x v="3778"/>
    <x v="0"/>
    <x v="1"/>
    <s v="California"/>
    <x v="3011"/>
    <x v="13"/>
    <s v="James White"/>
    <x v="0"/>
    <x v="48"/>
    <s v="Puncture wounds and minor lacerations to dorsal surface of his left hand"/>
    <x v="0"/>
    <x v="1267"/>
    <s v="R. Collier, GSAF"/>
  </r>
  <r>
    <x v="4435"/>
    <x v="3779"/>
    <x v="0"/>
    <x v="1"/>
    <s v="Florida"/>
    <x v="3012"/>
    <x v="45"/>
    <s v="Garrett Gollihugh"/>
    <x v="0"/>
    <x v="4"/>
    <s v="Left foot bitten"/>
    <x v="0"/>
    <x v="75"/>
    <s v="My Fox Orlando"/>
  </r>
  <r>
    <x v="4436"/>
    <x v="3780"/>
    <x v="2"/>
    <x v="1"/>
    <s v="California"/>
    <x v="2995"/>
    <x v="27"/>
    <s v="Kenneth Hall"/>
    <x v="0"/>
    <x v="43"/>
    <s v="Puncture wounds to right foot"/>
    <x v="0"/>
    <x v="58"/>
    <s v="R. Collier, GSAF"/>
  </r>
  <r>
    <x v="4437"/>
    <x v="3781"/>
    <x v="1"/>
    <x v="1"/>
    <s v="New Jersey"/>
    <x v="3013"/>
    <x v="6"/>
    <s v="Robert Large"/>
    <x v="0"/>
    <x v="63"/>
    <s v="Lacerations &amp; puncture wounds to right calf &amp; ankle when diver accidentally backed into the shark  PROVOKED INCIDENT"/>
    <x v="0"/>
    <x v="1268"/>
    <s v="R. Large; Philadelphia Daily News, 4/22/2010"/>
  </r>
  <r>
    <x v="4438"/>
    <x v="3782"/>
    <x v="4"/>
    <x v="0"/>
    <s v="New South Wales"/>
    <x v="3014"/>
    <x v="52"/>
    <s v="Surf boat with 5 lifesavers on board"/>
    <x v="0"/>
    <x v="0"/>
    <s v="No injury to occupants; shark bit steering oar"/>
    <x v="0"/>
    <x v="2"/>
    <s v="Herald Sun, 12/13/2009"/>
  </r>
  <r>
    <x v="4439"/>
    <x v="3783"/>
    <x v="0"/>
    <x v="0"/>
    <s v="New South Wales"/>
    <x v="3015"/>
    <x v="27"/>
    <s v="Nigel Hughes"/>
    <x v="0"/>
    <x v="9"/>
    <s v="Laceration to big toe"/>
    <x v="0"/>
    <x v="0"/>
    <s v="Northern Star, 12/14/2009"/>
  </r>
  <r>
    <x v="4440"/>
    <x v="3784"/>
    <x v="0"/>
    <x v="8"/>
    <s v="South Island"/>
    <x v="3016"/>
    <x v="1184"/>
    <s v="Maurice Bede Philips"/>
    <x v="0"/>
    <x v="34"/>
    <s v="FATAL"/>
    <x v="1"/>
    <x v="1269"/>
    <s v="R.D. Weeks, GSAF"/>
  </r>
  <r>
    <x v="4441"/>
    <x v="3785"/>
    <x v="0"/>
    <x v="3"/>
    <s v="Eastern Cape Province"/>
    <x v="953"/>
    <x v="1185"/>
    <s v="Tshintshekile Nduva"/>
    <x v="0"/>
    <x v="21"/>
    <s v="FATAL"/>
    <x v="1"/>
    <x v="0"/>
    <s v="B. Jordan &amp; A. Ferreira, Times Live, 12/21/2009"/>
  </r>
  <r>
    <x v="4441"/>
    <x v="3785"/>
    <x v="2"/>
    <x v="3"/>
    <s v="KwaZulu-Natal"/>
    <x v="768"/>
    <x v="1185"/>
    <s v="Lance Morris"/>
    <x v="0"/>
    <x v="0"/>
    <s v="Minor lacerations to left leg. nitially reported as a shark bite, but involved a barracuda"/>
    <x v="0"/>
    <x v="1116"/>
    <s v="M. Addison, C. Eckstander, GSAF"/>
  </r>
  <r>
    <x v="4442"/>
    <x v="3786"/>
    <x v="0"/>
    <x v="0"/>
    <s v="Queensland"/>
    <x v="3017"/>
    <x v="86"/>
    <s v="John Pengelly"/>
    <x v="0"/>
    <x v="22"/>
    <s v="Lacerations to hand &amp; forearm"/>
    <x v="0"/>
    <x v="1270"/>
    <s v="Brisbane Times, 12/20/2009"/>
  </r>
  <r>
    <x v="4443"/>
    <x v="3786"/>
    <x v="4"/>
    <x v="0"/>
    <s v="Queensland"/>
    <x v="3018"/>
    <x v="864"/>
    <s v="2 males"/>
    <x v="0"/>
    <x v="0"/>
    <s v="No injury to occupants, kayak bumped by shark"/>
    <x v="0"/>
    <x v="0"/>
    <s v="C. Eksander, GSAF"/>
  </r>
  <r>
    <x v="4444"/>
    <x v="3787"/>
    <x v="0"/>
    <x v="72"/>
    <s v="Maputo Province"/>
    <x v="2313"/>
    <x v="3"/>
    <s v="Peter Fraser"/>
    <x v="0"/>
    <x v="17"/>
    <s v="Multiple lacerations to right torso &amp; arm. Defense wounds on  hands"/>
    <x v="0"/>
    <x v="1271"/>
    <s v="Beeld, 12/29/2009"/>
  </r>
  <r>
    <x v="4445"/>
    <x v="3788"/>
    <x v="1"/>
    <x v="0"/>
    <s v="New South Wales"/>
    <x v="956"/>
    <x v="3"/>
    <s v="John Sojoski "/>
    <x v="0"/>
    <x v="28"/>
    <s v="Lacerations to lower left leg after stepping on the shark                 PROVOKED INCIDENT"/>
    <x v="0"/>
    <x v="0"/>
    <s v="Express Advocate, 12/26/2009"/>
  </r>
  <r>
    <x v="4446"/>
    <x v="3789"/>
    <x v="0"/>
    <x v="3"/>
    <s v="Eastern Cape Province"/>
    <x v="1190"/>
    <x v="45"/>
    <s v="Simon Bruce"/>
    <x v="0"/>
    <x v="2"/>
    <s v="Lacerations to  left foot"/>
    <x v="0"/>
    <x v="0"/>
    <s v="News24.com, 12/31/2009"/>
  </r>
  <r>
    <x v="4447"/>
    <x v="3790"/>
    <x v="0"/>
    <x v="3"/>
    <s v="Eastern Province"/>
    <x v="1853"/>
    <x v="27"/>
    <s v="male"/>
    <x v="0"/>
    <x v="0"/>
    <s v="No injury, reportedly knocked of his board by a shark"/>
    <x v="0"/>
    <x v="0"/>
    <s v="C. Eksander, GSAF"/>
  </r>
  <r>
    <x v="4448"/>
    <x v="3791"/>
    <x v="0"/>
    <x v="1"/>
    <s v="Florida"/>
    <x v="1842"/>
    <x v="86"/>
    <s v="Dreice Chirino"/>
    <x v="0"/>
    <x v="45"/>
    <s v="Lacerations to  arm"/>
    <x v="0"/>
    <x v="0"/>
    <s v="WSVN-TV, 1/7/2010"/>
  </r>
  <r>
    <x v="4449"/>
    <x v="3792"/>
    <x v="0"/>
    <x v="0"/>
    <s v="Torres Strait"/>
    <x v="116"/>
    <x v="126"/>
    <s v="Reenie Morrissey "/>
    <x v="1"/>
    <x v="23"/>
    <s v="2 sets of minor lacerations below her right knee"/>
    <x v="0"/>
    <x v="1272"/>
    <s v="Courier-Mail, 1/10/2009"/>
  </r>
  <r>
    <x v="4450"/>
    <x v="3792"/>
    <x v="0"/>
    <x v="37"/>
    <s v="Binh Dinh Province"/>
    <x v="2982"/>
    <x v="9"/>
    <s v="female"/>
    <x v="1"/>
    <x v="0"/>
    <s v="Minor injuries"/>
    <x v="0"/>
    <x v="0"/>
    <s v="C. Eksander, GSAF"/>
  </r>
  <r>
    <x v="4451"/>
    <x v="3792"/>
    <x v="0"/>
    <x v="37"/>
    <s v="Binh Dinh Province"/>
    <x v="2982"/>
    <x v="9"/>
    <s v="Mang Duc Hanh"/>
    <x v="0"/>
    <x v="0"/>
    <s v="Right wrist bitten"/>
    <x v="0"/>
    <x v="0"/>
    <s v="C. Eksander, GSAF"/>
  </r>
  <r>
    <x v="4452"/>
    <x v="3792"/>
    <x v="0"/>
    <x v="37"/>
    <s v="Binh Dinh Province"/>
    <x v="2982"/>
    <x v="4"/>
    <s v="Nguyen Minh Tuan "/>
    <x v="0"/>
    <x v="0"/>
    <s v="Left arm bitten twice"/>
    <x v="0"/>
    <x v="0"/>
    <s v="C. Eksander, GSAF"/>
  </r>
  <r>
    <x v="4453"/>
    <x v="3793"/>
    <x v="0"/>
    <x v="3"/>
    <s v="Western Province"/>
    <x v="2780"/>
    <x v="64"/>
    <s v="Lloyd Skinner"/>
    <x v="0"/>
    <x v="52"/>
    <s v="FATAL"/>
    <x v="1"/>
    <x v="2"/>
    <s v="L. Cohen, Times Live, 1/12/2010"/>
  </r>
  <r>
    <x v="4454"/>
    <x v="3794"/>
    <x v="0"/>
    <x v="158"/>
    <s v="Dubai"/>
    <x v="3019"/>
    <x v="27"/>
    <s v="Michael Geraghty"/>
    <x v="0"/>
    <x v="38"/>
    <s v="Laceration to bottom of foot"/>
    <x v="0"/>
    <x v="0"/>
    <s v="C. Eksander, GSAF"/>
  </r>
  <r>
    <x v="4455"/>
    <x v="3794"/>
    <x v="0"/>
    <x v="0"/>
    <s v="Victoria"/>
    <x v="1530"/>
    <x v="27"/>
    <s v="Dr. Pat Lockie"/>
    <x v="0"/>
    <x v="0"/>
    <s v="Lacerations to right hand "/>
    <x v="0"/>
    <x v="0"/>
    <s v="C. Dickens, Geelong Advertiser, 1/25/2010"/>
  </r>
  <r>
    <x v="4456"/>
    <x v="3795"/>
    <x v="0"/>
    <x v="0"/>
    <s v="Queensland"/>
    <x v="3020"/>
    <x v="27"/>
    <s v="Ashley Ramage"/>
    <x v="0"/>
    <x v="0"/>
    <s v="No injury, surfboard bitten"/>
    <x v="0"/>
    <x v="0"/>
    <s v="C. Ekstander, GSAF; Bundberg News-Mail, 1/29/2010"/>
  </r>
  <r>
    <x v="4457"/>
    <x v="3796"/>
    <x v="0"/>
    <x v="85"/>
    <s v="Rio Grande Do Sul"/>
    <x v="3021"/>
    <x v="27"/>
    <s v="Andrei Johann"/>
    <x v="0"/>
    <x v="3"/>
    <s v="Foot bitten"/>
    <x v="0"/>
    <x v="1273"/>
    <s v="C. Eksander, GSAF"/>
  </r>
  <r>
    <x v="4458"/>
    <x v="3797"/>
    <x v="1"/>
    <x v="8"/>
    <s v="South Island"/>
    <x v="1313"/>
    <x v="886"/>
    <s v="Lydia Ward"/>
    <x v="1"/>
    <x v="8"/>
    <s v="Stepped on shark PROVOKED INCIDENT"/>
    <x v="0"/>
    <x v="829"/>
    <s v="R.D. Weeks, GSAF;   K. Ritchie, ABC News, 2/1/2010"/>
  </r>
  <r>
    <x v="4459"/>
    <x v="3798"/>
    <x v="0"/>
    <x v="1"/>
    <s v="Florida"/>
    <x v="3022"/>
    <x v="1186"/>
    <s v="Stephen Howard Schafer"/>
    <x v="0"/>
    <x v="36"/>
    <s v="FATAL"/>
    <x v="1"/>
    <x v="0"/>
    <s v="TC Palm, 2/3/2010"/>
  </r>
  <r>
    <x v="4460"/>
    <x v="3799"/>
    <x v="2"/>
    <x v="123"/>
    <s v="Merizo"/>
    <x v="3023"/>
    <x v="1137"/>
    <s v="Andrew Duenas"/>
    <x v="0"/>
    <x v="48"/>
    <s v="Shark bites were post-mortem"/>
    <x v="1"/>
    <x v="0"/>
    <s v="B. Kelman, Pacific Daily News, 2/9/2010"/>
  </r>
  <r>
    <x v="4461"/>
    <x v="3800"/>
    <x v="0"/>
    <x v="0"/>
    <s v="New South Wales"/>
    <x v="3024"/>
    <x v="491"/>
    <s v="Dean Everson"/>
    <x v="0"/>
    <x v="22"/>
    <s v="No injury, shark &amp; board collided"/>
    <x v="0"/>
    <x v="1274"/>
    <s v="K. Matthews, Lismore Northern Star, 2/10/2010"/>
  </r>
  <r>
    <x v="4462"/>
    <x v="3800"/>
    <x v="1"/>
    <x v="8"/>
    <s v="South Island"/>
    <x v="3025"/>
    <x v="86"/>
    <s v="Aaron Muilwyk"/>
    <x v="0"/>
    <x v="0"/>
    <s v="No injury, shark bit his speargun after he used it to prod the shark PROVOKED INCIDENT"/>
    <x v="0"/>
    <x v="614"/>
    <s v="Southland Times, 2/6/2010"/>
  </r>
  <r>
    <x v="4463"/>
    <x v="3800"/>
    <x v="1"/>
    <x v="1"/>
    <s v="Florida"/>
    <x v="3026"/>
    <x v="1187"/>
    <s v="male"/>
    <x v="0"/>
    <x v="0"/>
    <s v="Leg bitten while trying to free a hooked shark PROVOKED INCIDENT"/>
    <x v="0"/>
    <x v="1275"/>
    <s v="WPTV.com, 2/7/2010"/>
  </r>
  <r>
    <x v="4464"/>
    <x v="3801"/>
    <x v="0"/>
    <x v="0"/>
    <s v="New South Wales"/>
    <x v="3027"/>
    <x v="27"/>
    <s v="Paul Welsh"/>
    <x v="0"/>
    <x v="53"/>
    <s v="Minor injury, lacerations to left lower leg"/>
    <x v="0"/>
    <x v="1276"/>
    <s v="John West,       Taronga Zoo"/>
  </r>
  <r>
    <x v="4465"/>
    <x v="3802"/>
    <x v="0"/>
    <x v="0"/>
    <s v="Queensland"/>
    <x v="3028"/>
    <x v="126"/>
    <s v="Patricia Trumbull"/>
    <x v="1"/>
    <x v="54"/>
    <s v="Lacerations to legs &amp; buttocks"/>
    <x v="0"/>
    <x v="3"/>
    <s v="Sydney Morning Herald, 2/14/2010"/>
  </r>
  <r>
    <x v="4466"/>
    <x v="3803"/>
    <x v="0"/>
    <x v="39"/>
    <s v="Off Vanua Levu"/>
    <x v="3029"/>
    <x v="117"/>
    <s v="Henry Usimewa"/>
    <x v="0"/>
    <x v="30"/>
    <s v="FATAL"/>
    <x v="1"/>
    <x v="0"/>
    <s v="Fiji Times, 2/17/2010"/>
  </r>
  <r>
    <x v="4467"/>
    <x v="3804"/>
    <x v="0"/>
    <x v="3"/>
    <s v="Eastern Cape Province"/>
    <x v="3030"/>
    <x v="27"/>
    <s v="Michal du Plessis "/>
    <x v="0"/>
    <x v="0"/>
    <s v="Lacerations to right leg"/>
    <x v="0"/>
    <x v="345"/>
    <s v="Die Burger, 2/18/2010"/>
  </r>
  <r>
    <x v="4468"/>
    <x v="3805"/>
    <x v="2"/>
    <x v="9"/>
    <s v="South Sinai Peninsula"/>
    <x v="3031"/>
    <x v="9"/>
    <s v="female"/>
    <x v="1"/>
    <x v="0"/>
    <s v="Apparent drowning, and subsequent scavenging by 16' tiger shark"/>
    <x v="0"/>
    <x v="0"/>
    <s v="Swindon Advertiser, 3/10/2011 "/>
  </r>
  <r>
    <x v="4469"/>
    <x v="3806"/>
    <x v="0"/>
    <x v="38"/>
    <s v="Saint-Benoit"/>
    <x v="3032"/>
    <x v="27"/>
    <s v="Oliver Schorebreak"/>
    <x v="0"/>
    <x v="46"/>
    <s v="No injury, board bitten"/>
    <x v="0"/>
    <x v="829"/>
    <s v="C. Ekstander, GSAF"/>
  </r>
  <r>
    <x v="4470"/>
    <x v="3807"/>
    <x v="0"/>
    <x v="9"/>
    <s v="Sinai Peninsula"/>
    <x v="3033"/>
    <x v="1188"/>
    <s v="James Elliott"/>
    <x v="0"/>
    <x v="34"/>
    <s v="Lacerations to left ankle and foot"/>
    <x v="0"/>
    <x v="1277"/>
    <s v="J. Elliott; Blackpool Gazette, 4/16/2010"/>
  </r>
  <r>
    <x v="4471"/>
    <x v="3808"/>
    <x v="0"/>
    <x v="3"/>
    <s v="Eastern Cape Province"/>
    <x v="3034"/>
    <x v="27"/>
    <s v="Brendan Denton"/>
    <x v="0"/>
    <x v="39"/>
    <s v="Both feet bitten"/>
    <x v="0"/>
    <x v="3"/>
    <s v="Dispatch Now, 4/13/2010"/>
  </r>
  <r>
    <x v="4472"/>
    <x v="3809"/>
    <x v="0"/>
    <x v="1"/>
    <s v="Hawaii"/>
    <x v="3035"/>
    <x v="27"/>
    <s v="Jim Rawlinson"/>
    <x v="0"/>
    <x v="51"/>
    <s v="No injury, surfboard bitten"/>
    <x v="0"/>
    <x v="12"/>
    <s v="R. Collier, Honolulu Advertiser, 4/23/2010"/>
  </r>
  <r>
    <x v="4473"/>
    <x v="3810"/>
    <x v="1"/>
    <x v="1"/>
    <s v="Florida"/>
    <x v="3036"/>
    <x v="1189"/>
    <s v="Kirk Gastrich"/>
    <x v="0"/>
    <x v="3"/>
    <s v="Arm bitten PROVOKED INCIDENT "/>
    <x v="0"/>
    <x v="1278"/>
    <s v="D. Guevara, WSVN-TV, 4/28/2010"/>
  </r>
  <r>
    <x v="4474"/>
    <x v="3811"/>
    <x v="0"/>
    <x v="1"/>
    <s v="Florida"/>
    <x v="3037"/>
    <x v="45"/>
    <s v="Caitlin Dubois"/>
    <x v="1"/>
    <x v="4"/>
    <s v="Minor puncture wounds to right ankle"/>
    <x v="0"/>
    <x v="129"/>
    <s v="S. Petersohn;J. Wheeler, 13 News, 5/4/2010"/>
  </r>
  <r>
    <x v="4475"/>
    <x v="3812"/>
    <x v="0"/>
    <x v="27"/>
    <s v="Antsiranana Province"/>
    <x v="3038"/>
    <x v="117"/>
    <s v="Michel Touzet"/>
    <x v="0"/>
    <x v="61"/>
    <s v="Lacerations to arm &amp; chest"/>
    <x v="0"/>
    <x v="0"/>
    <s v="M.Touzel; Shark Attack Survivors"/>
  </r>
  <r>
    <x v="4476"/>
    <x v="3813"/>
    <x v="0"/>
    <x v="37"/>
    <s v="Binh Dinh Province"/>
    <x v="2982"/>
    <x v="1190"/>
    <s v="Nguyen Thi Thu Thao"/>
    <x v="1"/>
    <x v="63"/>
    <s v="Minor laceration to leg"/>
    <x v="0"/>
    <x v="1279"/>
    <s v="Thanh Nien, 5/21/2010"/>
  </r>
  <r>
    <x v="4477"/>
    <x v="3813"/>
    <x v="0"/>
    <x v="37"/>
    <s v="Binh Dinh Province"/>
    <x v="2982"/>
    <x v="3"/>
    <s v="Nguyen Thi Tanh "/>
    <x v="1"/>
    <x v="54"/>
    <s v="Severe lacerations to left foot"/>
    <x v="0"/>
    <x v="1279"/>
    <s v="Thanh Nien, 5/21/2010"/>
  </r>
  <r>
    <x v="4478"/>
    <x v="3813"/>
    <x v="0"/>
    <x v="0"/>
    <s v="New South Wales"/>
    <x v="3039"/>
    <x v="27"/>
    <s v="Craig Gibson"/>
    <x v="0"/>
    <x v="0"/>
    <s v="Superficial lacerations to lower left leg"/>
    <x v="0"/>
    <x v="0"/>
    <s v="Macleay Argus, 5/2/2010"/>
  </r>
  <r>
    <x v="4479"/>
    <x v="3814"/>
    <x v="1"/>
    <x v="1"/>
    <s v="Florida"/>
    <x v="3040"/>
    <x v="13"/>
    <s v="Mike Seymore"/>
    <x v="0"/>
    <x v="43"/>
    <s v="Laceration to left calf by hooked shark PROVOKED INCIDENT"/>
    <x v="0"/>
    <x v="244"/>
    <s v="tbo.com"/>
  </r>
  <r>
    <x v="4480"/>
    <x v="3815"/>
    <x v="0"/>
    <x v="1"/>
    <s v="Florida"/>
    <x v="3041"/>
    <x v="27"/>
    <s v="Matt Searcy"/>
    <x v="0"/>
    <x v="2"/>
    <s v="Lacerations to left foot"/>
    <x v="0"/>
    <x v="0"/>
    <s v="Florida Times-Union, 7/28/2010"/>
  </r>
  <r>
    <x v="4481"/>
    <x v="3816"/>
    <x v="0"/>
    <x v="0"/>
    <s v="Western Australia"/>
    <x v="3042"/>
    <x v="27"/>
    <s v="Michael Bedford"/>
    <x v="0"/>
    <x v="13"/>
    <s v="Severe laceration to right knee"/>
    <x v="0"/>
    <x v="0"/>
    <s v="The West Australian, 6/7/2010"/>
  </r>
  <r>
    <x v="4482"/>
    <x v="3817"/>
    <x v="0"/>
    <x v="1"/>
    <s v="Florida"/>
    <x v="3043"/>
    <x v="886"/>
    <s v="Hannah Mayo-Foster"/>
    <x v="1"/>
    <x v="22"/>
    <s v="Lacerations to left calf and foot"/>
    <x v="0"/>
    <x v="129"/>
    <s v="Gwinnett Daily Post, 6/10/2010"/>
  </r>
  <r>
    <x v="4483"/>
    <x v="3818"/>
    <x v="0"/>
    <x v="37"/>
    <s v="Binh Dinh Province"/>
    <x v="2982"/>
    <x v="3"/>
    <s v="Huynh Nhu Hoang"/>
    <x v="0"/>
    <x v="6"/>
    <s v="Laceration to left foot"/>
    <x v="0"/>
    <x v="451"/>
    <s v="Thanh Nien News, 5/15/2010"/>
  </r>
  <r>
    <x v="4484"/>
    <x v="3819"/>
    <x v="0"/>
    <x v="1"/>
    <s v="South Carolina"/>
    <x v="3044"/>
    <x v="886"/>
    <s v="Ella Morris"/>
    <x v="1"/>
    <x v="19"/>
    <s v="Laceration to leg"/>
    <x v="0"/>
    <x v="0"/>
    <s v="C. Creswell, GSAF"/>
  </r>
  <r>
    <x v="4485"/>
    <x v="3819"/>
    <x v="0"/>
    <x v="1"/>
    <s v="North Carolina"/>
    <x v="2909"/>
    <x v="3"/>
    <s v="Carley Schlentz"/>
    <x v="1"/>
    <x v="24"/>
    <s v="Laceration to left foot"/>
    <x v="0"/>
    <x v="0"/>
    <s v="C. Creswell, GSAF"/>
  </r>
  <r>
    <x v="4486"/>
    <x v="3820"/>
    <x v="0"/>
    <x v="1"/>
    <s v="Texas"/>
    <x v="3045"/>
    <x v="27"/>
    <s v="Chad Rogers"/>
    <x v="0"/>
    <x v="2"/>
    <s v="Lacerations to right foot"/>
    <x v="0"/>
    <x v="1280"/>
    <s v="KMBC"/>
  </r>
  <r>
    <x v="4487"/>
    <x v="3821"/>
    <x v="0"/>
    <x v="1"/>
    <s v="California"/>
    <x v="3046"/>
    <x v="27"/>
    <s v="Derek Crane"/>
    <x v="0"/>
    <x v="30"/>
    <s v="Laceration to left foot"/>
    <x v="0"/>
    <x v="129"/>
    <s v="R. Collier"/>
  </r>
  <r>
    <x v="4488"/>
    <x v="3821"/>
    <x v="0"/>
    <x v="1"/>
    <s v="California"/>
    <x v="3047"/>
    <x v="1191"/>
    <s v="David Bull"/>
    <x v="0"/>
    <x v="20"/>
    <s v="No injury, board bumped by shark"/>
    <x v="0"/>
    <x v="80"/>
    <s v="R. Collier"/>
  </r>
  <r>
    <x v="4489"/>
    <x v="3822"/>
    <x v="1"/>
    <x v="1"/>
    <s v="New York"/>
    <x v="3048"/>
    <x v="13"/>
    <s v="Frank Joseph"/>
    <x v="0"/>
    <x v="2"/>
    <s v="Laceration to right bicep by hooked shark PROVOKED INCIDENT"/>
    <x v="0"/>
    <x v="1281"/>
    <s v="NBC"/>
  </r>
  <r>
    <x v="4490"/>
    <x v="3823"/>
    <x v="0"/>
    <x v="3"/>
    <s v="KwaZulu-Natal"/>
    <x v="3049"/>
    <x v="126"/>
    <s v="Sarah Haiden"/>
    <x v="1"/>
    <x v="27"/>
    <s v="Left leg bitten"/>
    <x v="0"/>
    <x v="0"/>
    <s v="The Sowetan. 7/9/2010"/>
  </r>
  <r>
    <x v="4491"/>
    <x v="3824"/>
    <x v="1"/>
    <x v="1"/>
    <s v="Florida"/>
    <x v="2515"/>
    <x v="13"/>
    <s v="male"/>
    <x v="0"/>
    <x v="0"/>
    <s v="Small laceration to forearm from netted shark  PROVOKED INCIDENT"/>
    <x v="0"/>
    <x v="1282"/>
    <s v="News 7, 7/13/2010"/>
  </r>
  <r>
    <x v="4492"/>
    <x v="3825"/>
    <x v="1"/>
    <x v="22"/>
    <s v="Grand Canary Island"/>
    <x v="3050"/>
    <x v="3"/>
    <s v="male"/>
    <x v="0"/>
    <x v="23"/>
    <s v="Lacerations to left foot when he stepped on the shark PROVOKED INCIDENT"/>
    <x v="0"/>
    <x v="77"/>
    <s v="gáldahora, 7/16/2010"/>
  </r>
  <r>
    <x v="4493"/>
    <x v="3825"/>
    <x v="0"/>
    <x v="1"/>
    <s v="Texas"/>
    <x v="584"/>
    <x v="13"/>
    <s v="Charlie Gauzer"/>
    <x v="0"/>
    <x v="0"/>
    <s v="Leg bitten"/>
    <x v="0"/>
    <x v="0"/>
    <s v="NY Post, 7/16/2010"/>
  </r>
  <r>
    <x v="4494"/>
    <x v="3826"/>
    <x v="0"/>
    <x v="1"/>
    <s v="North Carolina"/>
    <x v="2226"/>
    <x v="3"/>
    <s v="Kendall Parker"/>
    <x v="1"/>
    <x v="24"/>
    <s v="Lacerations to right forearm"/>
    <x v="0"/>
    <x v="1283"/>
    <s v="C. Creswell, GSAF"/>
  </r>
  <r>
    <x v="4495"/>
    <x v="3826"/>
    <x v="0"/>
    <x v="1"/>
    <s v="Florida"/>
    <x v="3037"/>
    <x v="27"/>
    <s v="Jimmy Johnston"/>
    <x v="0"/>
    <x v="28"/>
    <s v="Minor lacerations to right foot"/>
    <x v="0"/>
    <x v="1284"/>
    <s v="S. Petersohn"/>
  </r>
  <r>
    <x v="4496"/>
    <x v="3827"/>
    <x v="0"/>
    <x v="1"/>
    <s v="South Carolina"/>
    <x v="3051"/>
    <x v="3"/>
    <s v="Josh Myers"/>
    <x v="0"/>
    <x v="4"/>
    <s v="Minor lacerations to left calf"/>
    <x v="0"/>
    <x v="1134"/>
    <s v="C. Creswell, GSAF"/>
  </r>
  <r>
    <x v="4497"/>
    <x v="3828"/>
    <x v="0"/>
    <x v="1"/>
    <s v="Florida"/>
    <x v="163"/>
    <x v="27"/>
    <s v="Clayton Schulz"/>
    <x v="0"/>
    <x v="2"/>
    <s v="Left foot bitten"/>
    <x v="0"/>
    <x v="0"/>
    <s v="C. Creswell, GSAF"/>
  </r>
  <r>
    <x v="4498"/>
    <x v="3829"/>
    <x v="0"/>
    <x v="1"/>
    <s v="South Carolina"/>
    <x v="1025"/>
    <x v="64"/>
    <s v="Alex Stamm"/>
    <x v="0"/>
    <x v="5"/>
    <s v="Lacerations to right lower leg"/>
    <x v="0"/>
    <x v="129"/>
    <s v="C. Creswell, GSAF"/>
  </r>
  <r>
    <x v="4499"/>
    <x v="3830"/>
    <x v="0"/>
    <x v="1"/>
    <s v="Florida"/>
    <x v="3052"/>
    <x v="64"/>
    <s v="Kimberly Presser"/>
    <x v="1"/>
    <x v="52"/>
    <s v="Lacerations to forearm"/>
    <x v="0"/>
    <x v="782"/>
    <s v="News4JAX, 8/2/2010"/>
  </r>
  <r>
    <x v="4500"/>
    <x v="3830"/>
    <x v="0"/>
    <x v="1"/>
    <s v="California"/>
    <x v="3053"/>
    <x v="864"/>
    <s v="Duane Strosaker"/>
    <x v="0"/>
    <x v="0"/>
    <s v="No injury, kayak bitten"/>
    <x v="0"/>
    <x v="1221"/>
    <s v="R. Collier, GSAF"/>
  </r>
  <r>
    <x v="4501"/>
    <x v="3831"/>
    <x v="2"/>
    <x v="1"/>
    <s v="Florida"/>
    <x v="2154"/>
    <x v="3"/>
    <s v="Judy Fischman"/>
    <x v="1"/>
    <x v="0"/>
    <s v="Minor abrasions to legs when she was lifted on the back of a large marine animal"/>
    <x v="0"/>
    <x v="58"/>
    <s v="Daytona Beach News-Journal, 8/7/2010"/>
  </r>
  <r>
    <x v="4502"/>
    <x v="3832"/>
    <x v="0"/>
    <x v="1"/>
    <s v="North Carolina"/>
    <x v="3054"/>
    <x v="27"/>
    <s v="Josh Clement"/>
    <x v="0"/>
    <x v="16"/>
    <s v="Left foot bitten"/>
    <x v="0"/>
    <x v="0"/>
    <s v="C. Creswell, GSAF"/>
  </r>
  <r>
    <x v="4503"/>
    <x v="3832"/>
    <x v="0"/>
    <x v="73"/>
    <s v="Unknown"/>
    <x v="3055"/>
    <x v="887"/>
    <s v="David Bonavia"/>
    <x v="0"/>
    <x v="39"/>
    <s v="No injury, sail bitten"/>
    <x v="0"/>
    <x v="345"/>
    <s v="A. Buttigieg, GSAF"/>
  </r>
  <r>
    <x v="4504"/>
    <x v="3833"/>
    <x v="0"/>
    <x v="0"/>
    <s v="New South Wales"/>
    <x v="2891"/>
    <x v="27"/>
    <s v="Rick Carroll"/>
    <x v="0"/>
    <x v="37"/>
    <s v="Left foot bitten"/>
    <x v="0"/>
    <x v="0"/>
    <s v="Macleay Argus, 8/10/2010"/>
  </r>
  <r>
    <x v="4505"/>
    <x v="3834"/>
    <x v="0"/>
    <x v="143"/>
    <s v="Jeju Province"/>
    <x v="3056"/>
    <x v="3"/>
    <s v="Jaylee Pierce"/>
    <x v="1"/>
    <x v="5"/>
    <s v="Lacerations to left lower leg"/>
    <x v="0"/>
    <x v="0"/>
    <s v="J. Williamson, Texarkana Gazette, 9/20/2010"/>
  </r>
  <r>
    <x v="4506"/>
    <x v="3834"/>
    <x v="1"/>
    <x v="0"/>
    <s v="Queensland"/>
    <x v="3057"/>
    <x v="13"/>
    <s v="female"/>
    <x v="1"/>
    <x v="0"/>
    <s v="Leg bitten by hooked shark PROVOKED INCIDENT"/>
    <x v="0"/>
    <x v="0"/>
    <s v="Courier-Mail, 8/10/2010"/>
  </r>
  <r>
    <x v="4507"/>
    <x v="3835"/>
    <x v="0"/>
    <x v="1"/>
    <s v="California"/>
    <x v="1584"/>
    <x v="1158"/>
    <s v="Adam Coca"/>
    <x v="0"/>
    <x v="44"/>
    <s v="No injury, kayak bitten"/>
    <x v="0"/>
    <x v="2"/>
    <s v="Mercury News, 8/15/2010"/>
  </r>
  <r>
    <x v="4508"/>
    <x v="3836"/>
    <x v="0"/>
    <x v="0"/>
    <s v="Western Australia"/>
    <x v="3058"/>
    <x v="27"/>
    <s v="Nicholas Edwards"/>
    <x v="0"/>
    <x v="48"/>
    <s v="FATAL"/>
    <x v="1"/>
    <x v="2"/>
    <s v="The Australian, 8/17/2010"/>
  </r>
  <r>
    <x v="4509"/>
    <x v="3837"/>
    <x v="0"/>
    <x v="1"/>
    <s v="Florida"/>
    <x v="3059"/>
    <x v="886"/>
    <s v="Seth Shorten"/>
    <x v="0"/>
    <x v="4"/>
    <s v="Minor injuries to foot"/>
    <x v="0"/>
    <x v="0"/>
    <s v="Gainesville Sun, 8/18/2010"/>
  </r>
  <r>
    <x v="4510"/>
    <x v="3838"/>
    <x v="2"/>
    <x v="51"/>
    <s v="Exuma Islands"/>
    <x v="3060"/>
    <x v="1192"/>
    <s v="Judson Newton"/>
    <x v="0"/>
    <x v="33"/>
    <s v="His partial remains were recovered from a 12' tiger shark on September 5, 2010. Cause of death was thought to be drowning"/>
    <x v="1"/>
    <x v="0"/>
    <s v="P.Nunez, Tribune"/>
  </r>
  <r>
    <x v="4511"/>
    <x v="3839"/>
    <x v="0"/>
    <x v="50"/>
    <s v="Western Province"/>
    <x v="13"/>
    <x v="9"/>
    <s v="Benjamin D'Emden"/>
    <x v="0"/>
    <x v="46"/>
    <s v="Lacerations to face and neck"/>
    <x v="0"/>
    <x v="0"/>
    <s v="The Daily Telegraph, 9/3/2010"/>
  </r>
  <r>
    <x v="4512"/>
    <x v="3840"/>
    <x v="0"/>
    <x v="1"/>
    <s v="Florida"/>
    <x v="1335"/>
    <x v="27"/>
    <s v="Jason Coffman"/>
    <x v="0"/>
    <x v="34"/>
    <s v="Lacerations to right  hand "/>
    <x v="0"/>
    <x v="0"/>
    <s v="S. Petersohn; Daytona Beach News-Journal, 9/3/2010"/>
  </r>
  <r>
    <x v="4513"/>
    <x v="3840"/>
    <x v="0"/>
    <x v="1"/>
    <s v="Florida"/>
    <x v="1335"/>
    <x v="27"/>
    <s v="Andrew Heald"/>
    <x v="0"/>
    <x v="34"/>
    <s v="Left thigh bitten"/>
    <x v="0"/>
    <x v="0"/>
    <s v="S. Petersohn;            M. Johnson, Daytona Beach News-Journal, 9/3/2010"/>
  </r>
  <r>
    <x v="4514"/>
    <x v="3841"/>
    <x v="0"/>
    <x v="1"/>
    <s v="Florida"/>
    <x v="1335"/>
    <x v="27"/>
    <s v="Kris Kerr"/>
    <x v="0"/>
    <x v="0"/>
    <s v="No injury, shark charged surfboard"/>
    <x v="0"/>
    <x v="0"/>
    <s v="CBS News, 9/10/2010"/>
  </r>
  <r>
    <x v="4515"/>
    <x v="3842"/>
    <x v="0"/>
    <x v="43"/>
    <s v="Ha'api"/>
    <x v="13"/>
    <x v="1193"/>
    <s v="Bjørn Jensen"/>
    <x v="0"/>
    <x v="34"/>
    <s v="Puncture wounds to right foot"/>
    <x v="0"/>
    <x v="0"/>
    <s v="New Zealand Herald, 9/6/2010"/>
  </r>
  <r>
    <x v="4516"/>
    <x v="3843"/>
    <x v="0"/>
    <x v="1"/>
    <s v="Florida"/>
    <x v="2638"/>
    <x v="3"/>
    <s v="Jason Whitworth"/>
    <x v="0"/>
    <x v="17"/>
    <s v="Lacerations to left wrist"/>
    <x v="0"/>
    <x v="84"/>
    <s v="St. Augustine Record, 9/9/2010"/>
  </r>
  <r>
    <x v="4517"/>
    <x v="3844"/>
    <x v="0"/>
    <x v="0"/>
    <s v="New South Wales"/>
    <x v="3061"/>
    <x v="27"/>
    <s v="Jake Davis"/>
    <x v="0"/>
    <x v="12"/>
    <s v="Lacerations and puncture wounds to leg and foot"/>
    <x v="0"/>
    <x v="120"/>
    <s v="Daily Telegraph, 9/16/2010"/>
  </r>
  <r>
    <x v="4518"/>
    <x v="3845"/>
    <x v="0"/>
    <x v="3"/>
    <s v="Western Cape Province"/>
    <x v="3062"/>
    <x v="3"/>
    <s v="Khanyisile Momoza  "/>
    <x v="0"/>
    <x v="3"/>
    <s v="FATAL"/>
    <x v="1"/>
    <x v="2"/>
    <s v="Cape Argus, 9/25/2010"/>
  </r>
  <r>
    <x v="4519"/>
    <x v="3846"/>
    <x v="0"/>
    <x v="1"/>
    <s v="Virginia"/>
    <x v="3063"/>
    <x v="27"/>
    <s v="Caleb Kauchak"/>
    <x v="0"/>
    <x v="22"/>
    <s v="Bite to left ankle and knee"/>
    <x v="0"/>
    <x v="0"/>
    <s v="K.Adams, The Virginian Pilot, 9/24/2010"/>
  </r>
  <r>
    <x v="4520"/>
    <x v="3847"/>
    <x v="0"/>
    <x v="1"/>
    <s v="Oregon"/>
    <x v="1721"/>
    <x v="27"/>
    <s v="David Lowden"/>
    <x v="0"/>
    <x v="3"/>
    <s v="No injury, surfboard rammed"/>
    <x v="0"/>
    <x v="2"/>
    <s v="R. Collier"/>
  </r>
  <r>
    <x v="4521"/>
    <x v="3848"/>
    <x v="0"/>
    <x v="3"/>
    <s v="Western Cape Province"/>
    <x v="3064"/>
    <x v="27"/>
    <s v="male"/>
    <x v="0"/>
    <x v="0"/>
    <s v="3 lacerations to foot"/>
    <x v="0"/>
    <x v="0"/>
    <s v="News24.com, 10/1/2010"/>
  </r>
  <r>
    <x v="4522"/>
    <x v="3849"/>
    <x v="0"/>
    <x v="51"/>
    <s v="Exuma Islands"/>
    <x v="13"/>
    <x v="126"/>
    <s v="Jose Molla"/>
    <x v="0"/>
    <x v="0"/>
    <s v="Calf bitten"/>
    <x v="0"/>
    <x v="323"/>
    <s v="Sharksurvivors.com"/>
  </r>
  <r>
    <x v="4523"/>
    <x v="3849"/>
    <x v="0"/>
    <x v="51"/>
    <s v="Abaco Islands"/>
    <x v="3065"/>
    <x v="27"/>
    <s v="Jane Engle"/>
    <x v="1"/>
    <x v="0"/>
    <s v="Bitten between left ankle &amp; knee"/>
    <x v="0"/>
    <x v="1285"/>
    <s v="The Tribune, 10/4/2010"/>
  </r>
  <r>
    <x v="4524"/>
    <x v="3850"/>
    <x v="0"/>
    <x v="0"/>
    <s v="New South Wales"/>
    <x v="3066"/>
    <x v="27"/>
    <s v="Ken Turk"/>
    <x v="0"/>
    <x v="21"/>
    <s v="Foot bitten"/>
    <x v="0"/>
    <x v="1286"/>
    <s v="The Coffs Coast Advocate, 10/16/2010"/>
  </r>
  <r>
    <x v="4525"/>
    <x v="3851"/>
    <x v="0"/>
    <x v="9"/>
    <s v="South Sinai Peninsula"/>
    <x v="3033"/>
    <x v="126"/>
    <s v="Elena Rubanovich."/>
    <x v="1"/>
    <x v="0"/>
    <s v="Multiple lacerations to left leg and foot"/>
    <x v="0"/>
    <x v="0"/>
    <s v="M. Salem; Y. Sobolev"/>
  </r>
  <r>
    <x v="4526"/>
    <x v="3852"/>
    <x v="0"/>
    <x v="1"/>
    <s v="California"/>
    <x v="3067"/>
    <x v="491"/>
    <s v="Lucas Ransom"/>
    <x v="0"/>
    <x v="30"/>
    <s v="FATAL"/>
    <x v="1"/>
    <x v="1287"/>
    <s v="R. Collier"/>
  </r>
  <r>
    <x v="4527"/>
    <x v="3853"/>
    <x v="0"/>
    <x v="0"/>
    <s v="Western Australia"/>
    <x v="3068"/>
    <x v="1194"/>
    <s v="Liam Walker"/>
    <x v="0"/>
    <x v="8"/>
    <s v="Lacerations to lower right leg"/>
    <x v="0"/>
    <x v="0"/>
    <s v="Sharksurvivors.com"/>
  </r>
  <r>
    <x v="4528"/>
    <x v="3853"/>
    <x v="0"/>
    <x v="1"/>
    <s v="Maine"/>
    <x v="3069"/>
    <x v="117"/>
    <s v="Scott MacNichol"/>
    <x v="0"/>
    <x v="1"/>
    <s v="No injury to diver, shark bit his video camera"/>
    <x v="0"/>
    <x v="1288"/>
    <s v="Bangor Daily News, 10/27/2010"/>
  </r>
  <r>
    <x v="4529"/>
    <x v="3854"/>
    <x v="1"/>
    <x v="42"/>
    <s v="Unknown"/>
    <x v="3070"/>
    <x v="13"/>
    <s v="crewman from the Gedi"/>
    <x v="0"/>
    <x v="0"/>
    <s v="PROVOKED INCIDENT?  "/>
    <x v="0"/>
    <x v="0"/>
    <s v="Jornal Diario, 10/26/2010"/>
  </r>
  <r>
    <x v="4530"/>
    <x v="3855"/>
    <x v="0"/>
    <x v="0"/>
    <s v="Western Australia"/>
    <x v="3071"/>
    <x v="86"/>
    <s v="Deacon Plant"/>
    <x v="0"/>
    <x v="0"/>
    <s v="No injury, shark head-butted diver's thigh"/>
    <x v="0"/>
    <x v="0"/>
    <s v="Albany &amp; Great Southern Weekender, 10/28/2010"/>
  </r>
  <r>
    <x v="4531"/>
    <x v="3855"/>
    <x v="0"/>
    <x v="1"/>
    <s v="Oregon"/>
    <x v="3072"/>
    <x v="27"/>
    <s v="Seth Mead"/>
    <x v="0"/>
    <x v="0"/>
    <s v="No injury to surfer"/>
    <x v="0"/>
    <x v="0"/>
    <s v="R. Collier"/>
  </r>
  <r>
    <x v="4532"/>
    <x v="3856"/>
    <x v="0"/>
    <x v="0"/>
    <s v="Western Australia"/>
    <x v="3073"/>
    <x v="126"/>
    <s v="Elyse Frankcom"/>
    <x v="1"/>
    <x v="2"/>
    <s v="Torso and left buttock bitten"/>
    <x v="0"/>
    <x v="2"/>
    <s v="Perth Now, 10/30/2010"/>
  </r>
  <r>
    <x v="4533"/>
    <x v="3857"/>
    <x v="4"/>
    <x v="0"/>
    <s v="Western Australia"/>
    <x v="3074"/>
    <x v="13"/>
    <s v="4-m runabout. Occupant: Allen Gade"/>
    <x v="0"/>
    <x v="0"/>
    <s v="No injury to occupant. Shark rammed bottom of the boat"/>
    <x v="0"/>
    <x v="2"/>
    <s v="R. Hidding"/>
  </r>
  <r>
    <x v="4534"/>
    <x v="3858"/>
    <x v="0"/>
    <x v="52"/>
    <s v="Bali"/>
    <x v="3075"/>
    <x v="27"/>
    <s v="male"/>
    <x v="0"/>
    <x v="0"/>
    <s v="Hand bitten "/>
    <x v="0"/>
    <x v="0"/>
    <s v="Bali Waves"/>
  </r>
  <r>
    <x v="4535"/>
    <x v="3859"/>
    <x v="0"/>
    <x v="133"/>
    <s v="Unknown"/>
    <x v="3076"/>
    <x v="6"/>
    <s v="Pinales Pedro Zapata"/>
    <x v="0"/>
    <x v="27"/>
    <s v="FATAL"/>
    <x v="1"/>
    <x v="0"/>
    <s v="Dominican Today, 11/15/2010"/>
  </r>
  <r>
    <x v="4536"/>
    <x v="3860"/>
    <x v="1"/>
    <x v="1"/>
    <s v="Palmyra Atoll"/>
    <x v="13"/>
    <x v="126"/>
    <s v="Kydd Pollock"/>
    <x v="0"/>
    <x v="25"/>
    <s v="Head bitten by netted shark PROVOKED INCIDENT"/>
    <x v="0"/>
    <x v="0"/>
    <s v="Sunday News, 12/12/2010"/>
  </r>
  <r>
    <x v="4537"/>
    <x v="3861"/>
    <x v="0"/>
    <x v="60"/>
    <s v="Unknown"/>
    <x v="13"/>
    <x v="13"/>
    <s v="male"/>
    <x v="0"/>
    <x v="37"/>
    <s v="Serious wounds to chest"/>
    <x v="0"/>
    <x v="0"/>
    <s v="Samoa Observer, 11/27/2010"/>
  </r>
  <r>
    <x v="4538"/>
    <x v="3861"/>
    <x v="2"/>
    <x v="0"/>
    <s v="Western Australia"/>
    <x v="3077"/>
    <x v="3"/>
    <s v="Michael Utley"/>
    <x v="0"/>
    <x v="0"/>
    <s v="Death may have been due to drowning"/>
    <x v="1"/>
    <x v="58"/>
    <s v="mailonline.com, 12/2/2010"/>
  </r>
  <r>
    <x v="4539"/>
    <x v="3862"/>
    <x v="0"/>
    <x v="9"/>
    <s v="South Sinai Peninsula"/>
    <x v="3078"/>
    <x v="126"/>
    <s v="Olga Martsinko "/>
    <x v="1"/>
    <x v="20"/>
    <s v="Foot and arm bitten"/>
    <x v="0"/>
    <x v="1289"/>
    <s v="M. Levine, R. Collier, E. Ritter, M. Fouda, et al"/>
  </r>
  <r>
    <x v="4540"/>
    <x v="3862"/>
    <x v="0"/>
    <x v="9"/>
    <s v="South Sinai Peninsula"/>
    <x v="3078"/>
    <x v="126"/>
    <s v="Lyudmila Stolyarova "/>
    <x v="1"/>
    <x v="40"/>
    <s v="Foot severed, Right forearm severed, lacerations to left hand (defense wounds)"/>
    <x v="0"/>
    <x v="1289"/>
    <s v="M. Levine, R. Collier, E. Ritter, M. Fouda, et al"/>
  </r>
  <r>
    <x v="4541"/>
    <x v="3863"/>
    <x v="0"/>
    <x v="9"/>
    <s v="South Sinai Peninsula"/>
    <x v="3079"/>
    <x v="126"/>
    <s v="Viktor Koliy "/>
    <x v="0"/>
    <x v="53"/>
    <s v="Lacerations to right leg"/>
    <x v="0"/>
    <x v="126"/>
    <s v="M. Levine, R. Collier, E. Ritter, M. Fouda, et al"/>
  </r>
  <r>
    <x v="4542"/>
    <x v="3863"/>
    <x v="0"/>
    <x v="9"/>
    <s v="South Sinai Peninsula"/>
    <x v="3079"/>
    <x v="126"/>
    <s v="Yevgeniy (Eugene) Trishkin "/>
    <x v="0"/>
    <x v="38"/>
    <s v="Both arms severely bitten"/>
    <x v="0"/>
    <x v="1290"/>
    <s v="M. Levine, R. Collier, E. Ritter, M. Fouda, et al"/>
  </r>
  <r>
    <x v="4543"/>
    <x v="3864"/>
    <x v="0"/>
    <x v="52"/>
    <s v="Bali"/>
    <x v="3075"/>
    <x v="27"/>
    <s v="Wei Ong"/>
    <x v="0"/>
    <x v="0"/>
    <s v="Lacerations to right hand"/>
    <x v="0"/>
    <x v="0"/>
    <s v="M. Trott, Indo Surf Life, 12/5/2010"/>
  </r>
  <r>
    <x v="4544"/>
    <x v="3865"/>
    <x v="0"/>
    <x v="9"/>
    <s v="South Sinai Peninsula"/>
    <x v="3080"/>
    <x v="126"/>
    <s v="Renate Seiffert"/>
    <x v="1"/>
    <x v="40"/>
    <s v="FATAL"/>
    <x v="1"/>
    <x v="1291"/>
    <s v="M. Levine, R. Collier, E. Ritter, M. Fouda, et al"/>
  </r>
  <r>
    <x v="4545"/>
    <x v="3866"/>
    <x v="0"/>
    <x v="1"/>
    <s v="Hawaii"/>
    <x v="3081"/>
    <x v="27"/>
    <s v="Andrew Wilson"/>
    <x v="0"/>
    <x v="53"/>
    <s v="Lacerations to right foot"/>
    <x v="0"/>
    <x v="0"/>
    <s v="Maui News, 12/14/2010"/>
  </r>
  <r>
    <x v="4546"/>
    <x v="3867"/>
    <x v="0"/>
    <x v="39"/>
    <s v="Vitu Levu"/>
    <x v="2756"/>
    <x v="27"/>
    <s v="Jordi Gracia "/>
    <x v="0"/>
    <x v="0"/>
    <s v="Lacerations to  foot"/>
    <x v="0"/>
    <x v="0"/>
    <s v="Fiji Times Online, 12/19/2010"/>
  </r>
  <r>
    <x v="4547"/>
    <x v="3868"/>
    <x v="0"/>
    <x v="1"/>
    <s v="Hawaii"/>
    <x v="3082"/>
    <x v="491"/>
    <s v="Vaun Stover-French "/>
    <x v="0"/>
    <x v="5"/>
    <s v="Lacerations to his lower left leg, calf, foot &amp; ankle"/>
    <x v="0"/>
    <x v="75"/>
    <s v="J. Howard, Surfing, 12/27/2010"/>
  </r>
  <r>
    <x v="4548"/>
    <x v="3869"/>
    <x v="4"/>
    <x v="0"/>
    <s v="Western Australia"/>
    <x v="3083"/>
    <x v="13"/>
    <s v="A 'tinnie&quot;. Occupants :Paul Sweeny, Paul Nieuwkerdk, John and Mark Kik "/>
    <x v="0"/>
    <x v="0"/>
    <s v="No injury, shark nudged boat and bit propeller"/>
    <x v="0"/>
    <x v="2"/>
    <s v="S. Gordon, Sky News, 1/4/2011"/>
  </r>
  <r>
    <x v="4549"/>
    <x v="3870"/>
    <x v="0"/>
    <x v="11"/>
    <s v="Quintana Roo"/>
    <x v="3084"/>
    <x v="1195"/>
    <s v="Juan Miguel Infante Ramírez"/>
    <x v="0"/>
    <x v="52"/>
    <s v="Bitten on leg and groin"/>
    <x v="0"/>
    <x v="0"/>
    <s v="Sharksurvivors.com"/>
  </r>
  <r>
    <x v="4550"/>
    <x v="3871"/>
    <x v="0"/>
    <x v="3"/>
    <s v="Eastern Cape Province"/>
    <x v="2810"/>
    <x v="27"/>
    <s v="Zama Ndamase"/>
    <x v="0"/>
    <x v="5"/>
    <s v="FATAL"/>
    <x v="1"/>
    <x v="0"/>
    <s v="The Mercury, 1/15/211"/>
  </r>
  <r>
    <x v="4551"/>
    <x v="3872"/>
    <x v="2"/>
    <x v="0"/>
    <s v="New South Wales"/>
    <x v="3085"/>
    <x v="3"/>
    <s v="Mia Merlini"/>
    <x v="1"/>
    <x v="32"/>
    <s v="Lacerations to both legs"/>
    <x v="0"/>
    <x v="58"/>
    <s v="L. Brodnik, Tweed News, 1/22/2011"/>
  </r>
  <r>
    <x v="4552"/>
    <x v="3873"/>
    <x v="0"/>
    <x v="51"/>
    <s v="West End"/>
    <x v="3086"/>
    <x v="117"/>
    <s v="Jim Abernethy"/>
    <x v="0"/>
    <x v="28"/>
    <s v="Arm bitten "/>
    <x v="0"/>
    <x v="722"/>
    <s v="J. Abernethy"/>
  </r>
  <r>
    <x v="4553"/>
    <x v="3874"/>
    <x v="1"/>
    <x v="11"/>
    <s v="Colima"/>
    <x v="3087"/>
    <x v="1196"/>
    <s v="C. Pedro Luis Beltrán Camargo "/>
    <x v="0"/>
    <x v="16"/>
    <s v="Left eg bitten PROVOKED INCIDENT"/>
    <x v="0"/>
    <x v="0"/>
    <s v="Sun Sentinel, 1/30/2011"/>
  </r>
  <r>
    <x v="4554"/>
    <x v="3875"/>
    <x v="0"/>
    <x v="11"/>
    <s v="Quintana Roo"/>
    <x v="3088"/>
    <x v="3"/>
    <s v="Nicole Moore"/>
    <x v="1"/>
    <x v="36"/>
    <s v="Leg, forearm &amp; hand severely bitten"/>
    <x v="0"/>
    <x v="75"/>
    <s v="El Diario de Yucatan, 2/1/2011"/>
  </r>
  <r>
    <x v="4555"/>
    <x v="3876"/>
    <x v="0"/>
    <x v="3"/>
    <s v="Eastern Cape Province"/>
    <x v="3089"/>
    <x v="487"/>
    <s v="Johannes Jonk"/>
    <x v="0"/>
    <x v="52"/>
    <s v="Right leg bitten"/>
    <x v="0"/>
    <x v="0"/>
    <s v="Iafrica.com, 2/2/2011"/>
  </r>
  <r>
    <x v="4556"/>
    <x v="3877"/>
    <x v="1"/>
    <x v="11"/>
    <s v="Colima"/>
    <x v="3090"/>
    <x v="1197"/>
    <s v="Porfirio Lugo Camacho "/>
    <x v="0"/>
    <x v="0"/>
    <s v="Left foot bitten PROVOKED INCIDENT"/>
    <x v="0"/>
    <x v="0"/>
    <s v="AngelGuardianMX, 2/4/2011"/>
  </r>
  <r>
    <x v="4557"/>
    <x v="3878"/>
    <x v="0"/>
    <x v="0"/>
    <s v="Western Australia"/>
    <x v="3091"/>
    <x v="126"/>
    <s v="Allen ___"/>
    <x v="0"/>
    <x v="63"/>
    <s v="Arm bitten"/>
    <x v="0"/>
    <x v="0"/>
    <s v="T. Peake, GSAF"/>
  </r>
  <r>
    <x v="4558"/>
    <x v="3879"/>
    <x v="1"/>
    <x v="0"/>
    <s v="Queensland"/>
    <x v="2511"/>
    <x v="13"/>
    <s v="male"/>
    <x v="0"/>
    <x v="0"/>
    <s v="Lacerations to calf by hooked shark PROVOKED INCIDENT"/>
    <x v="0"/>
    <x v="451"/>
    <s v="Courier-Mail, 2/14/2011"/>
  </r>
  <r>
    <x v="4559"/>
    <x v="3880"/>
    <x v="0"/>
    <x v="0"/>
    <s v="South Australia"/>
    <x v="3092"/>
    <x v="584"/>
    <s v="Peter Clarkson"/>
    <x v="0"/>
    <x v="43"/>
    <s v="FATAL"/>
    <x v="1"/>
    <x v="1292"/>
    <s v="T. Peake, GSAF"/>
  </r>
  <r>
    <x v="4560"/>
    <x v="3881"/>
    <x v="0"/>
    <x v="38"/>
    <s v="Saint Gilles"/>
    <x v="3093"/>
    <x v="27"/>
    <s v="Eric Dargent "/>
    <x v="0"/>
    <x v="45"/>
    <s v="Left leg severed at the knee"/>
    <x v="0"/>
    <x v="0"/>
    <s v="Clicanoo.com, 2/21/2011"/>
  </r>
  <r>
    <x v="4561"/>
    <x v="3882"/>
    <x v="0"/>
    <x v="14"/>
    <s v="Loyalty Islands"/>
    <x v="3094"/>
    <x v="86"/>
    <s v="Jean-Luc Majele"/>
    <x v="0"/>
    <x v="27"/>
    <s v="Lacerations to left forearm"/>
    <x v="0"/>
    <x v="829"/>
    <s v="Les Nouvelles Caledoniennes, 2/25/2011"/>
  </r>
  <r>
    <x v="4562"/>
    <x v="3883"/>
    <x v="1"/>
    <x v="0"/>
    <s v="Queensland"/>
    <x v="3095"/>
    <x v="13"/>
    <s v="Shane Nyari"/>
    <x v="0"/>
    <x v="29"/>
    <s v="Lacerations to right hand by hooked shark PROVOKED INCIDENT"/>
    <x v="0"/>
    <x v="1293"/>
    <s v="C. Eksander, GSAF"/>
  </r>
  <r>
    <x v="4563"/>
    <x v="3884"/>
    <x v="0"/>
    <x v="0"/>
    <s v="New South Wales"/>
    <x v="1846"/>
    <x v="27"/>
    <s v="Prem Puri"/>
    <x v="0"/>
    <x v="0"/>
    <s v="No injury, surboard broken"/>
    <x v="0"/>
    <x v="0"/>
    <s v="Northern Star, 3/11/2011"/>
  </r>
  <r>
    <x v="4564"/>
    <x v="3885"/>
    <x v="0"/>
    <x v="0"/>
    <s v="New South Wales"/>
    <x v="3096"/>
    <x v="1198"/>
    <s v="Lisa Mondy"/>
    <x v="1"/>
    <x v="34"/>
    <s v="Severe injuries to head, neck, shoulder &amp; upper left arm"/>
    <x v="0"/>
    <x v="1294"/>
    <s v="The Sydney Morning Herald, 3/17/2011"/>
  </r>
  <r>
    <x v="4565"/>
    <x v="3886"/>
    <x v="0"/>
    <x v="39"/>
    <s v="Unknown"/>
    <x v="3097"/>
    <x v="1199"/>
    <s v="Metereti Jeke"/>
    <x v="0"/>
    <x v="1"/>
    <s v="Left forearm severely bitten, surgically amputated"/>
    <x v="0"/>
    <x v="0"/>
    <s v="Fiji Times Online, 3/24/2011"/>
  </r>
  <r>
    <x v="4566"/>
    <x v="3886"/>
    <x v="0"/>
    <x v="11"/>
    <s v="Quintana Roo"/>
    <x v="13"/>
    <x v="3"/>
    <s v="Andrew Masternak "/>
    <x v="0"/>
    <x v="53"/>
    <s v="Right foot bitten"/>
    <x v="0"/>
    <x v="0"/>
    <s v="Mississauga.net, 3/29/2011"/>
  </r>
  <r>
    <x v="4567"/>
    <x v="3887"/>
    <x v="0"/>
    <x v="0"/>
    <s v="New South Wales"/>
    <x v="3098"/>
    <x v="27"/>
    <s v="David Pearson"/>
    <x v="0"/>
    <x v="20"/>
    <s v="Severe injury to left forearm"/>
    <x v="0"/>
    <x v="1295"/>
    <s v="Nine News, 3/24/2011"/>
  </r>
  <r>
    <x v="4568"/>
    <x v="3888"/>
    <x v="0"/>
    <x v="11"/>
    <s v="Quintana Roo"/>
    <x v="3099"/>
    <x v="3"/>
    <s v="Liuba Taran"/>
    <x v="1"/>
    <x v="0"/>
    <s v="Lower leg &amp; foot bitten"/>
    <x v="0"/>
    <x v="4"/>
    <s v="Canadian press, 3/25/2011"/>
  </r>
  <r>
    <x v="4569"/>
    <x v="3889"/>
    <x v="1"/>
    <x v="1"/>
    <s v="Texas"/>
    <x v="3100"/>
    <x v="1200"/>
    <s v="Orlando"/>
    <x v="0"/>
    <x v="0"/>
    <s v="Minor laceration to shoulder from captive shark PROVOKED INCIDENT"/>
    <x v="0"/>
    <x v="1296"/>
    <s v="You Tube, Baby Blacktip Shark Attack - How NOT to hold a shark."/>
  </r>
  <r>
    <x v="4570"/>
    <x v="3890"/>
    <x v="0"/>
    <x v="39"/>
    <s v="Vitu Levu"/>
    <x v="3101"/>
    <x v="6"/>
    <s v="Etuate Caucau "/>
    <x v="0"/>
    <x v="17"/>
    <s v="Minor injuries to left leg and hand"/>
    <x v="0"/>
    <x v="0"/>
    <s v="Bula Namaste, 4/10/2011"/>
  </r>
  <r>
    <x v="4571"/>
    <x v="3891"/>
    <x v="0"/>
    <x v="52"/>
    <s v="Bali"/>
    <x v="3075"/>
    <x v="27"/>
    <s v="Joe Ferrar"/>
    <x v="0"/>
    <x v="0"/>
    <s v="Lacerations to forearm"/>
    <x v="0"/>
    <x v="1297"/>
    <s v="A.Brenneka, SharkAttackSurvivors.com"/>
  </r>
  <r>
    <x v="4572"/>
    <x v="3892"/>
    <x v="0"/>
    <x v="8"/>
    <s v="South Island"/>
    <x v="3102"/>
    <x v="27"/>
    <s v="Laine Hobson"/>
    <x v="0"/>
    <x v="35"/>
    <s v="Puncture to left hand"/>
    <x v="0"/>
    <x v="467"/>
    <s v="R.D. Weeks, GSAF"/>
  </r>
  <r>
    <x v="4573"/>
    <x v="3893"/>
    <x v="0"/>
    <x v="1"/>
    <s v="Florida"/>
    <x v="1335"/>
    <x v="698"/>
    <s v="Ronald White"/>
    <x v="0"/>
    <x v="43"/>
    <s v="Minor puncture wounds"/>
    <x v="0"/>
    <x v="1298"/>
    <s v="S. Petersohn"/>
  </r>
  <r>
    <x v="4574"/>
    <x v="3894"/>
    <x v="0"/>
    <x v="0"/>
    <s v="Western Australia"/>
    <x v="3103"/>
    <x v="1201"/>
    <s v="Marcus van der Vyver"/>
    <x v="0"/>
    <x v="6"/>
    <s v="Heel bitten"/>
    <x v="0"/>
    <x v="1299"/>
    <s v="T. Peake, GSAF"/>
  </r>
  <r>
    <x v="4575"/>
    <x v="3895"/>
    <x v="0"/>
    <x v="1"/>
    <s v="Florida"/>
    <x v="1567"/>
    <x v="86"/>
    <s v="Anthony Segrich"/>
    <x v="0"/>
    <x v="45"/>
    <s v="Calf bitten"/>
    <x v="0"/>
    <x v="1300"/>
    <s v="J. Wigham III, Palm Beach Post, 4/27/2011"/>
  </r>
  <r>
    <x v="4576"/>
    <x v="3896"/>
    <x v="0"/>
    <x v="3"/>
    <s v="KwaZulu-Natal"/>
    <x v="820"/>
    <x v="86"/>
    <s v="Trevor Burger"/>
    <x v="0"/>
    <x v="52"/>
    <s v="Calf bitten"/>
    <x v="0"/>
    <x v="0"/>
    <s v="The Witness, 5/10/2011"/>
  </r>
  <r>
    <x v="4577"/>
    <x v="3897"/>
    <x v="2"/>
    <x v="158"/>
    <s v="Umm al Qaywayan Province"/>
    <x v="3104"/>
    <x v="255"/>
    <s v="Mustafa Al Hammadi"/>
    <x v="0"/>
    <x v="33"/>
    <s v="Erroneously reported on several internet sites as a &quot;shark attack&quot;, it was the shark 8', 300-kg mako shark that was attacked, not the fisherman"/>
    <x v="0"/>
    <x v="0"/>
    <s v="Emirates 24/7 News, 5/7/2011"/>
  </r>
  <r>
    <x v="4578"/>
    <x v="3898"/>
    <x v="1"/>
    <x v="1"/>
    <s v="Florida"/>
    <x v="1111"/>
    <x v="255"/>
    <s v="Brian Storch"/>
    <x v="0"/>
    <x v="0"/>
    <s v="Laceration to arm by captive shark PROVOKED INCIDENT"/>
    <x v="0"/>
    <x v="1301"/>
    <s v="News 7, 5/11/2011"/>
  </r>
  <r>
    <x v="4579"/>
    <x v="3899"/>
    <x v="0"/>
    <x v="1"/>
    <s v="Florida"/>
    <x v="1052"/>
    <x v="27"/>
    <s v="Adrian Bronson"/>
    <x v="0"/>
    <x v="52"/>
    <s v="Minor injury; puncture wounds to calf"/>
    <x v="0"/>
    <x v="0"/>
    <s v="L. Lelis, Orlando Sentinel, 5/13/2011"/>
  </r>
  <r>
    <x v="4580"/>
    <x v="3899"/>
    <x v="0"/>
    <x v="1"/>
    <s v="Florida"/>
    <x v="3041"/>
    <x v="69"/>
    <s v="Bob Brown"/>
    <x v="0"/>
    <x v="78"/>
    <s v="Lacerations to left foot &amp; ankle"/>
    <x v="0"/>
    <x v="0"/>
    <s v="News 4, 5/16/2011"/>
  </r>
  <r>
    <x v="4581"/>
    <x v="3900"/>
    <x v="0"/>
    <x v="14"/>
    <s v="North Province"/>
    <x v="3105"/>
    <x v="1186"/>
    <s v="Nathan ____"/>
    <x v="0"/>
    <x v="12"/>
    <s v="Thigh bitten, FATAL"/>
    <x v="1"/>
    <x v="1302"/>
    <s v="Radio New Zealand &amp; Les Nouvelles Caledoniennes, 5/23/2011"/>
  </r>
  <r>
    <x v="4582"/>
    <x v="3900"/>
    <x v="0"/>
    <x v="3"/>
    <s v="KwaZulu-Natal"/>
    <x v="3106"/>
    <x v="86"/>
    <s v="Warren Smart"/>
    <x v="0"/>
    <x v="7"/>
    <s v="Thigh bitten, FATAL"/>
    <x v="1"/>
    <x v="440"/>
    <s v="News 24, 5/21/2011"/>
  </r>
  <r>
    <x v="4583"/>
    <x v="3901"/>
    <x v="0"/>
    <x v="1"/>
    <s v="Hawaii"/>
    <x v="3107"/>
    <x v="885"/>
    <s v="Alaina DeBina"/>
    <x v="1"/>
    <x v="0"/>
    <s v="No injury, board bitten"/>
    <x v="0"/>
    <x v="11"/>
    <s v="Hawaii News Now, 5/22/2011"/>
  </r>
  <r>
    <x v="4584"/>
    <x v="3902"/>
    <x v="0"/>
    <x v="1"/>
    <s v="Hawaii"/>
    <x v="3107"/>
    <x v="27"/>
    <s v="Theresa Fernandez"/>
    <x v="1"/>
    <x v="0"/>
    <s v="No injury, board bitten"/>
    <x v="0"/>
    <x v="1303"/>
    <s v="Star Advertiser, 5/26/2011"/>
  </r>
  <r>
    <x v="4585"/>
    <x v="3903"/>
    <x v="0"/>
    <x v="3"/>
    <s v="Western Cape Province"/>
    <x v="3108"/>
    <x v="27"/>
    <s v="Clinton Nelson"/>
    <x v="0"/>
    <x v="25"/>
    <s v="No injury, board bumped by shark"/>
    <x v="0"/>
    <x v="2"/>
    <s v="The George Herald, 5/30/2011"/>
  </r>
  <r>
    <x v="4586"/>
    <x v="3904"/>
    <x v="0"/>
    <x v="1"/>
    <s v="Texas"/>
    <x v="3109"/>
    <x v="1202"/>
    <s v="Kori Robertson"/>
    <x v="1"/>
    <x v="21"/>
    <s v="Lacerations &amp; punctures to right thigh "/>
    <x v="0"/>
    <x v="0"/>
    <s v="KHOU.com, 5/31/2011"/>
  </r>
  <r>
    <x v="4587"/>
    <x v="3905"/>
    <x v="0"/>
    <x v="136"/>
    <s v="Kedah"/>
    <x v="3110"/>
    <x v="126"/>
    <s v="Canadian teen"/>
    <x v="1"/>
    <x v="0"/>
    <s v="Laceration to dorsum of right foot"/>
    <x v="0"/>
    <x v="1304"/>
    <s v="meglognature.blogspot.com"/>
  </r>
  <r>
    <x v="4588"/>
    <x v="3906"/>
    <x v="0"/>
    <x v="1"/>
    <s v="Florida"/>
    <x v="1335"/>
    <x v="45"/>
    <s v="Alan McIntosh"/>
    <x v="0"/>
    <x v="30"/>
    <s v="Puncture wound to calf"/>
    <x v="0"/>
    <x v="782"/>
    <s v="L. Lelis, Orlando Sentinel, 6/7/2011"/>
  </r>
  <r>
    <x v="4589"/>
    <x v="3906"/>
    <x v="0"/>
    <x v="127"/>
    <s v="San Andrés archipelago"/>
    <x v="3111"/>
    <x v="86"/>
    <s v="Jhon Jairo James"/>
    <x v="0"/>
    <x v="34"/>
    <s v="Injuries to right hand and forearm"/>
    <x v="0"/>
    <x v="0"/>
    <s v="Il Isleno.com, 6/6/2011"/>
  </r>
  <r>
    <x v="4590"/>
    <x v="3906"/>
    <x v="0"/>
    <x v="1"/>
    <s v="California"/>
    <x v="974"/>
    <x v="86"/>
    <s v="Justin Schlaefli"/>
    <x v="0"/>
    <x v="7"/>
    <s v="No injury, minor damage to wetsuit"/>
    <x v="0"/>
    <x v="1305"/>
    <s v="R. Collier"/>
  </r>
  <r>
    <x v="4591"/>
    <x v="3907"/>
    <x v="0"/>
    <x v="1"/>
    <s v="Florida"/>
    <x v="3112"/>
    <x v="117"/>
    <s v="Daniel Webb"/>
    <x v="0"/>
    <x v="7"/>
    <s v="Lacerations to right calf"/>
    <x v="0"/>
    <x v="1254"/>
    <s v="WPTV, 6/13/2011"/>
  </r>
  <r>
    <x v="4592"/>
    <x v="3908"/>
    <x v="4"/>
    <x v="94"/>
    <s v="Cornwall"/>
    <x v="3113"/>
    <x v="13"/>
    <s v="16' Dreamcatcher. Occupant: Ian Bussus"/>
    <x v="0"/>
    <x v="0"/>
    <s v="No injury, shark slammed into boat"/>
    <x v="0"/>
    <x v="1306"/>
    <s v="G. Box-Turnbull, Daily Mirror, 6/14/2011"/>
  </r>
  <r>
    <x v="4593"/>
    <x v="3909"/>
    <x v="0"/>
    <x v="38"/>
    <s v="Saint-Gilles-les-Bains"/>
    <x v="3114"/>
    <x v="886"/>
    <s v="Eddie Aubert"/>
    <x v="0"/>
    <x v="48"/>
    <s v="FATAL"/>
    <x v="1"/>
    <x v="0"/>
    <s v="Surfprevention.com, 6/16/2011"/>
  </r>
  <r>
    <x v="4594"/>
    <x v="3910"/>
    <x v="0"/>
    <x v="65"/>
    <s v="Guanacaste"/>
    <x v="2522"/>
    <x v="27"/>
    <s v="Kevin Moraga"/>
    <x v="0"/>
    <x v="12"/>
    <s v="FATAL"/>
    <x v="1"/>
    <x v="0"/>
    <s v="D. Martinez, Tico Times, 6/21/2011"/>
  </r>
  <r>
    <x v="4595"/>
    <x v="3910"/>
    <x v="0"/>
    <x v="147"/>
    <s v="Caicos Bank"/>
    <x v="2547"/>
    <x v="86"/>
    <s v="Cefor Lewis"/>
    <x v="0"/>
    <x v="39"/>
    <s v="Right calf bitten"/>
    <x v="0"/>
    <x v="17"/>
    <s v="fptci.com, 6/23/2011"/>
  </r>
  <r>
    <x v="4596"/>
    <x v="3911"/>
    <x v="0"/>
    <x v="1"/>
    <s v="Florida"/>
    <x v="3115"/>
    <x v="1167"/>
    <s v="Tyler McConnell"/>
    <x v="0"/>
    <x v="2"/>
    <s v="Lacerations to foot and ankle"/>
    <x v="0"/>
    <x v="0"/>
    <s v="B. Raines, Press-Register, 6/21/2011"/>
  </r>
  <r>
    <x v="4597"/>
    <x v="3912"/>
    <x v="0"/>
    <x v="1"/>
    <s v="California"/>
    <x v="2641"/>
    <x v="27"/>
    <s v="Doug Green"/>
    <x v="0"/>
    <x v="0"/>
    <s v="Shark leapt onto surfboard; surfer uninjured "/>
    <x v="0"/>
    <x v="1307"/>
    <s v="R. Collier"/>
  </r>
  <r>
    <x v="4598"/>
    <x v="3913"/>
    <x v="0"/>
    <x v="3"/>
    <s v="KwaZulu-Natal"/>
    <x v="2890"/>
    <x v="117"/>
    <s v="Paolo Stanchi"/>
    <x v="0"/>
    <x v="21"/>
    <s v="Lacerations to left leg and hands"/>
    <x v="0"/>
    <x v="1308"/>
    <s v="Surfline.com, 6/28/2011"/>
  </r>
  <r>
    <x v="4599"/>
    <x v="3914"/>
    <x v="0"/>
    <x v="85"/>
    <s v="Pernambuco"/>
    <x v="3116"/>
    <x v="27"/>
    <s v="Malisson Lima "/>
    <x v="0"/>
    <x v="27"/>
    <s v="Lacerations to right thigh"/>
    <x v="0"/>
    <x v="0"/>
    <s v="USA Today, 6/29/2011"/>
  </r>
  <r>
    <x v="4600"/>
    <x v="3915"/>
    <x v="0"/>
    <x v="147"/>
    <s v="Middle Caicos"/>
    <x v="3117"/>
    <x v="126"/>
    <s v="Tyler Cyronak "/>
    <x v="0"/>
    <x v="7"/>
    <s v="Lacerations to left shoulder and back"/>
    <x v="0"/>
    <x v="0"/>
    <s v="T. Cyronak, R. Collier"/>
  </r>
  <r>
    <x v="4601"/>
    <x v="3916"/>
    <x v="0"/>
    <x v="127"/>
    <s v="Sucre"/>
    <x v="3118"/>
    <x v="864"/>
    <s v="Andrés Tulio Amaya Vidal "/>
    <x v="0"/>
    <x v="6"/>
    <s v="Right arm bitten, defense wounds to left hand"/>
    <x v="0"/>
    <x v="0"/>
    <s v="El Universal, 7/6/2011"/>
  </r>
  <r>
    <x v="4602"/>
    <x v="3917"/>
    <x v="0"/>
    <x v="38"/>
    <s v="Saint-Gilles"/>
    <x v="3119"/>
    <x v="27"/>
    <s v="Arnaud Dussel "/>
    <x v="0"/>
    <x v="5"/>
    <s v="Minor injuries: scratches on nose &amp; ankle. Board broken in two"/>
    <x v="0"/>
    <x v="0"/>
    <s v="V. Boyer, Le Journal de l’île de la Réunion, 7/7/2011"/>
  </r>
  <r>
    <x v="4603"/>
    <x v="3918"/>
    <x v="0"/>
    <x v="1"/>
    <s v="Texas"/>
    <x v="3120"/>
    <x v="3"/>
    <s v="Nicholas Vossler"/>
    <x v="0"/>
    <x v="14"/>
    <s v="Foot bitten"/>
    <x v="0"/>
    <x v="0"/>
    <s v="A. Acosta, Victoria Advocate, 7/9/2011"/>
  </r>
  <r>
    <x v="4604"/>
    <x v="3918"/>
    <x v="0"/>
    <x v="1"/>
    <s v="Texas"/>
    <x v="2048"/>
    <x v="958"/>
    <s v="Shawn Hamilton"/>
    <x v="0"/>
    <x v="8"/>
    <s v="Lacerations to right foot"/>
    <x v="0"/>
    <x v="0"/>
    <s v="J. Martinez, Corpus Christi Caller Times, 7/19/2011"/>
  </r>
  <r>
    <x v="4605"/>
    <x v="3919"/>
    <x v="0"/>
    <x v="51"/>
    <s v="Grand Bahama Island"/>
    <x v="3121"/>
    <x v="117"/>
    <s v="male"/>
    <x v="0"/>
    <x v="38"/>
    <s v="Injuries to arm"/>
    <x v="0"/>
    <x v="0"/>
    <s v="Royal Bahamas Police Force, 7/13/2011"/>
  </r>
  <r>
    <x v="4606"/>
    <x v="3919"/>
    <x v="0"/>
    <x v="1"/>
    <s v="Texas"/>
    <x v="3122"/>
    <x v="487"/>
    <s v="Eugenio González Paez"/>
    <x v="0"/>
    <x v="0"/>
    <s v="Lacerations to left foot"/>
    <x v="0"/>
    <x v="0"/>
    <s v="E.G. Paez"/>
  </r>
  <r>
    <x v="4607"/>
    <x v="3920"/>
    <x v="0"/>
    <x v="38"/>
    <s v="Saint-Gilles"/>
    <x v="3123"/>
    <x v="1203"/>
    <s v="male"/>
    <x v="0"/>
    <x v="0"/>
    <s v="No injury"/>
    <x v="0"/>
    <x v="0"/>
    <s v="Le Post, 7/19/2011"/>
  </r>
  <r>
    <x v="4608"/>
    <x v="3921"/>
    <x v="0"/>
    <x v="1"/>
    <s v="North Carolina"/>
    <x v="3124"/>
    <x v="886"/>
    <s v="Lucy Magnum"/>
    <x v="1"/>
    <x v="19"/>
    <s v="Lower right leg &amp; foot bitten"/>
    <x v="0"/>
    <x v="0"/>
    <s v="C. Creswell, GSAF; WITN.com"/>
  </r>
  <r>
    <x v="4609"/>
    <x v="3922"/>
    <x v="0"/>
    <x v="3"/>
    <s v="Eastern Cape Province"/>
    <x v="3125"/>
    <x v="27"/>
    <s v="Denver Struwig"/>
    <x v="0"/>
    <x v="3"/>
    <s v="Upper left arm &amp; right leg bitten"/>
    <x v="0"/>
    <x v="1165"/>
    <s v="Zigzag, 7/22/2011"/>
  </r>
  <r>
    <x v="4610"/>
    <x v="3923"/>
    <x v="0"/>
    <x v="1"/>
    <s v="New Jersey"/>
    <x v="3126"/>
    <x v="958"/>
    <s v="Eric Aubrey"/>
    <x v="0"/>
    <x v="0"/>
    <s v="No injury, shark bit boot"/>
    <x v="0"/>
    <x v="0"/>
    <s v="NBC, 7/28/2011"/>
  </r>
  <r>
    <x v="4611"/>
    <x v="3924"/>
    <x v="5"/>
    <x v="4"/>
    <s v="Unknown"/>
    <x v="13"/>
    <x v="241"/>
    <s v="Fishing vessel. Occupants Gerry Malabago, Mark Anthony Malabago &amp; 2 others"/>
    <x v="0"/>
    <x v="33"/>
    <s v="The two Malabagos were bitten by sharks but survived. The other occupants of the boat  were rescued."/>
    <x v="0"/>
    <x v="0"/>
    <s v="ABS-CBN News, 8/17/2011"/>
  </r>
  <r>
    <x v="4612"/>
    <x v="3925"/>
    <x v="2"/>
    <x v="85"/>
    <s v="Pernambuco"/>
    <x v="3116"/>
    <x v="3"/>
    <s v="Gabriel Alves dos Santos "/>
    <x v="0"/>
    <x v="8"/>
    <s v="Cause of death may have been drowning; remains scavenged by sharks"/>
    <x v="1"/>
    <x v="754"/>
    <s v="surfguru.com.br "/>
  </r>
  <r>
    <x v="4613"/>
    <x v="3926"/>
    <x v="0"/>
    <x v="25"/>
    <s v="Praslin"/>
    <x v="3127"/>
    <x v="6"/>
    <s v="Nicolas Virolle "/>
    <x v="0"/>
    <x v="29"/>
    <s v="FATAL"/>
    <x v="1"/>
    <x v="0"/>
    <s v="Gulf News, 8/2/2011; Clicanoo, 8/4/2011"/>
  </r>
  <r>
    <x v="4614"/>
    <x v="3927"/>
    <x v="0"/>
    <x v="1"/>
    <s v="North Carolina"/>
    <x v="3128"/>
    <x v="3"/>
    <s v="Don White"/>
    <x v="0"/>
    <x v="38"/>
    <s v="Lower right leg bitten"/>
    <x v="0"/>
    <x v="0"/>
    <s v="Eyewitness News 9, 8/12/011"/>
  </r>
  <r>
    <x v="4615"/>
    <x v="3928"/>
    <x v="2"/>
    <x v="1"/>
    <s v="South Carolina"/>
    <x v="1935"/>
    <x v="1170"/>
    <s v="Rudy Varney "/>
    <x v="0"/>
    <x v="32"/>
    <s v="Puncture wounds to foot"/>
    <x v="0"/>
    <x v="58"/>
    <s v="C. Creswell; Carolina Live, 8/15/2011"/>
  </r>
  <r>
    <x v="4616"/>
    <x v="3929"/>
    <x v="0"/>
    <x v="1"/>
    <s v="Puerto Rico"/>
    <x v="3129"/>
    <x v="1204"/>
    <s v="Lydia Strunk"/>
    <x v="0"/>
    <x v="17"/>
    <s v="Lacerations to  lower right leg and foot"/>
    <x v="0"/>
    <x v="0"/>
    <s v="El Nuevodia, 7/17/2011"/>
  </r>
  <r>
    <x v="4617"/>
    <x v="3929"/>
    <x v="0"/>
    <x v="25"/>
    <s v="Praslin"/>
    <x v="3127"/>
    <x v="1020"/>
    <s v="Ian Martin Redmond"/>
    <x v="0"/>
    <x v="1"/>
    <s v="FATAL"/>
    <x v="1"/>
    <x v="1222"/>
    <s v="P. Cahalan, The Independent, 8/17/2011"/>
  </r>
  <r>
    <x v="4618"/>
    <x v="3929"/>
    <x v="0"/>
    <x v="83"/>
    <s v="Society Islands"/>
    <x v="3130"/>
    <x v="27"/>
    <s v="Adam 'Biff' D'Esposito"/>
    <x v="0"/>
    <x v="45"/>
    <s v="No injury, board bitten"/>
    <x v="0"/>
    <x v="1309"/>
    <s v="Sharksurvivors.com"/>
  </r>
  <r>
    <x v="4619"/>
    <x v="3930"/>
    <x v="2"/>
    <x v="1"/>
    <s v="North Carolina"/>
    <x v="2226"/>
    <x v="9"/>
    <m/>
    <x v="0"/>
    <x v="14"/>
    <s v="Abrasions to left hand"/>
    <x v="0"/>
    <x v="58"/>
    <s v="C. Creswell, GSAF; Wway, 8/17/2011"/>
  </r>
  <r>
    <x v="4620"/>
    <x v="3930"/>
    <x v="0"/>
    <x v="149"/>
    <s v="Telyakovsky Bay, Khasan, Primorsky Krai (Far East)"/>
    <x v="3131"/>
    <x v="3"/>
    <s v="Denis Udovenko"/>
    <x v="0"/>
    <x v="16"/>
    <s v="Hands severed"/>
    <x v="0"/>
    <x v="830"/>
    <s v="AsiaOne, 8/17/2011"/>
  </r>
  <r>
    <x v="4621"/>
    <x v="3930"/>
    <x v="0"/>
    <x v="1"/>
    <s v="North Carolina"/>
    <x v="3132"/>
    <x v="45"/>
    <s v="Trang Aronian"/>
    <x v="1"/>
    <x v="0"/>
    <s v="Lacerations to foot"/>
    <x v="0"/>
    <x v="1310"/>
    <s v="C. Creswell"/>
  </r>
  <r>
    <x v="4622"/>
    <x v="3931"/>
    <x v="0"/>
    <x v="149"/>
    <s v="Peter the Great Bay, Khasan, Primorsky Krai (Far East)"/>
    <x v="3133"/>
    <x v="3"/>
    <s v="Valery Sidorovich "/>
    <x v="0"/>
    <x v="5"/>
    <s v="Lacerations to hip, thigh and knee"/>
    <x v="0"/>
    <x v="0"/>
    <s v="Ria Novosti, 8/18/2011"/>
  </r>
  <r>
    <x v="4623"/>
    <x v="3932"/>
    <x v="0"/>
    <x v="3"/>
    <s v="Western Cape Province"/>
    <x v="3134"/>
    <x v="27"/>
    <s v="Tim van Heerden"/>
    <x v="0"/>
    <x v="43"/>
    <s v="FATAL"/>
    <x v="1"/>
    <x v="1311"/>
    <s v="News24, 8/23/2011"/>
  </r>
  <r>
    <x v="4624"/>
    <x v="3933"/>
    <x v="0"/>
    <x v="1"/>
    <s v="North Carolina"/>
    <x v="2984"/>
    <x v="9"/>
    <s v="male"/>
    <x v="0"/>
    <x v="4"/>
    <s v="Heel bitten"/>
    <x v="0"/>
    <x v="0"/>
    <s v="WECT.com, 8/24/2011"/>
  </r>
  <r>
    <x v="4625"/>
    <x v="3933"/>
    <x v="0"/>
    <x v="1"/>
    <s v="North Carolina"/>
    <x v="3135"/>
    <x v="27"/>
    <s v="Kevin Dinneen"/>
    <x v="0"/>
    <x v="27"/>
    <s v="Lacerations to foot"/>
    <x v="0"/>
    <x v="0"/>
    <s v="Shark Times"/>
  </r>
  <r>
    <x v="4626"/>
    <x v="3934"/>
    <x v="0"/>
    <x v="149"/>
    <s v="Primorsky Krai"/>
    <x v="3136"/>
    <x v="1205"/>
    <s v="Pavel Nechaev "/>
    <x v="0"/>
    <x v="0"/>
    <s v="Superficial laceration to shoulder"/>
    <x v="0"/>
    <x v="0"/>
    <s v="Voice of Russia, 8/27/2011"/>
  </r>
  <r>
    <x v="4627"/>
    <x v="3935"/>
    <x v="0"/>
    <x v="1"/>
    <s v="Texas"/>
    <x v="3137"/>
    <x v="958"/>
    <s v="Mary Locklear"/>
    <x v="1"/>
    <x v="9"/>
    <s v="Lacerations to anterior left shin, abrasion to posteior right leg"/>
    <x v="0"/>
    <x v="0"/>
    <s v="M. Locklear"/>
  </r>
  <r>
    <x v="4628"/>
    <x v="3935"/>
    <x v="2"/>
    <x v="0"/>
    <s v="Queensland"/>
    <x v="3138"/>
    <x v="3"/>
    <s v="Rooster"/>
    <x v="0"/>
    <x v="20"/>
    <s v="FATAL"/>
    <x v="1"/>
    <x v="754"/>
    <s v="Courier Pigeon, 8/30/2011"/>
  </r>
  <r>
    <x v="4629"/>
    <x v="3936"/>
    <x v="0"/>
    <x v="1"/>
    <s v="Florida"/>
    <x v="3059"/>
    <x v="27"/>
    <s v="Shane Lancaster"/>
    <x v="0"/>
    <x v="30"/>
    <s v="Lacerations to lower leg"/>
    <x v="0"/>
    <x v="75"/>
    <s v="News4JAX, 9/1/2011"/>
  </r>
  <r>
    <x v="4630"/>
    <x v="3937"/>
    <x v="0"/>
    <x v="1"/>
    <s v="Florida"/>
    <x v="1335"/>
    <x v="27"/>
    <s v="Daniel True"/>
    <x v="0"/>
    <x v="30"/>
    <s v="Lacerations to ankle &amp; foot"/>
    <x v="0"/>
    <x v="1312"/>
    <s v="WESH.com, 9/2/2011"/>
  </r>
  <r>
    <x v="4631"/>
    <x v="3938"/>
    <x v="0"/>
    <x v="0"/>
    <s v="Western Australia"/>
    <x v="3139"/>
    <x v="491"/>
    <s v="Kyle James Burden"/>
    <x v="0"/>
    <x v="27"/>
    <s v="FATAL"/>
    <x v="1"/>
    <x v="2"/>
    <s v="Sunshine Coast Daily, 9/5/2011"/>
  </r>
  <r>
    <x v="4632"/>
    <x v="3938"/>
    <x v="0"/>
    <x v="1"/>
    <s v="Hawaii"/>
    <x v="3140"/>
    <x v="27"/>
    <s v="M. Filipe"/>
    <x v="0"/>
    <x v="0"/>
    <s v="No injury, shark bit surfboard"/>
    <x v="0"/>
    <x v="0"/>
    <s v="KITV.com, 9/4/2011"/>
  </r>
  <r>
    <x v="4633"/>
    <x v="3939"/>
    <x v="0"/>
    <x v="44"/>
    <s v="Central Province"/>
    <x v="3141"/>
    <x v="1194"/>
    <s v="Thomas Viot"/>
    <x v="0"/>
    <x v="1"/>
    <s v="Lacerations to right leg"/>
    <x v="0"/>
    <x v="1313"/>
    <s v="Sydney Morning Herald, 9/12/2011"/>
  </r>
  <r>
    <x v="4634"/>
    <x v="3939"/>
    <x v="0"/>
    <x v="1"/>
    <s v="California"/>
    <x v="3142"/>
    <x v="27"/>
    <s v="Benjie Rose"/>
    <x v="0"/>
    <x v="52"/>
    <s v="No injury, board bitten"/>
    <x v="0"/>
    <x v="0"/>
    <s v="R. Collier"/>
  </r>
  <r>
    <x v="4635"/>
    <x v="3940"/>
    <x v="0"/>
    <x v="1"/>
    <s v="Florida"/>
    <x v="3037"/>
    <x v="27"/>
    <s v="Daniel Jorgensen"/>
    <x v="0"/>
    <x v="16"/>
    <s v="Lacerations to arm"/>
    <x v="0"/>
    <x v="1051"/>
    <s v="Daytona Beach News-Journal, 9/16/2011"/>
  </r>
  <r>
    <x v="4636"/>
    <x v="3941"/>
    <x v="0"/>
    <x v="106"/>
    <s v="Coast Province"/>
    <x v="3143"/>
    <x v="3"/>
    <m/>
    <x v="0"/>
    <x v="6"/>
    <s v="FATAL"/>
    <x v="1"/>
    <x v="0"/>
    <s v="Mombasa411, 9/20/2011"/>
  </r>
  <r>
    <x v="4637"/>
    <x v="3942"/>
    <x v="0"/>
    <x v="38"/>
    <s v="Saint-Gilles"/>
    <x v="3114"/>
    <x v="491"/>
    <s v="Mathieu Schiller "/>
    <x v="0"/>
    <x v="36"/>
    <s v="FATAL"/>
    <x v="1"/>
    <x v="0"/>
    <s v="zinfos974"/>
  </r>
  <r>
    <x v="4638"/>
    <x v="3943"/>
    <x v="4"/>
    <x v="1"/>
    <s v="Hawaii"/>
    <x v="1608"/>
    <x v="174"/>
    <s v="Tom Bartlett"/>
    <x v="0"/>
    <x v="0"/>
    <s v="No injury, canoe bitten by shark"/>
    <x v="0"/>
    <x v="0"/>
    <s v="R. Mizutani, KHON2, 9/23/2011"/>
  </r>
  <r>
    <x v="4639"/>
    <x v="3944"/>
    <x v="0"/>
    <x v="1"/>
    <s v="South Carolina"/>
    <x v="1693"/>
    <x v="1206"/>
    <s v="Isaac O'Hara, "/>
    <x v="0"/>
    <x v="47"/>
    <s v="Laceration to left thigh"/>
    <x v="0"/>
    <x v="0"/>
    <s v="Sun News, 9/26/2011"/>
  </r>
  <r>
    <x v="4640"/>
    <x v="3944"/>
    <x v="0"/>
    <x v="1"/>
    <s v="Florida"/>
    <x v="3144"/>
    <x v="86"/>
    <s v="C.J. Wickersham"/>
    <x v="0"/>
    <x v="27"/>
    <s v="Laceration to left thigh"/>
    <x v="0"/>
    <x v="1222"/>
    <s v="Herald Tribune, 9/24/2011"/>
  </r>
  <r>
    <x v="4641"/>
    <x v="3945"/>
    <x v="0"/>
    <x v="3"/>
    <s v="Western Cape Province"/>
    <x v="3145"/>
    <x v="3"/>
    <s v="Michael Cohen"/>
    <x v="0"/>
    <x v="33"/>
    <s v="Right leg severed, left leg lacerated"/>
    <x v="0"/>
    <x v="2"/>
    <s v="News 24, 9/29/2011"/>
  </r>
  <r>
    <x v="4642"/>
    <x v="3945"/>
    <x v="1"/>
    <x v="133"/>
    <s v="Samaná Province"/>
    <x v="3146"/>
    <x v="13"/>
    <s v="Leocadio Reyes Sarante"/>
    <x v="0"/>
    <x v="20"/>
    <s v="Severe injuries to left arm PROVOKED INCIDENT"/>
    <x v="0"/>
    <x v="0"/>
    <s v="Hoy Digital, 9/28/2011"/>
  </r>
  <r>
    <x v="4643"/>
    <x v="3946"/>
    <x v="2"/>
    <x v="1"/>
    <s v="Puerto Rico"/>
    <x v="3147"/>
    <x v="27"/>
    <s v="Rafael Colón Casanova"/>
    <x v="0"/>
    <x v="17"/>
    <s v="Lacerations to lower right leg "/>
    <x v="0"/>
    <x v="1116"/>
    <s v="El Nuevodia, 9/30/2011"/>
  </r>
  <r>
    <x v="4644"/>
    <x v="3947"/>
    <x v="0"/>
    <x v="1"/>
    <s v="Alabama"/>
    <x v="1920"/>
    <x v="9"/>
    <s v="Victor Meade"/>
    <x v="0"/>
    <x v="3"/>
    <s v="Lacerations to right wrist and middle finger"/>
    <x v="0"/>
    <x v="0"/>
    <s v="WKRG"/>
  </r>
  <r>
    <x v="4645"/>
    <x v="3948"/>
    <x v="0"/>
    <x v="1"/>
    <s v="Florida"/>
    <x v="3144"/>
    <x v="958"/>
    <s v="Javier Perez"/>
    <x v="0"/>
    <x v="0"/>
    <s v="Minor injury to thigh"/>
    <x v="0"/>
    <x v="0"/>
    <s v="Herald Tribune, 10/2/2011"/>
  </r>
  <r>
    <x v="4646"/>
    <x v="3949"/>
    <x v="4"/>
    <x v="38"/>
    <s v="Unknown"/>
    <x v="3148"/>
    <x v="174"/>
    <s v="Jean-Pierre Castellani "/>
    <x v="0"/>
    <x v="64"/>
    <s v="No injury to occupant"/>
    <x v="0"/>
    <x v="1182"/>
    <s v="Clicanoo, 10/5/2011"/>
  </r>
  <r>
    <x v="4647"/>
    <x v="3950"/>
    <x v="0"/>
    <x v="0"/>
    <s v="Western Australia"/>
    <x v="417"/>
    <x v="3"/>
    <s v="Bryn Martin"/>
    <x v="0"/>
    <x v="31"/>
    <s v="FATAL"/>
    <x v="1"/>
    <x v="0"/>
    <s v="Perth Now, 10/11/2011"/>
  </r>
  <r>
    <x v="4648"/>
    <x v="3951"/>
    <x v="0"/>
    <x v="1"/>
    <s v="Oregon"/>
    <x v="3149"/>
    <x v="27"/>
    <s v="Doug Niblack"/>
    <x v="0"/>
    <x v="0"/>
    <s v="No injury"/>
    <x v="0"/>
    <x v="282"/>
    <s v="R.Collier; KATU News, 10/11/2011"/>
  </r>
  <r>
    <x v="4649"/>
    <x v="3952"/>
    <x v="0"/>
    <x v="1"/>
    <s v="Florida"/>
    <x v="3150"/>
    <x v="27"/>
    <s v="Tim Riley"/>
    <x v="0"/>
    <x v="0"/>
    <s v="Foot bitten"/>
    <x v="0"/>
    <x v="84"/>
    <s v="T. Riley"/>
  </r>
  <r>
    <x v="4650"/>
    <x v="3953"/>
    <x v="0"/>
    <x v="0"/>
    <s v="Victoria"/>
    <x v="3151"/>
    <x v="6"/>
    <s v="Andrew Houston "/>
    <x v="0"/>
    <x v="18"/>
    <s v="Small bruise to calf"/>
    <x v="0"/>
    <x v="1314"/>
    <s v="The Age, 10/20/2011"/>
  </r>
  <r>
    <x v="4651"/>
    <x v="3954"/>
    <x v="0"/>
    <x v="1"/>
    <s v="Oregon"/>
    <x v="3152"/>
    <x v="27"/>
    <s v="Bobby Gumm"/>
    <x v="0"/>
    <x v="35"/>
    <s v="No injury, shark bit surfboard"/>
    <x v="0"/>
    <x v="1221"/>
    <s v="R. Collier"/>
  </r>
  <r>
    <x v="4652"/>
    <x v="3955"/>
    <x v="0"/>
    <x v="0"/>
    <s v="Western Australia"/>
    <x v="1191"/>
    <x v="6"/>
    <s v="George Wainwright"/>
    <x v="0"/>
    <x v="45"/>
    <s v="FATAL"/>
    <x v="1"/>
    <x v="609"/>
    <s v="Sky News, 10/22/2011"/>
  </r>
  <r>
    <x v="4653"/>
    <x v="3956"/>
    <x v="0"/>
    <x v="95"/>
    <s v="Moray"/>
    <x v="3153"/>
    <x v="27"/>
    <s v="Andrew Rollo"/>
    <x v="0"/>
    <x v="15"/>
    <s v="No injury, shark bumped leg &amp; board. "/>
    <x v="0"/>
    <x v="1315"/>
    <s v="Daily Record, 10/28/2011"/>
  </r>
  <r>
    <x v="4654"/>
    <x v="3957"/>
    <x v="0"/>
    <x v="1"/>
    <s v="California"/>
    <x v="2851"/>
    <x v="27"/>
    <s v="Eric Tarantino"/>
    <x v="0"/>
    <x v="17"/>
    <s v="Lacerations to right wrist, foream &amp; neck"/>
    <x v="0"/>
    <x v="2"/>
    <s v="R. Collier"/>
  </r>
  <r>
    <x v="4655"/>
    <x v="3957"/>
    <x v="1"/>
    <x v="3"/>
    <s v="KwaZulu-Natal"/>
    <x v="3154"/>
    <x v="6"/>
    <m/>
    <x v="0"/>
    <x v="0"/>
    <s v="Arm bitten by captive shark PROVOKED INCIDENT"/>
    <x v="0"/>
    <x v="691"/>
    <s v="Durban Radio, 10/29/2011"/>
  </r>
  <r>
    <x v="4656"/>
    <x v="3958"/>
    <x v="2"/>
    <x v="11"/>
    <s v="Baja California"/>
    <x v="1656"/>
    <x v="1207"/>
    <s v="Patrick Walsh &amp; Paul Damgaard "/>
    <x v="0"/>
    <x v="0"/>
    <s v="White shark breached cage. No injury to occupants"/>
    <x v="0"/>
    <x v="0"/>
    <s v="Today Show"/>
  </r>
  <r>
    <x v="4657"/>
    <x v="3959"/>
    <x v="0"/>
    <x v="38"/>
    <s v="Bois-Blanc"/>
    <x v="3155"/>
    <x v="626"/>
    <s v="Jean-Paul Delaunay"/>
    <x v="0"/>
    <x v="42"/>
    <s v="Left foot bitten"/>
    <x v="0"/>
    <x v="0"/>
    <s v="H. Nickel &amp; A. Brenneka, SharkAttackSurvivors.com"/>
  </r>
  <r>
    <x v="4658"/>
    <x v="3960"/>
    <x v="0"/>
    <x v="85"/>
    <s v="Pernambuco"/>
    <x v="2771"/>
    <x v="27"/>
    <s v="Jerônimo Pereira da Paz "/>
    <x v="0"/>
    <x v="39"/>
    <s v="Legs bitten"/>
    <x v="0"/>
    <x v="0"/>
    <s v="H. Nickel &amp; A. Brenneka, SharkAttackSurvivors.com"/>
  </r>
  <r>
    <x v="4659"/>
    <x v="3961"/>
    <x v="0"/>
    <x v="44"/>
    <s v="East New Britain"/>
    <x v="3156"/>
    <x v="117"/>
    <s v="male"/>
    <x v="0"/>
    <x v="0"/>
    <s v="No injury, shark collided with diver"/>
    <x v="0"/>
    <x v="0"/>
    <s v="you Tube, Shark Attack at 57 metres"/>
  </r>
  <r>
    <x v="4660"/>
    <x v="3962"/>
    <x v="0"/>
    <x v="1"/>
    <s v="California"/>
    <x v="3157"/>
    <x v="864"/>
    <s v="Harry Pali"/>
    <x v="0"/>
    <x v="0"/>
    <s v="No injury, kayak bitten"/>
    <x v="0"/>
    <x v="1316"/>
    <s v="R. Collier"/>
  </r>
  <r>
    <x v="4661"/>
    <x v="3963"/>
    <x v="0"/>
    <x v="0"/>
    <s v="Queensland"/>
    <x v="3158"/>
    <x v="3"/>
    <s v="Eamon Kriz"/>
    <x v="0"/>
    <x v="4"/>
    <s v="Puncture marks to foot"/>
    <x v="0"/>
    <x v="330"/>
    <s v="Sunshire Coast Daily, 12/1/2011 "/>
  </r>
  <r>
    <x v="4662"/>
    <x v="3964"/>
    <x v="0"/>
    <x v="52"/>
    <s v="Bali"/>
    <x v="3159"/>
    <x v="27"/>
    <s v="Marc Andrews"/>
    <x v="0"/>
    <x v="22"/>
    <s v="Lacerations to right hand"/>
    <x v="0"/>
    <x v="0"/>
    <s v="Daily Telegraph, 11/30/2011"/>
  </r>
  <r>
    <x v="4663"/>
    <x v="3965"/>
    <x v="0"/>
    <x v="0"/>
    <s v="New South Wales"/>
    <x v="2987"/>
    <x v="27"/>
    <s v="Milton Carter"/>
    <x v="0"/>
    <x v="66"/>
    <s v="Torn shoulder ligament as result of collision with shark"/>
    <x v="0"/>
    <x v="0"/>
    <s v="Northern Star, 12/3/2011"/>
  </r>
  <r>
    <x v="4664"/>
    <x v="3966"/>
    <x v="2"/>
    <x v="0"/>
    <s v="Queensland"/>
    <x v="3160"/>
    <x v="86"/>
    <s v="Dave Fordson"/>
    <x v="0"/>
    <x v="0"/>
    <s v="Killed by a shark or crocodile."/>
    <x v="1"/>
    <x v="58"/>
    <s v="H. Beck, Cairns.com, 12/7/2011"/>
  </r>
  <r>
    <x v="4665"/>
    <x v="3967"/>
    <x v="0"/>
    <x v="1"/>
    <s v="Oregon"/>
    <x v="3161"/>
    <x v="27"/>
    <s v="female"/>
    <x v="1"/>
    <x v="0"/>
    <s v="Minor injury to calf "/>
    <x v="0"/>
    <x v="0"/>
    <s v="Seaside Signal, 12/6/2011"/>
  </r>
  <r>
    <x v="4666"/>
    <x v="3968"/>
    <x v="0"/>
    <x v="0"/>
    <s v="New South Wales"/>
    <x v="719"/>
    <x v="27"/>
    <s v="Ronald Mason"/>
    <x v="0"/>
    <x v="8"/>
    <s v="Minor injuries to left leg "/>
    <x v="0"/>
    <x v="29"/>
    <s v="The Australian, 12/12/2011"/>
  </r>
  <r>
    <x v="4667"/>
    <x v="3968"/>
    <x v="2"/>
    <x v="3"/>
    <s v="KwaZulu-Natal"/>
    <x v="3162"/>
    <x v="1171"/>
    <s v="Richard Kohler"/>
    <x v="0"/>
    <x v="0"/>
    <s v="No injury, ski damaged"/>
    <x v="0"/>
    <x v="58"/>
    <s v="Durban Daily News, 12/8/2011"/>
  </r>
  <r>
    <x v="4668"/>
    <x v="3969"/>
    <x v="0"/>
    <x v="0"/>
    <s v="New South Wales"/>
    <x v="3163"/>
    <x v="27"/>
    <s v="Steve King"/>
    <x v="0"/>
    <x v="64"/>
    <s v="5 puncture wounds to thigh"/>
    <x v="0"/>
    <x v="1274"/>
    <s v="Daily Examiner, 12/11/2011"/>
  </r>
  <r>
    <x v="4669"/>
    <x v="3970"/>
    <x v="0"/>
    <x v="3"/>
    <s v="Eastern Cape Province"/>
    <x v="3164"/>
    <x v="1158"/>
    <s v="Werner Coetzee"/>
    <x v="0"/>
    <x v="39"/>
    <s v="No injury but kayak dented"/>
    <x v="0"/>
    <x v="0"/>
    <s v="Port Elizabeth Herald, 12/22/2011"/>
  </r>
  <r>
    <x v="4670"/>
    <x v="3970"/>
    <x v="1"/>
    <x v="1"/>
    <s v="Hawaii"/>
    <x v="3165"/>
    <x v="174"/>
    <s v="Keone Miyake"/>
    <x v="0"/>
    <x v="0"/>
    <s v="No injury, after kayak collided with the shark, it bit the rudder  PROVOKED INCIDENT"/>
    <x v="0"/>
    <x v="1317"/>
    <s v="A. Brenneka, SharkAttackSurvivors.com"/>
  </r>
  <r>
    <x v="4671"/>
    <x v="3971"/>
    <x v="0"/>
    <x v="1"/>
    <s v="Florida"/>
    <x v="3037"/>
    <x v="27"/>
    <s v="Will Futato"/>
    <x v="0"/>
    <x v="17"/>
    <s v="Laceration to ankle"/>
    <x v="0"/>
    <x v="0"/>
    <s v="Daytona Beach News-Journal, 12/24/2011"/>
  </r>
  <r>
    <x v="4672"/>
    <x v="3972"/>
    <x v="0"/>
    <x v="116"/>
    <s v="Santa Elena"/>
    <x v="3166"/>
    <x v="27"/>
    <s v="Félix Júnior Lainez Trejos"/>
    <x v="0"/>
    <x v="10"/>
    <s v="Lacerations to left thigh and calf"/>
    <x v="0"/>
    <x v="0"/>
    <s v="A. Brenneka, SharkAttackSurvivors.com"/>
  </r>
  <r>
    <x v="4673"/>
    <x v="3973"/>
    <x v="2"/>
    <x v="159"/>
    <s v="St John's"/>
    <x v="3167"/>
    <x v="3"/>
    <s v="Veron Edwards, Sr. "/>
    <x v="0"/>
    <x v="0"/>
    <s v="Bitten on right hand &amp; wrist"/>
    <x v="0"/>
    <x v="58"/>
    <s v="D. Francis, Caribarena, 12/26/2011"/>
  </r>
  <r>
    <x v="4674"/>
    <x v="3974"/>
    <x v="0"/>
    <x v="1"/>
    <s v="Florida"/>
    <x v="1328"/>
    <x v="9"/>
    <s v="male"/>
    <x v="0"/>
    <x v="0"/>
    <s v="Hand injured"/>
    <x v="0"/>
    <x v="0"/>
    <s v="Palm Beach Post,  12/31/2011"/>
  </r>
  <r>
    <x v="4675"/>
    <x v="3975"/>
    <x v="0"/>
    <x v="0"/>
    <s v="Queensland"/>
    <x v="3168"/>
    <x v="86"/>
    <s v="Hugo Silva"/>
    <x v="0"/>
    <x v="46"/>
    <s v="No injury, punctures to swim fin"/>
    <x v="0"/>
    <x v="1318"/>
    <s v="A. Brenneka, goldcoast.com.au, 1/3/2012"/>
  </r>
  <r>
    <x v="4676"/>
    <x v="3976"/>
    <x v="0"/>
    <x v="0"/>
    <s v="New South Wales"/>
    <x v="3169"/>
    <x v="27"/>
    <s v="Mike Wells"/>
    <x v="0"/>
    <x v="7"/>
    <s v="Right forearm and wrist injured"/>
    <x v="0"/>
    <x v="3"/>
    <s v="Daily Telegraph, 1/3/2012"/>
  </r>
  <r>
    <x v="4677"/>
    <x v="3977"/>
    <x v="0"/>
    <x v="1"/>
    <s v="Oregon"/>
    <x v="3170"/>
    <x v="27"/>
    <s v="Steve Harnack"/>
    <x v="0"/>
    <x v="49"/>
    <s v="No injury, surfboard damaged"/>
    <x v="0"/>
    <x v="2"/>
    <s v="R. Collier"/>
  </r>
  <r>
    <x v="4678"/>
    <x v="3978"/>
    <x v="0"/>
    <x v="3"/>
    <s v="Eastern Cape Province"/>
    <x v="953"/>
    <x v="3"/>
    <s v="Lungisani Msungubana"/>
    <x v="0"/>
    <x v="16"/>
    <s v="FATAL"/>
    <x v="1"/>
    <x v="1319"/>
    <s v="News 24, 1/15/2012; R. Bonorchis, Bloomberg News, 1/16/2012"/>
  </r>
  <r>
    <x v="4679"/>
    <x v="3979"/>
    <x v="1"/>
    <x v="120"/>
    <s v="Taitung"/>
    <x v="3171"/>
    <x v="13"/>
    <s v="male"/>
    <x v="0"/>
    <x v="34"/>
    <s v="Bitten on left thigh     PROVOKED ACCIDENT"/>
    <x v="0"/>
    <x v="1320"/>
    <s v="Taiwan television"/>
  </r>
  <r>
    <x v="4680"/>
    <x v="3979"/>
    <x v="0"/>
    <x v="0"/>
    <s v="New South Wales"/>
    <x v="3172"/>
    <x v="27"/>
    <s v="Glen Folkard"/>
    <x v="0"/>
    <x v="62"/>
    <s v="Lacerations to thigh"/>
    <x v="0"/>
    <x v="1321"/>
    <s v="V. Peddemors"/>
  </r>
  <r>
    <x v="4681"/>
    <x v="3980"/>
    <x v="0"/>
    <x v="0"/>
    <s v="Western Australia"/>
    <x v="1889"/>
    <x v="126"/>
    <s v="David Pickering"/>
    <x v="0"/>
    <x v="15"/>
    <s v="Lacerations to right forearm"/>
    <x v="0"/>
    <x v="1322"/>
    <s v="Sydney Morning Herald, 1/20/2012"/>
  </r>
  <r>
    <x v="4682"/>
    <x v="3981"/>
    <x v="0"/>
    <x v="51"/>
    <s v="Unknown"/>
    <x v="3173"/>
    <x v="1208"/>
    <s v="Russell Easton"/>
    <x v="0"/>
    <x v="0"/>
    <s v="No injury, shark grabbed his camera"/>
    <x v="0"/>
    <x v="11"/>
    <s v="Evening Chronicle, 1/23/2012"/>
  </r>
  <r>
    <x v="4683"/>
    <x v="3982"/>
    <x v="0"/>
    <x v="1"/>
    <s v="Hawaii"/>
    <x v="2765"/>
    <x v="126"/>
    <s v="J. Graden"/>
    <x v="0"/>
    <x v="0"/>
    <s v="No injury, shark bit swim fin"/>
    <x v="0"/>
    <x v="651"/>
    <s v="HawaiiNow.com"/>
  </r>
  <r>
    <x v="4684"/>
    <x v="3983"/>
    <x v="0"/>
    <x v="0"/>
    <s v="Queensland"/>
    <x v="3174"/>
    <x v="27"/>
    <s v="Nick Ferguson"/>
    <x v="0"/>
    <x v="3"/>
    <s v="No injury, but fin lost from surfboard"/>
    <x v="0"/>
    <x v="0"/>
    <s v="Sunshine Coast Daily, 2/7/2012"/>
  </r>
  <r>
    <x v="4685"/>
    <x v="3984"/>
    <x v="4"/>
    <x v="3"/>
    <s v="Western Cape Province"/>
    <x v="1238"/>
    <x v="13"/>
    <s v="8m inflatable boat. Occupants: Bhad Battle &amp; Kevin Overmeyer"/>
    <x v="0"/>
    <x v="0"/>
    <s v="No injury to occupants, boat damaged"/>
    <x v="0"/>
    <x v="1323"/>
    <s v="Cape Argus, 2/21/2012"/>
  </r>
  <r>
    <x v="4686"/>
    <x v="3985"/>
    <x v="0"/>
    <x v="0"/>
    <s v="New South Wales"/>
    <x v="3175"/>
    <x v="13"/>
    <s v="male"/>
    <x v="0"/>
    <x v="0"/>
    <s v="Laceration to left foot"/>
    <x v="0"/>
    <x v="151"/>
    <s v="B. Smee, Newcastle Herald, 2/27/2012"/>
  </r>
  <r>
    <x v="4687"/>
    <x v="3986"/>
    <x v="1"/>
    <x v="1"/>
    <s v="Florida"/>
    <x v="547"/>
    <x v="1194"/>
    <s v="Jason Lasser"/>
    <x v="0"/>
    <x v="0"/>
    <s v="Laceration to right foot when he struck a shark PROVOKED INCIDENT"/>
    <x v="0"/>
    <x v="777"/>
    <s v="Aspen Daily News, 2/29/2012"/>
  </r>
  <r>
    <x v="4688"/>
    <x v="3987"/>
    <x v="1"/>
    <x v="92"/>
    <s v="Antofagasta Province"/>
    <x v="3176"/>
    <x v="1209"/>
    <s v="Paye León Salomón"/>
    <x v="0"/>
    <x v="0"/>
    <s v="Hand injured PROVOKED INCIDENT"/>
    <x v="0"/>
    <x v="0"/>
    <s v="Soychile.cl, 3/1/2012"/>
  </r>
  <r>
    <x v="4689"/>
    <x v="3988"/>
    <x v="2"/>
    <x v="109"/>
    <s v="Tabuk Province"/>
    <x v="3177"/>
    <x v="1210"/>
    <s v="Jan Lisewski"/>
    <x v="0"/>
    <x v="42"/>
    <s v="Harassed by sharks but not injured by them"/>
    <x v="0"/>
    <x v="0"/>
    <s v="Polskie Radio, 3/5/2012"/>
  </r>
  <r>
    <x v="4690"/>
    <x v="3989"/>
    <x v="0"/>
    <x v="1"/>
    <s v="Florida"/>
    <x v="1835"/>
    <x v="1194"/>
    <s v="Justin Worral"/>
    <x v="0"/>
    <x v="30"/>
    <s v="Lacerations to left calf"/>
    <x v="0"/>
    <x v="129"/>
    <s v="Brevard Times"/>
  </r>
  <r>
    <x v="4691"/>
    <x v="3990"/>
    <x v="0"/>
    <x v="38"/>
    <s v="Saint-Benoit"/>
    <x v="3178"/>
    <x v="491"/>
    <s v="Gerard Itema"/>
    <x v="0"/>
    <x v="48"/>
    <s v="No injury, board bitten"/>
    <x v="0"/>
    <x v="0"/>
    <s v="Clicanoo, 3/5/2012"/>
  </r>
  <r>
    <x v="4692"/>
    <x v="3991"/>
    <x v="1"/>
    <x v="0"/>
    <s v="Victoria"/>
    <x v="3179"/>
    <x v="1211"/>
    <s v="female"/>
    <x v="1"/>
    <x v="46"/>
    <s v="Superficial lacerations to right side of face PROVOKED ACCIDENT"/>
    <x v="0"/>
    <x v="1324"/>
    <s v="The Age, 3/6/2012"/>
  </r>
  <r>
    <x v="4693"/>
    <x v="3991"/>
    <x v="0"/>
    <x v="8"/>
    <s v="North Island"/>
    <x v="3180"/>
    <x v="27"/>
    <s v="Peter Garrett"/>
    <x v="0"/>
    <x v="0"/>
    <s v="Lacerations to left calf"/>
    <x v="0"/>
    <x v="0"/>
    <s v="NZ Herald, 3/7/2012"/>
  </r>
  <r>
    <x v="4694"/>
    <x v="3992"/>
    <x v="0"/>
    <x v="1"/>
    <s v="Florida"/>
    <x v="1335"/>
    <x v="27"/>
    <s v="Sydney Levy"/>
    <x v="1"/>
    <x v="12"/>
    <s v="Bitten on ankle"/>
    <x v="0"/>
    <x v="96"/>
    <s v="C. Graham, Daytona Beach News-Journal, 3/14/2012"/>
  </r>
  <r>
    <x v="4695"/>
    <x v="3992"/>
    <x v="0"/>
    <x v="1"/>
    <s v="Florida"/>
    <x v="1335"/>
    <x v="27"/>
    <s v="Nick Romano"/>
    <x v="0"/>
    <x v="6"/>
    <s v="Bitten on calf"/>
    <x v="0"/>
    <x v="96"/>
    <s v="C. Graham, Daytona Beach News-Journal, 3/14/2012"/>
  </r>
  <r>
    <x v="4696"/>
    <x v="3993"/>
    <x v="0"/>
    <x v="1"/>
    <s v="Florida"/>
    <x v="2527"/>
    <x v="27"/>
    <s v="Frank Wacha"/>
    <x v="0"/>
    <x v="58"/>
    <s v="Left forearm bitten"/>
    <x v="0"/>
    <x v="1325"/>
    <s v="WPBF.com, 3/16/2012"/>
  </r>
  <r>
    <x v="4697"/>
    <x v="3994"/>
    <x v="0"/>
    <x v="0"/>
    <s v="Queensland"/>
    <x v="3181"/>
    <x v="27"/>
    <s v="Billy O'Leary"/>
    <x v="0"/>
    <x v="2"/>
    <s v="Lacerations to left calf"/>
    <x v="0"/>
    <x v="896"/>
    <s v="Courier Mail, 3/20/2012"/>
  </r>
  <r>
    <x v="4698"/>
    <x v="3995"/>
    <x v="4"/>
    <x v="0"/>
    <s v="Western Australia"/>
    <x v="3182"/>
    <x v="828"/>
    <s v="crayfish boat. Occupants: Dave &amp; Mitchell Duperouzel: "/>
    <x v="0"/>
    <x v="0"/>
    <s v="No injury to occupants. Shark bit propelle, rope &amp; crayfish float"/>
    <x v="0"/>
    <x v="2"/>
    <s v="Sydney Morning Herald, 3/22/2012"/>
  </r>
  <r>
    <x v="4699"/>
    <x v="3996"/>
    <x v="0"/>
    <x v="1"/>
    <s v="Florida"/>
    <x v="1335"/>
    <x v="27"/>
    <s v="Joey Coppola"/>
    <x v="0"/>
    <x v="27"/>
    <s v="Minor lacerations to foot"/>
    <x v="0"/>
    <x v="0"/>
    <s v="H. Frederick, NSB News, 3/24/2012"/>
  </r>
  <r>
    <x v="4700"/>
    <x v="3997"/>
    <x v="0"/>
    <x v="0"/>
    <s v="Western Australia"/>
    <x v="3183"/>
    <x v="117"/>
    <s v="Peter Kurmann"/>
    <x v="0"/>
    <x v="25"/>
    <s v="FATAL"/>
    <x v="1"/>
    <x v="1326"/>
    <s v="Associated Press, 3/31/2012"/>
  </r>
  <r>
    <x v="4701"/>
    <x v="3998"/>
    <x v="0"/>
    <x v="1"/>
    <s v="Hawaii"/>
    <x v="3184"/>
    <x v="27"/>
    <s v="Joshua Holley"/>
    <x v="0"/>
    <x v="7"/>
    <s v="Lacerations to left foot"/>
    <x v="0"/>
    <x v="1149"/>
    <s v="Hawaii News Now, 4/3/2012"/>
  </r>
  <r>
    <x v="4702"/>
    <x v="3999"/>
    <x v="0"/>
    <x v="0"/>
    <s v="South Australia"/>
    <x v="3185"/>
    <x v="864"/>
    <s v="Michael Demasi"/>
    <x v="0"/>
    <x v="17"/>
    <s v="Minor wound to his thigh when shark bit kayak"/>
    <x v="0"/>
    <x v="1327"/>
    <s v="Adelaide Now, 4/12/2012"/>
  </r>
  <r>
    <x v="4703"/>
    <x v="4000"/>
    <x v="0"/>
    <x v="3"/>
    <s v="Western Cape Province"/>
    <x v="3186"/>
    <x v="491"/>
    <s v="David Lilienfeld "/>
    <x v="0"/>
    <x v="2"/>
    <s v="FATAL"/>
    <x v="1"/>
    <x v="1328"/>
    <s v="News 24, 4/19/2012"/>
  </r>
  <r>
    <x v="4704"/>
    <x v="4000"/>
    <x v="0"/>
    <x v="1"/>
    <s v="Florida"/>
    <x v="2057"/>
    <x v="27"/>
    <s v="Justin Ellingham"/>
    <x v="0"/>
    <x v="7"/>
    <s v="Lacerations to hand"/>
    <x v="0"/>
    <x v="17"/>
    <s v="MyFoxOrlando, 4/19/2012"/>
  </r>
  <r>
    <x v="4705"/>
    <x v="4001"/>
    <x v="0"/>
    <x v="1"/>
    <s v="California"/>
    <x v="3187"/>
    <x v="885"/>
    <s v="Rose McKereghan"/>
    <x v="1"/>
    <x v="12"/>
    <s v="No injury, shark bit paddleboard"/>
    <x v="0"/>
    <x v="2"/>
    <s v="R. Collier, A. Brenneka"/>
  </r>
  <r>
    <x v="4706"/>
    <x v="4002"/>
    <x v="0"/>
    <x v="1"/>
    <s v="Florida"/>
    <x v="176"/>
    <x v="3"/>
    <s v="Karin Ulrike Stei"/>
    <x v="1"/>
    <x v="37"/>
    <s v="Upper left thigh bitten"/>
    <x v="0"/>
    <x v="0"/>
    <s v="News Channel 5"/>
  </r>
  <r>
    <x v="4707"/>
    <x v="4003"/>
    <x v="0"/>
    <x v="1"/>
    <s v="California"/>
    <x v="3188"/>
    <x v="1212"/>
    <s v="Joey Nocchi"/>
    <x v="0"/>
    <x v="1"/>
    <s v="No injury, kayaker fell in the water when kayak bitten by a shark"/>
    <x v="0"/>
    <x v="2"/>
    <s v="R. Collier"/>
  </r>
  <r>
    <x v="4708"/>
    <x v="4004"/>
    <x v="0"/>
    <x v="39"/>
    <s v="Unknown"/>
    <x v="3189"/>
    <x v="86"/>
    <s v="Tevita Naborisi "/>
    <x v="0"/>
    <x v="2"/>
    <s v="Lacerations to head"/>
    <x v="0"/>
    <x v="0"/>
    <s v="Fiji Times, 5/17/2012"/>
  </r>
  <r>
    <x v="4709"/>
    <x v="4005"/>
    <x v="0"/>
    <x v="1"/>
    <s v="Hawaii"/>
    <x v="3190"/>
    <x v="1158"/>
    <s v="Jerry Gallardo"/>
    <x v="0"/>
    <x v="0"/>
    <s v="No injury, teethmarks in kayak"/>
    <x v="0"/>
    <x v="1124"/>
    <s v="Hawaii Now, 5/25/2012"/>
  </r>
  <r>
    <x v="4710"/>
    <x v="4006"/>
    <x v="0"/>
    <x v="1"/>
    <s v="Florida"/>
    <x v="1724"/>
    <x v="27"/>
    <s v="Chad Refro"/>
    <x v="0"/>
    <x v="21"/>
    <s v="Lacerations to foot"/>
    <x v="0"/>
    <x v="96"/>
    <s v="First Coast News, 5/24/2012"/>
  </r>
  <r>
    <x v="4711"/>
    <x v="4007"/>
    <x v="0"/>
    <x v="11"/>
    <s v="Guerrero"/>
    <x v="3191"/>
    <x v="626"/>
    <s v="Benigno Medina Navarrete "/>
    <x v="0"/>
    <x v="53"/>
    <s v="Left hand severed"/>
    <x v="0"/>
    <x v="1270"/>
    <s v="El Sol ee Morelia, 5/30/2012"/>
  </r>
  <r>
    <x v="4712"/>
    <x v="4008"/>
    <x v="0"/>
    <x v="1"/>
    <s v="North Carolina"/>
    <x v="2491"/>
    <x v="45"/>
    <s v="Megan Konkler"/>
    <x v="1"/>
    <x v="25"/>
    <s v="Foot bitten"/>
    <x v="0"/>
    <x v="38"/>
    <s v="C. Creswell"/>
  </r>
  <r>
    <x v="4713"/>
    <x v="4009"/>
    <x v="0"/>
    <x v="1"/>
    <s v="Florida"/>
    <x v="2154"/>
    <x v="27"/>
    <s v="Angelina DelRosso"/>
    <x v="1"/>
    <x v="14"/>
    <s v="Laceration to thigh"/>
    <x v="0"/>
    <x v="0"/>
    <s v="J. Horton, West Volusia Bulletin, 6/6/2012"/>
  </r>
  <r>
    <x v="4714"/>
    <x v="4009"/>
    <x v="0"/>
    <x v="1"/>
    <s v="South Carolina"/>
    <x v="1935"/>
    <x v="886"/>
    <s v="Ryan Orellana-Maczynski "/>
    <x v="0"/>
    <x v="16"/>
    <s v="Severe laceration to foot"/>
    <x v="0"/>
    <x v="0"/>
    <s v="C. Creswell"/>
  </r>
  <r>
    <x v="4715"/>
    <x v="4010"/>
    <x v="0"/>
    <x v="0"/>
    <s v="New South Wales"/>
    <x v="589"/>
    <x v="1171"/>
    <s v="Mark Ayre"/>
    <x v="0"/>
    <x v="1"/>
    <s v="No injury, ski bitten"/>
    <x v="0"/>
    <x v="1329"/>
    <s v="Newcastle Herald, 6/6/2012"/>
  </r>
  <r>
    <x v="4716"/>
    <x v="4011"/>
    <x v="1"/>
    <x v="6"/>
    <s v="Sardinia"/>
    <x v="3192"/>
    <x v="1213"/>
    <s v="Giorgio Zara"/>
    <x v="0"/>
    <x v="60"/>
    <s v="Lower left leg injured PROVOKED ACCIDENT"/>
    <x v="0"/>
    <x v="1330"/>
    <s v="D. Puddo, 6/11/2012"/>
  </r>
  <r>
    <x v="4717"/>
    <x v="4012"/>
    <x v="0"/>
    <x v="0"/>
    <s v="Victoria"/>
    <x v="3193"/>
    <x v="27"/>
    <s v="Mike Higgins"/>
    <x v="0"/>
    <x v="42"/>
    <s v="Laceration to right foot"/>
    <x v="0"/>
    <x v="829"/>
    <s v="Herald Sun, 6/13/2012"/>
  </r>
  <r>
    <x v="4718"/>
    <x v="4013"/>
    <x v="0"/>
    <x v="1"/>
    <s v="South Carolina"/>
    <x v="1935"/>
    <x v="3"/>
    <s v="Jordon Garosalo"/>
    <x v="0"/>
    <x v="5"/>
    <s v="Laceration to right foot"/>
    <x v="0"/>
    <x v="1331"/>
    <s v="C. Creswell"/>
  </r>
  <r>
    <x v="4719"/>
    <x v="4013"/>
    <x v="0"/>
    <x v="1"/>
    <s v="South Carolina"/>
    <x v="1935"/>
    <x v="3"/>
    <s v="female"/>
    <x v="1"/>
    <x v="22"/>
    <s v="Foot &amp; hand bitten"/>
    <x v="0"/>
    <x v="1332"/>
    <s v="C. Creswell"/>
  </r>
  <r>
    <x v="4720"/>
    <x v="4013"/>
    <x v="0"/>
    <x v="1"/>
    <s v="South Carolina"/>
    <x v="1935"/>
    <x v="3"/>
    <s v="male"/>
    <x v="0"/>
    <x v="0"/>
    <s v="Minor injury"/>
    <x v="0"/>
    <x v="58"/>
    <s v="C. Creswell"/>
  </r>
  <r>
    <x v="4721"/>
    <x v="4013"/>
    <x v="0"/>
    <x v="1"/>
    <s v="South Carolina"/>
    <x v="1935"/>
    <x v="3"/>
    <s v="male"/>
    <x v="0"/>
    <x v="0"/>
    <s v="Calf bitten"/>
    <x v="0"/>
    <x v="1332"/>
    <s v="C. Creswell"/>
  </r>
  <r>
    <x v="4722"/>
    <x v="4014"/>
    <x v="1"/>
    <x v="1"/>
    <s v="Florida"/>
    <x v="3194"/>
    <x v="13"/>
    <s v="male"/>
    <x v="0"/>
    <x v="10"/>
    <s v="Superficial injury to calf by hooked shark PROVOKED ACCIDENT"/>
    <x v="0"/>
    <x v="522"/>
    <s v="WSVN-TV"/>
  </r>
  <r>
    <x v="4723"/>
    <x v="4015"/>
    <x v="0"/>
    <x v="1"/>
    <s v="North Carolina"/>
    <x v="1806"/>
    <x v="45"/>
    <s v="Brooklyn Daniel"/>
    <x v="1"/>
    <x v="19"/>
    <s v="Numerous puncture wounds to leg "/>
    <x v="0"/>
    <x v="0"/>
    <s v="C. Creswell"/>
  </r>
  <r>
    <x v="4724"/>
    <x v="4016"/>
    <x v="2"/>
    <x v="1"/>
    <s v="South Carolina"/>
    <x v="1935"/>
    <x v="64"/>
    <s v="Matthew Breen"/>
    <x v="0"/>
    <x v="5"/>
    <s v="Laceration to foot. Injured by a stingray, not a shark"/>
    <x v="0"/>
    <x v="1116"/>
    <s v="C. Creswell"/>
  </r>
  <r>
    <x v="4725"/>
    <x v="4017"/>
    <x v="0"/>
    <x v="0"/>
    <s v="Western Australia"/>
    <x v="3195"/>
    <x v="1171"/>
    <s v="Martin Kane"/>
    <x v="0"/>
    <x v="59"/>
    <s v="No injury, ski severely damaged"/>
    <x v="0"/>
    <x v="345"/>
    <s v="Perth Now, 6/20/2012"/>
  </r>
  <r>
    <x v="4726"/>
    <x v="4018"/>
    <x v="0"/>
    <x v="1"/>
    <s v="Florida"/>
    <x v="3196"/>
    <x v="3"/>
    <s v="Patrick McInerney"/>
    <x v="0"/>
    <x v="14"/>
    <s v="Minor injury"/>
    <x v="0"/>
    <x v="0"/>
    <s v="WPTV.com"/>
  </r>
  <r>
    <x v="4727"/>
    <x v="4018"/>
    <x v="0"/>
    <x v="0"/>
    <s v="Tasmania"/>
    <x v="1845"/>
    <x v="27"/>
    <s v="James Barthy"/>
    <x v="0"/>
    <x v="0"/>
    <s v="Knocked off board, shark bit nose off surfboard"/>
    <x v="0"/>
    <x v="0"/>
    <s v="J. Barthy"/>
  </r>
  <r>
    <x v="4728"/>
    <x v="4019"/>
    <x v="0"/>
    <x v="1"/>
    <s v="Florida"/>
    <x v="172"/>
    <x v="3"/>
    <s v="Nickolaus Bieber "/>
    <x v="0"/>
    <x v="19"/>
    <s v="Thigh bitten"/>
    <x v="0"/>
    <x v="896"/>
    <s v="WPTV.com, 6/26/2012"/>
  </r>
  <r>
    <x v="4729"/>
    <x v="4019"/>
    <x v="0"/>
    <x v="1"/>
    <s v="Hawaii"/>
    <x v="2631"/>
    <x v="1214"/>
    <s v="Sage St. Clair"/>
    <x v="1"/>
    <x v="5"/>
    <s v="Laceration to left calf"/>
    <x v="0"/>
    <x v="1333"/>
    <s v="Hawaii News Now, 6/26/2012"/>
  </r>
  <r>
    <x v="4730"/>
    <x v="4019"/>
    <x v="0"/>
    <x v="1"/>
    <s v="Florida"/>
    <x v="1335"/>
    <x v="27"/>
    <s v="male"/>
    <x v="0"/>
    <x v="15"/>
    <s v="Nip to left foot"/>
    <x v="0"/>
    <x v="0"/>
    <s v="H. Frederick, Headline Surfer, 6/26/2012"/>
  </r>
  <r>
    <x v="4731"/>
    <x v="4020"/>
    <x v="2"/>
    <x v="2"/>
    <s v="Unknown"/>
    <x v="3197"/>
    <x v="3"/>
    <m/>
    <x v="0"/>
    <x v="54"/>
    <s v="Leg struck. Initally reported as a shark attack, but involved a swordfish"/>
    <x v="0"/>
    <x v="1116"/>
    <s v="Il Gazzettino, 6/28/2012"/>
  </r>
  <r>
    <x v="4732"/>
    <x v="4021"/>
    <x v="0"/>
    <x v="3"/>
    <s v="Western Cape Province"/>
    <x v="3198"/>
    <x v="27"/>
    <s v="Jacque Mostert"/>
    <x v="0"/>
    <x v="3"/>
    <s v="Lacerattions to left thigh &amp; knee"/>
    <x v="0"/>
    <x v="137"/>
    <s v="NSRI, 7/6/2012"/>
  </r>
  <r>
    <x v="4733"/>
    <x v="4022"/>
    <x v="2"/>
    <x v="0"/>
    <s v="Victoria"/>
    <x v="3199"/>
    <x v="117"/>
    <s v="Karen Lee"/>
    <x v="1"/>
    <x v="42"/>
    <s v="Cause of death was drowning &amp; preceded shark involvement"/>
    <x v="1"/>
    <x v="0"/>
    <s v="Aleks Devic, Herald Sun, 7/11/2012"/>
  </r>
  <r>
    <x v="4734"/>
    <x v="4022"/>
    <x v="0"/>
    <x v="1"/>
    <s v="California"/>
    <x v="3200"/>
    <x v="864"/>
    <s v="M.C."/>
    <x v="0"/>
    <x v="65"/>
    <s v="No injury, kayak bitten"/>
    <x v="0"/>
    <x v="1334"/>
    <s v="R. Collier"/>
  </r>
  <r>
    <x v="4735"/>
    <x v="4022"/>
    <x v="0"/>
    <x v="51"/>
    <s v="Eleuthera"/>
    <x v="13"/>
    <x v="86"/>
    <s v="Sean Connelly"/>
    <x v="0"/>
    <x v="0"/>
    <s v="Lacerations to right leg"/>
    <x v="0"/>
    <x v="0"/>
    <s v="S. Connelly"/>
  </r>
  <r>
    <x v="4736"/>
    <x v="4023"/>
    <x v="0"/>
    <x v="1"/>
    <s v="North Carolina"/>
    <x v="2496"/>
    <x v="3"/>
    <s v="Tracy Fasick"/>
    <x v="1"/>
    <x v="33"/>
    <s v="Lacerations to right ankle and calf"/>
    <x v="0"/>
    <x v="0"/>
    <s v="A. Brenneka, SharkAttackSurvivors.com; T.Fasick"/>
  </r>
  <r>
    <x v="4737"/>
    <x v="4024"/>
    <x v="0"/>
    <x v="0"/>
    <s v="Western Australia"/>
    <x v="3201"/>
    <x v="27"/>
    <s v="Ben Linden"/>
    <x v="0"/>
    <x v="34"/>
    <s v="FATAL"/>
    <x v="1"/>
    <x v="1243"/>
    <s v="WA News, 7/15/2012"/>
  </r>
  <r>
    <x v="4738"/>
    <x v="4025"/>
    <x v="2"/>
    <x v="80"/>
    <s v="British Colombia"/>
    <x v="3202"/>
    <x v="27"/>
    <s v="Kaitlin Dakers"/>
    <x v="1"/>
    <x v="10"/>
    <s v="Lacerations to 2 fingers, but shark involvement unconfirmed"/>
    <x v="0"/>
    <x v="1335"/>
    <s v="CBC News, 7/23/2012"/>
  </r>
  <r>
    <x v="4739"/>
    <x v="4026"/>
    <x v="2"/>
    <x v="45"/>
    <s v="Trinidad"/>
    <x v="3203"/>
    <x v="3"/>
    <s v="Shaka Galera"/>
    <x v="0"/>
    <x v="34"/>
    <s v="Probable drowning with post-mortem bite"/>
    <x v="1"/>
    <x v="0"/>
    <s v="Trinidad Express, 8/3/2012"/>
  </r>
  <r>
    <x v="4740"/>
    <x v="4027"/>
    <x v="0"/>
    <x v="38"/>
    <s v="Trois-Bassins"/>
    <x v="13"/>
    <x v="27"/>
    <s v="Alexandre Rassiga"/>
    <x v="0"/>
    <x v="21"/>
    <s v="FATAL"/>
    <x v="1"/>
    <x v="0"/>
    <s v="Clicanoo.re, 7/23/20122"/>
  </r>
  <r>
    <x v="4741"/>
    <x v="4028"/>
    <x v="2"/>
    <x v="1"/>
    <s v="North Carolina"/>
    <x v="1806"/>
    <x v="9"/>
    <s v="male"/>
    <x v="0"/>
    <x v="14"/>
    <s v="Shark involvement unconfirmed"/>
    <x v="0"/>
    <x v="58"/>
    <s v="C. Creswell, GSAF"/>
  </r>
  <r>
    <x v="4742"/>
    <x v="4029"/>
    <x v="0"/>
    <x v="1"/>
    <s v="Hawaii"/>
    <x v="3204"/>
    <x v="27"/>
    <s v="Steve Stotts"/>
    <x v="0"/>
    <x v="62"/>
    <s v="Left foot bitten"/>
    <x v="0"/>
    <x v="0"/>
    <s v="T. LaVenture, The GardenIsland.com"/>
  </r>
  <r>
    <x v="4743"/>
    <x v="4029"/>
    <x v="0"/>
    <x v="1"/>
    <s v="Massachusetts"/>
    <x v="3205"/>
    <x v="69"/>
    <s v="Chris Myers"/>
    <x v="0"/>
    <x v="18"/>
    <s v="Lacerations to both legs below the knees"/>
    <x v="0"/>
    <x v="559"/>
    <s v="A. Costellano, ABC News, 7/31/202"/>
  </r>
  <r>
    <x v="4744"/>
    <x v="4030"/>
    <x v="0"/>
    <x v="1"/>
    <s v="California"/>
    <x v="3206"/>
    <x v="27"/>
    <s v="Jared Tennison"/>
    <x v="0"/>
    <x v="6"/>
    <s v="No injury, surfer knocked off board when shark struck surfboard"/>
    <x v="0"/>
    <x v="0"/>
    <s v="R. Collier"/>
  </r>
  <r>
    <x v="4745"/>
    <x v="4030"/>
    <x v="0"/>
    <x v="0"/>
    <s v="South Australia"/>
    <x v="882"/>
    <x v="27"/>
    <s v="John Campion"/>
    <x v="0"/>
    <x v="20"/>
    <s v="Lacerations to torso &amp; arm"/>
    <x v="0"/>
    <x v="1336"/>
    <s v="T. Conlin, Adelaide Now, 7/31/2012"/>
  </r>
  <r>
    <x v="4746"/>
    <x v="4031"/>
    <x v="0"/>
    <x v="83"/>
    <s v="Tuamotus"/>
    <x v="3207"/>
    <x v="86"/>
    <s v="Téophane Tauiratea"/>
    <x v="0"/>
    <x v="0"/>
    <s v="Shoulder bitten"/>
    <x v="0"/>
    <x v="1337"/>
    <s v="A. Brenneka, Shark Attack Survivors; Les Nouvelles calédoniennes, 9/6/2012"/>
  </r>
  <r>
    <x v="4747"/>
    <x v="4032"/>
    <x v="0"/>
    <x v="38"/>
    <s v="Saint Leu"/>
    <x v="13"/>
    <x v="27"/>
    <s v="Fabien Bujon"/>
    <x v="0"/>
    <x v="9"/>
    <s v="Right hand and foot severed"/>
    <x v="0"/>
    <x v="4"/>
    <s v="Linfo.re, 8/5/2012"/>
  </r>
  <r>
    <x v="4748"/>
    <x v="4033"/>
    <x v="0"/>
    <x v="1"/>
    <s v="Florida"/>
    <x v="3208"/>
    <x v="1215"/>
    <s v="David Lowe, Sr."/>
    <x v="0"/>
    <x v="55"/>
    <s v="Lacerations to little finger of left hand"/>
    <x v="0"/>
    <x v="1338"/>
    <s v="D. Lowe"/>
  </r>
  <r>
    <x v="4749"/>
    <x v="4034"/>
    <x v="4"/>
    <x v="0"/>
    <s v="Western Australia"/>
    <x v="3209"/>
    <x v="13"/>
    <s v="dinghy"/>
    <x v="0"/>
    <x v="0"/>
    <s v="No injury, shark grabbed outboard motor"/>
    <x v="0"/>
    <x v="1339"/>
    <s v="Perth Now, 8/11/2012"/>
  </r>
  <r>
    <x v="4750"/>
    <x v="4035"/>
    <x v="0"/>
    <x v="1"/>
    <s v="Alabama"/>
    <x v="1920"/>
    <x v="1216"/>
    <s v="male, a tourist from Germany"/>
    <x v="0"/>
    <x v="48"/>
    <s v="Lacerations to leg"/>
    <x v="0"/>
    <x v="0"/>
    <s v="Fox 10, 8/17/2012"/>
  </r>
  <r>
    <x v="4751"/>
    <x v="4036"/>
    <x v="0"/>
    <x v="85"/>
    <s v="Pernambuco"/>
    <x v="3210"/>
    <x v="3"/>
    <s v="Tiago José de Oliveira da Silva "/>
    <x v="0"/>
    <x v="22"/>
    <s v="FATAL"/>
    <x v="1"/>
    <x v="0"/>
    <s v="JC Online, 8/30/2012"/>
  </r>
  <r>
    <x v="4752"/>
    <x v="4037"/>
    <x v="0"/>
    <x v="0"/>
    <s v="Western Australia"/>
    <x v="3211"/>
    <x v="27"/>
    <s v="Jon Hines"/>
    <x v="0"/>
    <x v="46"/>
    <s v="Lacerations to torso and arm"/>
    <x v="0"/>
    <x v="0"/>
    <s v="T. Peake, GSAF"/>
  </r>
  <r>
    <x v="4753"/>
    <x v="4038"/>
    <x v="1"/>
    <x v="95"/>
    <s v="Inner Hebrides"/>
    <x v="3212"/>
    <x v="89"/>
    <s v="Hamish Currie"/>
    <x v="0"/>
    <x v="49"/>
    <s v="No injury, shoe bitten by hooked and landed shark PROVOKED INCIDENT"/>
    <x v="0"/>
    <x v="1340"/>
    <s v="The Mirror, 8/31/2012"/>
  </r>
  <r>
    <x v="4754"/>
    <x v="4039"/>
    <x v="0"/>
    <x v="1"/>
    <s v="Florida"/>
    <x v="1335"/>
    <x v="886"/>
    <s v="female"/>
    <x v="1"/>
    <x v="26"/>
    <s v="Puncture wounds to calf and hand"/>
    <x v="0"/>
    <x v="1053"/>
    <s v="WYTV, 9/3/2012"/>
  </r>
  <r>
    <x v="4755"/>
    <x v="4039"/>
    <x v="0"/>
    <x v="1"/>
    <s v="Florida"/>
    <x v="1335"/>
    <x v="1217"/>
    <s v="female"/>
    <x v="1"/>
    <x v="55"/>
    <s v="Puncture wound to left ankle"/>
    <x v="0"/>
    <x v="1053"/>
    <s v="WYTV, 9/3/2012"/>
  </r>
  <r>
    <x v="4754"/>
    <x v="4039"/>
    <x v="1"/>
    <x v="1"/>
    <s v="Hawaii"/>
    <x v="3213"/>
    <x v="886"/>
    <s v="M. Malabon"/>
    <x v="0"/>
    <x v="0"/>
    <s v="Minor laceration to hand  PROVOKED INCIDENT"/>
    <x v="0"/>
    <x v="1194"/>
    <s v="HawaiiNow.com"/>
  </r>
  <r>
    <x v="4756"/>
    <x v="4040"/>
    <x v="0"/>
    <x v="1"/>
    <s v="Florida"/>
    <x v="1834"/>
    <x v="27"/>
    <s v="male"/>
    <x v="0"/>
    <x v="45"/>
    <s v="Puncture wounds to hand"/>
    <x v="0"/>
    <x v="0"/>
    <s v="WFTV, 9/4/2012"/>
  </r>
  <r>
    <x v="4757"/>
    <x v="4041"/>
    <x v="0"/>
    <x v="1"/>
    <s v="Florida"/>
    <x v="3214"/>
    <x v="27"/>
    <s v="Andrew Birchall"/>
    <x v="0"/>
    <x v="52"/>
    <s v="Lacerations to foot"/>
    <x v="0"/>
    <x v="0"/>
    <s v="WFTV, 9/4/2012"/>
  </r>
  <r>
    <x v="4758"/>
    <x v="4041"/>
    <x v="0"/>
    <x v="1"/>
    <s v="Florida"/>
    <x v="1762"/>
    <x v="27"/>
    <s v="James Fyfe"/>
    <x v="0"/>
    <x v="0"/>
    <s v="Right calf bitten"/>
    <x v="0"/>
    <x v="0"/>
    <s v="New4Jax,  9/7/2012"/>
  </r>
  <r>
    <x v="4759"/>
    <x v="4042"/>
    <x v="0"/>
    <x v="1"/>
    <s v="Florida"/>
    <x v="3215"/>
    <x v="27"/>
    <s v="Matthew Fowler"/>
    <x v="0"/>
    <x v="16"/>
    <s v="Right foot bitten"/>
    <x v="0"/>
    <x v="0"/>
    <s v="Shark Attack Survivors"/>
  </r>
  <r>
    <x v="4760"/>
    <x v="4042"/>
    <x v="0"/>
    <x v="1"/>
    <s v="Florida"/>
    <x v="3216"/>
    <x v="3"/>
    <s v="male"/>
    <x v="0"/>
    <x v="0"/>
    <s v="Lacerations to right calf"/>
    <x v="0"/>
    <x v="0"/>
    <s v="Miami CBS Local, 9/8/2012"/>
  </r>
  <r>
    <x v="4761"/>
    <x v="4043"/>
    <x v="0"/>
    <x v="1"/>
    <s v="Florida"/>
    <x v="1335"/>
    <x v="27"/>
    <s v="teen"/>
    <x v="0"/>
    <x v="30"/>
    <s v="Minor injury to elbow"/>
    <x v="0"/>
    <x v="0"/>
    <s v="Daytona Beach News Journal, 9/9/2012"/>
  </r>
  <r>
    <x v="4762"/>
    <x v="4044"/>
    <x v="0"/>
    <x v="43"/>
    <s v="Vava'u"/>
    <x v="3217"/>
    <x v="3"/>
    <s v="Kylie Maguire"/>
    <x v="1"/>
    <x v="3"/>
    <s v="Injuries to thighs &amp; buttocks"/>
    <x v="0"/>
    <x v="1341"/>
    <s v="Northern Star, 9/13/2012"/>
  </r>
  <r>
    <x v="4763"/>
    <x v="4045"/>
    <x v="0"/>
    <x v="1"/>
    <s v="Florida"/>
    <x v="3218"/>
    <x v="27"/>
    <s v="male"/>
    <x v="0"/>
    <x v="65"/>
    <s v="Foot bitten"/>
    <x v="0"/>
    <x v="0"/>
    <s v="Florida Today, 9/16/2012"/>
  </r>
  <r>
    <x v="4764"/>
    <x v="4046"/>
    <x v="0"/>
    <x v="1"/>
    <s v="Florida"/>
    <x v="3219"/>
    <x v="27"/>
    <s v="Brandon Murray"/>
    <x v="0"/>
    <x v="21"/>
    <s v="Left foot bitten"/>
    <x v="0"/>
    <x v="129"/>
    <s v="TC Palm, 9/26/2012"/>
  </r>
  <r>
    <x v="4765"/>
    <x v="4047"/>
    <x v="0"/>
    <x v="1"/>
    <s v="Florida"/>
    <x v="1834"/>
    <x v="27"/>
    <s v="Brandon Taylor"/>
    <x v="0"/>
    <x v="27"/>
    <s v="Lacerations to left forearm"/>
    <x v="0"/>
    <x v="17"/>
    <s v="The Examiner, 9/26/2012"/>
  </r>
  <r>
    <x v="4766"/>
    <x v="4048"/>
    <x v="0"/>
    <x v="0"/>
    <s v="Western Australia"/>
    <x v="3195"/>
    <x v="1218"/>
    <s v="Andrew Gavriliu"/>
    <x v="0"/>
    <x v="11"/>
    <s v="No injury, but swim fin bitten &amp; torn"/>
    <x v="0"/>
    <x v="120"/>
    <s v="The West Australian, 10/4/2012"/>
  </r>
  <r>
    <x v="4767"/>
    <x v="4049"/>
    <x v="0"/>
    <x v="1"/>
    <s v="California"/>
    <x v="2234"/>
    <x v="887"/>
    <s v="Gunner Proppe"/>
    <x v="0"/>
    <x v="42"/>
    <s v="No ijnury to boardrider, shark struck board breaking the mast"/>
    <x v="0"/>
    <x v="0"/>
    <s v="R. Collier"/>
  </r>
  <r>
    <x v="4768"/>
    <x v="4050"/>
    <x v="0"/>
    <x v="76"/>
    <s v="Delta"/>
    <x v="3220"/>
    <x v="4"/>
    <s v="Mrs. Torugbene-Ere Aboh"/>
    <x v="1"/>
    <x v="36"/>
    <s v="Laceration to right leg"/>
    <x v="0"/>
    <x v="0"/>
    <s v="The Osun Defender, 10/11/2012"/>
  </r>
  <r>
    <x v="4769"/>
    <x v="4051"/>
    <x v="2"/>
    <x v="1"/>
    <s v="Florida"/>
    <x v="3221"/>
    <x v="9"/>
    <s v="male"/>
    <x v="0"/>
    <x v="0"/>
    <s v="Laceration to toe"/>
    <x v="0"/>
    <x v="58"/>
    <s v="WPTV, 10/16/2012"/>
  </r>
  <r>
    <x v="4770"/>
    <x v="4052"/>
    <x v="0"/>
    <x v="1"/>
    <s v="Florida"/>
    <x v="2186"/>
    <x v="27"/>
    <s v="male"/>
    <x v="0"/>
    <x v="34"/>
    <s v="Minor bite to ankle"/>
    <x v="0"/>
    <x v="0"/>
    <s v="WESH.com, 10/18/2012"/>
  </r>
  <r>
    <x v="4771"/>
    <x v="4052"/>
    <x v="0"/>
    <x v="1"/>
    <s v="Hawaii"/>
    <x v="2424"/>
    <x v="885"/>
    <s v="David Peterson"/>
    <x v="0"/>
    <x v="28"/>
    <s v="No injury, board bitten"/>
    <x v="0"/>
    <x v="651"/>
    <s v="Maui News, 10/18/2012"/>
  </r>
  <r>
    <x v="4772"/>
    <x v="4053"/>
    <x v="0"/>
    <x v="1"/>
    <s v="Florida"/>
    <x v="3222"/>
    <x v="9"/>
    <s v="female"/>
    <x v="1"/>
    <x v="39"/>
    <s v="Left calf bitten"/>
    <x v="0"/>
    <x v="0"/>
    <s v="Brevard Times, 10/19/2012"/>
  </r>
  <r>
    <x v="4773"/>
    <x v="4054"/>
    <x v="0"/>
    <x v="1"/>
    <s v="California"/>
    <x v="2920"/>
    <x v="27"/>
    <s v="Francisco Javier Solorio Jr"/>
    <x v="0"/>
    <x v="9"/>
    <s v="FATAL"/>
    <x v="1"/>
    <x v="1342"/>
    <s v="R. Collier"/>
  </r>
  <r>
    <x v="4774"/>
    <x v="4055"/>
    <x v="0"/>
    <x v="1"/>
    <s v="Hawaii"/>
    <x v="3223"/>
    <x v="3"/>
    <s v="Mariko Haugen "/>
    <x v="1"/>
    <x v="64"/>
    <s v="Puncture wounds to thigh, defense wounds  to hand"/>
    <x v="0"/>
    <x v="1194"/>
    <s v="MauiNow.com, 10/28/2012"/>
  </r>
  <r>
    <x v="4775"/>
    <x v="4056"/>
    <x v="0"/>
    <x v="1"/>
    <s v="California"/>
    <x v="3224"/>
    <x v="27"/>
    <s v="Scott Stephens"/>
    <x v="0"/>
    <x v="16"/>
    <s v="Multiple lacerations to torso"/>
    <x v="0"/>
    <x v="2"/>
    <s v="R. Collier; Redwood Times, 11/5/2012"/>
  </r>
  <r>
    <x v="4776"/>
    <x v="4057"/>
    <x v="0"/>
    <x v="1"/>
    <s v="Hawaii"/>
    <x v="3223"/>
    <x v="6"/>
    <s v="Mark Riglos"/>
    <x v="0"/>
    <x v="1"/>
    <s v="Right lower leg and foot bitten"/>
    <x v="0"/>
    <x v="1343"/>
    <s v="Hawaii News Now, 11/5/2012"/>
  </r>
  <r>
    <x v="4777"/>
    <x v="4057"/>
    <x v="0"/>
    <x v="1"/>
    <s v="Hawaii"/>
    <x v="3225"/>
    <x v="27"/>
    <s v="male"/>
    <x v="0"/>
    <x v="33"/>
    <s v="No injury, surfboard bitten"/>
    <x v="0"/>
    <x v="1344"/>
    <s v="Kaua'i Police Department"/>
  </r>
  <r>
    <x v="4778"/>
    <x v="4058"/>
    <x v="0"/>
    <x v="1"/>
    <s v="Florida"/>
    <x v="1834"/>
    <x v="27"/>
    <s v="Kai Rittgers"/>
    <x v="0"/>
    <x v="8"/>
    <s v="Minor lacerations to left foot &amp; heel"/>
    <x v="0"/>
    <x v="584"/>
    <s v="Florida Today, 11/19/2012"/>
  </r>
  <r>
    <x v="4779"/>
    <x v="4059"/>
    <x v="0"/>
    <x v="11"/>
    <s v="Sinaloa"/>
    <x v="3226"/>
    <x v="3"/>
    <s v="Fernando Cardenas Garcia"/>
    <x v="0"/>
    <x v="45"/>
    <s v="FATAL"/>
    <x v="1"/>
    <x v="972"/>
    <s v="El Universal, 11/22/2012"/>
  </r>
  <r>
    <x v="4780"/>
    <x v="4060"/>
    <x v="2"/>
    <x v="0"/>
    <s v="Queensland"/>
    <x v="2134"/>
    <x v="9"/>
    <m/>
    <x v="0"/>
    <x v="2"/>
    <s v="Injury to ankle caused  by a stingray, not a shark"/>
    <x v="0"/>
    <x v="1116"/>
    <s v="Fraser Coast Chronicle, 11/27/2012"/>
  </r>
  <r>
    <x v="4781"/>
    <x v="4061"/>
    <x v="0"/>
    <x v="1"/>
    <s v="Hawaii"/>
    <x v="2801"/>
    <x v="126"/>
    <s v="Thomas Floyd Kennedy "/>
    <x v="0"/>
    <x v="58"/>
    <s v="Lacerations to thigh &amp; lower left leg"/>
    <x v="0"/>
    <x v="1303"/>
    <s v="KHON2, 11/30/2012"/>
  </r>
  <r>
    <x v="4782"/>
    <x v="4062"/>
    <x v="0"/>
    <x v="8"/>
    <s v="South Island"/>
    <x v="3227"/>
    <x v="117"/>
    <s v="Jenny Oliver"/>
    <x v="1"/>
    <x v="16"/>
    <s v="No injury, shark grabbed hood"/>
    <x v="0"/>
    <x v="1345"/>
    <s v="Stuff.co.nz, 1/18/2013"/>
  </r>
  <r>
    <x v="4783"/>
    <x v="4063"/>
    <x v="0"/>
    <x v="0"/>
    <s v="New South Wales"/>
    <x v="1074"/>
    <x v="86"/>
    <s v="male"/>
    <x v="0"/>
    <x v="48"/>
    <s v="Minor puncture wounds to knee"/>
    <x v="0"/>
    <x v="56"/>
    <s v="ABC News, 12/2/2012"/>
  </r>
  <r>
    <x v="4784"/>
    <x v="4064"/>
    <x v="0"/>
    <x v="1"/>
    <s v="Hawaii"/>
    <x v="1608"/>
    <x v="27"/>
    <s v="&quot;Lorrin&quot;"/>
    <x v="0"/>
    <x v="54"/>
    <s v="Lacerations to left foot"/>
    <x v="0"/>
    <x v="112"/>
    <s v="Hawaii News Now, 11/5/2012"/>
  </r>
  <r>
    <x v="4785"/>
    <x v="4065"/>
    <x v="0"/>
    <x v="0"/>
    <s v="Western Australia"/>
    <x v="3228"/>
    <x v="27"/>
    <s v="Richard Wands"/>
    <x v="0"/>
    <x v="45"/>
    <s v="No injury"/>
    <x v="0"/>
    <x v="206"/>
    <s v="The West Ausralian, 12/20/2012"/>
  </r>
  <r>
    <x v="4786"/>
    <x v="4066"/>
    <x v="0"/>
    <x v="3"/>
    <s v="Eastern Cape Province"/>
    <x v="1573"/>
    <x v="3"/>
    <s v="Liya Sibili"/>
    <x v="0"/>
    <x v="2"/>
    <s v="FATAL"/>
    <x v="1"/>
    <x v="11"/>
    <s v="SAPA, 12/27/2012"/>
  </r>
  <r>
    <x v="4787"/>
    <x v="4067"/>
    <x v="0"/>
    <x v="0"/>
    <s v="New South Wales"/>
    <x v="3229"/>
    <x v="885"/>
    <s v="Luke Allan"/>
    <x v="0"/>
    <x v="3"/>
    <s v="Lacerations to thigh and hand"/>
    <x v="0"/>
    <x v="1346"/>
    <s v="Port Macqquarie News, 12/28/2012"/>
  </r>
  <r>
    <x v="4788"/>
    <x v="4068"/>
    <x v="0"/>
    <x v="0"/>
    <s v="New South Wales"/>
    <x v="3230"/>
    <x v="27"/>
    <s v="Danny Sheather"/>
    <x v="0"/>
    <x v="10"/>
    <s v="No injury, chunk missing from surfboard"/>
    <x v="0"/>
    <x v="972"/>
    <s v="The Daily Telegraph, 12/31/2012"/>
  </r>
  <r>
    <x v="4789"/>
    <x v="4069"/>
    <x v="0"/>
    <x v="1"/>
    <s v="Florida"/>
    <x v="2527"/>
    <x v="3"/>
    <s v="male"/>
    <x v="0"/>
    <x v="0"/>
    <s v="Lower leg or ankle bitten"/>
    <x v="0"/>
    <x v="0"/>
    <s v="TC Palm, 12/31/2012"/>
  </r>
  <r>
    <x v="4790"/>
    <x v="4070"/>
    <x v="0"/>
    <x v="0"/>
    <s v="Western Australia"/>
    <x v="3231"/>
    <x v="558"/>
    <s v="Jake Swaffer"/>
    <x v="0"/>
    <x v="15"/>
    <s v="Calf &amp; shin bitten "/>
    <x v="0"/>
    <x v="0"/>
    <s v="Perth Now, 1/7/2013"/>
  </r>
  <r>
    <x v="4791"/>
    <x v="4071"/>
    <x v="0"/>
    <x v="8"/>
    <s v="Mercury Islands"/>
    <x v="3232"/>
    <x v="86"/>
    <s v="Kim Bade"/>
    <x v="0"/>
    <x v="0"/>
    <s v="Minor cut on finger"/>
    <x v="0"/>
    <x v="1347"/>
    <s v="Bay of Plenty Times, 1/18/2013"/>
  </r>
  <r>
    <x v="4792"/>
    <x v="4072"/>
    <x v="0"/>
    <x v="1"/>
    <s v="Hawaii"/>
    <x v="3233"/>
    <x v="27"/>
    <s v="Paul Santos"/>
    <x v="0"/>
    <x v="33"/>
    <s v="Left forearm bitten "/>
    <x v="0"/>
    <x v="1343"/>
    <s v="Hawaii 24/7, 1/16/2013"/>
  </r>
  <r>
    <x v="4793"/>
    <x v="4073"/>
    <x v="2"/>
    <x v="0"/>
    <s v="Queensland"/>
    <x v="3234"/>
    <x v="1219"/>
    <s v="Paul Marshallsea"/>
    <x v="0"/>
    <x v="59"/>
    <s v="No injury, a 3 m blue shark merely snapped at the man."/>
    <x v="0"/>
    <x v="0"/>
    <s v="The Guardian, 1/21/2013"/>
  </r>
  <r>
    <x v="4794"/>
    <x v="4074"/>
    <x v="0"/>
    <x v="0"/>
    <s v="Queensland"/>
    <x v="3235"/>
    <x v="27"/>
    <s v="Matthew Cassaigne"/>
    <x v="0"/>
    <x v="0"/>
    <s v="Lacerations to neck"/>
    <x v="0"/>
    <x v="0"/>
    <s v="sharkattackfile.info"/>
  </r>
  <r>
    <x v="4795"/>
    <x v="4075"/>
    <x v="4"/>
    <x v="0"/>
    <s v="Victoria"/>
    <x v="3236"/>
    <x v="13"/>
    <s v="Occupants: Andrew &amp; Ben Donegan &amp; Joel Ryan, "/>
    <x v="0"/>
    <x v="0"/>
    <s v="No injury to occupants, shark bit propeller"/>
    <x v="0"/>
    <x v="1243"/>
    <s v="7NewsMelbourne, 1/28/2013"/>
  </r>
  <r>
    <x v="4796"/>
    <x v="4076"/>
    <x v="0"/>
    <x v="36"/>
    <s v="Kingston Parish"/>
    <x v="3237"/>
    <x v="9"/>
    <s v="male"/>
    <x v="0"/>
    <x v="22"/>
    <s v="Knee bitten"/>
    <x v="0"/>
    <x v="0"/>
    <s v="The Gleaner, 2/1/2013"/>
  </r>
  <r>
    <x v="4797"/>
    <x v="4077"/>
    <x v="0"/>
    <x v="83"/>
    <s v="Society Islands"/>
    <x v="3238"/>
    <x v="117"/>
    <s v="Zohar Kritzer "/>
    <x v="0"/>
    <x v="20"/>
    <s v="Lacerations to right arm &amp; thigh"/>
    <x v="0"/>
    <x v="323"/>
    <s v="A. Brenneka, Shark Attack Survivors;   Les Nouvelles Caledoniennes, 2/21/2013"/>
  </r>
  <r>
    <x v="4798"/>
    <x v="4078"/>
    <x v="0"/>
    <x v="1"/>
    <s v="Florida"/>
    <x v="3239"/>
    <x v="27"/>
    <s v="Cole Taschman"/>
    <x v="0"/>
    <x v="5"/>
    <s v="Lacerations to right hand"/>
    <x v="0"/>
    <x v="1348"/>
    <s v="Palm Beach Post, 2/12/2013"/>
  </r>
  <r>
    <x v="4799"/>
    <x v="4079"/>
    <x v="0"/>
    <x v="1"/>
    <s v="Hawaii"/>
    <x v="3240"/>
    <x v="27"/>
    <m/>
    <x v="0"/>
    <x v="0"/>
    <s v="Lacerations to right leg"/>
    <x v="0"/>
    <x v="1349"/>
    <s v="Hawaiisharks.com"/>
  </r>
  <r>
    <x v="4800"/>
    <x v="4079"/>
    <x v="0"/>
    <x v="1"/>
    <s v="Hawaii"/>
    <x v="3241"/>
    <x v="27"/>
    <s v="Jacob Lanskey"/>
    <x v="0"/>
    <x v="0"/>
    <s v="No injury, shark bit rail of foam board"/>
    <x v="0"/>
    <x v="1349"/>
    <s v="Hawaiisharks.com"/>
  </r>
  <r>
    <x v="4801"/>
    <x v="4080"/>
    <x v="0"/>
    <x v="8"/>
    <s v="North Island"/>
    <x v="3242"/>
    <x v="3"/>
    <s v="Adam Strange"/>
    <x v="0"/>
    <x v="53"/>
    <s v="FATAL"/>
    <x v="1"/>
    <x v="1219"/>
    <s v="New Zealand Herald, 2/27/2013"/>
  </r>
  <r>
    <x v="4802"/>
    <x v="4081"/>
    <x v="0"/>
    <x v="3"/>
    <s v="Eastern Cape Province"/>
    <x v="1573"/>
    <x v="3"/>
    <s v="Fundile Nogumla"/>
    <x v="0"/>
    <x v="9"/>
    <s v="Injuries to arms &amp; hands"/>
    <x v="0"/>
    <x v="0"/>
    <s v="Daily Dispatch, 3/4/2013"/>
  </r>
  <r>
    <x v="4803"/>
    <x v="4082"/>
    <x v="0"/>
    <x v="0"/>
    <s v="Western Australia"/>
    <x v="3243"/>
    <x v="86"/>
    <s v="Adam Thomason"/>
    <x v="0"/>
    <x v="7"/>
    <s v="Laceration to left hand"/>
    <x v="0"/>
    <x v="1350"/>
    <s v="The West Australian, 3/13/2013"/>
  </r>
  <r>
    <x v="4804"/>
    <x v="4082"/>
    <x v="0"/>
    <x v="4"/>
    <s v="Palawan"/>
    <x v="3244"/>
    <x v="1220"/>
    <s v="Alvin Lovido &amp; John Paul Mangaoang"/>
    <x v="0"/>
    <x v="0"/>
    <s v="Minor leg injuries"/>
    <x v="0"/>
    <x v="1351"/>
    <s v="E. Badilla, InterAksyon.com, 3/15/2013"/>
  </r>
  <r>
    <x v="4805"/>
    <x v="4083"/>
    <x v="0"/>
    <x v="36"/>
    <s v="St. Catherine"/>
    <x v="3245"/>
    <x v="86"/>
    <s v="George Facey"/>
    <x v="0"/>
    <x v="51"/>
    <s v="FATAL"/>
    <x v="1"/>
    <x v="1352"/>
    <s v="R. Turner &amp; A. Williams, Jamaica Star, 3/13/2013 "/>
  </r>
  <r>
    <x v="4806"/>
    <x v="4084"/>
    <x v="1"/>
    <x v="3"/>
    <s v="Western Cape Province"/>
    <x v="3246"/>
    <x v="1221"/>
    <s v="Kobus Koeberg"/>
    <x v="0"/>
    <x v="1"/>
    <s v="Lacerations to left calf and heel from hooked shark PROVOKED INCIDENT"/>
    <x v="0"/>
    <x v="1353"/>
    <s v="National Sea Rescue Institute"/>
  </r>
  <r>
    <x v="4807"/>
    <x v="4084"/>
    <x v="0"/>
    <x v="3"/>
    <s v="Western Cape Province"/>
    <x v="3247"/>
    <x v="27"/>
    <s v="Troy Henri"/>
    <x v="0"/>
    <x v="0"/>
    <s v="No injury, surfboard bitten"/>
    <x v="0"/>
    <x v="0"/>
    <s v="Cape Times, 3/19/2013"/>
  </r>
  <r>
    <x v="4808"/>
    <x v="4085"/>
    <x v="0"/>
    <x v="51"/>
    <s v="Eleuthera"/>
    <x v="3248"/>
    <x v="1222"/>
    <s v="Kerry Anderson"/>
    <x v="0"/>
    <x v="18"/>
    <s v="Left foot bitten"/>
    <x v="0"/>
    <x v="0"/>
    <s v="13wham.com, 3/22/2013"/>
  </r>
  <r>
    <x v="4809"/>
    <x v="4085"/>
    <x v="0"/>
    <x v="153"/>
    <s v="Unknown"/>
    <x v="13"/>
    <x v="126"/>
    <s v="Monika Wanis"/>
    <x v="1"/>
    <x v="0"/>
    <s v="Toe injured"/>
    <x v="0"/>
    <x v="522"/>
    <s v="H. Fairchild, The Lantern, 3/21/2013"/>
  </r>
  <r>
    <x v="4810"/>
    <x v="4086"/>
    <x v="0"/>
    <x v="25"/>
    <s v="Unknown"/>
    <x v="3249"/>
    <x v="94"/>
    <s v="Richard Parkinson"/>
    <x v="0"/>
    <x v="46"/>
    <s v="Lacerations to left foot"/>
    <x v="0"/>
    <x v="0"/>
    <s v="E. Ritter, GSAF"/>
  </r>
  <r>
    <x v="4811"/>
    <x v="4087"/>
    <x v="2"/>
    <x v="0"/>
    <s v="New South Wales"/>
    <x v="3250"/>
    <x v="27"/>
    <s v="Richard Tognetti"/>
    <x v="0"/>
    <x v="37"/>
    <s v="Never happened; it was a  hoax"/>
    <x v="0"/>
    <x v="1116"/>
    <s v="Limelight Magazine, 4/1/2013"/>
  </r>
  <r>
    <x v="4812"/>
    <x v="4088"/>
    <x v="0"/>
    <x v="1"/>
    <s v="Florida"/>
    <x v="1077"/>
    <x v="9"/>
    <s v="Dylan Hapworth"/>
    <x v="0"/>
    <x v="0"/>
    <s v="Right shin bitten"/>
    <x v="0"/>
    <x v="152"/>
    <s v="Morning Sentinel, 4/20/2012"/>
  </r>
  <r>
    <x v="4813"/>
    <x v="4089"/>
    <x v="2"/>
    <x v="0"/>
    <s v="Western Australia"/>
    <x v="3251"/>
    <x v="9"/>
    <s v="Martin Tann"/>
    <x v="0"/>
    <x v="34"/>
    <s v="Disappeared. No evidence that he was taken by a shark"/>
    <x v="1"/>
    <x v="58"/>
    <s v="WA Today, 4/4/2013"/>
  </r>
  <r>
    <x v="4814"/>
    <x v="4089"/>
    <x v="0"/>
    <x v="1"/>
    <s v="Hawaii"/>
    <x v="3252"/>
    <x v="27"/>
    <s v="male"/>
    <x v="0"/>
    <x v="63"/>
    <s v="Right thigh bitten"/>
    <x v="0"/>
    <x v="129"/>
    <s v="Maui Now, 4/2/2013"/>
  </r>
  <r>
    <x v="4815"/>
    <x v="4090"/>
    <x v="0"/>
    <x v="1"/>
    <s v="Florida"/>
    <x v="2527"/>
    <x v="3"/>
    <s v="male"/>
    <x v="0"/>
    <x v="18"/>
    <s v="Lacerations to hand"/>
    <x v="0"/>
    <x v="0"/>
    <s v="A. Brenneka, Shark Attack Survivors;     TC Palm, 4/7/2013"/>
  </r>
  <r>
    <x v="4816"/>
    <x v="4091"/>
    <x v="0"/>
    <x v="83"/>
    <s v="Tuamotus"/>
    <x v="3253"/>
    <x v="1186"/>
    <s v="Nick Eitel"/>
    <x v="0"/>
    <x v="49"/>
    <s v="Underside of board, fins and, harness were damaged, and left  hip, thigh and buttock sustained puncture wounds"/>
    <x v="0"/>
    <x v="1354"/>
    <s v="N. Eitel"/>
  </r>
  <r>
    <x v="4817"/>
    <x v="4092"/>
    <x v="0"/>
    <x v="1"/>
    <s v="Florida"/>
    <x v="1335"/>
    <x v="27"/>
    <s v="Joshua White"/>
    <x v="0"/>
    <x v="27"/>
    <s v="Minor lacerations to right hand"/>
    <x v="0"/>
    <x v="4"/>
    <s v="News13, 4/14/2013"/>
  </r>
  <r>
    <x v="4818"/>
    <x v="4092"/>
    <x v="0"/>
    <x v="123"/>
    <s v="Unknown"/>
    <x v="13"/>
    <x v="9"/>
    <s v="Nae Deok Kim"/>
    <x v="0"/>
    <x v="13"/>
    <s v="FATAL"/>
    <x v="1"/>
    <x v="0"/>
    <s v="Pacific News Center, 4/15/2013"/>
  </r>
  <r>
    <x v="4819"/>
    <x v="4093"/>
    <x v="0"/>
    <x v="3"/>
    <s v="Western Cape Province"/>
    <x v="153"/>
    <x v="94"/>
    <s v="male"/>
    <x v="0"/>
    <x v="0"/>
    <s v="&quot;Light scratch on hand/wrist area&quot;"/>
    <x v="0"/>
    <x v="157"/>
    <s v="Cape Argus, 4/16/2013"/>
  </r>
  <r>
    <x v="4820"/>
    <x v="4094"/>
    <x v="0"/>
    <x v="1"/>
    <s v="Florida"/>
    <x v="3254"/>
    <x v="1170"/>
    <s v="Colten Cicarelli"/>
    <x v="0"/>
    <x v="23"/>
    <s v="Lacerations to right foot"/>
    <x v="0"/>
    <x v="84"/>
    <s v="News Channel 5, 4/18/2013"/>
  </r>
  <r>
    <x v="4821"/>
    <x v="4095"/>
    <x v="0"/>
    <x v="0"/>
    <s v="New South Wales"/>
    <x v="3098"/>
    <x v="13"/>
    <s v="Alan Saunders"/>
    <x v="0"/>
    <x v="64"/>
    <s v="Puncture wounds and lacerations to both legs"/>
    <x v="0"/>
    <x v="1237"/>
    <s v="7NewsSydney, 4/22/2013"/>
  </r>
  <r>
    <x v="4822"/>
    <x v="4096"/>
    <x v="0"/>
    <x v="11"/>
    <s v="Quintana Roo"/>
    <x v="3255"/>
    <x v="3"/>
    <s v="Isabella Carchia"/>
    <x v="1"/>
    <x v="46"/>
    <s v="Avulsion injury  to lower right leg"/>
    <x v="0"/>
    <x v="11"/>
    <s v="I. Carchia; A. Brenneka, Shark Attack Survivors;  Novedades 4/24/2013"/>
  </r>
  <r>
    <x v="4823"/>
    <x v="4097"/>
    <x v="1"/>
    <x v="0"/>
    <s v="New South Wales"/>
    <x v="3256"/>
    <x v="13"/>
    <s v="Ted Collins"/>
    <x v="0"/>
    <x v="0"/>
    <s v="Foot bitten by landed shark PROVOKED INCIDENT"/>
    <x v="0"/>
    <x v="1355"/>
    <s v="Coffs Coast Advocate, 5/4/2013"/>
  </r>
  <r>
    <x v="4824"/>
    <x v="4098"/>
    <x v="0"/>
    <x v="1"/>
    <s v="Florida"/>
    <x v="1834"/>
    <x v="27"/>
    <s v="Michael Adler"/>
    <x v="0"/>
    <x v="5"/>
    <s v="Lacerations to left foot and ankle"/>
    <x v="0"/>
    <x v="152"/>
    <s v="Local News 10, 5/5/2013"/>
  </r>
  <r>
    <x v="4825"/>
    <x v="4099"/>
    <x v="0"/>
    <x v="38"/>
    <s v="Saint-Gilles"/>
    <x v="3257"/>
    <x v="491"/>
    <s v="Stéphane Berhamel"/>
    <x v="0"/>
    <x v="29"/>
    <s v="FATAL"/>
    <x v="1"/>
    <x v="4"/>
    <s v="A. Morel"/>
  </r>
  <r>
    <x v="4826"/>
    <x v="4099"/>
    <x v="2"/>
    <x v="1"/>
    <s v="California"/>
    <x v="3258"/>
    <x v="27"/>
    <s v="Brandon Beaver"/>
    <x v="0"/>
    <x v="42"/>
    <s v="Shark bites were post-mortem"/>
    <x v="1"/>
    <x v="0"/>
    <s v="Sacramento Bee, 6/4/2013"/>
  </r>
  <r>
    <x v="4827"/>
    <x v="4100"/>
    <x v="1"/>
    <x v="160"/>
    <s v="Unknown"/>
    <x v="3259"/>
    <x v="13"/>
    <s v="Hamed Salah"/>
    <x v="0"/>
    <x v="1"/>
    <s v="Two fingers lost PROVOKED INCIDENT"/>
    <x v="0"/>
    <x v="0"/>
    <s v="Ma'an News Agency, 5/25/2013"/>
  </r>
  <r>
    <x v="4828"/>
    <x v="4100"/>
    <x v="0"/>
    <x v="85"/>
    <s v="Pernambuco"/>
    <x v="3260"/>
    <x v="9"/>
    <s v="José Rogério da Silva"/>
    <x v="0"/>
    <x v="35"/>
    <s v="FATAL"/>
    <x v="1"/>
    <x v="0"/>
    <s v="JC Online, 6/6/2013"/>
  </r>
  <r>
    <x v="4829"/>
    <x v="4101"/>
    <x v="0"/>
    <x v="1"/>
    <s v="Florida"/>
    <x v="1052"/>
    <x v="3"/>
    <s v="Kyle Kirkpatrick"/>
    <x v="0"/>
    <x v="11"/>
    <s v="Right foot bitten"/>
    <x v="0"/>
    <x v="0"/>
    <s v="Fox News, 5/28/2013"/>
  </r>
  <r>
    <x v="4830"/>
    <x v="4101"/>
    <x v="0"/>
    <x v="1"/>
    <s v="Hawaii"/>
    <x v="3261"/>
    <x v="6"/>
    <s v="Tali Ena"/>
    <x v="0"/>
    <x v="45"/>
    <s v="Lacerations to right hand"/>
    <x v="0"/>
    <x v="1356"/>
    <s v="A. Brenneka, Shark Attack Survivors"/>
  </r>
  <r>
    <x v="4831"/>
    <x v="4102"/>
    <x v="1"/>
    <x v="1"/>
    <s v="Florida"/>
    <x v="3262"/>
    <x v="99"/>
    <s v="Walter Kefauver"/>
    <x v="0"/>
    <x v="63"/>
    <s v="Left hand bitten as he attempted to remove hook from shark PROVOKED INCIDENT"/>
    <x v="0"/>
    <x v="244"/>
    <s v="CBS Miami, 6/6/2013"/>
  </r>
  <r>
    <x v="4832"/>
    <x v="4102"/>
    <x v="0"/>
    <x v="0"/>
    <s v="New South Wales"/>
    <x v="3263"/>
    <x v="27"/>
    <s v="Steve Adamson"/>
    <x v="0"/>
    <x v="0"/>
    <s v="No injury, board damaged"/>
    <x v="0"/>
    <x v="75"/>
    <s v="A. Brenneka, Shark Attack Survivors"/>
  </r>
  <r>
    <x v="4833"/>
    <x v="4103"/>
    <x v="0"/>
    <x v="1"/>
    <s v="South Carolina"/>
    <x v="1935"/>
    <x v="886"/>
    <s v="Allison Foreman"/>
    <x v="1"/>
    <x v="4"/>
    <s v="Puncture marks to hand"/>
    <x v="0"/>
    <x v="96"/>
    <s v="WMBF News, 6/14/2013"/>
  </r>
  <r>
    <x v="4834"/>
    <x v="4104"/>
    <x v="0"/>
    <x v="1"/>
    <s v="Florida"/>
    <x v="3264"/>
    <x v="27"/>
    <s v="female"/>
    <x v="1"/>
    <x v="0"/>
    <s v="Lacerations to left ankle"/>
    <x v="0"/>
    <x v="0"/>
    <s v="ActionNewsJax.com, 6/15/2013"/>
  </r>
  <r>
    <x v="4835"/>
    <x v="4105"/>
    <x v="0"/>
    <x v="3"/>
    <s v="Eastern Cape Province"/>
    <x v="218"/>
    <x v="27"/>
    <s v="Kevin Bracey"/>
    <x v="0"/>
    <x v="0"/>
    <s v="Lacerations to knee"/>
    <x v="0"/>
    <x v="0"/>
    <s v="Dispatch Online, 6/19/2013"/>
  </r>
  <r>
    <x v="4836"/>
    <x v="4106"/>
    <x v="0"/>
    <x v="1"/>
    <s v="Texas"/>
    <x v="3265"/>
    <x v="3"/>
    <s v="Garrett Sebesta "/>
    <x v="0"/>
    <x v="12"/>
    <s v="Left leg &amp; hand bitten"/>
    <x v="0"/>
    <x v="0"/>
    <s v="ABC News, 6/18/2013"/>
  </r>
  <r>
    <x v="4837"/>
    <x v="4107"/>
    <x v="0"/>
    <x v="1"/>
    <s v="Hawaii"/>
    <x v="3266"/>
    <x v="3"/>
    <s v="James Kerrigan"/>
    <x v="0"/>
    <x v="7"/>
    <s v="Right thigh &amp; calf bitten"/>
    <x v="0"/>
    <x v="1357"/>
    <s v="Hawaii News Now, 6/18/2013"/>
  </r>
  <r>
    <x v="4838"/>
    <x v="4108"/>
    <x v="0"/>
    <x v="1"/>
    <s v="South Carolina"/>
    <x v="2699"/>
    <x v="3"/>
    <s v="Joshua Watson"/>
    <x v="0"/>
    <x v="8"/>
    <s v="Bitten on lower right leg, reported as a minor injury"/>
    <x v="0"/>
    <x v="96"/>
    <s v="C. Creswell, GSAF"/>
  </r>
  <r>
    <x v="4839"/>
    <x v="4108"/>
    <x v="0"/>
    <x v="1"/>
    <s v="California"/>
    <x v="3267"/>
    <x v="1212"/>
    <s v="Micah Flanaburg"/>
    <x v="0"/>
    <x v="0"/>
    <s v="No injury, kayak scratched"/>
    <x v="0"/>
    <x v="2"/>
    <s v="R. Collier"/>
  </r>
  <r>
    <x v="4840"/>
    <x v="4108"/>
    <x v="0"/>
    <x v="1"/>
    <s v="Florida"/>
    <x v="1724"/>
    <x v="3"/>
    <s v="Colleen Malone"/>
    <x v="0"/>
    <x v="0"/>
    <s v="Lacerations to left foot"/>
    <x v="0"/>
    <x v="1358"/>
    <s v="Action News, 7/25/2013"/>
  </r>
  <r>
    <x v="4841"/>
    <x v="4109"/>
    <x v="2"/>
    <x v="36"/>
    <s v="Kingston Parish"/>
    <x v="360"/>
    <x v="9"/>
    <s v="Kevin"/>
    <x v="0"/>
    <x v="2"/>
    <s v="Probable drowning with post-mortem bites"/>
    <x v="1"/>
    <x v="0"/>
    <s v="Shark Attack Survivors"/>
  </r>
  <r>
    <x v="4842"/>
    <x v="4110"/>
    <x v="0"/>
    <x v="120"/>
    <s v="Taitung"/>
    <x v="13"/>
    <x v="13"/>
    <s v="male"/>
    <x v="0"/>
    <x v="0"/>
    <s v="Right thigh bitten"/>
    <x v="0"/>
    <x v="0"/>
    <s v="China Post, 7/1/2013"/>
  </r>
  <r>
    <x v="4843"/>
    <x v="4111"/>
    <x v="0"/>
    <x v="0"/>
    <s v="Victoria"/>
    <x v="3268"/>
    <x v="69"/>
    <s v="Jimmy McDonald-Jones"/>
    <x v="0"/>
    <x v="3"/>
    <s v="No injury, holes in wetsuit "/>
    <x v="0"/>
    <x v="0"/>
    <s v="Herald Sun, 7/3/2013"/>
  </r>
  <r>
    <x v="4844"/>
    <x v="4112"/>
    <x v="2"/>
    <x v="22"/>
    <s v="Catalonia"/>
    <x v="3269"/>
    <x v="3"/>
    <s v="Thierry Frennet"/>
    <x v="0"/>
    <x v="20"/>
    <s v="Scrape to right forearm. Frennet says inflicted by a blue shark, but authorities question shark involvement"/>
    <x v="0"/>
    <x v="58"/>
    <s v="DH.be, 7/11/2013"/>
  </r>
  <r>
    <x v="4845"/>
    <x v="4113"/>
    <x v="0"/>
    <x v="1"/>
    <s v="North Carolina"/>
    <x v="2984"/>
    <x v="45"/>
    <s v="Barbara Corey"/>
    <x v="1"/>
    <x v="66"/>
    <s v="Right foot bitten"/>
    <x v="0"/>
    <x v="0"/>
    <s v="C. Creswell, GSAF, WWAY-TV, 7/12/2013"/>
  </r>
  <r>
    <x v="4846"/>
    <x v="4114"/>
    <x v="0"/>
    <x v="161"/>
    <s v="Unknown"/>
    <x v="13"/>
    <x v="3"/>
    <s v="Fernando Licay"/>
    <x v="0"/>
    <x v="25"/>
    <s v="FATAL"/>
    <x v="1"/>
    <x v="0"/>
    <s v="Sun Star, 7/18/2013"/>
  </r>
  <r>
    <x v="4847"/>
    <x v="4115"/>
    <x v="0"/>
    <x v="38"/>
    <s v="Saint-Paul"/>
    <x v="3270"/>
    <x v="1223"/>
    <s v="Sarah Roperh"/>
    <x v="1"/>
    <x v="12"/>
    <s v="FATAL"/>
    <x v="1"/>
    <x v="0"/>
    <s v="Clicanoo, 7/15/2013"/>
  </r>
  <r>
    <x v="4848"/>
    <x v="4116"/>
    <x v="0"/>
    <x v="1"/>
    <s v="Florida"/>
    <x v="3271"/>
    <x v="20"/>
    <s v="male"/>
    <x v="0"/>
    <x v="0"/>
    <s v="4 cuts to posterior calf"/>
    <x v="0"/>
    <x v="0"/>
    <s v="Florida Today, 7/17/2013"/>
  </r>
  <r>
    <x v="4849"/>
    <x v="4117"/>
    <x v="0"/>
    <x v="1"/>
    <s v="Alabama"/>
    <x v="1920"/>
    <x v="1224"/>
    <s v="Laura Havrylkoff"/>
    <x v="1"/>
    <x v="18"/>
    <s v="Lacerations and abrasions to foot and ankle"/>
    <x v="0"/>
    <x v="0"/>
    <s v="A. Brenneka, Shark Attack Survivors; L. Havrylkoff"/>
  </r>
  <r>
    <x v="4850"/>
    <x v="4118"/>
    <x v="0"/>
    <x v="85"/>
    <s v="Pernambuco"/>
    <x v="2338"/>
    <x v="3"/>
    <s v="Bruna Silva Gobbi "/>
    <x v="1"/>
    <x v="22"/>
    <s v="FATAL"/>
    <x v="1"/>
    <x v="0"/>
    <s v="G! Pernambuco, 7/22/2013"/>
  </r>
  <r>
    <x v="4851"/>
    <x v="4119"/>
    <x v="0"/>
    <x v="51"/>
    <s v="Abaco Islands"/>
    <x v="3272"/>
    <x v="86"/>
    <s v="Erik Norrie"/>
    <x v="0"/>
    <x v="13"/>
    <s v="Leg bitten"/>
    <x v="0"/>
    <x v="75"/>
    <s v="CBS Miami, 8/1/2013"/>
  </r>
  <r>
    <x v="4852"/>
    <x v="4119"/>
    <x v="0"/>
    <x v="51"/>
    <s v="Abaco Islands"/>
    <x v="2370"/>
    <x v="6"/>
    <s v="male"/>
    <x v="0"/>
    <x v="18"/>
    <s v="Bitten on rear lower extremities"/>
    <x v="0"/>
    <x v="0"/>
    <s v="News Channel 5, 7/28/2013"/>
  </r>
  <r>
    <x v="4853"/>
    <x v="4119"/>
    <x v="0"/>
    <x v="51"/>
    <s v="Exuma Islands"/>
    <x v="3273"/>
    <x v="1225"/>
    <s v="male"/>
    <x v="0"/>
    <x v="31"/>
    <s v="Bitten on left hand"/>
    <x v="0"/>
    <x v="522"/>
    <s v="Tribune 242, 7/28/2013"/>
  </r>
  <r>
    <x v="4854"/>
    <x v="4120"/>
    <x v="0"/>
    <x v="1"/>
    <s v="Hawaii"/>
    <x v="3274"/>
    <x v="27"/>
    <s v="Kiowa Gatewood"/>
    <x v="0"/>
    <x v="22"/>
    <s v="Lower leg bitten"/>
    <x v="0"/>
    <x v="1359"/>
    <s v="Hawaii News Now, 7/29/2013"/>
  </r>
  <r>
    <x v="4855"/>
    <x v="4120"/>
    <x v="0"/>
    <x v="11"/>
    <s v="Quintana Roo"/>
    <x v="13"/>
    <x v="45"/>
    <s v="Bonnie Davis"/>
    <x v="1"/>
    <x v="0"/>
    <s v="Hip bitten"/>
    <x v="0"/>
    <x v="0"/>
    <s v="A. Brenneka, Shark Attack Survivors"/>
  </r>
  <r>
    <x v="4856"/>
    <x v="4121"/>
    <x v="0"/>
    <x v="1"/>
    <s v="South Carolina"/>
    <x v="1025"/>
    <x v="3"/>
    <s v="Ty Bretz"/>
    <x v="0"/>
    <x v="45"/>
    <s v="Foot bitten"/>
    <x v="0"/>
    <x v="0"/>
    <s v="A. Brenneka, Shark Attack Survivors;      C. Creswell, GSAF"/>
  </r>
  <r>
    <x v="4857"/>
    <x v="4122"/>
    <x v="0"/>
    <x v="1"/>
    <s v="Hawaii"/>
    <x v="3275"/>
    <x v="126"/>
    <s v="Evonne Cashman"/>
    <x v="1"/>
    <x v="55"/>
    <s v="Lacerations to hand, face and torso"/>
    <x v="0"/>
    <x v="0"/>
    <s v="Maui Now, 7/31/2013"/>
  </r>
  <r>
    <x v="4858"/>
    <x v="4123"/>
    <x v="0"/>
    <x v="1"/>
    <s v="Florida"/>
    <x v="1077"/>
    <x v="13"/>
    <s v="Christian Mercurio"/>
    <x v="0"/>
    <x v="6"/>
    <s v="Minor injury to foot &amp; shin"/>
    <x v="0"/>
    <x v="1360"/>
    <s v="NBC2 News, 8/5/2013"/>
  </r>
  <r>
    <x v="4859"/>
    <x v="4124"/>
    <x v="0"/>
    <x v="3"/>
    <s v="Unknown"/>
    <x v="13"/>
    <x v="1226"/>
    <s v="Tyler"/>
    <x v="0"/>
    <x v="0"/>
    <s v="Unknown, but survived"/>
    <x v="0"/>
    <x v="761"/>
    <s v="WebProNews/Science, 8/8/2013"/>
  </r>
  <r>
    <x v="4860"/>
    <x v="4125"/>
    <x v="0"/>
    <x v="1"/>
    <s v="South Carolina"/>
    <x v="2721"/>
    <x v="27"/>
    <s v="Tyson Royston"/>
    <x v="0"/>
    <x v="4"/>
    <s v="No injury, shark became entangled in his surfboard leash"/>
    <x v="0"/>
    <x v="1264"/>
    <s v="Post and Courier, 8/11/2013"/>
  </r>
  <r>
    <x v="4861"/>
    <x v="4126"/>
    <x v="0"/>
    <x v="1"/>
    <s v="Hawaii"/>
    <x v="3276"/>
    <x v="1227"/>
    <s v="Morgan Flannery"/>
    <x v="1"/>
    <x v="30"/>
    <s v="No injury &amp; not on board. Board adrift when bitten by shark"/>
    <x v="0"/>
    <x v="0"/>
    <s v="Maui News, 8/14/2013"/>
  </r>
  <r>
    <x v="4862"/>
    <x v="4127"/>
    <x v="0"/>
    <x v="1"/>
    <s v="Hawaii"/>
    <x v="3277"/>
    <x v="126"/>
    <s v="Jana Lutteropp"/>
    <x v="1"/>
    <x v="2"/>
    <s v="FATAL"/>
    <x v="1"/>
    <x v="339"/>
    <s v="KHON2, 8/15/2013"/>
  </r>
  <r>
    <x v="4863"/>
    <x v="4128"/>
    <x v="0"/>
    <x v="1"/>
    <s v="California"/>
    <x v="3278"/>
    <x v="27"/>
    <s v="Wendi Zuccaro"/>
    <x v="1"/>
    <x v="0"/>
    <s v="No injury, shark bumped surfboard"/>
    <x v="0"/>
    <x v="2"/>
    <s v="R. Collier"/>
  </r>
  <r>
    <x v="4864"/>
    <x v="4129"/>
    <x v="0"/>
    <x v="1"/>
    <s v="Hawaii"/>
    <x v="3279"/>
    <x v="27"/>
    <s v="Jimmy Napeahi"/>
    <x v="0"/>
    <x v="5"/>
    <s v="Lacerations to buttocks &amp; thigh"/>
    <x v="0"/>
    <x v="0"/>
    <s v="T. Mori, KHON2, 8/18/2013"/>
  </r>
  <r>
    <x v="4865"/>
    <x v="4130"/>
    <x v="0"/>
    <x v="1"/>
    <s v="Florida"/>
    <x v="3280"/>
    <x v="886"/>
    <s v="Riley Breihan"/>
    <x v="1"/>
    <x v="11"/>
    <s v="Minor injury to left lower leg &amp; heel"/>
    <x v="0"/>
    <x v="0"/>
    <s v="Daytona Beach News-Journal, 8/28/2013"/>
  </r>
  <r>
    <x v="4866"/>
    <x v="4130"/>
    <x v="0"/>
    <x v="0"/>
    <s v="New South Wales"/>
    <x v="3281"/>
    <x v="1228"/>
    <s v="Otto Lee"/>
    <x v="0"/>
    <x v="0"/>
    <s v="Lacerations to left forearm"/>
    <x v="0"/>
    <x v="0"/>
    <s v="Great Lakes Advocate, 8/28/2013"/>
  </r>
  <r>
    <x v="4867"/>
    <x v="4131"/>
    <x v="1"/>
    <x v="23"/>
    <s v="Bay of Biscay"/>
    <x v="13"/>
    <x v="1229"/>
    <s v="Ramon Arufe"/>
    <x v="0"/>
    <x v="18"/>
    <s v="Laceration to right arm from hooked shark  PROVOKED INCIDENT"/>
    <x v="0"/>
    <x v="1361"/>
    <s v="Diariovasco.com, 8/28/2013"/>
  </r>
  <r>
    <x v="4868"/>
    <x v="4132"/>
    <x v="2"/>
    <x v="1"/>
    <s v="California"/>
    <x v="3282"/>
    <x v="1230"/>
    <s v="Charlotte Brynn"/>
    <x v="1"/>
    <x v="37"/>
    <s v="Puncture wound to torso. Reported as a bite by a leopard shark, the tooth fragment appears to be that of a bony fish"/>
    <x v="0"/>
    <x v="1116"/>
    <s v="Stowe Reporter, 9/5/2013"/>
  </r>
  <r>
    <x v="4869"/>
    <x v="4133"/>
    <x v="0"/>
    <x v="51"/>
    <s v="Unknown"/>
    <x v="3283"/>
    <x v="86"/>
    <s v="Bryan Collins"/>
    <x v="0"/>
    <x v="0"/>
    <s v="Lower left leg bitten"/>
    <x v="0"/>
    <x v="761"/>
    <m/>
  </r>
  <r>
    <x v="4870"/>
    <x v="4133"/>
    <x v="0"/>
    <x v="1"/>
    <s v="California"/>
    <x v="3284"/>
    <x v="3"/>
    <s v="Nick Kennedy"/>
    <x v="0"/>
    <x v="0"/>
    <s v="Foot bitten"/>
    <x v="0"/>
    <x v="987"/>
    <s v="R. Collier"/>
  </r>
  <r>
    <x v="4871"/>
    <x v="4134"/>
    <x v="1"/>
    <x v="1"/>
    <s v="Florida"/>
    <x v="3285"/>
    <x v="9"/>
    <s v="female"/>
    <x v="0"/>
    <x v="50"/>
    <s v="Arm bitten by captive shark PROVOKED INCIDENT"/>
    <x v="0"/>
    <x v="522"/>
    <s v="KeyNews, 8/4/2013"/>
  </r>
  <r>
    <x v="4872"/>
    <x v="4134"/>
    <x v="0"/>
    <x v="1"/>
    <s v="Florida"/>
    <x v="2528"/>
    <x v="1231"/>
    <s v="Connor Baker"/>
    <x v="0"/>
    <x v="23"/>
    <s v="Lacerations to left calf"/>
    <x v="0"/>
    <x v="129"/>
    <s v="WTEV 47, 9/1/2013"/>
  </r>
  <r>
    <x v="4873"/>
    <x v="4134"/>
    <x v="0"/>
    <x v="51"/>
    <s v="Unknown"/>
    <x v="13"/>
    <x v="9"/>
    <s v="boy"/>
    <x v="0"/>
    <x v="0"/>
    <s v="Leg injured"/>
    <x v="0"/>
    <x v="0"/>
    <s v="WFTV, 9/2/2013"/>
  </r>
  <r>
    <x v="4874"/>
    <x v="4135"/>
    <x v="0"/>
    <x v="1"/>
    <s v="Florida"/>
    <x v="1052"/>
    <x v="3"/>
    <s v="Raushod Floyd"/>
    <x v="0"/>
    <x v="6"/>
    <s v="Shoulder bitten"/>
    <x v="0"/>
    <x v="0"/>
    <s v="WFTV, 9/2/2013"/>
  </r>
  <r>
    <x v="4875"/>
    <x v="4136"/>
    <x v="0"/>
    <x v="1"/>
    <s v="Florida"/>
    <x v="3286"/>
    <x v="64"/>
    <s v="Marco Edmundo Cardiel"/>
    <x v="0"/>
    <x v="16"/>
    <s v="Minor injury, shin bitten"/>
    <x v="0"/>
    <x v="84"/>
    <s v="Orlando Sentinel, 9/7/2013"/>
  </r>
  <r>
    <x v="4876"/>
    <x v="4136"/>
    <x v="1"/>
    <x v="1"/>
    <s v="Florida"/>
    <x v="3286"/>
    <x v="27"/>
    <s v="John Graham"/>
    <x v="0"/>
    <x v="33"/>
    <s v="Foot bitten when he accidentally jumped onto the shark PROVOKED INCIDENT"/>
    <x v="0"/>
    <x v="84"/>
    <s v="Orlando Sentinel, 9/7/2013"/>
  </r>
  <r>
    <x v="4877"/>
    <x v="4137"/>
    <x v="0"/>
    <x v="1"/>
    <s v="South Carolina"/>
    <x v="3287"/>
    <x v="9"/>
    <s v="female"/>
    <x v="1"/>
    <x v="0"/>
    <s v="No details"/>
    <x v="0"/>
    <x v="0"/>
    <s v="WIS-TV, 9/9/2013"/>
  </r>
  <r>
    <x v="4878"/>
    <x v="4138"/>
    <x v="0"/>
    <x v="1"/>
    <s v="Florida"/>
    <x v="3286"/>
    <x v="27"/>
    <s v="Storm Portman"/>
    <x v="1"/>
    <x v="24"/>
    <s v="Heel bitten"/>
    <x v="0"/>
    <x v="84"/>
    <s v="Orlando Sentinel, 9/7/2013"/>
  </r>
  <r>
    <x v="4879"/>
    <x v="4139"/>
    <x v="0"/>
    <x v="1"/>
    <s v="Florida"/>
    <x v="3288"/>
    <x v="3"/>
    <s v="Trevor Kalck"/>
    <x v="0"/>
    <x v="27"/>
    <s v="Lacerations to right foot"/>
    <x v="0"/>
    <x v="4"/>
    <s v="E. Ritter, GSAF"/>
  </r>
  <r>
    <x v="4880"/>
    <x v="4140"/>
    <x v="0"/>
    <x v="1"/>
    <s v="Florida"/>
    <x v="1052"/>
    <x v="3"/>
    <s v="female"/>
    <x v="0"/>
    <x v="44"/>
    <s v="Lacerations to right foot"/>
    <x v="0"/>
    <x v="0"/>
    <s v="M. I. Johnson, Daytona Beach News Journal"/>
  </r>
  <r>
    <x v="4881"/>
    <x v="4140"/>
    <x v="0"/>
    <x v="1"/>
    <s v="Florida"/>
    <x v="3289"/>
    <x v="27"/>
    <s v="Brandon Dugan"/>
    <x v="0"/>
    <x v="0"/>
    <s v="Lacerations to left foream"/>
    <x v="0"/>
    <x v="0"/>
    <s v="News Channel 5"/>
  </r>
  <r>
    <x v="4882"/>
    <x v="4141"/>
    <x v="0"/>
    <x v="1"/>
    <s v="Florida"/>
    <x v="306"/>
    <x v="64"/>
    <s v="Ethan Hand"/>
    <x v="0"/>
    <x v="32"/>
    <s v="Laceration and puncture wounds to ankle"/>
    <x v="0"/>
    <x v="0"/>
    <s v="C. Dobridnia, WMBB.com"/>
  </r>
  <r>
    <x v="4883"/>
    <x v="4142"/>
    <x v="1"/>
    <x v="91"/>
    <s v="Southern District"/>
    <x v="3290"/>
    <x v="6"/>
    <s v="Erez Lev"/>
    <x v="0"/>
    <x v="17"/>
    <s v="Hand bitten PROVOKED INCIDENT"/>
    <x v="0"/>
    <x v="0"/>
    <s v="Times of Israel, 9/30/2013"/>
  </r>
  <r>
    <x v="4884"/>
    <x v="4142"/>
    <x v="0"/>
    <x v="1"/>
    <s v="Florida"/>
    <x v="1834"/>
    <x v="27"/>
    <s v="male"/>
    <x v="0"/>
    <x v="18"/>
    <s v="Lacerations to hand"/>
    <x v="0"/>
    <x v="0"/>
    <s v="Florida Today, 9/30/2013"/>
  </r>
  <r>
    <x v="4885"/>
    <x v="4143"/>
    <x v="0"/>
    <x v="1"/>
    <s v="California"/>
    <x v="2667"/>
    <x v="27"/>
    <s v="Jay Scrivner"/>
    <x v="0"/>
    <x v="44"/>
    <s v="Laceration to thigh"/>
    <x v="0"/>
    <x v="1362"/>
    <s v="R. Collier, GSAF"/>
  </r>
  <r>
    <x v="4886"/>
    <x v="4144"/>
    <x v="0"/>
    <x v="0"/>
    <s v="Western Australia"/>
    <x v="3291"/>
    <x v="584"/>
    <s v="Greg Pickering"/>
    <x v="0"/>
    <x v="28"/>
    <s v="Injuries to torso, head and face"/>
    <x v="0"/>
    <x v="2"/>
    <s v="Fox News, 10/9/2013"/>
  </r>
  <r>
    <x v="4885"/>
    <x v="4145"/>
    <x v="0"/>
    <x v="1"/>
    <s v="Florida"/>
    <x v="3292"/>
    <x v="27"/>
    <s v="Zachary Tyke Standridge "/>
    <x v="0"/>
    <x v="14"/>
    <s v="Lacerations to  right forearm"/>
    <x v="0"/>
    <x v="1363"/>
    <s v="Monroe County Advocate, 10/9/2013"/>
  </r>
  <r>
    <x v="4887"/>
    <x v="4146"/>
    <x v="0"/>
    <x v="3"/>
    <s v="Eastern Cape Province"/>
    <x v="3293"/>
    <x v="1073"/>
    <s v="Burgert Van Der Westhuizen"/>
    <x v="0"/>
    <x v="69"/>
    <s v="FATAL"/>
    <x v="1"/>
    <x v="2"/>
    <s v="JBayNews.com, 10/11/2013"/>
  </r>
  <r>
    <x v="4888"/>
    <x v="4147"/>
    <x v="0"/>
    <x v="1"/>
    <s v="Florida"/>
    <x v="3294"/>
    <x v="45"/>
    <s v="Logan Hamby"/>
    <x v="0"/>
    <x v="19"/>
    <s v="Bitten on left calf &amp; foot"/>
    <x v="0"/>
    <x v="1364"/>
    <s v="K &amp; D Hamby "/>
  </r>
  <r>
    <x v="4889"/>
    <x v="4148"/>
    <x v="0"/>
    <x v="1"/>
    <s v="Hawaii"/>
    <x v="3295"/>
    <x v="27"/>
    <s v="Jeff Horton"/>
    <x v="0"/>
    <x v="16"/>
    <s v="No injury, shark bit surfboard"/>
    <x v="0"/>
    <x v="11"/>
    <s v="B. Buley, The Garden Island, 10/22/2013"/>
  </r>
  <r>
    <x v="4890"/>
    <x v="4149"/>
    <x v="0"/>
    <x v="1"/>
    <s v="Hawaii"/>
    <x v="3296"/>
    <x v="453"/>
    <s v="Shane Mills"/>
    <x v="0"/>
    <x v="44"/>
    <s v="3&quot; laceration to left hip"/>
    <x v="0"/>
    <x v="1365"/>
    <s v="Maui News, 10/23/2013"/>
  </r>
  <r>
    <x v="4891"/>
    <x v="4150"/>
    <x v="0"/>
    <x v="0"/>
    <s v="New South Wales"/>
    <x v="3297"/>
    <x v="27"/>
    <s v="Anthony Joyce"/>
    <x v="0"/>
    <x v="35"/>
    <s v="Injuries to right foot"/>
    <x v="0"/>
    <x v="29"/>
    <s v="A. Brenneka, Shark Attack Survivors"/>
  </r>
  <r>
    <x v="4892"/>
    <x v="4151"/>
    <x v="0"/>
    <x v="38"/>
    <s v="d’Étang-Salé"/>
    <x v="3298"/>
    <x v="491"/>
    <s v="Gicquel Tanguy"/>
    <x v="0"/>
    <x v="34"/>
    <s v="Right leg severed"/>
    <x v="0"/>
    <x v="1319"/>
    <s v="Global Post, 10/26/2013"/>
  </r>
  <r>
    <x v="4893"/>
    <x v="4151"/>
    <x v="0"/>
    <x v="0"/>
    <s v="Western Australia"/>
    <x v="3299"/>
    <x v="1145"/>
    <s v="Todd Robinson"/>
    <x v="0"/>
    <x v="0"/>
    <s v="No injury, swim fin shredded"/>
    <x v="0"/>
    <x v="1366"/>
    <s v="Sky News, 10/26/2013"/>
  </r>
  <r>
    <x v="4894"/>
    <x v="4152"/>
    <x v="0"/>
    <x v="0"/>
    <s v="Western Australia"/>
    <x v="3300"/>
    <x v="126"/>
    <s v="Glenda Simmons"/>
    <x v="1"/>
    <x v="54"/>
    <s v="Lacerations to right arm"/>
    <x v="0"/>
    <x v="1367"/>
    <s v="AAP, 10/28/2013"/>
  </r>
  <r>
    <x v="4895"/>
    <x v="4153"/>
    <x v="0"/>
    <x v="1"/>
    <s v="Hawaii"/>
    <x v="2424"/>
    <x v="1227"/>
    <s v="Christian Brandon"/>
    <x v="0"/>
    <x v="53"/>
    <s v="Severe bite to right calf &amp; anklel"/>
    <x v="0"/>
    <x v="11"/>
    <s v="Maui TV, 10/31/2013"/>
  </r>
  <r>
    <x v="4896"/>
    <x v="4154"/>
    <x v="0"/>
    <x v="1"/>
    <s v="New Jersey"/>
    <x v="3301"/>
    <x v="491"/>
    <s v="Quinn Gates"/>
    <x v="0"/>
    <x v="5"/>
    <s v="No injury, swim fin bitten"/>
    <x v="0"/>
    <x v="0"/>
    <s v="S. Nagiewicz, SRI; Star Ledger, 11/9/2013"/>
  </r>
  <r>
    <x v="4897"/>
    <x v="4154"/>
    <x v="0"/>
    <x v="1"/>
    <s v="Florida"/>
    <x v="1942"/>
    <x v="27"/>
    <s v="Sandor Melian"/>
    <x v="0"/>
    <x v="0"/>
    <s v="Foot bitten"/>
    <x v="0"/>
    <x v="0"/>
    <s v="Space Coast Daily, 11/11/2013"/>
  </r>
  <r>
    <x v="4898"/>
    <x v="4155"/>
    <x v="1"/>
    <x v="51"/>
    <s v="Unknown"/>
    <x v="3302"/>
    <x v="89"/>
    <s v="male"/>
    <x v="0"/>
    <x v="71"/>
    <s v="Injuries to arm &amp; leg by hooked shark   PROVOKED INCIDENT"/>
    <x v="0"/>
    <x v="0"/>
    <s v="Jamaica Observer, 11/11/2013"/>
  </r>
  <r>
    <x v="4899"/>
    <x v="4156"/>
    <x v="0"/>
    <x v="0"/>
    <s v="Western Australia"/>
    <x v="3303"/>
    <x v="27"/>
    <s v="Shaun Daly"/>
    <x v="0"/>
    <x v="0"/>
    <s v="No injury, board bumped by shark"/>
    <x v="0"/>
    <x v="1368"/>
    <s v="West Australian, 11/13/2013"/>
  </r>
  <r>
    <x v="4900"/>
    <x v="4157"/>
    <x v="0"/>
    <x v="1"/>
    <s v="Oregon"/>
    <x v="3304"/>
    <x v="27"/>
    <s v="Andrew Gardiner"/>
    <x v="0"/>
    <x v="16"/>
    <s v="No injury, board bitten"/>
    <x v="0"/>
    <x v="1369"/>
    <s v="R. Collier"/>
  </r>
  <r>
    <x v="4901"/>
    <x v="4158"/>
    <x v="0"/>
    <x v="0"/>
    <s v="Western Australia"/>
    <x v="3305"/>
    <x v="27"/>
    <s v="Chris Boyd"/>
    <x v="0"/>
    <x v="39"/>
    <s v="FATAL"/>
    <x v="1"/>
    <x v="559"/>
    <s v="J. Baily; Perth Now, 11/23/2013"/>
  </r>
  <r>
    <x v="4902"/>
    <x v="4159"/>
    <x v="0"/>
    <x v="1"/>
    <s v="Hawaii"/>
    <x v="3306"/>
    <x v="126"/>
    <s v="female"/>
    <x v="1"/>
    <x v="63"/>
    <s v="Right calf bitten"/>
    <x v="0"/>
    <x v="0"/>
    <s v="L. Fujimoto, Maui News, 11/29/2013"/>
  </r>
  <r>
    <x v="4903"/>
    <x v="4160"/>
    <x v="0"/>
    <x v="0"/>
    <s v="New South Wales"/>
    <x v="3307"/>
    <x v="491"/>
    <s v="Zac Young"/>
    <x v="0"/>
    <x v="30"/>
    <s v="FATAL"/>
    <x v="1"/>
    <x v="668"/>
    <s v="The Sydney Morning Herald, 11/30/2013"/>
  </r>
  <r>
    <x v="4904"/>
    <x v="4161"/>
    <x v="0"/>
    <x v="1"/>
    <s v="Hawaii"/>
    <x v="3308"/>
    <x v="1212"/>
    <s v="Patrick Briney"/>
    <x v="0"/>
    <x v="60"/>
    <s v="FATAL"/>
    <x v="1"/>
    <x v="0"/>
    <s v="C. Sugidono, The Maui News, 12/2/2013"/>
  </r>
  <r>
    <x v="4905"/>
    <x v="4162"/>
    <x v="0"/>
    <x v="0"/>
    <s v="New South Wales"/>
    <x v="2958"/>
    <x v="27"/>
    <s v="male"/>
    <x v="0"/>
    <x v="15"/>
    <s v="Puncture wounds to hand, laceration to leg"/>
    <x v="0"/>
    <x v="1370"/>
    <s v="The Sydney Morning Herald, 12/5/2013"/>
  </r>
  <r>
    <x v="4906"/>
    <x v="4163"/>
    <x v="0"/>
    <x v="1"/>
    <s v="Florida"/>
    <x v="2763"/>
    <x v="27"/>
    <s v="Bobby Baughman"/>
    <x v="0"/>
    <x v="1"/>
    <s v="Right foot bitten"/>
    <x v="0"/>
    <x v="1051"/>
    <s v="Florida Today, 12/10/2103"/>
  </r>
  <r>
    <x v="4907"/>
    <x v="4164"/>
    <x v="0"/>
    <x v="1"/>
    <s v="Hawaii"/>
    <x v="3309"/>
    <x v="886"/>
    <s v="male"/>
    <x v="0"/>
    <x v="3"/>
    <s v="Lacerations to right hand &amp; knee"/>
    <x v="0"/>
    <x v="1155"/>
    <s v="Big Island Now, 12/11/2013"/>
  </r>
  <r>
    <x v="4908"/>
    <x v="4165"/>
    <x v="0"/>
    <x v="88"/>
    <s v="740 miles SE of Tarawa Atoll"/>
    <x v="13"/>
    <x v="1232"/>
    <s v="male"/>
    <x v="0"/>
    <x v="39"/>
    <s v="Severe injury to arm"/>
    <x v="0"/>
    <x v="0"/>
    <s v="Coast Guard News, 12/16/2013"/>
  </r>
  <r>
    <x v="4909"/>
    <x v="4166"/>
    <x v="0"/>
    <x v="3"/>
    <s v="Western Cape Province"/>
    <x v="3310"/>
    <x v="27"/>
    <s v="Thomas Browne"/>
    <x v="0"/>
    <x v="30"/>
    <s v="Injuries to left thigh"/>
    <x v="0"/>
    <x v="1371"/>
    <s v="Cape Argus, 12/16/2013"/>
  </r>
  <r>
    <x v="4910"/>
    <x v="4167"/>
    <x v="0"/>
    <x v="14"/>
    <s v="North Province"/>
    <x v="3311"/>
    <x v="126"/>
    <s v="Loïc Merlet"/>
    <x v="0"/>
    <x v="52"/>
    <s v="Leg bitten"/>
    <x v="0"/>
    <x v="1372"/>
    <s v="Les Novelles Caledonie, 12/26/2014"/>
  </r>
  <r>
    <x v="4911"/>
    <x v="4168"/>
    <x v="5"/>
    <x v="28"/>
    <s v="Okinawa Prefecture"/>
    <x v="3312"/>
    <x v="241"/>
    <s v="Rianto"/>
    <x v="0"/>
    <x v="48"/>
    <s v="5 cm bite to left foot"/>
    <x v="0"/>
    <x v="0"/>
    <s v="Focus Taiwan, 1/7/2014"/>
  </r>
  <r>
    <x v="4912"/>
    <x v="4169"/>
    <x v="0"/>
    <x v="8"/>
    <s v="South Island"/>
    <x v="3313"/>
    <x v="86"/>
    <s v="James Grant"/>
    <x v="0"/>
    <x v="34"/>
    <s v="Minor injury to left lower leg &amp; heel"/>
    <x v="0"/>
    <x v="581"/>
    <s v="Stuff.co.nz,1/27/2014"/>
  </r>
  <r>
    <x v="4913"/>
    <x v="4170"/>
    <x v="1"/>
    <x v="0"/>
    <s v="New South Wales"/>
    <x v="3314"/>
    <x v="13"/>
    <s v="Richard O'Connor"/>
    <x v="0"/>
    <x v="0"/>
    <s v="Lacerations to ring and pinky fingers of his left hand by hooked shark PROVOKED INCIDENT"/>
    <x v="0"/>
    <x v="760"/>
    <s v="Daily Telegraph, 1/29/2014"/>
  </r>
  <r>
    <x v="4914"/>
    <x v="4171"/>
    <x v="0"/>
    <x v="8"/>
    <s v="South Island"/>
    <x v="3315"/>
    <x v="27"/>
    <s v="Darren Mills"/>
    <x v="0"/>
    <x v="7"/>
    <s v="Lacerations to leg"/>
    <x v="0"/>
    <x v="1373"/>
    <s v="New Zealand Herald, 2/7/2014"/>
  </r>
  <r>
    <x v="4915"/>
    <x v="4171"/>
    <x v="1"/>
    <x v="45"/>
    <s v="Trinidad"/>
    <x v="13"/>
    <x v="13"/>
    <s v="Simon Torres"/>
    <x v="0"/>
    <x v="0"/>
    <s v="Possibly a PROVOKED INCIDENT"/>
    <x v="0"/>
    <x v="0"/>
    <s v="Trinidad Guardian, 2/11/2014"/>
  </r>
  <r>
    <x v="4916"/>
    <x v="4172"/>
    <x v="0"/>
    <x v="0"/>
    <s v="South Australia"/>
    <x v="3316"/>
    <x v="558"/>
    <s v="Sam Kellett "/>
    <x v="0"/>
    <x v="7"/>
    <s v="FATAL"/>
    <x v="1"/>
    <x v="0"/>
    <s v="The Advertiser, 2/9/2014"/>
  </r>
  <r>
    <x v="4917"/>
    <x v="4173"/>
    <x v="4"/>
    <x v="44"/>
    <s v="Unknown"/>
    <x v="13"/>
    <x v="21"/>
    <s v="OneDLL"/>
    <x v="0"/>
    <x v="27"/>
    <s v="No injury to occupants, hull bitten"/>
    <x v="0"/>
    <x v="0"/>
    <s v="Sail-World.com, 2/17/2014"/>
  </r>
  <r>
    <x v="4918"/>
    <x v="4174"/>
    <x v="0"/>
    <x v="83"/>
    <s v="Society Islands"/>
    <x v="3317"/>
    <x v="1233"/>
    <s v="male"/>
    <x v="0"/>
    <x v="27"/>
    <s v="Lacerations to lower leg"/>
    <x v="0"/>
    <x v="1304"/>
    <s v="A. Brenneka, Shark Attack Survivors"/>
  </r>
  <r>
    <x v="4919"/>
    <x v="4175"/>
    <x v="0"/>
    <x v="1"/>
    <s v="Florida"/>
    <x v="3318"/>
    <x v="27"/>
    <s v="Dylan Fugitt"/>
    <x v="0"/>
    <x v="27"/>
    <s v="Lacerations to toes"/>
    <x v="0"/>
    <x v="1374"/>
    <s v="L.Gordon, CBS 12, 3/3/2014"/>
  </r>
  <r>
    <x v="4920"/>
    <x v="4176"/>
    <x v="0"/>
    <x v="0"/>
    <s v="New South Wales"/>
    <x v="3319"/>
    <x v="3"/>
    <s v="Mike Porter"/>
    <x v="0"/>
    <x v="0"/>
    <s v="Minor lacerations to foot"/>
    <x v="0"/>
    <x v="29"/>
    <s v="N. Keene, The Daily Telegraph, 3/13/2014"/>
  </r>
  <r>
    <x v="4921"/>
    <x v="4177"/>
    <x v="2"/>
    <x v="162"/>
    <s v="Unknown"/>
    <x v="13"/>
    <x v="1234"/>
    <s v="Jason Dimitri"/>
    <x v="0"/>
    <x v="0"/>
    <s v="Caribbean reef shark buzzed him. No injury, no attack. "/>
    <x v="0"/>
    <x v="0"/>
    <s v="You Tube, posted 4/12/2014"/>
  </r>
  <r>
    <x v="4922"/>
    <x v="4178"/>
    <x v="2"/>
    <x v="0"/>
    <s v="New South Wales"/>
    <x v="2014"/>
    <x v="9"/>
    <s v="Myxie Ryan"/>
    <x v="1"/>
    <x v="4"/>
    <s v="Injuries to wrist/hand by a mackerel, not a shark"/>
    <x v="0"/>
    <x v="1116"/>
    <s v="Brisbane Times, 3/18/2014"/>
  </r>
  <r>
    <x v="4923"/>
    <x v="4178"/>
    <x v="0"/>
    <x v="14"/>
    <s v="Baie de Sainte-Marie"/>
    <x v="13"/>
    <x v="1194"/>
    <s v="Laurent Borgna "/>
    <x v="0"/>
    <x v="42"/>
    <s v="Lacerations to calf"/>
    <x v="0"/>
    <x v="0"/>
    <s v="A. Brenneka, Shark Attack Surviors"/>
  </r>
  <r>
    <x v="4924"/>
    <x v="4178"/>
    <x v="0"/>
    <x v="0"/>
    <s v="Victoria"/>
    <x v="3320"/>
    <x v="27"/>
    <s v="Mark Byrne"/>
    <x v="0"/>
    <x v="42"/>
    <s v="Shark leapt onto surfboard; surfer uninjured "/>
    <x v="0"/>
    <x v="0"/>
    <s v="New7 Melbourne, 3/19/2014"/>
  </r>
  <r>
    <x v="4925"/>
    <x v="4179"/>
    <x v="0"/>
    <x v="1"/>
    <s v="Florida"/>
    <x v="3321"/>
    <x v="27"/>
    <s v="Sebastian Cozzen"/>
    <x v="0"/>
    <x v="23"/>
    <s v="Lacerations to toes and heel of right foot"/>
    <x v="0"/>
    <x v="0"/>
    <s v="E. Guy, WPBF, 3/26/2014"/>
  </r>
  <r>
    <x v="4926"/>
    <x v="4180"/>
    <x v="0"/>
    <x v="3"/>
    <s v="Eastern Cape Province"/>
    <x v="3322"/>
    <x v="3"/>
    <s v="Friedrich Burgstaller."/>
    <x v="0"/>
    <x v="68"/>
    <s v="FATAL"/>
    <x v="1"/>
    <x v="3"/>
    <s v="Austrian Independent, 3/24/2014"/>
  </r>
  <r>
    <x v="4927"/>
    <x v="4180"/>
    <x v="0"/>
    <x v="1"/>
    <s v="Florida"/>
    <x v="2818"/>
    <x v="1194"/>
    <s v="Kurt Hoffman"/>
    <x v="0"/>
    <x v="0"/>
    <s v="Lacerations to left forearm"/>
    <x v="0"/>
    <x v="96"/>
    <s v="TC Palm, 3/23/2014"/>
  </r>
  <r>
    <x v="4928"/>
    <x v="4181"/>
    <x v="2"/>
    <x v="0"/>
    <s v="Western Australia"/>
    <x v="3323"/>
    <x v="1146"/>
    <s v="Michael McGregor"/>
    <x v="0"/>
    <x v="36"/>
    <s v="Shark bites may have been post mortem"/>
    <x v="1"/>
    <x v="0"/>
    <s v="The West Australian, 4/2/2014"/>
  </r>
  <r>
    <x v="4929"/>
    <x v="4182"/>
    <x v="0"/>
    <x v="0"/>
    <s v="New South Wales"/>
    <x v="3324"/>
    <x v="3"/>
    <s v="Christine Armstrong"/>
    <x v="1"/>
    <x v="66"/>
    <s v="FATAL"/>
    <x v="1"/>
    <x v="1375"/>
    <s v="B. Myatt, GSAF"/>
  </r>
  <r>
    <x v="4930"/>
    <x v="4183"/>
    <x v="0"/>
    <x v="1"/>
    <s v="Florida"/>
    <x v="1335"/>
    <x v="27"/>
    <s v="male"/>
    <x v="0"/>
    <x v="0"/>
    <s v="Minor puncture wounds to lower left leg"/>
    <x v="0"/>
    <x v="0"/>
    <s v="News 13, 4/4/2014"/>
  </r>
  <r>
    <x v="4931"/>
    <x v="4183"/>
    <x v="0"/>
    <x v="1"/>
    <s v="Florida"/>
    <x v="1335"/>
    <x v="27"/>
    <s v="male"/>
    <x v="0"/>
    <x v="0"/>
    <s v="Lacerations to foot"/>
    <x v="0"/>
    <x v="0"/>
    <s v="News 13, 4/4/2014"/>
  </r>
  <r>
    <x v="4932"/>
    <x v="4184"/>
    <x v="4"/>
    <x v="3"/>
    <s v="Unknown"/>
    <x v="13"/>
    <x v="718"/>
    <s v="Inflatable boat"/>
    <x v="0"/>
    <x v="0"/>
    <s v="No injury to occupants, shark bit pontoon"/>
    <x v="0"/>
    <x v="2"/>
    <s v="You Tube, posted 4/12/2014"/>
  </r>
  <r>
    <x v="4933"/>
    <x v="4184"/>
    <x v="1"/>
    <x v="3"/>
    <s v="Eastern Cape Province"/>
    <x v="1190"/>
    <x v="13"/>
    <s v="Lionel McDougall"/>
    <x v="0"/>
    <x v="0"/>
    <s v="Lacerations to leg &amp; hand by hooked shark PROVOKED INCIDENT"/>
    <x v="0"/>
    <x v="1376"/>
    <s v="The Citizen, 4/12/2014"/>
  </r>
  <r>
    <x v="4934"/>
    <x v="4185"/>
    <x v="0"/>
    <x v="1"/>
    <s v="Florida"/>
    <x v="1335"/>
    <x v="45"/>
    <s v="Justin Davidson"/>
    <x v="0"/>
    <x v="16"/>
    <s v="Minor lacerations to left foot"/>
    <x v="0"/>
    <x v="0"/>
    <s v="Daytona Beach News-Journal, 4/15/2014"/>
  </r>
  <r>
    <x v="4935"/>
    <x v="4186"/>
    <x v="0"/>
    <x v="1"/>
    <s v="Florida"/>
    <x v="2763"/>
    <x v="3"/>
    <s v="male"/>
    <x v="0"/>
    <x v="42"/>
    <s v="Laceration &amp; puncture wounds to right foot"/>
    <x v="0"/>
    <x v="0"/>
    <s v="R. Neale, Florida Today, 4/22/2014"/>
  </r>
  <r>
    <x v="4936"/>
    <x v="4187"/>
    <x v="0"/>
    <x v="0"/>
    <s v="Western Australia"/>
    <x v="3325"/>
    <x v="86"/>
    <s v="male"/>
    <x v="0"/>
    <x v="0"/>
    <s v="Minor injury"/>
    <x v="0"/>
    <x v="1349"/>
    <s v="9 News, 4/24/2014"/>
  </r>
  <r>
    <x v="4937"/>
    <x v="4188"/>
    <x v="0"/>
    <x v="1"/>
    <s v="Florida"/>
    <x v="1335"/>
    <x v="27"/>
    <s v="Shane Nolet"/>
    <x v="0"/>
    <x v="10"/>
    <s v="Laceration to right hand and cuts on fingertips"/>
    <x v="0"/>
    <x v="84"/>
    <s v="Wesh.com, 5/2/2014"/>
  </r>
  <r>
    <x v="4938"/>
    <x v="4189"/>
    <x v="0"/>
    <x v="1"/>
    <s v="South Carolina"/>
    <x v="2469"/>
    <x v="3"/>
    <s v="Kimberly Popp"/>
    <x v="1"/>
    <x v="13"/>
    <s v="Lacerations to left foot"/>
    <x v="0"/>
    <x v="96"/>
    <s v="The Island Packet, 5/7/2014"/>
  </r>
  <r>
    <x v="4939"/>
    <x v="4190"/>
    <x v="2"/>
    <x v="1"/>
    <s v="Florida"/>
    <x v="3326"/>
    <x v="6"/>
    <s v="Jimmy Roseman"/>
    <x v="0"/>
    <x v="0"/>
    <s v="No injury. No attack. 12' white shark appeared curious, not aggressive &amp; departed when prodded by spear"/>
    <x v="0"/>
    <x v="1116"/>
    <s v="Metro, 5/10/2014"/>
  </r>
  <r>
    <x v="4940"/>
    <x v="4191"/>
    <x v="0"/>
    <x v="1"/>
    <s v="Georgia"/>
    <x v="339"/>
    <x v="27"/>
    <s v="Ayden Meadows"/>
    <x v="0"/>
    <x v="14"/>
    <s v="Puncture wounds to right thigh"/>
    <x v="0"/>
    <x v="58"/>
    <s v="Savannah Morning News, 5/12/2014"/>
  </r>
  <r>
    <x v="4941"/>
    <x v="4192"/>
    <x v="0"/>
    <x v="1"/>
    <s v="Florida"/>
    <x v="163"/>
    <x v="45"/>
    <s v="Mihaela Cosa"/>
    <x v="1"/>
    <x v="62"/>
    <s v="Lacerations and puncture wounds to right foot"/>
    <x v="0"/>
    <x v="0"/>
    <s v="M. Michaelson, Shark Research Institute"/>
  </r>
  <r>
    <x v="4942"/>
    <x v="4193"/>
    <x v="0"/>
    <x v="116"/>
    <s v="Santa Cruz Island"/>
    <x v="3327"/>
    <x v="27"/>
    <s v="Intriago Diego"/>
    <x v="0"/>
    <x v="3"/>
    <s v="Superficial injury to left calf"/>
    <x v="0"/>
    <x v="1356"/>
    <s v="El Universo, 5/16/2013"/>
  </r>
  <r>
    <x v="4943"/>
    <x v="4193"/>
    <x v="0"/>
    <x v="0"/>
    <s v="South Australia"/>
    <x v="3328"/>
    <x v="27"/>
    <s v="Andrew McLeod"/>
    <x v="0"/>
    <x v="39"/>
    <s v="No injury, but surfboard severely damaged"/>
    <x v="0"/>
    <x v="1377"/>
    <s v="N. Davies, The Advertiser, 5/114/2014"/>
  </r>
  <r>
    <x v="4944"/>
    <x v="4194"/>
    <x v="0"/>
    <x v="1"/>
    <s v="Florida"/>
    <x v="3329"/>
    <x v="491"/>
    <s v="Amy Tatsch"/>
    <x v="1"/>
    <x v="36"/>
    <s v="Calf bitten"/>
    <x v="0"/>
    <x v="0"/>
    <s v="M. Michaelson, Shark Research Institute"/>
  </r>
  <r>
    <x v="4945"/>
    <x v="4195"/>
    <x v="1"/>
    <x v="0"/>
    <s v="New South Wales"/>
    <x v="3330"/>
    <x v="1235"/>
    <s v="male"/>
    <x v="0"/>
    <x v="4"/>
    <s v="Cut to tip of finger by a captive shark PROVOKED INCIDENT"/>
    <x v="0"/>
    <x v="1378"/>
    <s v="Newcastle Herald, 5/22/2014"/>
  </r>
  <r>
    <x v="4946"/>
    <x v="4196"/>
    <x v="0"/>
    <x v="23"/>
    <s v="Wallis and Futuna"/>
    <x v="3331"/>
    <x v="117"/>
    <s v="Eric Barnabas"/>
    <x v="0"/>
    <x v="0"/>
    <s v="Lacerations to left thigh and hip"/>
    <x v="0"/>
    <x v="1379"/>
    <s v="Facebook.com"/>
  </r>
  <r>
    <x v="4947"/>
    <x v="4197"/>
    <x v="0"/>
    <x v="0"/>
    <s v="Queensland"/>
    <x v="3332"/>
    <x v="35"/>
    <s v="Bianca Freeman"/>
    <x v="1"/>
    <x v="3"/>
    <s v="Lacerations to legs"/>
    <x v="0"/>
    <x v="1380"/>
    <s v="Gold Coast Bulletin, 4/27/2014"/>
  </r>
  <r>
    <x v="4948"/>
    <x v="4198"/>
    <x v="0"/>
    <x v="1"/>
    <s v="Florida"/>
    <x v="2676"/>
    <x v="3"/>
    <s v="Jessica Vaughn"/>
    <x v="1"/>
    <x v="21"/>
    <s v="Laceration to right lower leg"/>
    <x v="0"/>
    <x v="4"/>
    <s v="Local10.com, 6/1/2014"/>
  </r>
  <r>
    <x v="4949"/>
    <x v="4198"/>
    <x v="0"/>
    <x v="1"/>
    <s v="Palmyra Atoll"/>
    <x v="13"/>
    <x v="727"/>
    <s v="female"/>
    <x v="1"/>
    <x v="52"/>
    <s v="Laceration to left hand"/>
    <x v="0"/>
    <x v="1304"/>
    <s v="U.S. Coast Guard"/>
  </r>
  <r>
    <x v="4950"/>
    <x v="4198"/>
    <x v="0"/>
    <x v="0"/>
    <s v="New South Wales"/>
    <x v="2979"/>
    <x v="27"/>
    <s v="Bob Smith"/>
    <x v="0"/>
    <x v="0"/>
    <s v="Lacerations &amp; puncture wounds to ankle and foot"/>
    <x v="0"/>
    <x v="0"/>
    <s v="Newcastle Herald, 6/3/2014"/>
  </r>
  <r>
    <x v="4951"/>
    <x v="4199"/>
    <x v="0"/>
    <x v="1"/>
    <s v="Texas"/>
    <x v="3333"/>
    <x v="1236"/>
    <s v="Mikaela Amezaga Medina"/>
    <x v="1"/>
    <x v="8"/>
    <s v="Shallow lacerations &amp; puncture wounds below shoulder"/>
    <x v="0"/>
    <x v="0"/>
    <s v="Inquisitr.com, 6/9/2014"/>
  </r>
  <r>
    <x v="4952"/>
    <x v="4200"/>
    <x v="0"/>
    <x v="28"/>
    <s v="Atsumi peninsula"/>
    <x v="3334"/>
    <x v="27"/>
    <s v="Tsuyoshi Takahashi"/>
    <x v="0"/>
    <x v="33"/>
    <s v="Left arm bitten"/>
    <x v="0"/>
    <x v="0"/>
    <s v="Sky News, 6/10/2013"/>
  </r>
  <r>
    <x v="4953"/>
    <x v="4201"/>
    <x v="0"/>
    <x v="1"/>
    <s v="Delaware"/>
    <x v="3335"/>
    <x v="64"/>
    <s v="Andrew Vance"/>
    <x v="0"/>
    <x v="5"/>
    <s v="Abrasion to right hand, lacerations to left forearm"/>
    <x v="0"/>
    <x v="1381"/>
    <s v="News Journal (Wilmington, Del), 6/11/2014"/>
  </r>
  <r>
    <x v="4954"/>
    <x v="4201"/>
    <x v="0"/>
    <x v="0"/>
    <s v="South Australia"/>
    <x v="3336"/>
    <x v="491"/>
    <s v="Scott Berry"/>
    <x v="0"/>
    <x v="9"/>
    <s v="Minor injury to torso"/>
    <x v="0"/>
    <x v="1382"/>
    <s v="The Australian, 6/9/2014"/>
  </r>
  <r>
    <x v="4955"/>
    <x v="4201"/>
    <x v="0"/>
    <x v="85"/>
    <s v="Unknown"/>
    <x v="3337"/>
    <x v="13"/>
    <s v="Sunarko"/>
    <x v="0"/>
    <x v="33"/>
    <s v="Severe injury to arm"/>
    <x v="0"/>
    <x v="0"/>
    <s v="msn, 6/11/2014"/>
  </r>
  <r>
    <x v="4956"/>
    <x v="4202"/>
    <x v="1"/>
    <x v="0"/>
    <s v="Western Australia"/>
    <x v="3338"/>
    <x v="1237"/>
    <s v="Ric Wright"/>
    <x v="0"/>
    <x v="0"/>
    <s v="Lacerations to right hand by captive shark PROVOKED INCIDENT"/>
    <x v="0"/>
    <x v="1383"/>
    <s v="Meribula News, 6/17/2014"/>
  </r>
  <r>
    <x v="4957"/>
    <x v="4203"/>
    <x v="0"/>
    <x v="0"/>
    <s v="South Australia"/>
    <x v="3339"/>
    <x v="491"/>
    <s v="Jesse McKinnon"/>
    <x v="0"/>
    <x v="12"/>
    <s v="Lacerations to knee"/>
    <x v="0"/>
    <x v="0"/>
    <s v="The Advertiser, 6/19/2014"/>
  </r>
  <r>
    <x v="4958"/>
    <x v="4203"/>
    <x v="0"/>
    <x v="0"/>
    <s v="South Australia"/>
    <x v="3339"/>
    <x v="27"/>
    <s v="Max Longhurst "/>
    <x v="0"/>
    <x v="0"/>
    <s v="No injury, surfboard 'attacked'"/>
    <x v="0"/>
    <x v="0"/>
    <s v="The Times, 6/19/2014"/>
  </r>
  <r>
    <x v="4959"/>
    <x v="4204"/>
    <x v="0"/>
    <x v="51"/>
    <s v="Abaco Islands"/>
    <x v="13"/>
    <x v="86"/>
    <s v="Mark Adams"/>
    <x v="0"/>
    <x v="42"/>
    <s v="No injury but shark took his pole spear"/>
    <x v="0"/>
    <x v="1384"/>
    <s v="A. Brenneka, Shark Attack Survivors, M. Adams"/>
  </r>
  <r>
    <x v="4960"/>
    <x v="4205"/>
    <x v="4"/>
    <x v="163"/>
    <s v="Unknown"/>
    <x v="3340"/>
    <x v="1238"/>
    <s v="Victor Mooney"/>
    <x v="0"/>
    <x v="20"/>
    <s v="His boat was holed by a shark"/>
    <x v="0"/>
    <x v="1385"/>
    <s v="Star Advertiser, 6/272014; Goree Challenge.com"/>
  </r>
  <r>
    <x v="4961"/>
    <x v="4206"/>
    <x v="0"/>
    <x v="1"/>
    <s v="South Carolina"/>
    <x v="1025"/>
    <x v="69"/>
    <s v="Christian Fairbourne"/>
    <x v="0"/>
    <x v="30"/>
    <s v="Right hand bitten"/>
    <x v="0"/>
    <x v="96"/>
    <s v="C. Creswell, GSAF Live5News, 7/3/2014"/>
  </r>
  <r>
    <x v="4962"/>
    <x v="4207"/>
    <x v="1"/>
    <x v="1"/>
    <s v="California"/>
    <x v="3341"/>
    <x v="3"/>
    <s v="Steve Robles"/>
    <x v="0"/>
    <x v="0"/>
    <s v="PROVOKED INCIDENT Torso bitten by shark hooked by an angler"/>
    <x v="0"/>
    <x v="1386"/>
    <s v="R. Collier, GSAF /                   M Michaelson, SRI "/>
  </r>
  <r>
    <x v="4963"/>
    <x v="4207"/>
    <x v="0"/>
    <x v="1"/>
    <s v="California"/>
    <x v="3342"/>
    <x v="27"/>
    <s v="R.J."/>
    <x v="0"/>
    <x v="0"/>
    <s v="No injury, surboard bitten"/>
    <x v="0"/>
    <x v="0"/>
    <s v="R. Collier, GSAF"/>
  </r>
  <r>
    <x v="4964"/>
    <x v="4208"/>
    <x v="0"/>
    <x v="1"/>
    <s v="Florida"/>
    <x v="1335"/>
    <x v="27"/>
    <s v="Tristan Durham"/>
    <x v="0"/>
    <x v="8"/>
    <s v="Lacerations to foot"/>
    <x v="0"/>
    <x v="0"/>
    <s v="WESH.com, 7/9/2014"/>
  </r>
  <r>
    <x v="4965"/>
    <x v="4209"/>
    <x v="0"/>
    <x v="1"/>
    <s v="North Carolina"/>
    <x v="2573"/>
    <x v="69"/>
    <s v="Carson Jewell"/>
    <x v="0"/>
    <x v="0"/>
    <s v="Lacerations to hand and wrist"/>
    <x v="0"/>
    <x v="0"/>
    <s v="C. Creswell, GSAF"/>
  </r>
  <r>
    <x v="4966"/>
    <x v="4210"/>
    <x v="2"/>
    <x v="51"/>
    <s v="West End"/>
    <x v="3086"/>
    <x v="1207"/>
    <s v="John Petty"/>
    <x v="0"/>
    <x v="66"/>
    <s v="Missing after a dive, shark involvement considered probable, but not confirmed"/>
    <x v="1"/>
    <x v="58"/>
    <s v="Outside, 7/14/2014"/>
  </r>
  <r>
    <x v="4967"/>
    <x v="4211"/>
    <x v="0"/>
    <x v="1"/>
    <s v="Florida"/>
    <x v="3343"/>
    <x v="3"/>
    <s v="Terrell Moore"/>
    <x v="0"/>
    <x v="9"/>
    <s v="Puncture wounds to foot"/>
    <x v="0"/>
    <x v="129"/>
    <s v="W. Victora, Daily News, 7/15/2014"/>
  </r>
  <r>
    <x v="4968"/>
    <x v="4212"/>
    <x v="0"/>
    <x v="1"/>
    <s v="Hawaii"/>
    <x v="3241"/>
    <x v="3"/>
    <s v="male"/>
    <x v="0"/>
    <x v="58"/>
    <s v="Lacerations to left foot"/>
    <x v="0"/>
    <x v="651"/>
    <s v="Maui Now, 7/16/2014"/>
  </r>
  <r>
    <x v="4969"/>
    <x v="4213"/>
    <x v="0"/>
    <x v="22"/>
    <s v="Canary Islands"/>
    <x v="3344"/>
    <x v="45"/>
    <s v="child"/>
    <x v="0"/>
    <x v="0"/>
    <s v="Minor injury"/>
    <x v="0"/>
    <x v="77"/>
    <s v="DiariodeAvisos, 7/25/2014"/>
  </r>
  <r>
    <x v="4970"/>
    <x v="4214"/>
    <x v="0"/>
    <x v="1"/>
    <s v="Florida"/>
    <x v="2057"/>
    <x v="64"/>
    <s v="Aayden Crick"/>
    <x v="0"/>
    <x v="26"/>
    <s v="Lacerations to right knee"/>
    <x v="0"/>
    <x v="0"/>
    <s v="ClickOrlando, 7/22/2014"/>
  </r>
  <r>
    <x v="4971"/>
    <x v="4215"/>
    <x v="0"/>
    <x v="38"/>
    <s v="Saint-Leu"/>
    <x v="13"/>
    <x v="27"/>
    <s v="Vincent Rintz"/>
    <x v="0"/>
    <x v="64"/>
    <s v="Lacerations to right wrist &amp; calf"/>
    <x v="0"/>
    <x v="1387"/>
    <s v="BFM-tv, 7/22/2014"/>
  </r>
  <r>
    <x v="4972"/>
    <x v="4216"/>
    <x v="0"/>
    <x v="1"/>
    <s v="North Carolina"/>
    <x v="3345"/>
    <x v="3"/>
    <s v="male"/>
    <x v="0"/>
    <x v="0"/>
    <s v="Left foot bitten"/>
    <x v="0"/>
    <x v="1388"/>
    <s v="C. Creswell, GSAF"/>
  </r>
  <r>
    <x v="4973"/>
    <x v="4217"/>
    <x v="0"/>
    <x v="3"/>
    <s v="Western Cape Province"/>
    <x v="957"/>
    <x v="27"/>
    <s v="Matthew Smithers"/>
    <x v="0"/>
    <x v="2"/>
    <s v="Lower limbs &amp; thigh bitten"/>
    <x v="0"/>
    <x v="2"/>
    <s v="NSRI, 8/1/2014"/>
  </r>
  <r>
    <x v="4974"/>
    <x v="4217"/>
    <x v="2"/>
    <x v="15"/>
    <s v="Unknown"/>
    <x v="13"/>
    <x v="241"/>
    <s v="Cuban refugees"/>
    <x v="0"/>
    <x v="0"/>
    <s v="Shark involvement prior to death not confirmed"/>
    <x v="1"/>
    <x v="58"/>
    <s v="Associated Press, 11/27/2014"/>
  </r>
  <r>
    <x v="4975"/>
    <x v="4218"/>
    <x v="0"/>
    <x v="1"/>
    <s v="Florida"/>
    <x v="3346"/>
    <x v="886"/>
    <s v="Christian Sanhueza"/>
    <x v="0"/>
    <x v="26"/>
    <s v="Laceration to ankle"/>
    <x v="0"/>
    <x v="0"/>
    <s v="Florida Today, 8/2/2014"/>
  </r>
  <r>
    <x v="4975"/>
    <x v="4218"/>
    <x v="0"/>
    <x v="1"/>
    <s v="Florida"/>
    <x v="3347"/>
    <x v="886"/>
    <s v="male"/>
    <x v="0"/>
    <x v="0"/>
    <s v="Foot bitten"/>
    <x v="0"/>
    <x v="0"/>
    <s v="Florida Today, 8/8/2014"/>
  </r>
  <r>
    <x v="4976"/>
    <x v="4219"/>
    <x v="0"/>
    <x v="1"/>
    <s v="Florida"/>
    <x v="2763"/>
    <x v="3"/>
    <s v="female"/>
    <x v="1"/>
    <x v="44"/>
    <s v="Lacerations to  foot"/>
    <x v="0"/>
    <x v="0"/>
    <s v="Inquisitr, 8/7/2014"/>
  </r>
  <r>
    <x v="4977"/>
    <x v="4220"/>
    <x v="0"/>
    <x v="1"/>
    <s v="South Carolina"/>
    <x v="731"/>
    <x v="886"/>
    <s v="Riley Harris"/>
    <x v="0"/>
    <x v="4"/>
    <s v="Lacerations to right leg &amp; foot"/>
    <x v="0"/>
    <x v="1389"/>
    <s v="C. Creswell, GSAF;        WCSC. 8/6/2014"/>
  </r>
  <r>
    <x v="4978"/>
    <x v="4221"/>
    <x v="0"/>
    <x v="1"/>
    <s v="Louisiana"/>
    <x v="3348"/>
    <x v="3"/>
    <s v="Trent Trentacosta"/>
    <x v="0"/>
    <x v="32"/>
    <s v="Minor lacerations to left heel and big toe"/>
    <x v="0"/>
    <x v="1390"/>
    <s v="The Times-Picayune, 8/9/2014"/>
  </r>
  <r>
    <x v="4979"/>
    <x v="4222"/>
    <x v="0"/>
    <x v="1"/>
    <s v="Florida"/>
    <x v="3215"/>
    <x v="3"/>
    <s v="Krama Fordham"/>
    <x v="1"/>
    <x v="4"/>
    <s v="Puncture wounds to right foot &amp; ankle"/>
    <x v="0"/>
    <x v="0"/>
    <s v="Florida Today, 8/9/2014"/>
  </r>
  <r>
    <x v="4980"/>
    <x v="4222"/>
    <x v="0"/>
    <x v="51"/>
    <s v="Unknown"/>
    <x v="13"/>
    <x v="86"/>
    <s v="Andrew Hindley"/>
    <x v="0"/>
    <x v="0"/>
    <s v="Puncture wounds to right foot and ankle"/>
    <x v="0"/>
    <x v="1391"/>
    <s v="A. Hindley / M. Michaelson"/>
  </r>
  <r>
    <x v="4981"/>
    <x v="4223"/>
    <x v="0"/>
    <x v="1"/>
    <s v="Florida"/>
    <x v="3349"/>
    <x v="9"/>
    <s v="male"/>
    <x v="0"/>
    <x v="15"/>
    <s v="Puncture wounds &amp; lacerations to foot"/>
    <x v="0"/>
    <x v="0"/>
    <s v="CBS Miami, 8/11/1014"/>
  </r>
  <r>
    <x v="4982"/>
    <x v="4224"/>
    <x v="0"/>
    <x v="1"/>
    <s v="Florida"/>
    <x v="3350"/>
    <x v="64"/>
    <s v="Kyle Hayes"/>
    <x v="0"/>
    <x v="0"/>
    <s v="Puncture wounds and lacerations to left thigh and knee"/>
    <x v="0"/>
    <x v="1392"/>
    <s v="K. Hayes / Brewton Standard, 8/19/2014"/>
  </r>
  <r>
    <x v="4983"/>
    <x v="4225"/>
    <x v="0"/>
    <x v="0"/>
    <s v="Western Australia"/>
    <x v="3351"/>
    <x v="86"/>
    <s v="Adam Haling "/>
    <x v="0"/>
    <x v="48"/>
    <s v="Lacerations to face and neck"/>
    <x v="0"/>
    <x v="1203"/>
    <s v="Herald Sun, 8/21/2014"/>
  </r>
  <r>
    <x v="4984"/>
    <x v="4226"/>
    <x v="0"/>
    <x v="1"/>
    <s v="North Carolina"/>
    <x v="2227"/>
    <x v="1186"/>
    <s v="Miller Diggs"/>
    <x v="0"/>
    <x v="0"/>
    <s v="Laceration to left foot"/>
    <x v="0"/>
    <x v="129"/>
    <s v="C. Creswell, GSAF; WWAY, 8/24/2014"/>
  </r>
  <r>
    <x v="4985"/>
    <x v="4227"/>
    <x v="1"/>
    <x v="1"/>
    <s v="Florida"/>
    <x v="3352"/>
    <x v="99"/>
    <s v="John Wiley"/>
    <x v="0"/>
    <x v="0"/>
    <s v="Lacerations to forearm from hooked shark PROVOKED INCIDENT"/>
    <x v="0"/>
    <x v="1393"/>
    <s v="Nooga.com, 8/25/2014"/>
  </r>
  <r>
    <x v="4986"/>
    <x v="4228"/>
    <x v="0"/>
    <x v="1"/>
    <s v="North Carolina"/>
    <x v="3353"/>
    <x v="27"/>
    <s v="Hunter Anderson"/>
    <x v="0"/>
    <x v="3"/>
    <s v="Laceration to left hand"/>
    <x v="0"/>
    <x v="1051"/>
    <s v="C. Creswell, GSAF"/>
  </r>
  <r>
    <x v="4987"/>
    <x v="4228"/>
    <x v="0"/>
    <x v="22"/>
    <s v="Alicante"/>
    <x v="3354"/>
    <x v="3"/>
    <s v="Raquel Martin"/>
    <x v="1"/>
    <x v="0"/>
    <s v="Minor lacerations to posterior lower leg"/>
    <x v="0"/>
    <x v="232"/>
    <s v="Diario Informacion, 8/29/2014"/>
  </r>
  <r>
    <x v="4988"/>
    <x v="4228"/>
    <x v="0"/>
    <x v="1"/>
    <s v="South Carolina"/>
    <x v="3355"/>
    <x v="64"/>
    <s v="female"/>
    <x v="1"/>
    <x v="0"/>
    <s v="Heel bitten"/>
    <x v="0"/>
    <x v="0"/>
    <s v="C. Creswell, GSAF"/>
  </r>
  <r>
    <x v="4989"/>
    <x v="4229"/>
    <x v="1"/>
    <x v="1"/>
    <s v="Maryland"/>
    <x v="3356"/>
    <x v="13"/>
    <s v="Mathew Vickers"/>
    <x v="0"/>
    <x v="25"/>
    <s v="Lacerations to foot by hooked shark PROVOKED INCIDENT"/>
    <x v="0"/>
    <x v="0"/>
    <s v="Delmarva Now, 8/29/2014"/>
  </r>
  <r>
    <x v="4990"/>
    <x v="4230"/>
    <x v="0"/>
    <x v="1"/>
    <s v="Florida"/>
    <x v="2186"/>
    <x v="27"/>
    <s v="Brendan Murphy"/>
    <x v="0"/>
    <x v="6"/>
    <s v="Lacerations to shin"/>
    <x v="0"/>
    <x v="1394"/>
    <s v="Click Orlando, 9/12/2014"/>
  </r>
  <r>
    <x v="4991"/>
    <x v="4230"/>
    <x v="2"/>
    <x v="1"/>
    <s v="Florida"/>
    <x v="3264"/>
    <x v="9"/>
    <s v="child"/>
    <x v="0"/>
    <x v="0"/>
    <s v="Shark involvement not confirmed"/>
    <x v="0"/>
    <x v="58"/>
    <s v="Orlando Sentinel, 8/31/2014"/>
  </r>
  <r>
    <x v="4992"/>
    <x v="4231"/>
    <x v="0"/>
    <x v="1"/>
    <s v="Florida"/>
    <x v="1335"/>
    <x v="69"/>
    <s v="Alexandra Masterson"/>
    <x v="1"/>
    <x v="24"/>
    <s v="Injury to left calf"/>
    <x v="0"/>
    <x v="777"/>
    <s v="Sun Sentinel, 8/31/2014"/>
  </r>
  <r>
    <x v="4993"/>
    <x v="4232"/>
    <x v="0"/>
    <x v="22"/>
    <s v="Catalonia"/>
    <x v="3357"/>
    <x v="1239"/>
    <s v="male"/>
    <x v="0"/>
    <x v="5"/>
    <s v="Lacerations to right hand"/>
    <x v="0"/>
    <x v="0"/>
    <s v="A. Brenneka, Shark Attack Survivors"/>
  </r>
  <r>
    <x v="4994"/>
    <x v="4233"/>
    <x v="1"/>
    <x v="1"/>
    <s v="Florida"/>
    <x v="3358"/>
    <x v="13"/>
    <s v="male"/>
    <x v="0"/>
    <x v="65"/>
    <s v="Bitten twice on the leg by a shark he was attempting to free from his line PROVOKED INCIDENT"/>
    <x v="0"/>
    <x v="782"/>
    <s v="WPBF.com, 9/2/2014"/>
  </r>
  <r>
    <x v="4995"/>
    <x v="4234"/>
    <x v="0"/>
    <x v="1"/>
    <s v="Massachusetts"/>
    <x v="3359"/>
    <x v="1240"/>
    <s v="Ida Parker &amp; Kristen Orr"/>
    <x v="1"/>
    <x v="0"/>
    <s v="No injury, shark bit kayak"/>
    <x v="0"/>
    <x v="1395"/>
    <s v="Boston Globe, 9/4/2014"/>
  </r>
  <r>
    <x v="4996"/>
    <x v="4235"/>
    <x v="0"/>
    <x v="1"/>
    <s v="Alabama"/>
    <x v="3360"/>
    <x v="255"/>
    <s v="Jamie Robson"/>
    <x v="0"/>
    <x v="33"/>
    <s v="Leg bitten"/>
    <x v="0"/>
    <x v="4"/>
    <s v="Fox10TV.com, 9/7/2014"/>
  </r>
  <r>
    <x v="4997"/>
    <x v="4236"/>
    <x v="0"/>
    <x v="0"/>
    <s v="New South Wales"/>
    <x v="3361"/>
    <x v="3"/>
    <s v="Paul Wilcox"/>
    <x v="0"/>
    <x v="18"/>
    <s v="FATAL"/>
    <x v="1"/>
    <x v="73"/>
    <s v="BBC, 9/9/2014"/>
  </r>
  <r>
    <x v="4998"/>
    <x v="4237"/>
    <x v="0"/>
    <x v="83"/>
    <s v="Moorea"/>
    <x v="3362"/>
    <x v="944"/>
    <s v="female"/>
    <x v="1"/>
    <x v="29"/>
    <s v="Thumb &amp; finger nipped"/>
    <x v="0"/>
    <x v="761"/>
    <s v="LeDepeche, 9/12/2014"/>
  </r>
  <r>
    <x v="4999"/>
    <x v="4238"/>
    <x v="2"/>
    <x v="1"/>
    <s v="California"/>
    <x v="3363"/>
    <x v="27"/>
    <s v="Beau Browning"/>
    <x v="0"/>
    <x v="0"/>
    <s v="A hoax, no shark involvement"/>
    <x v="0"/>
    <x v="1116"/>
    <s v="R. Collier, GSAF"/>
  </r>
  <r>
    <x v="5000"/>
    <x v="4239"/>
    <x v="0"/>
    <x v="1"/>
    <s v="Florida"/>
    <x v="1335"/>
    <x v="27"/>
    <s v="Jordan Lefebvre"/>
    <x v="0"/>
    <x v="0"/>
    <s v="Minor injury to left foot"/>
    <x v="0"/>
    <x v="0"/>
    <s v="NBC2 News, 9/21/2014"/>
  </r>
  <r>
    <x v="5001"/>
    <x v="4240"/>
    <x v="0"/>
    <x v="0"/>
    <s v="Western Australia"/>
    <x v="3364"/>
    <x v="27"/>
    <s v="Sean Pollard"/>
    <x v="0"/>
    <x v="10"/>
    <s v="Left arm &amp; right hand severed, lacerations to both legs"/>
    <x v="0"/>
    <x v="1396"/>
    <s v="9News, 2/15/2015"/>
  </r>
  <r>
    <x v="5002"/>
    <x v="4240"/>
    <x v="0"/>
    <x v="1"/>
    <s v="California"/>
    <x v="3365"/>
    <x v="27"/>
    <s v="M.M."/>
    <x v="0"/>
    <x v="7"/>
    <s v="Lacerations to knee"/>
    <x v="0"/>
    <x v="1315"/>
    <s v="R. Collier, GSAF"/>
  </r>
  <r>
    <x v="5003"/>
    <x v="4241"/>
    <x v="4"/>
    <x v="1"/>
    <s v="California"/>
    <x v="3366"/>
    <x v="864"/>
    <s v="Ryan Howell"/>
    <x v="0"/>
    <x v="0"/>
    <s v="No injury to occupant, shark/s holded  kayak"/>
    <x v="0"/>
    <x v="1397"/>
    <s v="R. Collier, GSAF"/>
  </r>
  <r>
    <x v="5004"/>
    <x v="4241"/>
    <x v="4"/>
    <x v="1"/>
    <s v="California"/>
    <x v="3366"/>
    <x v="1240"/>
    <s v="Raul Armenta "/>
    <x v="0"/>
    <x v="0"/>
    <s v="No injury to occupant, shark/s holded  kayak"/>
    <x v="0"/>
    <x v="2"/>
    <s v="R. Collier, GSAF"/>
  </r>
  <r>
    <x v="5005"/>
    <x v="4242"/>
    <x v="0"/>
    <x v="1"/>
    <s v="Florida"/>
    <x v="1335"/>
    <x v="27"/>
    <s v="Hilton Mantooth"/>
    <x v="0"/>
    <x v="12"/>
    <s v="Foot bitten"/>
    <x v="0"/>
    <x v="761"/>
    <s v="WESH2, 10/6/2014"/>
  </r>
  <r>
    <x v="5006"/>
    <x v="4242"/>
    <x v="0"/>
    <x v="1"/>
    <s v="Florida"/>
    <x v="1335"/>
    <x v="27"/>
    <s v="Kevin Ross"/>
    <x v="0"/>
    <x v="3"/>
    <s v="Foot bitten"/>
    <x v="0"/>
    <x v="761"/>
    <s v="WESH2, 10/6/2014"/>
  </r>
  <r>
    <x v="5007"/>
    <x v="4243"/>
    <x v="0"/>
    <x v="1"/>
    <s v="Florida"/>
    <x v="3367"/>
    <x v="13"/>
    <s v="female"/>
    <x v="1"/>
    <x v="13"/>
    <s v="Thigh bitten"/>
    <x v="0"/>
    <x v="0"/>
    <s v="Click Orlando, 10/7/2014"/>
  </r>
  <r>
    <x v="5008"/>
    <x v="4244"/>
    <x v="4"/>
    <x v="0"/>
    <s v="Western Australia"/>
    <x v="3368"/>
    <x v="864"/>
    <s v="Inflatable kayak Occupants:  Andrej Kultan &amp; Steve Hopkins._x000a__x000a_"/>
    <x v="0"/>
    <x v="0"/>
    <s v="Kayak deflated, no injury to occupants"/>
    <x v="0"/>
    <x v="0"/>
    <s v="Perth Now, 10/11/2014"/>
  </r>
  <r>
    <x v="5009"/>
    <x v="4245"/>
    <x v="0"/>
    <x v="1"/>
    <s v="Florida"/>
    <x v="1834"/>
    <x v="1241"/>
    <s v="female"/>
    <x v="1"/>
    <x v="0"/>
    <s v="Laceration to right hand/wrist"/>
    <x v="0"/>
    <x v="0"/>
    <s v="Florida Today, 10/13/2014"/>
  </r>
  <r>
    <x v="5010"/>
    <x v="4246"/>
    <x v="0"/>
    <x v="1"/>
    <s v="South Carolina"/>
    <x v="3369"/>
    <x v="1242"/>
    <s v="Kyra Bandy"/>
    <x v="1"/>
    <x v="32"/>
    <s v="Lacerations to left foot"/>
    <x v="0"/>
    <x v="1398"/>
    <s v="TheIndyChannel, 10/16,2014"/>
  </r>
  <r>
    <x v="5011"/>
    <x v="4247"/>
    <x v="0"/>
    <x v="0"/>
    <s v="New South Wales"/>
    <x v="956"/>
    <x v="27"/>
    <s v="Kirra-Belle Olsson"/>
    <x v="1"/>
    <x v="24"/>
    <s v="Lacerations to left calf &amp; ankle, puncture wounds to left foot"/>
    <x v="0"/>
    <x v="451"/>
    <s v="Sydney Morning Herald, 10/17/2014"/>
  </r>
  <r>
    <x v="5012"/>
    <x v="4248"/>
    <x v="0"/>
    <x v="1"/>
    <s v="Hawaii"/>
    <x v="3370"/>
    <x v="27"/>
    <s v="Kaleo Roberson "/>
    <x v="0"/>
    <x v="0"/>
    <s v="No injury, surfboard bitten"/>
    <x v="0"/>
    <x v="650"/>
    <s v="Star Advertiser, 10/18/2014"/>
  </r>
  <r>
    <x v="5013"/>
    <x v="4249"/>
    <x v="4"/>
    <x v="1"/>
    <s v="California"/>
    <x v="3371"/>
    <x v="174"/>
    <s v="Tara Burnley"/>
    <x v="1"/>
    <x v="0"/>
    <s v="No injury to occupant, canoe bitten"/>
    <x v="0"/>
    <x v="0"/>
    <s v="R. Collier, GSAF"/>
  </r>
  <r>
    <x v="5014"/>
    <x v="4250"/>
    <x v="0"/>
    <x v="1"/>
    <s v="Hawaii"/>
    <x v="3372"/>
    <x v="1191"/>
    <s v="male"/>
    <x v="0"/>
    <x v="0"/>
    <s v="No injury, paddleboard bitten"/>
    <x v="0"/>
    <x v="0"/>
    <s v="The Maui News, 10/21/2014"/>
  </r>
  <r>
    <x v="5015"/>
    <x v="4251"/>
    <x v="0"/>
    <x v="1"/>
    <s v="Hawaii"/>
    <x v="2801"/>
    <x v="1191"/>
    <s v="Kim Lawrence"/>
    <x v="1"/>
    <x v="0"/>
    <s v="No injury, paddleboard bitten"/>
    <x v="0"/>
    <x v="11"/>
    <s v="Hawaii News Now, 10/22/2014"/>
  </r>
  <r>
    <x v="5016"/>
    <x v="4252"/>
    <x v="1"/>
    <x v="0"/>
    <s v="New South Wales"/>
    <x v="3373"/>
    <x v="27"/>
    <s v="Ryan Hunt"/>
    <x v="0"/>
    <x v="2"/>
    <s v="Laceration to dorsum of left foot when he stepped on the shark     PROVOKED INCIDENT"/>
    <x v="0"/>
    <x v="0"/>
    <s v="The Sydney Morning Herald, 10/30/2014"/>
  </r>
  <r>
    <x v="5017"/>
    <x v="4253"/>
    <x v="0"/>
    <x v="1"/>
    <s v="Hawaii"/>
    <x v="3374"/>
    <x v="27"/>
    <s v="McKenzie Clark"/>
    <x v="1"/>
    <x v="46"/>
    <s v="Lacerations to fingers"/>
    <x v="0"/>
    <x v="1231"/>
    <s v="L. Kubota, Hawaii News Now, 10/31/2014"/>
  </r>
  <r>
    <x v="5018"/>
    <x v="4254"/>
    <x v="0"/>
    <x v="1"/>
    <s v="Florida"/>
    <x v="3375"/>
    <x v="27"/>
    <s v="Ryan Shapiro"/>
    <x v="0"/>
    <x v="22"/>
    <s v="Minor injuries to hand &amp; arm "/>
    <x v="0"/>
    <x v="0"/>
    <s v="WPTV.com"/>
  </r>
  <r>
    <x v="5019"/>
    <x v="4255"/>
    <x v="0"/>
    <x v="0"/>
    <s v="New South Wales"/>
    <x v="3376"/>
    <x v="27"/>
    <s v="male"/>
    <x v="0"/>
    <x v="0"/>
    <s v="Minor injury to lower leg and foot"/>
    <x v="0"/>
    <x v="0"/>
    <s v="Norhern Rivers Echo, 11/10/2014"/>
  </r>
  <r>
    <x v="5020"/>
    <x v="4256"/>
    <x v="0"/>
    <x v="1"/>
    <s v="Hawaii"/>
    <x v="3377"/>
    <x v="126"/>
    <s v="Andrew Haas"/>
    <x v="0"/>
    <x v="49"/>
    <s v="Laceration to left upper leg"/>
    <x v="0"/>
    <x v="829"/>
    <s v="G. Kubota, Star Advertiser, 11/13/2014"/>
  </r>
  <r>
    <x v="5021"/>
    <x v="4257"/>
    <x v="0"/>
    <x v="1"/>
    <s v="Florida"/>
    <x v="3378"/>
    <x v="27"/>
    <s v="male"/>
    <x v="0"/>
    <x v="62"/>
    <s v="Laceration to left hand"/>
    <x v="0"/>
    <x v="263"/>
    <s v="USA Today, 11/16/2014"/>
  </r>
  <r>
    <x v="5022"/>
    <x v="4258"/>
    <x v="4"/>
    <x v="1"/>
    <s v="California"/>
    <x v="1676"/>
    <x v="9"/>
    <s v="Boat: occupants: Matt Mitchell &amp; 2 other people"/>
    <x v="0"/>
    <x v="0"/>
    <s v="Shark bumped boat, no injury to occupants"/>
    <x v="0"/>
    <x v="2"/>
    <s v="Inquisitr, 11/17/2014"/>
  </r>
  <r>
    <x v="5023"/>
    <x v="4259"/>
    <x v="4"/>
    <x v="0"/>
    <s v="Western Australia"/>
    <x v="3379"/>
    <x v="13"/>
    <s v="Boat: occupants: David Lock &amp; his father"/>
    <x v="0"/>
    <x v="0"/>
    <s v="Shark chasing fish bumped boat, no injury to occupants"/>
    <x v="0"/>
    <x v="2"/>
    <s v="The West Australian, 11/20/2014"/>
  </r>
  <r>
    <x v="5024"/>
    <x v="4260"/>
    <x v="1"/>
    <x v="89"/>
    <s v="Cargados Carajos Shoals (St. Brandon)"/>
    <x v="13"/>
    <x v="13"/>
    <s v="Rameshwar Ram Dhauro"/>
    <x v="0"/>
    <x v="9"/>
    <s v="FATAL, arm bitten by shark hauled on deck             PROVOKED INCIDENT"/>
    <x v="1"/>
    <x v="0"/>
    <s v="A. R. Ramjatan "/>
  </r>
  <r>
    <x v="5025"/>
    <x v="4261"/>
    <x v="0"/>
    <x v="0"/>
    <s v="Western Australia"/>
    <x v="3380"/>
    <x v="27"/>
    <s v="Cameron Pearman"/>
    <x v="0"/>
    <x v="24"/>
    <s v="Minor injuries to right leg"/>
    <x v="0"/>
    <x v="0"/>
    <s v="The Sydney Morning Herald, 11/29/2014"/>
  </r>
  <r>
    <x v="5026"/>
    <x v="4262"/>
    <x v="1"/>
    <x v="22"/>
    <s v="Granada"/>
    <x v="3381"/>
    <x v="1243"/>
    <s v="male"/>
    <x v="0"/>
    <x v="0"/>
    <s v="Glancing bite to wrist from netted shark PROVOKED INCIDENT"/>
    <x v="0"/>
    <x v="0"/>
    <s v="ABCandalucia, 12/3/2014"/>
  </r>
  <r>
    <x v="5027"/>
    <x v="4263"/>
    <x v="0"/>
    <x v="0"/>
    <s v="Queensland"/>
    <x v="3382"/>
    <x v="86"/>
    <s v="Daniel Smith"/>
    <x v="0"/>
    <x v="6"/>
    <s v="FATAL"/>
    <x v="1"/>
    <x v="0"/>
    <s v="Herald Sun, 12/15/2014"/>
  </r>
  <r>
    <x v="5028"/>
    <x v="4264"/>
    <x v="0"/>
    <x v="28"/>
    <s v="Unknown"/>
    <x v="13"/>
    <x v="1244"/>
    <s v="male"/>
    <x v="0"/>
    <x v="0"/>
    <s v="No injury, shark snagged its teeth in diver's suit"/>
    <x v="0"/>
    <x v="1399"/>
    <s v="Maxisciences.com, 12/23/2014"/>
  </r>
  <r>
    <x v="5029"/>
    <x v="4265"/>
    <x v="0"/>
    <x v="1"/>
    <s v="California"/>
    <x v="3383"/>
    <x v="27"/>
    <s v="Kevin Swanson"/>
    <x v="0"/>
    <x v="18"/>
    <s v="Injury to hip/leg"/>
    <x v="0"/>
    <x v="1362"/>
    <s v="R. Collier, GSAF"/>
  </r>
  <r>
    <x v="5030"/>
    <x v="4265"/>
    <x v="1"/>
    <x v="0"/>
    <s v="Victoria"/>
    <x v="3384"/>
    <x v="13"/>
    <s v="male"/>
    <x v="0"/>
    <x v="0"/>
    <s v="Laceration to calf when he fell on shark he had caught PROVOKED INCIDENT"/>
    <x v="0"/>
    <x v="829"/>
    <s v="ABC.net.au, 12/28/2014"/>
  </r>
  <r>
    <x v="5031"/>
    <x v="4265"/>
    <x v="5"/>
    <x v="59"/>
    <s v="Unknown"/>
    <x v="3385"/>
    <x v="9"/>
    <s v="Passenger ferry Norman Atlantic"/>
    <x v="0"/>
    <x v="0"/>
    <s v="Of 9 bodies recovered, one was bitten by a shark"/>
    <x v="0"/>
    <x v="1400"/>
    <s v="Greek Reporter, 1/13/2015"/>
  </r>
  <r>
    <x v="5032"/>
    <x v="4265"/>
    <x v="2"/>
    <x v="3"/>
    <s v="KwaZulu-Natal"/>
    <x v="18"/>
    <x v="3"/>
    <s v="5 people claimed to have been injured by a &quot;baby&quot; shark"/>
    <x v="0"/>
    <x v="0"/>
    <s v="Minor cuts on feet"/>
    <x v="0"/>
    <x v="1401"/>
    <s v="IOL News, 12/29/2014"/>
  </r>
  <r>
    <x v="5033"/>
    <x v="4266"/>
    <x v="0"/>
    <x v="0"/>
    <s v="Western Australia"/>
    <x v="3386"/>
    <x v="86"/>
    <s v="Jay Muscat"/>
    <x v="0"/>
    <x v="6"/>
    <s v="FATAL"/>
    <x v="1"/>
    <x v="1402"/>
    <s v="The West Australian, 12/29/2014"/>
  </r>
  <r>
    <x v="5034"/>
    <x v="4266"/>
    <x v="0"/>
    <x v="0"/>
    <s v="New South Wales"/>
    <x v="3387"/>
    <x v="27"/>
    <s v="Jeff Brown"/>
    <x v="0"/>
    <x v="0"/>
    <s v="Lacerations to both feet"/>
    <x v="0"/>
    <x v="3"/>
    <s v="South Coast Register, 12/29/2014"/>
  </r>
  <r>
    <x v="5035"/>
    <x v="4267"/>
    <x v="0"/>
    <x v="1"/>
    <s v="Florida"/>
    <x v="3388"/>
    <x v="9"/>
    <s v="male"/>
    <x v="0"/>
    <x v="14"/>
    <s v="Leg bitten"/>
    <x v="0"/>
    <x v="138"/>
    <s v="WPTV-West Palm Beach, 1/2/2015"/>
  </r>
  <r>
    <x v="5036"/>
    <x v="4268"/>
    <x v="0"/>
    <x v="3"/>
    <s v="Eastern Cape Province"/>
    <x v="3389"/>
    <x v="27"/>
    <s v="Jason Krafft"/>
    <x v="0"/>
    <x v="12"/>
    <s v="Lacerations to lower left leg, puncture wounds to sole of left foot"/>
    <x v="0"/>
    <x v="1403"/>
    <s v="Dispatch Online, 1/7/2015"/>
  </r>
  <r>
    <x v="5037"/>
    <x v="4269"/>
    <x v="0"/>
    <x v="51"/>
    <s v="Abaco Islands"/>
    <x v="3390"/>
    <x v="126"/>
    <s v="Lacy Webb"/>
    <x v="1"/>
    <x v="46"/>
    <s v="Severe bite to right flank"/>
    <x v="0"/>
    <x v="1404"/>
    <s v="Britt Martin; Local10, 1/7/2015"/>
  </r>
  <r>
    <x v="5038"/>
    <x v="4270"/>
    <x v="2"/>
    <x v="1"/>
    <s v="Florida"/>
    <x v="13"/>
    <x v="1245"/>
    <s v="Rob Konrad"/>
    <x v="0"/>
    <x v="36"/>
    <s v="During his 16-hour swim to shore, he was circled by a shark but it did not injure him"/>
    <x v="0"/>
    <x v="1116"/>
    <s v="UPI, 1/12/2015"/>
  </r>
  <r>
    <x v="5039"/>
    <x v="4271"/>
    <x v="0"/>
    <x v="0"/>
    <s v="New South Wales"/>
    <x v="3391"/>
    <x v="1246"/>
    <s v="Sam Smith"/>
    <x v="0"/>
    <x v="6"/>
    <s v="Bitten on hand &amp; wrist"/>
    <x v="0"/>
    <x v="829"/>
    <s v="Milton-Ulladulla Times, 1/16/2015"/>
  </r>
  <r>
    <x v="5040"/>
    <x v="4272"/>
    <x v="4"/>
    <x v="0"/>
    <s v="New South Wales"/>
    <x v="3392"/>
    <x v="13"/>
    <s v="Boat: occupants: Tim Watson &amp; Allan de Sylva"/>
    <x v="0"/>
    <x v="0"/>
    <s v="Shark bumped boat, no injury to occupants"/>
    <x v="0"/>
    <x v="1005"/>
    <s v="The Sydney Morning Herald, 1/18/2015"/>
  </r>
  <r>
    <x v="5041"/>
    <x v="4273"/>
    <x v="4"/>
    <x v="1"/>
    <s v="Florida"/>
    <x v="3393"/>
    <x v="13"/>
    <s v="22-ft boat.  Occupant Captain Scott Fitzgerald"/>
    <x v="0"/>
    <x v="0"/>
    <s v="No injury but shark bit trolling motor &amp; rammed boat"/>
    <x v="0"/>
    <x v="2"/>
    <s v="The Panhandle, 1/20/2015"/>
  </r>
  <r>
    <x v="5042"/>
    <x v="4273"/>
    <x v="2"/>
    <x v="0"/>
    <s v="New South Wales"/>
    <x v="2863"/>
    <x v="1247"/>
    <s v="Diane Ellis"/>
    <x v="1"/>
    <x v="0"/>
    <s v="Board snapped in two"/>
    <x v="0"/>
    <x v="58"/>
    <s v="ABC North Coast, 1/21/2015"/>
  </r>
  <r>
    <x v="5043"/>
    <x v="4274"/>
    <x v="0"/>
    <x v="0"/>
    <s v="New South Wales"/>
    <x v="3394"/>
    <x v="27"/>
    <s v="Hamish Murray"/>
    <x v="0"/>
    <x v="0"/>
    <s v="No injury, surfboard dented"/>
    <x v="0"/>
    <x v="0"/>
    <s v="Northern Star, 1/26/2015"/>
  </r>
  <r>
    <x v="5044"/>
    <x v="4275"/>
    <x v="1"/>
    <x v="1"/>
    <s v="Hawaii"/>
    <x v="3395"/>
    <x v="89"/>
    <s v="Michael Pollard"/>
    <x v="0"/>
    <x v="2"/>
    <s v="Lacerations to calf by hooked shark PROVOKED INCIDENT"/>
    <x v="0"/>
    <x v="129"/>
    <s v="Huffington Post, 1/28/2015"/>
  </r>
  <r>
    <x v="5045"/>
    <x v="4276"/>
    <x v="4"/>
    <x v="0"/>
    <s v="Queensland"/>
    <x v="3396"/>
    <x v="52"/>
    <s v="Racing scull: Occupant Trevor Carter"/>
    <x v="0"/>
    <x v="60"/>
    <s v="No injury, shark's teeth scratched hull"/>
    <x v="0"/>
    <x v="1405"/>
    <s v="Gold Coast Bulletin, 1/31/2015"/>
  </r>
  <r>
    <x v="5046"/>
    <x v="4277"/>
    <x v="0"/>
    <x v="0"/>
    <s v="New South Wales"/>
    <x v="493"/>
    <x v="1248"/>
    <s v="Ben McPhee"/>
    <x v="0"/>
    <x v="0"/>
    <s v="5 minor puncture wounds to lower left leg"/>
    <x v="0"/>
    <x v="113"/>
    <s v="The Telegraph, 1/6/2015"/>
  </r>
  <r>
    <x v="5047"/>
    <x v="4278"/>
    <x v="0"/>
    <x v="0"/>
    <s v="New South Wales"/>
    <x v="3397"/>
    <x v="27"/>
    <s v="Jacob Reitman"/>
    <x v="0"/>
    <x v="39"/>
    <s v="Laceration &amp; puncture wounds to right flank &amp; hip"/>
    <x v="0"/>
    <x v="1406"/>
    <s v="The Telegraph, 2/8/2015"/>
  </r>
  <r>
    <x v="5048"/>
    <x v="4279"/>
    <x v="0"/>
    <x v="0"/>
    <s v="New South Wales"/>
    <x v="2815"/>
    <x v="27"/>
    <s v="Tadashi Nakahara"/>
    <x v="0"/>
    <x v="35"/>
    <s v="FATAL"/>
    <x v="1"/>
    <x v="1407"/>
    <s v="The Telegraph, 2/9/2015"/>
  </r>
  <r>
    <x v="5049"/>
    <x v="4280"/>
    <x v="0"/>
    <x v="38"/>
    <s v="d’Étang-Salé"/>
    <x v="3298"/>
    <x v="3"/>
    <s v="Talon Bishop"/>
    <x v="1"/>
    <x v="21"/>
    <s v="FATAL"/>
    <x v="1"/>
    <x v="1408"/>
    <s v="L'Yonne Républicaine, 2/14/2015"/>
  </r>
  <r>
    <x v="5050"/>
    <x v="4281"/>
    <x v="4"/>
    <x v="61"/>
    <s v="Unknown"/>
    <x v="13"/>
    <x v="1238"/>
    <s v="Avalon, a carbon kevlar monohull: 8 occupants"/>
    <x v="0"/>
    <x v="0"/>
    <s v="No injury, shark bit rudder"/>
    <x v="0"/>
    <x v="2"/>
    <s v="Yorkshire Post, 3/16/2014"/>
  </r>
  <r>
    <x v="5051"/>
    <x v="4282"/>
    <x v="0"/>
    <x v="83"/>
    <s v="Central Tuamotu"/>
    <x v="3398"/>
    <x v="1214"/>
    <s v="male"/>
    <x v="0"/>
    <x v="0"/>
    <s v="Thigh bitten"/>
    <x v="0"/>
    <x v="1304"/>
    <s v="Radio1, 3/9/2015"/>
  </r>
  <r>
    <x v="5052"/>
    <x v="4283"/>
    <x v="1"/>
    <x v="11"/>
    <s v="Sinaloa"/>
    <x v="3399"/>
    <x v="13"/>
    <s v="David Villegas Mora"/>
    <x v="0"/>
    <x v="29"/>
    <s v="Right hand bitten by hooked shark PROVOKED INCIDENT"/>
    <x v="0"/>
    <x v="0"/>
    <s v="Noreste, 3/10/2015"/>
  </r>
  <r>
    <x v="5053"/>
    <x v="4284"/>
    <x v="4"/>
    <x v="0"/>
    <s v="New South Wales"/>
    <x v="2145"/>
    <x v="13"/>
    <s v="Dinghy: Occupant Robbie Graham"/>
    <x v="0"/>
    <x v="0"/>
    <s v="Bruised in falling overboard as shark bumped boat"/>
    <x v="0"/>
    <x v="0"/>
    <s v="Northern Star, 3/13/2015"/>
  </r>
  <r>
    <x v="5054"/>
    <x v="4285"/>
    <x v="0"/>
    <x v="83"/>
    <s v="Bora Bora"/>
    <x v="3400"/>
    <x v="1249"/>
    <s v="male"/>
    <x v="0"/>
    <x v="23"/>
    <s v="Hand bitten"/>
    <x v="0"/>
    <x v="761"/>
    <s v="Radio1, 3/16/2015"/>
  </r>
  <r>
    <x v="5055"/>
    <x v="4286"/>
    <x v="0"/>
    <x v="1"/>
    <s v="Hawaii"/>
    <x v="3401"/>
    <x v="1250"/>
    <s v="Ken Grasing"/>
    <x v="0"/>
    <x v="63"/>
    <s v="Lacerations to left forearm. Lacerations to left hand and thigh"/>
    <x v="0"/>
    <x v="1409"/>
    <s v="KMBC, 3/19/2015"/>
  </r>
  <r>
    <x v="5056"/>
    <x v="4287"/>
    <x v="0"/>
    <x v="9"/>
    <s v="Unknown"/>
    <x v="3402"/>
    <x v="3"/>
    <s v="male"/>
    <x v="0"/>
    <x v="65"/>
    <s v="FATAL"/>
    <x v="1"/>
    <x v="126"/>
    <s v="E. Ritter, GSAF"/>
  </r>
  <r>
    <x v="5057"/>
    <x v="4288"/>
    <x v="4"/>
    <x v="3"/>
    <s v="Eastern Cape Province"/>
    <x v="3030"/>
    <x v="1158"/>
    <s v="Kayak: Occupant Kelly Janse van Rensburg"/>
    <x v="0"/>
    <x v="29"/>
    <s v="No injury but kayak bitten"/>
    <x v="0"/>
    <x v="1410"/>
    <s v="Times Live, 4/1/2015"/>
  </r>
  <r>
    <x v="5058"/>
    <x v="4289"/>
    <x v="2"/>
    <x v="6"/>
    <s v="Sardinia"/>
    <x v="13"/>
    <x v="6"/>
    <s v="Eugenio Masala"/>
    <x v="0"/>
    <x v="33"/>
    <s v="FATAL, but shark involvement prior to death unconfirmed"/>
    <x v="1"/>
    <x v="1411"/>
    <s v="A. de Maddalena, GSAF"/>
  </r>
  <r>
    <x v="5059"/>
    <x v="4290"/>
    <x v="2"/>
    <x v="85"/>
    <s v="Pernambuco"/>
    <x v="3403"/>
    <x v="27"/>
    <s v="Diego Gomes Mota"/>
    <x v="0"/>
    <x v="10"/>
    <s v="Injury to left thigh from unidentified species of fish; injuries inconsistent with shark bite"/>
    <x v="0"/>
    <x v="1116"/>
    <s v="Globo, 3/31/2015"/>
  </r>
  <r>
    <x v="5060"/>
    <x v="4291"/>
    <x v="0"/>
    <x v="1"/>
    <s v="Florida"/>
    <x v="3404"/>
    <x v="86"/>
    <s v="Rick Neumann"/>
    <x v="0"/>
    <x v="40"/>
    <s v="Injuries to head &amp; torso"/>
    <x v="0"/>
    <x v="4"/>
    <s v="ABC Action News, 4/6/2015"/>
  </r>
  <r>
    <x v="5061"/>
    <x v="4292"/>
    <x v="0"/>
    <x v="0"/>
    <s v="New South Wales"/>
    <x v="3405"/>
    <x v="885"/>
    <s v="male"/>
    <x v="0"/>
    <x v="0"/>
    <s v="Ankle injured"/>
    <x v="0"/>
    <x v="0"/>
    <s v="Surf Life Saving, 4/11/2015"/>
  </r>
  <r>
    <x v="5062"/>
    <x v="4293"/>
    <x v="0"/>
    <x v="38"/>
    <s v="Saint-Gilles-les-Bains"/>
    <x v="3406"/>
    <x v="27"/>
    <s v="Elio Canestri"/>
    <x v="0"/>
    <x v="24"/>
    <s v="FATAL"/>
    <x v="1"/>
    <x v="4"/>
    <s v="Le Huffington Post, 4/15/2015"/>
  </r>
  <r>
    <x v="5063"/>
    <x v="4294"/>
    <x v="0"/>
    <x v="1"/>
    <s v="Florida"/>
    <x v="1286"/>
    <x v="1251"/>
    <s v="Mark Rackley"/>
    <x v="0"/>
    <x v="20"/>
    <s v="Lacerations to shoulder and left bicep"/>
    <x v="0"/>
    <x v="1412"/>
    <s v="Miami Herald, 4/25/2015"/>
  </r>
  <r>
    <x v="5064"/>
    <x v="4295"/>
    <x v="0"/>
    <x v="0"/>
    <s v="South Australia"/>
    <x v="3407"/>
    <x v="27"/>
    <s v="Chris Blowes "/>
    <x v="0"/>
    <x v="15"/>
    <s v="Leg severed at mid-thigh"/>
    <x v="0"/>
    <x v="60"/>
    <s v="The Advertiser, 4/25/2015"/>
  </r>
  <r>
    <x v="5065"/>
    <x v="4296"/>
    <x v="0"/>
    <x v="1"/>
    <s v="Florida"/>
    <x v="3408"/>
    <x v="45"/>
    <s v="Carsten Jessen"/>
    <x v="0"/>
    <x v="66"/>
    <s v="Lacerations to left calf"/>
    <x v="0"/>
    <x v="1413"/>
    <s v="ABC-7, 4/27/2015"/>
  </r>
  <r>
    <x v="5066"/>
    <x v="4297"/>
    <x v="0"/>
    <x v="1"/>
    <s v="Hawaii"/>
    <x v="3409"/>
    <x v="126"/>
    <s v="Margaret Cruse"/>
    <x v="1"/>
    <x v="67"/>
    <s v="FATAL"/>
    <x v="1"/>
    <x v="0"/>
    <s v="Star Advertiser, 4/30/2015"/>
  </r>
  <r>
    <x v="5067"/>
    <x v="4298"/>
    <x v="0"/>
    <x v="3"/>
    <s v="Eastern Cape Province"/>
    <x v="1573"/>
    <x v="6"/>
    <s v="Mathieu Dasnois"/>
    <x v="0"/>
    <x v="3"/>
    <s v="Injuries to leg, left arm &amp; both hands"/>
    <x v="0"/>
    <x v="1414"/>
    <s v="DispatchLive, 5/4/2015"/>
  </r>
  <r>
    <x v="5068"/>
    <x v="4299"/>
    <x v="0"/>
    <x v="0"/>
    <s v="New South Wales"/>
    <x v="3410"/>
    <x v="27"/>
    <s v="Bruce Lucas"/>
    <x v="0"/>
    <x v="0"/>
    <s v="Injuries to left arm &amp; right hand"/>
    <x v="0"/>
    <x v="2"/>
    <s v="ABC, 5/3/2015"/>
  </r>
  <r>
    <x v="5069"/>
    <x v="4300"/>
    <x v="0"/>
    <x v="1"/>
    <s v="Florida"/>
    <x v="2763"/>
    <x v="3"/>
    <s v="Josh Green"/>
    <x v="0"/>
    <x v="0"/>
    <s v="Lacerations to lower left leg, ankle &amp; foot"/>
    <x v="0"/>
    <x v="0"/>
    <s v="KnightNews.com, 5/9/2015"/>
  </r>
  <r>
    <x v="5070"/>
    <x v="4301"/>
    <x v="0"/>
    <x v="14"/>
    <s v="Unknown"/>
    <x v="3411"/>
    <x v="126"/>
    <s v="Yves Berthelot"/>
    <x v="0"/>
    <x v="18"/>
    <s v="FATAL"/>
    <x v="1"/>
    <x v="1415"/>
    <s v="Les Nouvelles Caledonnie"/>
  </r>
  <r>
    <x v="5071"/>
    <x v="4302"/>
    <x v="0"/>
    <x v="1"/>
    <s v="South Carolina"/>
    <x v="338"/>
    <x v="9"/>
    <s v="male"/>
    <x v="0"/>
    <x v="1"/>
    <s v="Laceration to foot "/>
    <x v="0"/>
    <x v="75"/>
    <s v="News 2, 5/15/2015"/>
  </r>
  <r>
    <x v="5072"/>
    <x v="4303"/>
    <x v="0"/>
    <x v="1"/>
    <s v="Florida"/>
    <x v="1335"/>
    <x v="27"/>
    <s v="Matthew Zaccaria"/>
    <x v="0"/>
    <x v="22"/>
    <s v="2 puncture wounds to  dorsum of left foot"/>
    <x v="0"/>
    <x v="17"/>
    <s v="WFTV, 5/20/2015"/>
  </r>
  <r>
    <x v="5073"/>
    <x v="4304"/>
    <x v="0"/>
    <x v="1"/>
    <s v="Florida"/>
    <x v="2763"/>
    <x v="3"/>
    <s v="Alysa Whetro"/>
    <x v="1"/>
    <x v="24"/>
    <s v="Puncture wounds to lower left leg and ankle, shallow lacerations to foot, deep laceration to Achilles tendon"/>
    <x v="0"/>
    <x v="0"/>
    <s v="WFTV,  5/27/2015"/>
  </r>
  <r>
    <x v="5074"/>
    <x v="4305"/>
    <x v="0"/>
    <x v="83"/>
    <s v="Rangiroa"/>
    <x v="3412"/>
    <x v="86"/>
    <s v="male"/>
    <x v="0"/>
    <x v="30"/>
    <s v="Lacerations to right forearm"/>
    <x v="0"/>
    <x v="1416"/>
    <s v="Polynésie 1ère. 5/262015"/>
  </r>
  <r>
    <x v="5075"/>
    <x v="4306"/>
    <x v="0"/>
    <x v="1"/>
    <s v="Florida"/>
    <x v="2763"/>
    <x v="64"/>
    <s v="Ashlyn Gilpin"/>
    <x v="1"/>
    <x v="8"/>
    <s v="Left foot bitten"/>
    <x v="0"/>
    <x v="0"/>
    <s v="Orlando Sentinel, 5/29/2015"/>
  </r>
  <r>
    <x v="5076"/>
    <x v="4306"/>
    <x v="0"/>
    <x v="1"/>
    <s v="Florida"/>
    <x v="1335"/>
    <x v="45"/>
    <s v="Dakota Hatfield"/>
    <x v="1"/>
    <x v="30"/>
    <s v="Minor lacerations to dorsum of right foot"/>
    <x v="0"/>
    <x v="0"/>
    <s v="ClickOrlando, 5/29/2015"/>
  </r>
  <r>
    <x v="5077"/>
    <x v="4307"/>
    <x v="0"/>
    <x v="38"/>
    <s v="Le Port"/>
    <x v="3413"/>
    <x v="27"/>
    <s v="Eddy Chaussalet"/>
    <x v="0"/>
    <x v="37"/>
    <s v="Left forearm bitten"/>
    <x v="0"/>
    <x v="1417"/>
    <s v="Clincanoo, 6/1/2015"/>
  </r>
  <r>
    <x v="5078"/>
    <x v="4308"/>
    <x v="0"/>
    <x v="1"/>
    <s v="Florida"/>
    <x v="2676"/>
    <x v="1252"/>
    <s v="female"/>
    <x v="1"/>
    <x v="6"/>
    <s v="Puncture wound to finger"/>
    <x v="0"/>
    <x v="699"/>
    <s v="7 News, 6/5/2015"/>
  </r>
  <r>
    <x v="5079"/>
    <x v="4309"/>
    <x v="0"/>
    <x v="1"/>
    <s v="Florida"/>
    <x v="3215"/>
    <x v="843"/>
    <s v="Lucas Vertullo"/>
    <x v="0"/>
    <x v="11"/>
    <s v="Lacerations to right calf"/>
    <x v="0"/>
    <x v="1280"/>
    <s v="Florida Today, 6/7/2015"/>
  </r>
  <r>
    <x v="5080"/>
    <x v="4310"/>
    <x v="0"/>
    <x v="1"/>
    <s v="North Carolina"/>
    <x v="1806"/>
    <x v="886"/>
    <s v="girl"/>
    <x v="1"/>
    <x v="24"/>
    <s v="Minor lacerations to foot"/>
    <x v="0"/>
    <x v="129"/>
    <s v="C. Creswell, GSAF"/>
  </r>
  <r>
    <x v="5081"/>
    <x v="4311"/>
    <x v="0"/>
    <x v="1"/>
    <s v="California"/>
    <x v="3414"/>
    <x v="9"/>
    <s v="Elke Specker"/>
    <x v="1"/>
    <x v="0"/>
    <s v="Severe laceration to leg"/>
    <x v="0"/>
    <x v="126"/>
    <s v="Courthouse News Service, 11/18/2015"/>
  </r>
  <r>
    <x v="5082"/>
    <x v="4312"/>
    <x v="0"/>
    <x v="1"/>
    <s v="North Carolina"/>
    <x v="3415"/>
    <x v="45"/>
    <s v="Kiersten Yow"/>
    <x v="1"/>
    <x v="14"/>
    <s v="Left arm amputated at elbow &amp; severe injury to leg"/>
    <x v="0"/>
    <x v="4"/>
    <s v="C. Creswell, GSAF"/>
  </r>
  <r>
    <x v="5083"/>
    <x v="4312"/>
    <x v="0"/>
    <x v="1"/>
    <s v="North Carolina"/>
    <x v="3415"/>
    <x v="45"/>
    <s v="Hunter Treschel"/>
    <x v="0"/>
    <x v="5"/>
    <s v="Arm amputated below shoulder"/>
    <x v="0"/>
    <x v="4"/>
    <s v="C. Creswell, GSAF"/>
  </r>
  <r>
    <x v="5084"/>
    <x v="4313"/>
    <x v="0"/>
    <x v="1"/>
    <s v="Florida"/>
    <x v="2696"/>
    <x v="3"/>
    <s v="Gavin Simpson"/>
    <x v="0"/>
    <x v="4"/>
    <s v="Minor injury to calf "/>
    <x v="0"/>
    <x v="0"/>
    <s v="WTXL TV, 6/17/2015"/>
  </r>
  <r>
    <x v="5085"/>
    <x v="4314"/>
    <x v="0"/>
    <x v="164"/>
    <s v="Unknown"/>
    <x v="3416"/>
    <x v="86"/>
    <s v="Benjamin Rios"/>
    <x v="0"/>
    <x v="29"/>
    <s v="Injury to hand"/>
    <x v="0"/>
    <x v="0"/>
    <s v="Yahoo News, 6/19/2015"/>
  </r>
  <r>
    <x v="5086"/>
    <x v="4315"/>
    <x v="0"/>
    <x v="1"/>
    <s v="South Carolina"/>
    <x v="3287"/>
    <x v="64"/>
    <s v="male"/>
    <x v="0"/>
    <x v="23"/>
    <s v="Minor injury to calf "/>
    <x v="0"/>
    <x v="232"/>
    <s v="C. Creswell, GSAF; R. Lurye, Island Packet"/>
  </r>
  <r>
    <x v="5087"/>
    <x v="4316"/>
    <x v="0"/>
    <x v="1"/>
    <s v="North Carolina"/>
    <x v="3417"/>
    <x v="3"/>
    <s v="Brady Noyes"/>
    <x v="0"/>
    <x v="19"/>
    <s v="Minor injury to foot"/>
    <x v="0"/>
    <x v="56"/>
    <s v="C. Creswell, GSAF"/>
  </r>
  <r>
    <x v="5088"/>
    <x v="4316"/>
    <x v="2"/>
    <x v="0"/>
    <s v="Western Australia"/>
    <x v="3418"/>
    <x v="27"/>
    <s v="Lily Kumpe"/>
    <x v="1"/>
    <x v="52"/>
    <s v="Bruises and abrasions to face, chin, chest, both shins &amp; feet and cut to right hand when her surfboard was struck with force"/>
    <x v="0"/>
    <x v="2"/>
    <s v="L. Kumpe, R. Mcauley"/>
  </r>
  <r>
    <x v="5089"/>
    <x v="4316"/>
    <x v="0"/>
    <x v="0"/>
    <s v="New South Wales"/>
    <x v="3419"/>
    <x v="1171"/>
    <s v="Woody Vidgens"/>
    <x v="0"/>
    <x v="75"/>
    <s v="No injury, knocked off ski"/>
    <x v="0"/>
    <x v="1418"/>
    <s v="Echo Daily, 6/25/2015"/>
  </r>
  <r>
    <x v="5090"/>
    <x v="4317"/>
    <x v="1"/>
    <x v="0"/>
    <s v="Western Australia"/>
    <x v="1191"/>
    <x v="3"/>
    <s v="Stephen"/>
    <x v="0"/>
    <x v="30"/>
    <s v="Minor lacerations to forearm when he grabbed shark by its tail     PROVOKED INCIDENT"/>
    <x v="0"/>
    <x v="29"/>
    <s v="West Australian Police, 6/25/2015"/>
  </r>
  <r>
    <x v="5091"/>
    <x v="4317"/>
    <x v="0"/>
    <x v="1"/>
    <s v="North Carolina"/>
    <x v="2491"/>
    <x v="1253"/>
    <s v="Patrick Thornton"/>
    <x v="0"/>
    <x v="37"/>
    <s v="Multiple lacerations to back"/>
    <x v="0"/>
    <x v="0"/>
    <s v="C. Creswell, GSAF"/>
  </r>
  <r>
    <x v="5092"/>
    <x v="4318"/>
    <x v="0"/>
    <x v="3"/>
    <s v="Western Cape Province"/>
    <x v="3420"/>
    <x v="27"/>
    <s v="Dylan Reddering"/>
    <x v="0"/>
    <x v="10"/>
    <s v="Multiple lacerations to torso &amp; leg"/>
    <x v="0"/>
    <x v="1419"/>
    <s v="Zig Zag Surfing Magazine"/>
  </r>
  <r>
    <x v="5093"/>
    <x v="4318"/>
    <x v="0"/>
    <x v="1"/>
    <s v="South Carolina"/>
    <x v="3421"/>
    <x v="64"/>
    <s v="Lance Donahue, Jr"/>
    <x v="0"/>
    <x v="33"/>
    <s v="Puncture wounds to foot"/>
    <x v="0"/>
    <x v="129"/>
    <s v="C. Creswell, GSAF; WCNC, 6/26/2015"/>
  </r>
  <r>
    <x v="5094"/>
    <x v="4318"/>
    <x v="2"/>
    <x v="1"/>
    <s v="Florida"/>
    <x v="163"/>
    <x v="3"/>
    <s v="female"/>
    <x v="1"/>
    <x v="0"/>
    <s v="Minor lacerations to leg"/>
    <x v="0"/>
    <x v="58"/>
    <s v="Action News Jax, 6/26/2015"/>
  </r>
  <r>
    <x v="5095"/>
    <x v="4319"/>
    <x v="0"/>
    <x v="1"/>
    <s v="North Carolina"/>
    <x v="2649"/>
    <x v="3"/>
    <s v="John Cole"/>
    <x v="0"/>
    <x v="22"/>
    <s v="Injuries to right calf, buttock and both hands"/>
    <x v="0"/>
    <x v="4"/>
    <s v="C. Creswell, WRAL, 6/27/2015"/>
  </r>
  <r>
    <x v="5096"/>
    <x v="4319"/>
    <x v="0"/>
    <x v="3"/>
    <s v="Western Cape Province"/>
    <x v="3422"/>
    <x v="491"/>
    <s v="Caleb Swanepoel"/>
    <x v="0"/>
    <x v="30"/>
    <s v="Right leg severed, multiple lacerations to left leg"/>
    <x v="0"/>
    <x v="2"/>
    <s v="NSRI, 6/27/205"/>
  </r>
  <r>
    <x v="5097"/>
    <x v="4320"/>
    <x v="0"/>
    <x v="1"/>
    <s v="South Carolina"/>
    <x v="3423"/>
    <x v="752"/>
    <s v="Kysen Weakley"/>
    <x v="0"/>
    <x v="14"/>
    <s v="Shallow lacerations &amp; puncture to lateral left leg"/>
    <x v="0"/>
    <x v="96"/>
    <s v="C. Creswell, GSAF"/>
  </r>
  <r>
    <x v="5098"/>
    <x v="4320"/>
    <x v="0"/>
    <x v="0"/>
    <s v="New South Wales"/>
    <x v="3424"/>
    <x v="27"/>
    <s v="Steve"/>
    <x v="0"/>
    <x v="0"/>
    <s v="Hand bitten"/>
    <x v="0"/>
    <x v="0"/>
    <s v="The Telegraph, 7/8/2015"/>
  </r>
  <r>
    <x v="5099"/>
    <x v="4321"/>
    <x v="0"/>
    <x v="1"/>
    <s v="North Carolina"/>
    <x v="3425"/>
    <x v="3"/>
    <s v="Andrew Costello"/>
    <x v="0"/>
    <x v="51"/>
    <s v="Injuries to torso, hip, lower leg &amp; hands"/>
    <x v="0"/>
    <x v="1420"/>
    <s v="C. Creswell, GSAF"/>
  </r>
  <r>
    <x v="5100"/>
    <x v="4322"/>
    <x v="0"/>
    <x v="0"/>
    <s v="New South Wales"/>
    <x v="3426"/>
    <x v="1254"/>
    <s v="Matt Lee"/>
    <x v="0"/>
    <x v="45"/>
    <s v="Significant injuries to lower legs"/>
    <x v="0"/>
    <x v="2"/>
    <s v="Northern Star, 7/2/2015"/>
  </r>
  <r>
    <x v="5101"/>
    <x v="4323"/>
    <x v="0"/>
    <x v="0"/>
    <s v="New South Wales"/>
    <x v="2014"/>
    <x v="27"/>
    <s v="Michael Hoile"/>
    <x v="0"/>
    <x v="65"/>
    <s v="No injury, shark bit surfboard"/>
    <x v="0"/>
    <x v="2"/>
    <s v="Northern Star, 7/3/2015"/>
  </r>
  <r>
    <x v="5102"/>
    <x v="4324"/>
    <x v="0"/>
    <x v="51"/>
    <s v="Grand Bahama Island"/>
    <x v="3427"/>
    <x v="86"/>
    <s v="Katie Hester"/>
    <x v="1"/>
    <x v="10"/>
    <s v="Lacerations to lower leg &amp; ankle"/>
    <x v="0"/>
    <x v="75"/>
    <s v="ABC action News, 7/7/2015"/>
  </r>
  <r>
    <x v="5103"/>
    <x v="4324"/>
    <x v="0"/>
    <x v="1"/>
    <s v="North Carolina"/>
    <x v="3428"/>
    <x v="9"/>
    <s v="a marine"/>
    <x v="0"/>
    <x v="45"/>
    <s v="Lacerations to right hand &amp; forearm"/>
    <x v="0"/>
    <x v="0"/>
    <s v="C. Creswell, GSAF"/>
  </r>
  <r>
    <x v="5104"/>
    <x v="4325"/>
    <x v="2"/>
    <x v="83"/>
    <s v="Bora Bora"/>
    <x v="13"/>
    <x v="3"/>
    <s v="Joe Termini"/>
    <x v="0"/>
    <x v="0"/>
    <s v="Parallel lacerations to torso inconsistent with shark bite"/>
    <x v="0"/>
    <x v="1116"/>
    <s v="Hollywood Life, 7/6/2015"/>
  </r>
  <r>
    <x v="5105"/>
    <x v="4326"/>
    <x v="2"/>
    <x v="1"/>
    <s v="California"/>
    <x v="2995"/>
    <x v="248"/>
    <s v="Eugene Finney"/>
    <x v="0"/>
    <x v="9"/>
    <s v="Laceration to back"/>
    <x v="0"/>
    <x v="1411"/>
    <s v="Sentinel &amp; Enterprise.com, 10/4/2015"/>
  </r>
  <r>
    <x v="5106"/>
    <x v="4327"/>
    <x v="0"/>
    <x v="1"/>
    <s v="California"/>
    <x v="2995"/>
    <x v="27"/>
    <s v="Danny Miskin"/>
    <x v="0"/>
    <x v="36"/>
    <s v="No injury, shark bumped &amp; damaged board"/>
    <x v="0"/>
    <x v="1421"/>
    <s v="KTLA, 7/10/2015"/>
  </r>
  <r>
    <x v="5107"/>
    <x v="4328"/>
    <x v="0"/>
    <x v="3"/>
    <s v="Eastern Cape Province"/>
    <x v="2325"/>
    <x v="27"/>
    <s v="Mick Fanning"/>
    <x v="0"/>
    <x v="46"/>
    <s v="No injury"/>
    <x v="0"/>
    <x v="2"/>
    <s v="BBC, 7/20/2015"/>
  </r>
  <r>
    <x v="5108"/>
    <x v="4329"/>
    <x v="0"/>
    <x v="38"/>
    <s v="Unknown"/>
    <x v="3429"/>
    <x v="27"/>
    <s v="Rodolphe Arriéguy"/>
    <x v="0"/>
    <x v="44"/>
    <s v="Arm bitten"/>
    <x v="0"/>
    <x v="1293"/>
    <s v="Zig Zag Surfing Magazine"/>
  </r>
  <r>
    <x v="5109"/>
    <x v="4330"/>
    <x v="1"/>
    <x v="1"/>
    <s v="California"/>
    <x v="974"/>
    <x v="1158"/>
    <s v="Austin Lorber"/>
    <x v="0"/>
    <x v="48"/>
    <s v="No injury to occupant. Kayak bitten by gaffed shark. PROVOKED INCIDENT"/>
    <x v="0"/>
    <x v="1422"/>
    <s v="NBC San Diego, 7/27/2015"/>
  </r>
  <r>
    <x v="5110"/>
    <x v="4330"/>
    <x v="0"/>
    <x v="0"/>
    <s v="Victoria"/>
    <x v="3430"/>
    <x v="27"/>
    <s v="male"/>
    <x v="0"/>
    <x v="0"/>
    <s v="Left hand bitten"/>
    <x v="0"/>
    <x v="1382"/>
    <s v="ABC News, 7/27/2015"/>
  </r>
  <r>
    <x v="5111"/>
    <x v="4331"/>
    <x v="0"/>
    <x v="0"/>
    <s v="Tasmania"/>
    <x v="3431"/>
    <x v="1255"/>
    <s v="Damien Johnson"/>
    <x v="0"/>
    <x v="53"/>
    <s v="FATAL"/>
    <x v="1"/>
    <x v="2"/>
    <s v="C. Black, GSAF"/>
  </r>
  <r>
    <x v="5112"/>
    <x v="4332"/>
    <x v="0"/>
    <x v="1"/>
    <s v="Florida"/>
    <x v="509"/>
    <x v="27"/>
    <s v="Shawn Warrilow"/>
    <x v="0"/>
    <x v="16"/>
    <s v="Minor injury to sole of foot"/>
    <x v="0"/>
    <x v="1423"/>
    <s v="CBS 7/27/2015"/>
  </r>
  <r>
    <x v="5113"/>
    <x v="4332"/>
    <x v="2"/>
    <x v="1"/>
    <s v="South Carolina"/>
    <x v="3432"/>
    <x v="5"/>
    <s v="female"/>
    <x v="1"/>
    <x v="39"/>
    <s v="2' cut to dorsum of foot, 2 puncture wounds to sole"/>
    <x v="0"/>
    <x v="1424"/>
    <s v="C. Creswell, GSAF, ABC 11, 7/27/2015"/>
  </r>
  <r>
    <x v="5114"/>
    <x v="4333"/>
    <x v="0"/>
    <x v="0"/>
    <s v="New South Wales"/>
    <x v="912"/>
    <x v="27"/>
    <s v="Craig Ison"/>
    <x v="0"/>
    <x v="65"/>
    <s v="Lacerations and puncture wounds to hip, thigh, arm and hand"/>
    <x v="0"/>
    <x v="2"/>
    <s v="Daily Telegraph, 7/31/2015"/>
  </r>
  <r>
    <x v="5115"/>
    <x v="4334"/>
    <x v="1"/>
    <x v="1"/>
    <s v="California"/>
    <x v="3433"/>
    <x v="86"/>
    <s v="Richard Shafer"/>
    <x v="0"/>
    <x v="60"/>
    <s v="Right hand bitten  PROVOKED INCIDENT"/>
    <x v="0"/>
    <x v="1425"/>
    <s v="NBC San Diego, 8/13/2015"/>
  </r>
  <r>
    <x v="5116"/>
    <x v="4335"/>
    <x v="2"/>
    <x v="22"/>
    <s v="Alicante"/>
    <x v="3434"/>
    <x v="3"/>
    <s v="male"/>
    <x v="0"/>
    <x v="4"/>
    <s v="Minor injury when he attempted to touch a fish. "/>
    <x v="0"/>
    <x v="58"/>
    <s v="The Local, 8/18/2015"/>
  </r>
  <r>
    <x v="5117"/>
    <x v="4335"/>
    <x v="0"/>
    <x v="1"/>
    <s v="California"/>
    <x v="3366"/>
    <x v="1158"/>
    <s v="Connor Lyon"/>
    <x v="0"/>
    <x v="21"/>
    <s v="No injury, kayak bitten"/>
    <x v="0"/>
    <x v="1426"/>
    <s v="R. Collier, GSAF"/>
  </r>
  <r>
    <x v="5118"/>
    <x v="4336"/>
    <x v="0"/>
    <x v="1"/>
    <s v="Florida"/>
    <x v="163"/>
    <x v="240"/>
    <s v="Kaley Szarmack"/>
    <x v="1"/>
    <x v="4"/>
    <s v="Lacerations to right leg"/>
    <x v="0"/>
    <x v="84"/>
    <s v="ABC News, 8/21/2015"/>
  </r>
  <r>
    <x v="5119"/>
    <x v="4337"/>
    <x v="0"/>
    <x v="1"/>
    <s v="South Carolina"/>
    <x v="3435"/>
    <x v="27"/>
    <s v="Dylan Peyton"/>
    <x v="0"/>
    <x v="12"/>
    <s v="Injuries to left calf, arm and hand"/>
    <x v="0"/>
    <x v="129"/>
    <s v="C. Creswell, GSAF"/>
  </r>
  <r>
    <x v="5120"/>
    <x v="4338"/>
    <x v="0"/>
    <x v="0"/>
    <s v="New South Wales"/>
    <x v="3319"/>
    <x v="27"/>
    <s v="Dale Carr"/>
    <x v="0"/>
    <x v="36"/>
    <s v="Severe laceration to left buttock &amp; thigh"/>
    <x v="0"/>
    <x v="0"/>
    <s v="Daily Telegraph, 8/22/2015"/>
  </r>
  <r>
    <x v="5121"/>
    <x v="4338"/>
    <x v="2"/>
    <x v="1"/>
    <s v="Florida"/>
    <x v="2763"/>
    <x v="9"/>
    <s v="young boy"/>
    <x v="0"/>
    <x v="0"/>
    <s v="Wound to right lower leg"/>
    <x v="0"/>
    <x v="58"/>
    <s v="Brevard Times, 8/22/2015"/>
  </r>
  <r>
    <x v="5122"/>
    <x v="4339"/>
    <x v="0"/>
    <x v="1"/>
    <s v="California"/>
    <x v="3436"/>
    <x v="27"/>
    <s v="Daniel Phillips"/>
    <x v="0"/>
    <x v="27"/>
    <s v="No injury, shark struk sufer's leg and his board"/>
    <x v="0"/>
    <x v="532"/>
    <s v="R. Collier, GSAF"/>
  </r>
  <r>
    <x v="5123"/>
    <x v="4339"/>
    <x v="0"/>
    <x v="1"/>
    <s v="California"/>
    <x v="3437"/>
    <x v="27"/>
    <s v="Elinor Dempsey"/>
    <x v="1"/>
    <x v="38"/>
    <s v="No injury, surfboard bitten"/>
    <x v="0"/>
    <x v="1427"/>
    <s v="R. Collier, GSAF"/>
  </r>
  <r>
    <x v="5124"/>
    <x v="4340"/>
    <x v="0"/>
    <x v="135"/>
    <s v="Phuket"/>
    <x v="3438"/>
    <x v="45"/>
    <s v="Jane Neame"/>
    <x v="1"/>
    <x v="52"/>
    <s v="Left foot &amp; ankle bitten"/>
    <x v="0"/>
    <x v="232"/>
    <s v="Phuket Gazette, 9/1/2015"/>
  </r>
  <r>
    <x v="5125"/>
    <x v="4340"/>
    <x v="0"/>
    <x v="39"/>
    <s v="Unknown"/>
    <x v="13"/>
    <x v="86"/>
    <s v="Viliame Lautiki"/>
    <x v="0"/>
    <x v="0"/>
    <s v="Leg bitten"/>
    <x v="0"/>
    <x v="11"/>
    <s v="Fiji Times, 2/8/2016"/>
  </r>
  <r>
    <x v="5126"/>
    <x v="4341"/>
    <x v="0"/>
    <x v="1"/>
    <s v="South Carolina"/>
    <x v="1935"/>
    <x v="9"/>
    <s v="Chip Wagner"/>
    <x v="0"/>
    <x v="0"/>
    <s v="Right foot bitten"/>
    <x v="0"/>
    <x v="1428"/>
    <s v="C. Creswell, GSAF"/>
  </r>
  <r>
    <x v="5127"/>
    <x v="4342"/>
    <x v="0"/>
    <x v="0"/>
    <s v="New South Wales"/>
    <x v="3439"/>
    <x v="118"/>
    <s v="David Quinliven"/>
    <x v="0"/>
    <x v="59"/>
    <s v="Inuries to lower left leg &amp; ankle"/>
    <x v="0"/>
    <x v="1429"/>
    <s v="The Sydney Morning Herald, 9/4/2015"/>
  </r>
  <r>
    <x v="5128"/>
    <x v="4343"/>
    <x v="1"/>
    <x v="1"/>
    <s v="California"/>
    <x v="3440"/>
    <x v="1158"/>
    <s v="Dylan Marks"/>
    <x v="0"/>
    <x v="3"/>
    <s v="Laceration to dorsum of foot by hooked shark  PROVOKED INCIDENT"/>
    <x v="0"/>
    <x v="1430"/>
    <s v="R. Collier, GSAF"/>
  </r>
  <r>
    <x v="5129"/>
    <x v="4344"/>
    <x v="0"/>
    <x v="1"/>
    <s v="California"/>
    <x v="3441"/>
    <x v="1191"/>
    <s v="Caterina Gennaro"/>
    <x v="1"/>
    <x v="18"/>
    <s v="No injury, shark struck board, tossing her into the sea"/>
    <x v="0"/>
    <x v="1427"/>
    <s v="R. Collier, GSAF"/>
  </r>
  <r>
    <x v="5130"/>
    <x v="4345"/>
    <x v="0"/>
    <x v="0"/>
    <s v="New South Wales"/>
    <x v="3442"/>
    <x v="27"/>
    <s v="Justin Daniels"/>
    <x v="0"/>
    <x v="42"/>
    <s v="Minor laceration to hand"/>
    <x v="0"/>
    <x v="75"/>
    <s v="ABC News, 9/8/2015"/>
  </r>
  <r>
    <x v="5131"/>
    <x v="4346"/>
    <x v="0"/>
    <x v="1"/>
    <s v="Florida"/>
    <x v="163"/>
    <x v="27"/>
    <s v="Bryan Liebetrau"/>
    <x v="0"/>
    <x v="2"/>
    <s v="Injury to right foot"/>
    <x v="0"/>
    <x v="0"/>
    <s v="News4JAX, 9/15/2015"/>
  </r>
  <r>
    <x v="5132"/>
    <x v="4347"/>
    <x v="0"/>
    <x v="1"/>
    <s v="Florida"/>
    <x v="3443"/>
    <x v="3"/>
    <s v="Peter Vergenz "/>
    <x v="0"/>
    <x v="0"/>
    <s v="Lacerations to calf"/>
    <x v="0"/>
    <x v="0"/>
    <s v="Action News Jax, 9/23/2015"/>
  </r>
  <r>
    <x v="5133"/>
    <x v="4348"/>
    <x v="0"/>
    <x v="1"/>
    <s v="Florida"/>
    <x v="3444"/>
    <x v="45"/>
    <s v="Joshua Bitner, Jr."/>
    <x v="0"/>
    <x v="14"/>
    <s v="Significant injuries to leg"/>
    <x v="0"/>
    <x v="129"/>
    <s v="News4Jax, 9/21/2015"/>
  </r>
  <r>
    <x v="5134"/>
    <x v="4348"/>
    <x v="0"/>
    <x v="1"/>
    <s v="Florida"/>
    <x v="1335"/>
    <x v="27"/>
    <s v="male"/>
    <x v="0"/>
    <x v="8"/>
    <s v="Minor injury to left ankle"/>
    <x v="0"/>
    <x v="922"/>
    <s v="Orlando Sentinel, 9/20/2015"/>
  </r>
  <r>
    <x v="5135"/>
    <x v="4348"/>
    <x v="0"/>
    <x v="1"/>
    <s v="Florida"/>
    <x v="2832"/>
    <x v="1256"/>
    <s v="Filippo Schiavo "/>
    <x v="0"/>
    <x v="5"/>
    <s v="Injury to right hand / wrist"/>
    <x v="0"/>
    <x v="0"/>
    <s v="News4JAX, 9/21/2015"/>
  </r>
  <r>
    <x v="5136"/>
    <x v="4348"/>
    <x v="0"/>
    <x v="1"/>
    <s v="Hawaii"/>
    <x v="3445"/>
    <x v="86"/>
    <s v=" Braxton Rocha"/>
    <x v="0"/>
    <x v="17"/>
    <s v="Severe laceration to left leg"/>
    <x v="0"/>
    <x v="1431"/>
    <s v="Big Island Video, 9/20/2015"/>
  </r>
  <r>
    <x v="5137"/>
    <x v="4349"/>
    <x v="0"/>
    <x v="1"/>
    <s v="California"/>
    <x v="3446"/>
    <x v="1158"/>
    <s v="Darren Kenney"/>
    <x v="0"/>
    <x v="0"/>
    <s v="No injury, kayak damaged"/>
    <x v="0"/>
    <x v="1432"/>
    <s v="R. Collier"/>
  </r>
  <r>
    <x v="5138"/>
    <x v="4350"/>
    <x v="0"/>
    <x v="0"/>
    <s v="Queensland"/>
    <x v="3447"/>
    <x v="126"/>
    <s v="female"/>
    <x v="1"/>
    <x v="32"/>
    <s v="Laceration to leg"/>
    <x v="0"/>
    <x v="0"/>
    <s v="The Cairns Post, 9/28/2015"/>
  </r>
  <r>
    <x v="5139"/>
    <x v="4351"/>
    <x v="0"/>
    <x v="1"/>
    <s v="Florida"/>
    <x v="2832"/>
    <x v="27"/>
    <s v="David Morrison, Jr."/>
    <x v="0"/>
    <x v="21"/>
    <s v="Laceration to heel, puncture wounds to dorsum of foot"/>
    <x v="0"/>
    <x v="1433"/>
    <s v="First Coast News, 9/30/2015"/>
  </r>
  <r>
    <x v="5140"/>
    <x v="4352"/>
    <x v="0"/>
    <x v="1"/>
    <s v="Florida"/>
    <x v="1335"/>
    <x v="27"/>
    <s v="Phillip Tarasovic"/>
    <x v="0"/>
    <x v="8"/>
    <s v="Severe lacerations to left hand"/>
    <x v="0"/>
    <x v="1348"/>
    <s v="CNN, 10/4/2015"/>
  </r>
  <r>
    <x v="5141"/>
    <x v="4353"/>
    <x v="0"/>
    <x v="1"/>
    <s v="Texas"/>
    <x v="584"/>
    <x v="45"/>
    <s v="Gregory Slaughter"/>
    <x v="0"/>
    <x v="24"/>
    <s v="Foot &amp; hands bitten"/>
    <x v="0"/>
    <x v="96"/>
    <s v="Houston Chronicle, 10/5/2015"/>
  </r>
  <r>
    <x v="5142"/>
    <x v="4353"/>
    <x v="0"/>
    <x v="1"/>
    <s v="Florida"/>
    <x v="2852"/>
    <x v="491"/>
    <s v="male"/>
    <x v="0"/>
    <x v="21"/>
    <s v="2 lacerations to ankle"/>
    <x v="0"/>
    <x v="0"/>
    <s v="WPBF.com, 10/6/2015"/>
  </r>
  <r>
    <x v="5143"/>
    <x v="4354"/>
    <x v="0"/>
    <x v="0"/>
    <s v="Western Australia"/>
    <x v="3448"/>
    <x v="27"/>
    <s v="Eli Zawadzki"/>
    <x v="0"/>
    <x v="22"/>
    <s v="Foot injured"/>
    <x v="0"/>
    <x v="0"/>
    <s v="Daily Mail, 10/7/2015"/>
  </r>
  <r>
    <x v="5144"/>
    <x v="4355"/>
    <x v="0"/>
    <x v="72"/>
    <s v="Inhambane Province"/>
    <x v="3449"/>
    <x v="13"/>
    <s v="Alberto Rafael"/>
    <x v="0"/>
    <x v="0"/>
    <s v="Arm severely injured, surgically amputated"/>
    <x v="0"/>
    <x v="0"/>
    <s v="Club of Mozambique"/>
  </r>
  <r>
    <x v="5145"/>
    <x v="4356"/>
    <x v="0"/>
    <x v="1"/>
    <s v="South Carolina"/>
    <x v="3450"/>
    <x v="886"/>
    <s v="Meti Kershner"/>
    <x v="1"/>
    <x v="23"/>
    <s v="Laceration to forearm"/>
    <x v="0"/>
    <x v="0"/>
    <s v="C. Creswell, GSAF"/>
  </r>
  <r>
    <x v="5146"/>
    <x v="4356"/>
    <x v="0"/>
    <x v="1"/>
    <s v="Hawaii"/>
    <x v="3451"/>
    <x v="27"/>
    <s v="Colin Cook"/>
    <x v="0"/>
    <x v="16"/>
    <s v="Left leg severed below the knee, defense injuries to left hand"/>
    <x v="0"/>
    <x v="1434"/>
    <s v="Hawaii News Now, 10/9/2015"/>
  </r>
  <r>
    <x v="5147"/>
    <x v="4357"/>
    <x v="4"/>
    <x v="1"/>
    <s v="California"/>
    <x v="3452"/>
    <x v="1158"/>
    <s v="Jordan Pavacich"/>
    <x v="0"/>
    <x v="0"/>
    <s v="No injury, shark rammed kayak repeatedly"/>
    <x v="0"/>
    <x v="1435"/>
    <s v="The Tribune, 10/28/2015"/>
  </r>
  <r>
    <x v="5148"/>
    <x v="4358"/>
    <x v="2"/>
    <x v="1"/>
    <s v="Hawaii"/>
    <x v="3453"/>
    <x v="27"/>
    <s v="male"/>
    <x v="0"/>
    <x v="45"/>
    <s v="Left foot bitten by eel"/>
    <x v="0"/>
    <x v="1116"/>
    <s v="KHON2, 10/17/2015"/>
  </r>
  <r>
    <x v="5149"/>
    <x v="4358"/>
    <x v="0"/>
    <x v="72"/>
    <s v="Inhambane Province"/>
    <x v="3454"/>
    <x v="1257"/>
    <s v="Albertina Cavel"/>
    <x v="1"/>
    <x v="39"/>
    <s v="FATAL"/>
    <x v="1"/>
    <x v="0"/>
    <s v="Xinhua News Agency"/>
  </r>
  <r>
    <x v="5150"/>
    <x v="4358"/>
    <x v="0"/>
    <x v="1"/>
    <s v="Hawaii"/>
    <x v="3455"/>
    <x v="3"/>
    <s v="Tony Lee"/>
    <x v="0"/>
    <x v="62"/>
    <s v="Injuries to lower legs"/>
    <x v="0"/>
    <x v="1436"/>
    <s v="KHON2, 10/17/2015"/>
  </r>
  <r>
    <x v="5151"/>
    <x v="4359"/>
    <x v="0"/>
    <x v="1"/>
    <s v="Florida"/>
    <x v="3456"/>
    <x v="27"/>
    <s v="Peter Kirn"/>
    <x v="0"/>
    <x v="27"/>
    <s v="Left foot bitten"/>
    <x v="0"/>
    <x v="1437"/>
    <s v="NBC6.com, 10/19/2015"/>
  </r>
  <r>
    <x v="5152"/>
    <x v="4360"/>
    <x v="0"/>
    <x v="1"/>
    <s v="Florida"/>
    <x v="1835"/>
    <x v="27"/>
    <s v="Michael Salinger"/>
    <x v="0"/>
    <x v="27"/>
    <s v="Lacerations to left hand"/>
    <x v="0"/>
    <x v="17"/>
    <s v="ClickOrlando.com, 10/21/2015"/>
  </r>
  <r>
    <x v="5153"/>
    <x v="4361"/>
    <x v="0"/>
    <x v="3"/>
    <s v="Western Cape Province"/>
    <x v="3457"/>
    <x v="27"/>
    <s v="Stuart Anderson"/>
    <x v="0"/>
    <x v="42"/>
    <s v="Lacerations to right calf, knee &amp; hip"/>
    <x v="0"/>
    <x v="1438"/>
    <s v="News 24, 10/26/2015"/>
  </r>
  <r>
    <x v="5154"/>
    <x v="4362"/>
    <x v="0"/>
    <x v="1"/>
    <s v="Hawaii"/>
    <x v="3458"/>
    <x v="491"/>
    <s v="Raymond Senensi"/>
    <x v="0"/>
    <x v="4"/>
    <s v="Lacerations &amp; puncture wounds to right thigh, calf &amp; ankle"/>
    <x v="0"/>
    <x v="0"/>
    <s v="Star Advertiser, 10/28/2015"/>
  </r>
  <r>
    <x v="5155"/>
    <x v="4363"/>
    <x v="0"/>
    <x v="0"/>
    <s v="Western Australia"/>
    <x v="3459"/>
    <x v="86"/>
    <s v="Norman Galli"/>
    <x v="0"/>
    <x v="18"/>
    <s v="Minor injury"/>
    <x v="0"/>
    <x v="0"/>
    <s v="Perth Now, 10/30/2015"/>
  </r>
  <r>
    <x v="5156"/>
    <x v="4364"/>
    <x v="0"/>
    <x v="72"/>
    <s v="Inhambane Province"/>
    <x v="3460"/>
    <x v="13"/>
    <s v="Albino Ernesto"/>
    <x v="0"/>
    <x v="30"/>
    <s v="Arms severely injured, surgically amputated"/>
    <x v="0"/>
    <x v="0"/>
    <s v="Coastweek, 12/3/2015"/>
  </r>
  <r>
    <x v="5157"/>
    <x v="4364"/>
    <x v="0"/>
    <x v="1"/>
    <s v="Florida"/>
    <x v="2763"/>
    <x v="45"/>
    <s v="Jill Kruse"/>
    <x v="1"/>
    <x v="7"/>
    <s v="Injury to right ankle/calf &amp; hand"/>
    <x v="0"/>
    <x v="1072"/>
    <s v="USA Today, 11/1/2015"/>
  </r>
  <r>
    <x v="5158"/>
    <x v="4365"/>
    <x v="0"/>
    <x v="1"/>
    <s v="Hawaii"/>
    <x v="3461"/>
    <x v="3"/>
    <s v="Paul O'Leary"/>
    <x v="0"/>
    <x v="38"/>
    <s v="Laceration to right ankle"/>
    <x v="0"/>
    <x v="0"/>
    <s v="Hawaii News Now, 11/4/2015"/>
  </r>
  <r>
    <x v="5159"/>
    <x v="4366"/>
    <x v="2"/>
    <x v="1"/>
    <s v="Florida"/>
    <x v="3462"/>
    <x v="27"/>
    <s v="Ryla Underwood"/>
    <x v="1"/>
    <x v="23"/>
    <s v="Lower left leg injured"/>
    <x v="0"/>
    <x v="58"/>
    <s v="Fox25Orlando, 11/7/2015"/>
  </r>
  <r>
    <x v="5160"/>
    <x v="4367"/>
    <x v="0"/>
    <x v="0"/>
    <s v="New South Wales"/>
    <x v="3426"/>
    <x v="27"/>
    <s v="Sam Morgan"/>
    <x v="0"/>
    <x v="2"/>
    <s v="Injury to left thigh"/>
    <x v="0"/>
    <x v="1439"/>
    <s v="The Sydney Morning Herald, 11/11/2015"/>
  </r>
  <r>
    <x v="5161"/>
    <x v="4368"/>
    <x v="0"/>
    <x v="1"/>
    <s v="Florida"/>
    <x v="2594"/>
    <x v="27"/>
    <s v="Allen Engelman"/>
    <x v="0"/>
    <x v="7"/>
    <s v="Lacerations to hand"/>
    <x v="0"/>
    <x v="1440"/>
    <s v="5WPTV, 11/15/2015"/>
  </r>
  <r>
    <x v="5162"/>
    <x v="4368"/>
    <x v="0"/>
    <x v="1"/>
    <s v="Florida"/>
    <x v="349"/>
    <x v="3"/>
    <s v="female"/>
    <x v="1"/>
    <x v="0"/>
    <s v="Leg injured"/>
    <x v="0"/>
    <x v="0"/>
    <s v="Palm Beach Post, 11/16/2015"/>
  </r>
  <r>
    <x v="5163"/>
    <x v="4369"/>
    <x v="0"/>
    <x v="1"/>
    <s v="Florida"/>
    <x v="1835"/>
    <x v="27"/>
    <s v="Aaron Conti"/>
    <x v="0"/>
    <x v="0"/>
    <s v="Right heel injured"/>
    <x v="0"/>
    <x v="0"/>
    <s v="WFTV. 11/17/2015"/>
  </r>
  <r>
    <x v="5164"/>
    <x v="4370"/>
    <x v="0"/>
    <x v="116"/>
    <s v="Galapagos Islands"/>
    <x v="3463"/>
    <x v="126"/>
    <s v="Graham Hurley"/>
    <x v="0"/>
    <x v="28"/>
    <s v="Lacerations to left calf"/>
    <x v="0"/>
    <x v="1356"/>
    <s v="G. Hurley"/>
  </r>
  <r>
    <x v="5165"/>
    <x v="4371"/>
    <x v="0"/>
    <x v="3"/>
    <s v="Eastern Cape Province"/>
    <x v="1866"/>
    <x v="1092"/>
    <s v="Tamsin Scott"/>
    <x v="1"/>
    <x v="21"/>
    <s v="Lacerations to both hands and forearms"/>
    <x v="0"/>
    <x v="0"/>
    <s v="The Bulletin, 12/17/2015"/>
  </r>
  <r>
    <x v="5166"/>
    <x v="4372"/>
    <x v="0"/>
    <x v="51"/>
    <s v="Unknown"/>
    <x v="3464"/>
    <x v="1258"/>
    <s v="Richard Pinder"/>
    <x v="0"/>
    <x v="15"/>
    <s v="Bitten on thigh, abdomen &amp; hand"/>
    <x v="0"/>
    <x v="4"/>
    <s v="Nassau Guardian, 12/12/2015"/>
  </r>
  <r>
    <x v="5167"/>
    <x v="4373"/>
    <x v="4"/>
    <x v="0"/>
    <s v="New South Wales"/>
    <x v="2926"/>
    <x v="13"/>
    <s v="6 m boat: occupants  Stephen &amp; Andrew Crust"/>
    <x v="0"/>
    <x v="0"/>
    <s v="No injury, shark rammed boat &amp; bit motor"/>
    <x v="0"/>
    <x v="1414"/>
    <s v="Courier Mail, 12/15/2015"/>
  </r>
  <r>
    <x v="5168"/>
    <x v="4374"/>
    <x v="0"/>
    <x v="165"/>
    <s v="Unknown"/>
    <x v="3465"/>
    <x v="241"/>
    <s v="Adrian Esteban Rafael"/>
    <x v="0"/>
    <x v="63"/>
    <s v="FATAL"/>
    <x v="1"/>
    <x v="0"/>
    <s v="Fox News, 12/11/2015"/>
  </r>
  <r>
    <x v="5169"/>
    <x v="4375"/>
    <x v="0"/>
    <x v="85"/>
    <s v="Pernambuco"/>
    <x v="3466"/>
    <x v="117"/>
    <s v="Márcio de Castro Palma "/>
    <x v="0"/>
    <x v="45"/>
    <s v="Right hand &amp; part of forearm removed"/>
    <x v="0"/>
    <x v="1107"/>
    <s v="Fox News, 12/22/2015"/>
  </r>
  <r>
    <x v="5170"/>
    <x v="4375"/>
    <x v="0"/>
    <x v="0"/>
    <s v="New South Wales"/>
    <x v="894"/>
    <x v="27"/>
    <s v="Dean Norburn"/>
    <x v="0"/>
    <x v="33"/>
    <s v="No injury, shark leapt on surfboard"/>
    <x v="0"/>
    <x v="635"/>
    <s v="The Telegraph, 12/22/;2015"/>
  </r>
  <r>
    <x v="5171"/>
    <x v="4376"/>
    <x v="0"/>
    <x v="1"/>
    <s v="Hawaii"/>
    <x v="3467"/>
    <x v="885"/>
    <s v="Robert Ford"/>
    <x v="0"/>
    <x v="75"/>
    <s v="No injury, shark bit board"/>
    <x v="0"/>
    <x v="5"/>
    <s v="West Hawaii Today, 12/23/2015"/>
  </r>
  <r>
    <x v="5172"/>
    <x v="4377"/>
    <x v="0"/>
    <x v="22"/>
    <s v="Grand Canary Island"/>
    <x v="3468"/>
    <x v="3"/>
    <s v="Cristina Ojeda-Thies "/>
    <x v="1"/>
    <x v="36"/>
    <s v="Lacerations to left forearm"/>
    <x v="0"/>
    <x v="1441"/>
    <s v="Diaro de Visos, 12/26/2015"/>
  </r>
  <r>
    <x v="5173"/>
    <x v="4378"/>
    <x v="4"/>
    <x v="3"/>
    <s v="KwaZulu-Natal"/>
    <x v="3469"/>
    <x v="1158"/>
    <s v="Occupant: Grant Wardell"/>
    <x v="0"/>
    <x v="0"/>
    <s v="No injury, kayak damaged"/>
    <x v="0"/>
    <x v="1418"/>
    <s v="Traveller24, 12/26/2015"/>
  </r>
  <r>
    <x v="5174"/>
    <x v="4379"/>
    <x v="0"/>
    <x v="0"/>
    <s v="Queensland"/>
    <x v="3470"/>
    <x v="86"/>
    <s v="Allan Countryman"/>
    <x v="0"/>
    <x v="48"/>
    <s v="Lacerations to arms &amp; leg"/>
    <x v="0"/>
    <x v="345"/>
    <s v="Courier Mail, 1/2/2016"/>
  </r>
  <r>
    <x v="5175"/>
    <x v="4380"/>
    <x v="0"/>
    <x v="0"/>
    <s v="Queensland"/>
    <x v="2252"/>
    <x v="45"/>
    <s v="Nicolas Davis"/>
    <x v="0"/>
    <x v="11"/>
    <s v="Laceration to right calf"/>
    <x v="0"/>
    <x v="761"/>
    <s v="Nine News, 1/5/2016"/>
  </r>
  <r>
    <x v="5176"/>
    <x v="4381"/>
    <x v="0"/>
    <x v="0"/>
    <s v="Queensland"/>
    <x v="3471"/>
    <x v="27"/>
    <s v="Shane Hilder"/>
    <x v="0"/>
    <x v="0"/>
    <s v="Laceration to right foot"/>
    <x v="0"/>
    <x v="29"/>
    <s v="ABC Sunshine Coast, 1/11/2016"/>
  </r>
  <r>
    <x v="5177"/>
    <x v="4382"/>
    <x v="0"/>
    <x v="1"/>
    <s v="Hawaii"/>
    <x v="3472"/>
    <x v="885"/>
    <s v="Matt Mason"/>
    <x v="0"/>
    <x v="20"/>
    <s v="No injury"/>
    <x v="0"/>
    <x v="1357"/>
    <s v="Grand Forks Herald, 1/27/2915"/>
  </r>
  <r>
    <x v="5178"/>
    <x v="4383"/>
    <x v="0"/>
    <x v="1"/>
    <s v="Texas"/>
    <x v="3473"/>
    <x v="86"/>
    <s v="Keith Love"/>
    <x v="0"/>
    <x v="0"/>
    <s v="Bruised ribs &amp; tail bone, speargun broken and wetsuit cut"/>
    <x v="0"/>
    <x v="1442"/>
    <s v="K. Love"/>
  </r>
  <r>
    <x v="5179"/>
    <x v="4383"/>
    <x v="4"/>
    <x v="166"/>
    <s v="Fujairah Emirate"/>
    <x v="3474"/>
    <x v="13"/>
    <s v="Occupants: Hamza Humaid Al Sahra’a &amp; 5 crew"/>
    <x v="0"/>
    <x v="0"/>
    <s v="No injury to occupants, shark leapt into boat"/>
    <x v="0"/>
    <x v="126"/>
    <s v="Gulf News, 1/25/2016"/>
  </r>
  <r>
    <x v="5180"/>
    <x v="4384"/>
    <x v="0"/>
    <x v="1"/>
    <s v="Hawaii"/>
    <x v="3475"/>
    <x v="27"/>
    <s v="Kaya Waldman"/>
    <x v="1"/>
    <x v="12"/>
    <s v="No injury"/>
    <x v="0"/>
    <x v="0"/>
    <s v="The Garden Island, 2/2/2016"/>
  </r>
  <r>
    <x v="5181"/>
    <x v="4385"/>
    <x v="0"/>
    <x v="1"/>
    <s v="Hawaii"/>
    <x v="3035"/>
    <x v="27"/>
    <s v="male"/>
    <x v="0"/>
    <x v="0"/>
    <s v="Lacerations to both hands"/>
    <x v="0"/>
    <x v="1443"/>
    <s v="KHON2. 1/28/2016"/>
  </r>
  <r>
    <x v="5182"/>
    <x v="4386"/>
    <x v="4"/>
    <x v="3"/>
    <s v="KwaZulu-Natal"/>
    <x v="13"/>
    <x v="1158"/>
    <s v="Dev De Lange"/>
    <x v="0"/>
    <x v="0"/>
    <s v="No injury, shark capsized kayak"/>
    <x v="0"/>
    <x v="0"/>
    <s v="Nine News, 2/1/2016"/>
  </r>
  <r>
    <x v="5183"/>
    <x v="4387"/>
    <x v="0"/>
    <x v="0"/>
    <s v="New South Wales"/>
    <x v="3476"/>
    <x v="887"/>
    <s v="Andrew Morris"/>
    <x v="0"/>
    <x v="13"/>
    <s v="No injury, shark bit board"/>
    <x v="0"/>
    <x v="0"/>
    <s v="B. Myatt, GSAF"/>
  </r>
  <r>
    <x v="5184"/>
    <x v="4388"/>
    <x v="0"/>
    <x v="0"/>
    <s v="Queensland"/>
    <x v="3477"/>
    <x v="240"/>
    <s v="female"/>
    <x v="1"/>
    <x v="44"/>
    <s v="Foot nipped"/>
    <x v="0"/>
    <x v="0"/>
    <s v="Courier Mail, 2/5/2016"/>
  </r>
  <r>
    <x v="5185"/>
    <x v="4389"/>
    <x v="2"/>
    <x v="162"/>
    <s v="Grand Cayman"/>
    <x v="3478"/>
    <x v="1259"/>
    <s v="Richard Branson"/>
    <x v="0"/>
    <x v="67"/>
    <s v="Minor injury to wrist from Southern stingray"/>
    <x v="0"/>
    <x v="1116"/>
    <s v="R. Branson"/>
  </r>
  <r>
    <x v="5186"/>
    <x v="4389"/>
    <x v="2"/>
    <x v="0"/>
    <s v="Tasmania"/>
    <x v="3479"/>
    <x v="27"/>
    <s v="male"/>
    <x v="0"/>
    <x v="0"/>
    <s v="No injury, knocked off board"/>
    <x v="0"/>
    <x v="1116"/>
    <s v="C. Black, GSAF"/>
  </r>
  <r>
    <x v="5187"/>
    <x v="4390"/>
    <x v="0"/>
    <x v="133"/>
    <s v="Altagracia Province"/>
    <x v="3480"/>
    <x v="45"/>
    <s v="Patricia Howe"/>
    <x v="1"/>
    <x v="0"/>
    <s v="Avulsion injury to lower leg"/>
    <x v="0"/>
    <x v="0"/>
    <s v="S. Harris"/>
  </r>
  <r>
    <x v="5188"/>
    <x v="4391"/>
    <x v="0"/>
    <x v="14"/>
    <s v="South Province"/>
    <x v="3481"/>
    <x v="86"/>
    <s v="male"/>
    <x v="0"/>
    <x v="48"/>
    <s v="Forearm bitten"/>
    <x v="0"/>
    <x v="0"/>
    <s v="Les Nouvelles Calédoniennes, 2/19/2016"/>
  </r>
  <r>
    <x v="5189"/>
    <x v="4392"/>
    <x v="0"/>
    <x v="14"/>
    <s v="South Province"/>
    <x v="3482"/>
    <x v="1194"/>
    <s v="Adrian *"/>
    <x v="0"/>
    <x v="27"/>
    <s v="Puncture wounds to right thigh"/>
    <x v="0"/>
    <x v="0"/>
    <s v="Les Nouvelles Calédoniennes, 2/23/2016"/>
  </r>
  <r>
    <x v="5190"/>
    <x v="4393"/>
    <x v="0"/>
    <x v="85"/>
    <s v="Santa Catarina State"/>
    <x v="3483"/>
    <x v="3"/>
    <s v="Rafael Hermes Thomas"/>
    <x v="0"/>
    <x v="35"/>
    <s v="Minor injury to head"/>
    <x v="0"/>
    <x v="56"/>
    <s v="Misones Online, 3/4/2016"/>
  </r>
  <r>
    <x v="5191"/>
    <x v="4394"/>
    <x v="0"/>
    <x v="0"/>
    <s v="South Australia"/>
    <x v="3484"/>
    <x v="13"/>
    <s v="Lee Taplin"/>
    <x v="0"/>
    <x v="0"/>
    <s v="Puncture wounds to right calf"/>
    <x v="0"/>
    <x v="641"/>
    <s v="9 News, 3/1/2016"/>
  </r>
  <r>
    <x v="5192"/>
    <x v="4395"/>
    <x v="0"/>
    <x v="1"/>
    <s v="Florida"/>
    <x v="2594"/>
    <x v="9"/>
    <s v="male"/>
    <x v="0"/>
    <x v="14"/>
    <s v="Superficial injury to foot"/>
    <x v="0"/>
    <x v="0"/>
    <s v="WPTV. 3/4/2016"/>
  </r>
  <r>
    <x v="5193"/>
    <x v="4396"/>
    <x v="0"/>
    <x v="39"/>
    <s v="Vanua Levu"/>
    <x v="13"/>
    <x v="209"/>
    <s v="Maika Tabua"/>
    <x v="0"/>
    <x v="44"/>
    <s v="FATAL"/>
    <x v="1"/>
    <x v="0"/>
    <s v="Fiji Sun, 3/12/2016"/>
  </r>
  <r>
    <x v="5194"/>
    <x v="4397"/>
    <x v="0"/>
    <x v="1"/>
    <s v="Florida"/>
    <x v="3485"/>
    <x v="69"/>
    <s v="Daniel Kenny"/>
    <x v="0"/>
    <x v="30"/>
    <s v="Lacerations to right foot and ankle"/>
    <x v="0"/>
    <x v="0"/>
    <s v="WCBV-5, 3/31/206"/>
  </r>
  <r>
    <x v="5195"/>
    <x v="4398"/>
    <x v="2"/>
    <x v="1"/>
    <s v="California"/>
    <x v="3486"/>
    <x v="27"/>
    <s v="unknown"/>
    <x v="0"/>
    <x v="0"/>
    <s v="Board reportedly bumped by shark. No injury"/>
    <x v="0"/>
    <x v="58"/>
    <s v="Orange County Register, 3/13/2016"/>
  </r>
  <r>
    <x v="5196"/>
    <x v="4399"/>
    <x v="1"/>
    <x v="51"/>
    <s v="Unknown"/>
    <x v="13"/>
    <x v="9"/>
    <s v="Henry Kreckman "/>
    <x v="0"/>
    <x v="23"/>
    <s v="Minor injury to chest PROVOKED INCIDENT"/>
    <x v="0"/>
    <x v="1444"/>
    <s v="Wisconsin State Journal, 4/2/2016"/>
  </r>
  <r>
    <x v="5197"/>
    <x v="4400"/>
    <x v="0"/>
    <x v="0"/>
    <s v="New South Wales"/>
    <x v="3487"/>
    <x v="27"/>
    <s v="Roie Smyth"/>
    <x v="0"/>
    <x v="35"/>
    <s v="No injury, board dented"/>
    <x v="0"/>
    <x v="0"/>
    <s v="B. Myatt, GSAF"/>
  </r>
  <r>
    <x v="5198"/>
    <x v="4400"/>
    <x v="0"/>
    <x v="1"/>
    <s v="Florida"/>
    <x v="3488"/>
    <x v="9"/>
    <s v="Nick Kawa"/>
    <x v="0"/>
    <x v="0"/>
    <s v="Minor injury to arm. Possibly caused by smalll nurse shark"/>
    <x v="0"/>
    <x v="58"/>
    <s v="Fox 35, 3/30/2015"/>
  </r>
  <r>
    <x v="5199"/>
    <x v="4401"/>
    <x v="0"/>
    <x v="0"/>
    <s v="New South Wales"/>
    <x v="3489"/>
    <x v="27"/>
    <s v="Brett Connellan"/>
    <x v="0"/>
    <x v="21"/>
    <s v="Severe injury to thigh"/>
    <x v="0"/>
    <x v="0"/>
    <s v="Daily Telegraph, 3/30/2016"/>
  </r>
  <r>
    <x v="5200"/>
    <x v="4402"/>
    <x v="0"/>
    <x v="1"/>
    <s v="Hawaii"/>
    <x v="2088"/>
    <x v="126"/>
    <s v="J. Orr"/>
    <x v="1"/>
    <x v="53"/>
    <s v="Minor injury to left foot"/>
    <x v="0"/>
    <x v="0"/>
    <s v="Maui Now, 3/31/2016"/>
  </r>
  <r>
    <x v="5201"/>
    <x v="4403"/>
    <x v="0"/>
    <x v="1"/>
    <s v="Florida"/>
    <x v="1286"/>
    <x v="13"/>
    <s v="Jonathan Lester"/>
    <x v="0"/>
    <x v="46"/>
    <s v="Left hand bitten"/>
    <x v="0"/>
    <x v="314"/>
    <m/>
  </r>
  <r>
    <x v="5202"/>
    <x v="4403"/>
    <x v="2"/>
    <x v="1"/>
    <s v="Florida"/>
    <x v="3490"/>
    <x v="1260"/>
    <s v="Maximo Trinidad"/>
    <x v="0"/>
    <x v="0"/>
    <s v="Fell off board when spinner shark leapt from the water next to him. No injury to surfer"/>
    <x v="0"/>
    <x v="0"/>
    <s v="YouTube"/>
  </r>
  <r>
    <x v="5203"/>
    <x v="4404"/>
    <x v="2"/>
    <x v="87"/>
    <s v="Boa Vista Island"/>
    <x v="13"/>
    <x v="9"/>
    <s v="a British citizen"/>
    <x v="0"/>
    <x v="54"/>
    <s v="&quot;Serious&quot;"/>
    <x v="0"/>
    <x v="58"/>
    <s v="L.O.Guttke"/>
  </r>
  <r>
    <x v="5204"/>
    <x v="4405"/>
    <x v="0"/>
    <x v="14"/>
    <s v="Grand Terre"/>
    <x v="3491"/>
    <x v="240"/>
    <s v="Nicole Malignon"/>
    <x v="1"/>
    <x v="74"/>
    <s v="FATAL"/>
    <x v="1"/>
    <x v="1445"/>
    <s v="Les Nouvelles Caledonnie. 4/11/2016"/>
  </r>
  <r>
    <x v="5205"/>
    <x v="4406"/>
    <x v="0"/>
    <x v="1"/>
    <s v="Florida"/>
    <x v="3492"/>
    <x v="86"/>
    <s v="Kyle Senkowicz"/>
    <x v="0"/>
    <x v="15"/>
    <s v="Multiple bites to right arm"/>
    <x v="0"/>
    <x v="1063"/>
    <s v="Palm Beach Post, 4/13/2016"/>
  </r>
  <r>
    <x v="5206"/>
    <x v="4407"/>
    <x v="1"/>
    <x v="83"/>
    <s v="Tuamotos"/>
    <x v="3493"/>
    <x v="86"/>
    <s v="Teva Tokoragi"/>
    <x v="0"/>
    <x v="15"/>
    <s v="Severe lacerations to right forearm, hand and calf from speared shark PROVOKED INCIDENT"/>
    <x v="0"/>
    <x v="1446"/>
    <s v="Tahiti Infos, 4/19/2016"/>
  </r>
  <r>
    <x v="5207"/>
    <x v="4408"/>
    <x v="0"/>
    <x v="0"/>
    <s v="New South Wales"/>
    <x v="3494"/>
    <x v="3"/>
    <s v="Zak Kedem"/>
    <x v="0"/>
    <x v="14"/>
    <s v="Minor puncture wound to foot"/>
    <x v="0"/>
    <x v="29"/>
    <s v="Gold Coast Bulletin, 4/19/2016"/>
  </r>
  <r>
    <x v="5208"/>
    <x v="4409"/>
    <x v="0"/>
    <x v="3"/>
    <s v="Western Cape Province"/>
    <x v="3495"/>
    <x v="118"/>
    <s v="Dave Manson"/>
    <x v="0"/>
    <x v="0"/>
    <s v="No injury, surf-ski bitten"/>
    <x v="0"/>
    <x v="2"/>
    <s v="Knysna-Plett Herald, 4/22/2016"/>
  </r>
  <r>
    <x v="5209"/>
    <x v="4410"/>
    <x v="0"/>
    <x v="1"/>
    <s v="Florida"/>
    <x v="1335"/>
    <x v="27"/>
    <s v="Kelton Beardall"/>
    <x v="0"/>
    <x v="12"/>
    <s v="Minor injury to left foot"/>
    <x v="0"/>
    <x v="0"/>
    <s v="News4Jax, 4/23/2016"/>
  </r>
  <r>
    <x v="5210"/>
    <x v="4411"/>
    <x v="0"/>
    <x v="52"/>
    <s v="Bali"/>
    <x v="3075"/>
    <x v="27"/>
    <s v="Ryan Boarman"/>
    <x v="0"/>
    <x v="34"/>
    <s v="Elbow bitten"/>
    <x v="0"/>
    <x v="1222"/>
    <s v="News.com.au, 4/26/2016"/>
  </r>
  <r>
    <x v="5211"/>
    <x v="4412"/>
    <x v="1"/>
    <x v="8"/>
    <s v="North Island"/>
    <x v="3496"/>
    <x v="13"/>
    <s v="male"/>
    <x v="0"/>
    <x v="9"/>
    <s v="Foot bitten by landed shark PROVOKED INCIDENT"/>
    <x v="0"/>
    <x v="1123"/>
    <s v="Radio New Zealand  5/3/2016"/>
  </r>
  <r>
    <x v="5212"/>
    <x v="4413"/>
    <x v="0"/>
    <x v="1"/>
    <s v="Hawaii"/>
    <x v="3472"/>
    <x v="5"/>
    <s v="male"/>
    <x v="0"/>
    <x v="61"/>
    <s v="Minor lacerations to right shoulder"/>
    <x v="0"/>
    <x v="0"/>
    <s v="Maui Now, 5/3/2016"/>
  </r>
  <r>
    <x v="5213"/>
    <x v="4414"/>
    <x v="1"/>
    <x v="1"/>
    <s v="Florida"/>
    <x v="1287"/>
    <x v="1235"/>
    <s v="female"/>
    <x v="1"/>
    <x v="10"/>
    <s v="Arm grabbed PROVOKED INCIDENT"/>
    <x v="0"/>
    <x v="1447"/>
    <s v="CBS News, 5/16/2016"/>
  </r>
  <r>
    <x v="5214"/>
    <x v="4415"/>
    <x v="0"/>
    <x v="1"/>
    <s v="Florida"/>
    <x v="3497"/>
    <x v="3"/>
    <s v="Mark Wilson"/>
    <x v="0"/>
    <x v="20"/>
    <s v="Ankle bitten"/>
    <x v="0"/>
    <x v="1254"/>
    <s v="News4Jax, 5/19/2016"/>
  </r>
  <r>
    <x v="5215"/>
    <x v="4416"/>
    <x v="0"/>
    <x v="1"/>
    <s v="Florida"/>
    <x v="3498"/>
    <x v="3"/>
    <s v="female"/>
    <x v="1"/>
    <x v="11"/>
    <s v="Back, arm &amp; hand injured"/>
    <x v="0"/>
    <x v="0"/>
    <s v="Action News Jax, 5/23/2016"/>
  </r>
  <r>
    <x v="5216"/>
    <x v="4416"/>
    <x v="0"/>
    <x v="1"/>
    <s v="Florida"/>
    <x v="1744"/>
    <x v="3"/>
    <s v="Krystal Magee"/>
    <x v="1"/>
    <x v="21"/>
    <s v="Lacerations and puncture wounds to foot and ankle"/>
    <x v="0"/>
    <x v="1448"/>
    <s v="ABC Action News, 6/15/2016"/>
  </r>
  <r>
    <x v="5217"/>
    <x v="4417"/>
    <x v="0"/>
    <x v="1"/>
    <s v="Florida"/>
    <x v="176"/>
    <x v="3"/>
    <s v="Mary Marcus"/>
    <x v="1"/>
    <x v="60"/>
    <s v="Puncture wounds to thigh"/>
    <x v="0"/>
    <x v="0"/>
    <s v="Florida Today, 5/22/2016"/>
  </r>
  <r>
    <x v="5218"/>
    <x v="4418"/>
    <x v="0"/>
    <x v="1"/>
    <s v="Florida"/>
    <x v="3499"/>
    <x v="3"/>
    <s v="male"/>
    <x v="0"/>
    <x v="24"/>
    <s v="Injury to posterior right leg"/>
    <x v="0"/>
    <x v="17"/>
    <s v="News4Jax, 5/29/2016"/>
  </r>
  <r>
    <x v="5219"/>
    <x v="4418"/>
    <x v="0"/>
    <x v="1"/>
    <s v="California"/>
    <x v="3500"/>
    <x v="3"/>
    <s v="Maria Korcsmaros"/>
    <x v="1"/>
    <x v="65"/>
    <s v="Injuries to arm and shoulder"/>
    <x v="0"/>
    <x v="0"/>
    <s v="R. Collier, GSAF"/>
  </r>
  <r>
    <x v="5220"/>
    <x v="4419"/>
    <x v="0"/>
    <x v="0"/>
    <s v="Western Australia"/>
    <x v="3501"/>
    <x v="27"/>
    <s v="Ben Gerring"/>
    <x v="0"/>
    <x v="3"/>
    <s v="FATAL"/>
    <x v="1"/>
    <x v="2"/>
    <s v="Perth Now, 5/31/2016"/>
  </r>
  <r>
    <x v="5221"/>
    <x v="4420"/>
    <x v="0"/>
    <x v="0"/>
    <s v="New South Wales"/>
    <x v="3502"/>
    <x v="86"/>
    <s v="Waade Madigan and Dr Seyong Kim "/>
    <x v="0"/>
    <x v="0"/>
    <s v="No injury, but sharks repeatedly hit their fins and guns"/>
    <x v="1"/>
    <x v="1449"/>
    <s v="Gold Coast Bulletin, 6/4/2016"/>
  </r>
  <r>
    <x v="5222"/>
    <x v="4420"/>
    <x v="0"/>
    <x v="14"/>
    <s v="Unknown"/>
    <x v="3503"/>
    <x v="1194"/>
    <s v="Pierre de Rotalier"/>
    <x v="0"/>
    <x v="0"/>
    <s v="Laceration to heel"/>
    <x v="0"/>
    <x v="345"/>
    <s v="Les Nouvelles Caledoniennes, 6/3/2016"/>
  </r>
  <r>
    <x v="5223"/>
    <x v="4421"/>
    <x v="0"/>
    <x v="9"/>
    <s v="Suez"/>
    <x v="3504"/>
    <x v="3"/>
    <s v="Omar Abdel Qader"/>
    <x v="0"/>
    <x v="10"/>
    <s v="Leg severely bitten, surgically amputated"/>
    <x v="0"/>
    <x v="126"/>
    <s v="Ahram Online, 6/4/2016"/>
  </r>
  <r>
    <x v="5224"/>
    <x v="4422"/>
    <x v="0"/>
    <x v="0"/>
    <s v="Western Australia"/>
    <x v="3505"/>
    <x v="6"/>
    <s v="Doreen Collyer"/>
    <x v="1"/>
    <x v="54"/>
    <s v="FATAL"/>
    <x v="1"/>
    <x v="1450"/>
    <s v="B. Myatt, GSAF"/>
  </r>
  <r>
    <x v="5225"/>
    <x v="4422"/>
    <x v="0"/>
    <x v="1"/>
    <s v="Florida"/>
    <x v="2289"/>
    <x v="3"/>
    <s v="male"/>
    <x v="0"/>
    <x v="31"/>
    <s v="Leg bitten"/>
    <x v="0"/>
    <x v="0"/>
    <s v="Daytona Beach News-Journal, 6/5/2016"/>
  </r>
  <r>
    <x v="5226"/>
    <x v="4423"/>
    <x v="2"/>
    <x v="1"/>
    <s v="South Carolina"/>
    <x v="731"/>
    <x v="27"/>
    <s v="Jack O'Neill"/>
    <x v="0"/>
    <x v="17"/>
    <s v="No injury, board damaged"/>
    <x v="0"/>
    <x v="1451"/>
    <s v="C. Creswell, GSAF"/>
  </r>
  <r>
    <x v="5227"/>
    <x v="4424"/>
    <x v="0"/>
    <x v="1"/>
    <s v="North Carolina"/>
    <x v="3506"/>
    <x v="64"/>
    <s v="Dillon Bowen"/>
    <x v="0"/>
    <x v="30"/>
    <s v="Laceration to wrist"/>
    <x v="0"/>
    <x v="84"/>
    <s v="C. Creswell, GSAF"/>
  </r>
  <r>
    <x v="5228"/>
    <x v="4425"/>
    <x v="0"/>
    <x v="1"/>
    <s v="Texas"/>
    <x v="3507"/>
    <x v="1261"/>
    <s v="Marin Alice Melton"/>
    <x v="1"/>
    <x v="19"/>
    <s v="Injury to lower leg"/>
    <x v="0"/>
    <x v="782"/>
    <s v="Click2Houston, 6/14/2016"/>
  </r>
  <r>
    <x v="5229"/>
    <x v="4426"/>
    <x v="1"/>
    <x v="0"/>
    <s v="Western Australia"/>
    <x v="1889"/>
    <x v="86"/>
    <s v="Brad Vale"/>
    <x v="0"/>
    <x v="30"/>
    <s v="No injury but shark punctured his wetsuit after he prodded it with his spear PROVOKED INCIDENT"/>
    <x v="0"/>
    <x v="17"/>
    <s v="Perth Now, 6/16/2016"/>
  </r>
  <r>
    <x v="5230"/>
    <x v="4426"/>
    <x v="0"/>
    <x v="1"/>
    <s v="Hawaii"/>
    <x v="3508"/>
    <x v="27"/>
    <s v="male"/>
    <x v="0"/>
    <x v="0"/>
    <s v="Single puncture wound to arm"/>
    <x v="0"/>
    <x v="782"/>
    <s v="West Hawaii Today, 6/16/2016"/>
  </r>
  <r>
    <x v="5231"/>
    <x v="4427"/>
    <x v="0"/>
    <x v="1"/>
    <s v="South Carolina"/>
    <x v="1693"/>
    <x v="5"/>
    <s v="Jeff Schott"/>
    <x v="0"/>
    <x v="42"/>
    <s v="Lacerations and punctures to foot"/>
    <x v="0"/>
    <x v="1072"/>
    <s v="C. Creswell, GSAF"/>
  </r>
  <r>
    <x v="5232"/>
    <x v="4427"/>
    <x v="0"/>
    <x v="1"/>
    <s v="Florida"/>
    <x v="2626"/>
    <x v="45"/>
    <s v="male"/>
    <x v="0"/>
    <x v="0"/>
    <s v="Injuries to right calf"/>
    <x v="0"/>
    <x v="0"/>
    <s v="Florida Today, 6/22/2016"/>
  </r>
  <r>
    <x v="5233"/>
    <x v="4428"/>
    <x v="0"/>
    <x v="3"/>
    <s v="Western Cape Province"/>
    <x v="3509"/>
    <x v="86"/>
    <s v="male"/>
    <x v="0"/>
    <x v="33"/>
    <s v="Injuries to left leg &amp; right hand"/>
    <x v="0"/>
    <x v="2"/>
    <s v="News 24, 6/23/2016"/>
  </r>
  <r>
    <x v="5234"/>
    <x v="4429"/>
    <x v="0"/>
    <x v="127"/>
    <s v="Isla Provedencia"/>
    <x v="13"/>
    <x v="117"/>
    <s v="Arturo Velez"/>
    <x v="0"/>
    <x v="61"/>
    <s v="Severe bite to right hand"/>
    <x v="0"/>
    <x v="1452"/>
    <s v="Dr. A. Velez"/>
  </r>
  <r>
    <x v="5235"/>
    <x v="4430"/>
    <x v="0"/>
    <x v="1"/>
    <s v="North Carolina"/>
    <x v="3506"/>
    <x v="27"/>
    <s v="male"/>
    <x v="0"/>
    <x v="11"/>
    <s v="Foot injured"/>
    <x v="0"/>
    <x v="0"/>
    <s v="C. Creswell, GSAF"/>
  </r>
  <r>
    <x v="5236"/>
    <x v="4431"/>
    <x v="0"/>
    <x v="1"/>
    <s v="South Carolina"/>
    <x v="338"/>
    <x v="9"/>
    <s v="male"/>
    <x v="0"/>
    <x v="39"/>
    <s v="Minor injury"/>
    <x v="0"/>
    <x v="782"/>
    <s v="C. Creswell, GSAF"/>
  </r>
  <r>
    <x v="5237"/>
    <x v="4432"/>
    <x v="1"/>
    <x v="0"/>
    <s v="Queensland"/>
    <x v="3510"/>
    <x v="13"/>
    <s v="Nathan Oliver"/>
    <x v="0"/>
    <x v="46"/>
    <s v="Right thigh injured by hooked pregnant female shark PROVOKED INCIDENT"/>
    <x v="0"/>
    <x v="1453"/>
    <s v="Cairns Post, 7/9/2016"/>
  </r>
  <r>
    <x v="5238"/>
    <x v="4433"/>
    <x v="0"/>
    <x v="1"/>
    <s v="Florida"/>
    <x v="1834"/>
    <x v="3"/>
    <s v="female"/>
    <x v="1"/>
    <x v="42"/>
    <s v="Buttocks, thigh, left hand &amp; wrist injured"/>
    <x v="0"/>
    <x v="0"/>
    <s v="Florida Today, 7/6/2016"/>
  </r>
  <r>
    <x v="5239"/>
    <x v="4434"/>
    <x v="1"/>
    <x v="1"/>
    <s v="Massachusetts"/>
    <x v="3511"/>
    <x v="13"/>
    <s v="Roger Brissom"/>
    <x v="0"/>
    <x v="61"/>
    <s v="Fin of hooked shark injured fisherman's forearm. . PROVOKED INCIDENT"/>
    <x v="0"/>
    <x v="1454"/>
    <s v="Salem News 7/8/2016"/>
  </r>
  <r>
    <x v="5240"/>
    <x v="4434"/>
    <x v="4"/>
    <x v="1"/>
    <s v="California"/>
    <x v="3512"/>
    <x v="99"/>
    <s v="24' boat Shark Tagger Occupant Keith Poe"/>
    <x v="0"/>
    <x v="0"/>
    <s v="No injury. Hull bitten, tooth fragment recovered"/>
    <x v="0"/>
    <x v="2"/>
    <s v="R. Collier, GSAF"/>
  </r>
  <r>
    <x v="5241"/>
    <x v="4435"/>
    <x v="0"/>
    <x v="22"/>
    <s v="Canary Islands"/>
    <x v="3513"/>
    <x v="45"/>
    <s v="female"/>
    <x v="1"/>
    <x v="4"/>
    <s v="5 tiny puncture marks to lower leg, treated with hydrogen peroxide"/>
    <x v="0"/>
    <x v="77"/>
    <s v="La Opinion de Tenerife"/>
  </r>
  <r>
    <x v="5242"/>
    <x v="4435"/>
    <x v="4"/>
    <x v="1"/>
    <s v="California"/>
    <x v="3514"/>
    <x v="461"/>
    <s v="Mark Davis"/>
    <x v="0"/>
    <x v="0"/>
    <s v="No injury. Hull bitten, tooth fragment recovered"/>
    <x v="0"/>
    <x v="2"/>
    <s v="R. Collier, GSAF"/>
  </r>
  <r>
    <x v="5243"/>
    <x v="4436"/>
    <x v="0"/>
    <x v="51"/>
    <s v="Unknown"/>
    <x v="3086"/>
    <x v="117"/>
    <s v="Michael Dornellas"/>
    <x v="0"/>
    <x v="0"/>
    <s v="Face bruised when partly blind shark collided with him"/>
    <x v="0"/>
    <x v="1455"/>
    <s v="GrindTV, 7/14/2016"/>
  </r>
  <r>
    <x v="5244"/>
    <x v="4437"/>
    <x v="0"/>
    <x v="1"/>
    <s v="South Carolina"/>
    <x v="1693"/>
    <x v="3"/>
    <s v="male"/>
    <x v="0"/>
    <x v="0"/>
    <s v="Puncture wounds to foot"/>
    <x v="0"/>
    <x v="0"/>
    <s v="C. Creswell, GSAF"/>
  </r>
  <r>
    <x v="5245"/>
    <x v="4438"/>
    <x v="0"/>
    <x v="1"/>
    <s v="Florida"/>
    <x v="1335"/>
    <x v="27"/>
    <s v="female"/>
    <x v="1"/>
    <x v="23"/>
    <s v="Minor injury to leg"/>
    <x v="0"/>
    <x v="0"/>
    <s v="Orlando Sentinel, 7/21/2016"/>
  </r>
  <r>
    <x v="5246"/>
    <x v="4438"/>
    <x v="0"/>
    <x v="1"/>
    <s v="Florida"/>
    <x v="1335"/>
    <x v="9"/>
    <s v="female"/>
    <x v="1"/>
    <x v="11"/>
    <s v="Minor injury to toes"/>
    <x v="0"/>
    <x v="0"/>
    <s v="Orlando Sentinel, 7/21/2016"/>
  </r>
  <r>
    <x v="5247"/>
    <x v="4439"/>
    <x v="4"/>
    <x v="1"/>
    <s v="Alabama"/>
    <x v="3515"/>
    <x v="1262"/>
    <s v="Occupant: Ben Raines"/>
    <x v="0"/>
    <x v="0"/>
    <s v="No injury, shark bit trolling motor"/>
    <x v="0"/>
    <x v="1456"/>
    <s v="Al.com, 7/19/2016"/>
  </r>
  <r>
    <x v="5248"/>
    <x v="4440"/>
    <x v="1"/>
    <x v="0"/>
    <s v="Queensland"/>
    <x v="3516"/>
    <x v="13"/>
    <s v="Scott van Burck"/>
    <x v="0"/>
    <x v="48"/>
    <s v="Laceration to left calf from hooked shark PROVOKED INCIDENT"/>
    <x v="0"/>
    <x v="1457"/>
    <s v="Nine News, 7/20/2016"/>
  </r>
  <r>
    <x v="5249"/>
    <x v="4441"/>
    <x v="0"/>
    <x v="0"/>
    <s v="Tasmania"/>
    <x v="3517"/>
    <x v="27"/>
    <s v="Zebulon Critchlow"/>
    <x v="0"/>
    <x v="29"/>
    <s v="Calf bumped but no injury"/>
    <x v="0"/>
    <x v="0"/>
    <s v="C. Black, GSAF"/>
  </r>
  <r>
    <x v="5250"/>
    <x v="4441"/>
    <x v="0"/>
    <x v="51"/>
    <s v="Abaco Islands"/>
    <x v="1874"/>
    <x v="86"/>
    <s v="Steve Cutbirth"/>
    <x v="0"/>
    <x v="0"/>
    <s v="Lacerations to face and right leg"/>
    <x v="0"/>
    <x v="1222"/>
    <s v="KWTX, 7/23/2016"/>
  </r>
  <r>
    <x v="5251"/>
    <x v="4442"/>
    <x v="0"/>
    <x v="28"/>
    <s v="Kochi Prefecture"/>
    <x v="3518"/>
    <x v="27"/>
    <s v="male"/>
    <x v="0"/>
    <x v="3"/>
    <s v="Lacerations to left leg"/>
    <x v="0"/>
    <x v="0"/>
    <s v="Japan Times, 7/25/2016"/>
  </r>
  <r>
    <x v="5252"/>
    <x v="4443"/>
    <x v="0"/>
    <x v="0"/>
    <s v="New South Wales"/>
    <x v="3519"/>
    <x v="27"/>
    <s v="Curran See &amp; Harry Lake"/>
    <x v="0"/>
    <x v="22"/>
    <s v="No injury. Leg rope severed, knocked off board by shark"/>
    <x v="0"/>
    <x v="0"/>
    <s v="Gold Coast Bulletin, 7/28/2016"/>
  </r>
  <r>
    <x v="5253"/>
    <x v="4444"/>
    <x v="1"/>
    <x v="1"/>
    <s v="Florida"/>
    <x v="1286"/>
    <x v="1263"/>
    <s v="Warren Sapp"/>
    <x v="0"/>
    <x v="33"/>
    <s v="Laceration to left forearm PROVOKED INCIDENT"/>
    <x v="0"/>
    <x v="1458"/>
    <s v="Tampa Bay Times, 7/27/2016"/>
  </r>
  <r>
    <x v="5254"/>
    <x v="4445"/>
    <x v="0"/>
    <x v="74"/>
    <s v="Hong Kong"/>
    <x v="13"/>
    <x v="3"/>
    <s v="Justus Franz"/>
    <x v="0"/>
    <x v="79"/>
    <s v="Lacerations to leg"/>
    <x v="0"/>
    <x v="0"/>
    <s v="Klassick, 7/28/2016"/>
  </r>
  <r>
    <x v="5255"/>
    <x v="4445"/>
    <x v="4"/>
    <x v="0"/>
    <s v="Western Australia"/>
    <x v="3520"/>
    <x v="864"/>
    <s v="Ian Watkins"/>
    <x v="0"/>
    <x v="0"/>
    <s v="No injury, shark nudged kayak repeatedly"/>
    <x v="0"/>
    <x v="2"/>
    <s v="ABC Australia, 7/28/2016"/>
  </r>
  <r>
    <x v="5256"/>
    <x v="4446"/>
    <x v="0"/>
    <x v="22"/>
    <s v="Alicante Province"/>
    <x v="3521"/>
    <x v="3"/>
    <s v="male"/>
    <x v="0"/>
    <x v="13"/>
    <s v="Lacerations to right hand"/>
    <x v="0"/>
    <x v="157"/>
    <s v="Informacion.es, 7/29/2016"/>
  </r>
  <r>
    <x v="5257"/>
    <x v="4447"/>
    <x v="0"/>
    <x v="1"/>
    <s v="Florida"/>
    <x v="1335"/>
    <x v="27"/>
    <s v="Nolan Tyler"/>
    <x v="0"/>
    <x v="21"/>
    <s v="Big toe bitten"/>
    <x v="0"/>
    <x v="761"/>
    <s v="News 965, 8/5/2016"/>
  </r>
  <r>
    <x v="5258"/>
    <x v="4448"/>
    <x v="0"/>
    <x v="1"/>
    <s v="Hawaii"/>
    <x v="208"/>
    <x v="1264"/>
    <s v="Connor Baxter"/>
    <x v="0"/>
    <x v="27"/>
    <s v="No inury, shark &amp; board collided"/>
    <x v="0"/>
    <x v="1456"/>
    <s v="SUP, 8/9/2015"/>
  </r>
  <r>
    <x v="5259"/>
    <x v="4449"/>
    <x v="0"/>
    <x v="51"/>
    <s v="New Providence Island"/>
    <x v="585"/>
    <x v="126"/>
    <s v="Johnny Stoch"/>
    <x v="0"/>
    <x v="12"/>
    <s v="Lacerations to left leg"/>
    <x v="0"/>
    <x v="0"/>
    <s v="ABC, 8/11/2016"/>
  </r>
  <r>
    <x v="5260"/>
    <x v="4450"/>
    <x v="0"/>
    <x v="1"/>
    <s v="Florida"/>
    <x v="3497"/>
    <x v="45"/>
    <s v="David Cassetty"/>
    <x v="0"/>
    <x v="43"/>
    <s v="Minor injury to ankle"/>
    <x v="0"/>
    <x v="0"/>
    <s v="First Coast News, 7/25/2016"/>
  </r>
  <r>
    <x v="5261"/>
    <x v="4451"/>
    <x v="0"/>
    <x v="38"/>
    <s v="Unknown"/>
    <x v="2836"/>
    <x v="27"/>
    <s v="Laurent Chardard "/>
    <x v="0"/>
    <x v="2"/>
    <s v="Right arm severed, ankle severely bitten "/>
    <x v="0"/>
    <x v="1415"/>
    <s v="LaDepeche, 8/29/2016"/>
  </r>
  <r>
    <x v="5262"/>
    <x v="4452"/>
    <x v="0"/>
    <x v="1"/>
    <s v="Florida"/>
    <x v="1335"/>
    <x v="27"/>
    <s v="Sam Cumiskey "/>
    <x v="0"/>
    <x v="16"/>
    <s v="Lacerations to right foot"/>
    <x v="0"/>
    <x v="1222"/>
    <s v="News Channel 8, 8/30/16"/>
  </r>
  <r>
    <x v="5263"/>
    <x v="4452"/>
    <x v="0"/>
    <x v="1"/>
    <s v="Florida"/>
    <x v="1335"/>
    <x v="27"/>
    <s v="male"/>
    <x v="0"/>
    <x v="52"/>
    <s v="Minor injury to ankle"/>
    <x v="0"/>
    <x v="0"/>
    <s v="News Channel 8, 8/30/16"/>
  </r>
  <r>
    <x v="5264"/>
    <x v="4453"/>
    <x v="0"/>
    <x v="1"/>
    <s v="California"/>
    <x v="3522"/>
    <x v="86"/>
    <s v="Tyler McQuillen "/>
    <x v="0"/>
    <x v="21"/>
    <s v="Two toes broken &amp; lacerated"/>
    <x v="0"/>
    <x v="2"/>
    <s v="R. Collier, GSAF"/>
  </r>
  <r>
    <x v="5265"/>
    <x v="4454"/>
    <x v="0"/>
    <x v="1"/>
    <s v="Florida"/>
    <x v="1335"/>
    <x v="491"/>
    <s v="Austin Moore"/>
    <x v="0"/>
    <x v="23"/>
    <s v="Foot bitten"/>
    <x v="0"/>
    <x v="0"/>
    <s v="Orlando Sentinel, 9/7/2016"/>
  </r>
  <r>
    <x v="5266"/>
    <x v="4455"/>
    <x v="0"/>
    <x v="1"/>
    <s v="South Carolina"/>
    <x v="3523"/>
    <x v="886"/>
    <s v="Rylie Williams"/>
    <x v="1"/>
    <x v="14"/>
    <s v="Lacerations &amp; punctures to lower right leg"/>
    <x v="0"/>
    <x v="0"/>
    <s v="C. Creswell, GSAF"/>
  </r>
  <r>
    <x v="5267"/>
    <x v="4455"/>
    <x v="0"/>
    <x v="0"/>
    <s v="Western Australia"/>
    <x v="3524"/>
    <x v="27"/>
    <s v="Fraser Penman"/>
    <x v="0"/>
    <x v="0"/>
    <s v="No inury, board broken in half by shark"/>
    <x v="0"/>
    <x v="0"/>
    <s v="Perth Now, 9/5/2016"/>
  </r>
  <r>
    <x v="5268"/>
    <x v="4456"/>
    <x v="0"/>
    <x v="14"/>
    <s v="North Province"/>
    <x v="2666"/>
    <x v="1194"/>
    <s v="David Jewell"/>
    <x v="0"/>
    <x v="18"/>
    <s v="FATAL"/>
    <x v="1"/>
    <x v="0"/>
    <s v="TVANouvelles, 9/6/2016"/>
  </r>
  <r>
    <x v="5269"/>
    <x v="4457"/>
    <x v="0"/>
    <x v="1"/>
    <s v="Hawaii"/>
    <x v="3525"/>
    <x v="3"/>
    <s v="female"/>
    <x v="1"/>
    <x v="64"/>
    <s v="Severe lacerations to shoulder &amp; forearm"/>
    <x v="0"/>
    <x v="1459"/>
    <s v="Hawaii News Now, 9/7/2016"/>
  </r>
  <r>
    <x v="5270"/>
    <x v="4458"/>
    <x v="0"/>
    <x v="1"/>
    <s v="Florida"/>
    <x v="3497"/>
    <x v="45"/>
    <s v="male"/>
    <x v="0"/>
    <x v="0"/>
    <s v="Minor injury to arm"/>
    <x v="0"/>
    <x v="782"/>
    <s v="News4Jax, 9/11/2016"/>
  </r>
  <r>
    <x v="5271"/>
    <x v="4459"/>
    <x v="4"/>
    <x v="0"/>
    <s v="Western Australia"/>
    <x v="314"/>
    <x v="13"/>
    <s v="Occupant: Ben Stratton"/>
    <x v="0"/>
    <x v="0"/>
    <s v="Shark rammed boat. No injury to occupant"/>
    <x v="0"/>
    <x v="0"/>
    <s v="West Australian, 9/15/2016"/>
  </r>
  <r>
    <x v="5272"/>
    <x v="4460"/>
    <x v="0"/>
    <x v="0"/>
    <s v="Victoria"/>
    <x v="3526"/>
    <x v="27"/>
    <s v="male"/>
    <x v="0"/>
    <x v="0"/>
    <s v="No injury: Knocked off board by shark"/>
    <x v="0"/>
    <x v="3"/>
    <s v="The Age, 9/16/2016"/>
  </r>
  <r>
    <x v="5273"/>
    <x v="4461"/>
    <x v="0"/>
    <x v="0"/>
    <s v="Victoria"/>
    <x v="3527"/>
    <x v="27"/>
    <s v="Rory Angiolella"/>
    <x v="0"/>
    <x v="0"/>
    <s v="Struck by fin on chest &amp; leg"/>
    <x v="0"/>
    <x v="0"/>
    <s v="The Age, 9/18/2016"/>
  </r>
  <r>
    <x v="5274"/>
    <x v="4462"/>
    <x v="0"/>
    <x v="1"/>
    <s v="Florida"/>
    <x v="1335"/>
    <x v="27"/>
    <s v="male"/>
    <x v="0"/>
    <x v="5"/>
    <s v="Minor injury to thigh"/>
    <x v="0"/>
    <x v="0"/>
    <s v="Orlando Sentinel, 9/19/2016"/>
  </r>
  <r>
    <x v="5275"/>
    <x v="4462"/>
    <x v="0"/>
    <x v="1"/>
    <s v="Florida"/>
    <x v="1335"/>
    <x v="27"/>
    <s v="Chucky Luciano"/>
    <x v="0"/>
    <x v="29"/>
    <s v="Lacerations to hands"/>
    <x v="0"/>
    <x v="0"/>
    <s v="Orlando Sentinel, 9/19/2016"/>
  </r>
  <r>
    <x v="5276"/>
    <x v="4462"/>
    <x v="0"/>
    <x v="1"/>
    <s v="Florida"/>
    <x v="1335"/>
    <x v="27"/>
    <s v="male"/>
    <x v="0"/>
    <x v="33"/>
    <s v="Lacerations to lower leg"/>
    <x v="0"/>
    <x v="0"/>
    <s v="Orlando Sentinel, 9/19/2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C757ED-9DE0-4CA8-9F4D-14B8AA2EE2C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7:E28" firstHeaderRow="1" firstDataRow="1" firstDataCol="1"/>
  <pivotFields count="17">
    <pivotField dataField="1" showAll="0"/>
    <pivotField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axis="axisRow" showAll="0" measureFilter="1" sortType="descending">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showAll="0"/>
    <pivotField showAll="0"/>
    <pivotField showAll="0"/>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s>
  <rowFields count="1">
    <field x="3"/>
  </rowFields>
  <rowItems count="11">
    <i>
      <x v="161"/>
    </i>
    <i>
      <x v="7"/>
    </i>
    <i>
      <x v="133"/>
    </i>
    <i>
      <x v="114"/>
    </i>
    <i>
      <x v="15"/>
    </i>
    <i>
      <x v="99"/>
    </i>
    <i>
      <x v="9"/>
    </i>
    <i>
      <x v="87"/>
    </i>
    <i>
      <x v="65"/>
    </i>
    <i>
      <x v="120"/>
    </i>
    <i t="grand">
      <x/>
    </i>
  </rowItems>
  <colItems count="1">
    <i/>
  </colItems>
  <dataFields count="1">
    <dataField name="Count of Case Number"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1B1E9-A89F-49FF-ABF4-8095603A89D5}"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20" firstHeaderRow="1" firstDataRow="1" firstDataCol="1"/>
  <pivotFields count="17">
    <pivotField dataField="1" showAll="0"/>
    <pivotField axis="axisRow"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showAll="0">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pivotField>
    <pivotField showAll="0"/>
    <pivotField showAll="0"/>
    <pivotField showAll="0">
      <items count="1266">
        <item x="9"/>
        <item x="1"/>
        <item x="978"/>
        <item x="553"/>
        <item x="514"/>
        <item x="1002"/>
        <item x="200"/>
        <item x="134"/>
        <item x="68"/>
        <item x="894"/>
        <item x="157"/>
        <item x="880"/>
        <item x="591"/>
        <item x="433"/>
        <item x="674"/>
        <item x="538"/>
        <item x="845"/>
        <item x="825"/>
        <item x="167"/>
        <item x="854"/>
        <item x="702"/>
        <item x="412"/>
        <item x="377"/>
        <item x="438"/>
        <item x="28"/>
        <item x="778"/>
        <item x="131"/>
        <item x="1005"/>
        <item x="1004"/>
        <item x="691"/>
        <item x="483"/>
        <item x="1166"/>
        <item x="917"/>
        <item x="823"/>
        <item x="690"/>
        <item x="1050"/>
        <item x="478"/>
        <item x="359"/>
        <item x="993"/>
        <item x="581"/>
        <item x="218"/>
        <item x="263"/>
        <item x="1062"/>
        <item x="1120"/>
        <item x="624"/>
        <item x="523"/>
        <item x="432"/>
        <item x="543"/>
        <item x="488"/>
        <item x="623"/>
        <item x="744"/>
        <item x="413"/>
        <item x="502"/>
        <item x="414"/>
        <item x="415"/>
        <item x="319"/>
        <item x="385"/>
        <item x="786"/>
        <item x="754"/>
        <item x="748"/>
        <item x="659"/>
        <item x="772"/>
        <item x="806"/>
        <item x="730"/>
        <item x="1021"/>
        <item x="1080"/>
        <item x="1165"/>
        <item x="831"/>
        <item x="1134"/>
        <item x="839"/>
        <item x="50"/>
        <item x="1195"/>
        <item x="1226"/>
        <item x="1065"/>
        <item x="528"/>
        <item x="1210"/>
        <item x="925"/>
        <item x="542"/>
        <item x="1232"/>
        <item x="1252"/>
        <item x="1213"/>
        <item x="237"/>
        <item x="1101"/>
        <item x="421"/>
        <item x="519"/>
        <item x="724"/>
        <item x="80"/>
        <item x="398"/>
        <item x="4"/>
        <item x="90"/>
        <item x="494"/>
        <item x="26"/>
        <item x="41"/>
        <item x="214"/>
        <item x="223"/>
        <item x="212"/>
        <item x="436"/>
        <item x="257"/>
        <item x="430"/>
        <item x="82"/>
        <item x="684"/>
        <item x="817"/>
        <item x="84"/>
        <item x="477"/>
        <item x="953"/>
        <item x="38"/>
        <item x="119"/>
        <item x="789"/>
        <item x="376"/>
        <item x="204"/>
        <item x="900"/>
        <item x="472"/>
        <item x="735"/>
        <item x="37"/>
        <item x="552"/>
        <item x="173"/>
        <item x="621"/>
        <item x="700"/>
        <item x="147"/>
        <item x="491"/>
        <item x="1254"/>
        <item x="1031"/>
        <item x="460"/>
        <item x="69"/>
        <item x="758"/>
        <item x="474"/>
        <item x="239"/>
        <item x="1044"/>
        <item x="1241"/>
        <item x="1023"/>
        <item x="1253"/>
        <item x="1218"/>
        <item x="1006"/>
        <item x="1248"/>
        <item x="1012"/>
        <item x="886"/>
        <item x="1061"/>
        <item x="1103"/>
        <item x="1141"/>
        <item x="1123"/>
        <item x="910"/>
        <item x="427"/>
        <item x="368"/>
        <item x="234"/>
        <item x="44"/>
        <item x="426"/>
        <item x="340"/>
        <item x="723"/>
        <item x="741"/>
        <item x="1059"/>
        <item x="174"/>
        <item x="1090"/>
        <item x="75"/>
        <item x="648"/>
        <item x="630"/>
        <item x="462"/>
        <item x="1231"/>
        <item x="282"/>
        <item x="14"/>
        <item x="878"/>
        <item x="710"/>
        <item x="635"/>
        <item x="650"/>
        <item x="1010"/>
        <item x="1130"/>
        <item x="769"/>
        <item x="645"/>
        <item x="1225"/>
        <item x="556"/>
        <item x="531"/>
        <item x="181"/>
        <item x="498"/>
        <item x="641"/>
        <item x="1097"/>
        <item x="643"/>
        <item x="653"/>
        <item x="67"/>
        <item x="853"/>
        <item x="357"/>
        <item x="554"/>
        <item x="759"/>
        <item x="573"/>
        <item x="994"/>
        <item x="707"/>
        <item x="870"/>
        <item x="841"/>
        <item x="539"/>
        <item x="1144"/>
        <item x="508"/>
        <item x="725"/>
        <item x="1069"/>
        <item x="179"/>
        <item x="269"/>
        <item x="815"/>
        <item x="1178"/>
        <item x="828"/>
        <item x="505"/>
        <item x="1136"/>
        <item x="490"/>
        <item x="313"/>
        <item x="198"/>
        <item x="10"/>
        <item x="79"/>
        <item x="306"/>
        <item x="217"/>
        <item x="362"/>
        <item x="78"/>
        <item x="348"/>
        <item x="593"/>
        <item x="680"/>
        <item x="208"/>
        <item x="296"/>
        <item x="354"/>
        <item x="1014"/>
        <item x="62"/>
        <item x="504"/>
        <item x="401"/>
        <item x="583"/>
        <item x="6"/>
        <item x="453"/>
        <item x="1128"/>
        <item x="832"/>
        <item x="155"/>
        <item x="459"/>
        <item x="1075"/>
        <item x="1244"/>
        <item x="1199"/>
        <item x="1149"/>
        <item x="775"/>
        <item x="7"/>
        <item x="258"/>
        <item x="584"/>
        <item x="209"/>
        <item x="136"/>
        <item x="311"/>
        <item x="91"/>
        <item x="250"/>
        <item x="60"/>
        <item x="1145"/>
        <item x="1146"/>
        <item x="219"/>
        <item x="570"/>
        <item x="189"/>
        <item x="965"/>
        <item x="771"/>
        <item x="1076"/>
        <item x="613"/>
        <item x="717"/>
        <item x="57"/>
        <item x="253"/>
        <item x="236"/>
        <item x="284"/>
        <item x="320"/>
        <item x="276"/>
        <item x="206"/>
        <item x="536"/>
        <item x="305"/>
        <item x="373"/>
        <item x="332"/>
        <item x="1135"/>
        <item x="934"/>
        <item x="869"/>
        <item x="518"/>
        <item x="338"/>
        <item x="262"/>
        <item x="275"/>
        <item x="53"/>
        <item x="882"/>
        <item x="327"/>
        <item x="1177"/>
        <item x="1211"/>
        <item x="1008"/>
        <item x="1208"/>
        <item x="229"/>
        <item x="747"/>
        <item x="141"/>
        <item x="794"/>
        <item x="216"/>
        <item x="390"/>
        <item x="560"/>
        <item x="574"/>
        <item x="1219"/>
        <item x="46"/>
        <item x="350"/>
        <item x="927"/>
        <item x="920"/>
        <item x="220"/>
        <item x="43"/>
        <item x="898"/>
        <item x="384"/>
        <item x="797"/>
        <item x="101"/>
        <item x="632"/>
        <item x="676"/>
        <item x="371"/>
        <item x="437"/>
        <item x="871"/>
        <item x="386"/>
        <item x="859"/>
        <item x="784"/>
        <item x="944"/>
        <item x="801"/>
        <item x="1060"/>
        <item x="1259"/>
        <item x="238"/>
        <item x="974"/>
        <item x="210"/>
        <item x="150"/>
        <item x="254"/>
        <item x="35"/>
        <item x="566"/>
        <item x="1009"/>
        <item x="1085"/>
        <item x="457"/>
        <item x="942"/>
        <item x="1072"/>
        <item x="17"/>
        <item x="926"/>
        <item x="168"/>
        <item x="25"/>
        <item x="159"/>
        <item x="148"/>
        <item x="231"/>
        <item x="170"/>
        <item x="406"/>
        <item x="163"/>
        <item x="81"/>
        <item x="158"/>
        <item x="312"/>
        <item x="636"/>
        <item x="272"/>
        <item x="923"/>
        <item x="895"/>
        <item x="830"/>
        <item x="1246"/>
        <item x="837"/>
        <item x="945"/>
        <item x="129"/>
        <item x="737"/>
        <item x="683"/>
        <item x="875"/>
        <item x="973"/>
        <item x="13"/>
        <item x="255"/>
        <item x="501"/>
        <item x="1221"/>
        <item x="673"/>
        <item x="764"/>
        <item x="1094"/>
        <item x="1209"/>
        <item x="749"/>
        <item x="48"/>
        <item x="105"/>
        <item x="656"/>
        <item x="493"/>
        <item x="425"/>
        <item x="711"/>
        <item x="1040"/>
        <item x="177"/>
        <item x="578"/>
        <item x="310"/>
        <item x="821"/>
        <item x="1174"/>
        <item x="682"/>
        <item x="1243"/>
        <item x="274"/>
        <item x="308"/>
        <item x="857"/>
        <item x="323"/>
        <item x="642"/>
        <item x="484"/>
        <item x="110"/>
        <item x="1025"/>
        <item x="516"/>
        <item x="809"/>
        <item x="820"/>
        <item x="781"/>
        <item x="631"/>
        <item x="99"/>
        <item x="1257"/>
        <item x="567"/>
        <item x="671"/>
        <item x="840"/>
        <item x="461"/>
        <item x="1126"/>
        <item x="128"/>
        <item x="326"/>
        <item x="471"/>
        <item x="364"/>
        <item x="587"/>
        <item x="112"/>
        <item x="847"/>
        <item x="466"/>
        <item x="1077"/>
        <item x="852"/>
        <item x="967"/>
        <item x="363"/>
        <item x="755"/>
        <item x="1133"/>
        <item x="510"/>
        <item x="647"/>
        <item x="331"/>
        <item x="486"/>
        <item x="814"/>
        <item x="1096"/>
        <item x="963"/>
        <item x="492"/>
        <item x="424"/>
        <item x="1104"/>
        <item x="1168"/>
        <item x="1262"/>
        <item x="1015"/>
        <item x="604"/>
        <item x="423"/>
        <item x="628"/>
        <item x="120"/>
        <item x="260"/>
        <item x="497"/>
        <item x="267"/>
        <item x="278"/>
        <item x="309"/>
        <item x="740"/>
        <item x="667"/>
        <item x="139"/>
        <item x="186"/>
        <item x="268"/>
        <item x="456"/>
        <item x="321"/>
        <item x="289"/>
        <item x="913"/>
        <item x="225"/>
        <item x="271"/>
        <item x="666"/>
        <item x="609"/>
        <item x="280"/>
        <item x="266"/>
        <item x="104"/>
        <item x="545"/>
        <item x="85"/>
        <item x="605"/>
        <item x="599"/>
        <item x="703"/>
        <item x="444"/>
        <item x="417"/>
        <item x="345"/>
        <item x="1099"/>
        <item x="475"/>
        <item x="428"/>
        <item x="447"/>
        <item x="669"/>
        <item x="654"/>
        <item x="1105"/>
        <item x="221"/>
        <item x="467"/>
        <item x="468"/>
        <item x="948"/>
        <item x="619"/>
        <item x="56"/>
        <item x="615"/>
        <item x="657"/>
        <item x="520"/>
        <item x="637"/>
        <item x="1030"/>
        <item x="1121"/>
        <item x="40"/>
        <item x="5"/>
        <item x="1204"/>
        <item x="203"/>
        <item x="1084"/>
        <item x="140"/>
        <item x="526"/>
        <item x="1261"/>
        <item x="1161"/>
        <item x="608"/>
        <item x="836"/>
        <item x="892"/>
        <item x="856"/>
        <item x="646"/>
        <item x="230"/>
        <item x="733"/>
        <item x="912"/>
        <item x="860"/>
        <item x="1028"/>
        <item x="132"/>
        <item x="42"/>
        <item x="862"/>
        <item x="224"/>
        <item x="1222"/>
        <item x="400"/>
        <item x="873"/>
        <item x="94"/>
        <item x="1215"/>
        <item x="916"/>
        <item x="951"/>
        <item x="933"/>
        <item x="979"/>
        <item x="911"/>
        <item x="822"/>
        <item x="902"/>
        <item x="1150"/>
        <item x="629"/>
        <item x="626"/>
        <item x="760"/>
        <item x="959"/>
        <item x="731"/>
        <item x="611"/>
        <item x="572"/>
        <item x="983"/>
        <item x="824"/>
        <item x="855"/>
        <item x="888"/>
        <item x="527"/>
        <item x="355"/>
        <item x="109"/>
        <item x="907"/>
        <item x="721"/>
        <item x="534"/>
        <item x="955"/>
        <item x="290"/>
        <item x="353"/>
        <item x="441"/>
        <item x="872"/>
        <item x="1018"/>
        <item x="279"/>
        <item x="739"/>
        <item x="777"/>
        <item x="114"/>
        <item x="693"/>
        <item x="816"/>
        <item x="660"/>
        <item x="522"/>
        <item x="694"/>
        <item x="622"/>
        <item x="804"/>
        <item x="991"/>
        <item x="297"/>
        <item x="213"/>
        <item x="813"/>
        <item x="270"/>
        <item x="143"/>
        <item x="663"/>
        <item x="367"/>
        <item x="582"/>
        <item x="449"/>
        <item x="496"/>
        <item x="715"/>
        <item x="372"/>
        <item x="222"/>
        <item x="1249"/>
        <item x="633"/>
        <item x="33"/>
        <item x="162"/>
        <item x="342"/>
        <item x="65"/>
        <item x="344"/>
        <item x="205"/>
        <item x="54"/>
        <item x="756"/>
        <item x="172"/>
        <item x="302"/>
        <item x="36"/>
        <item x="100"/>
        <item x="618"/>
        <item x="714"/>
        <item x="762"/>
        <item x="1083"/>
        <item x="382"/>
        <item x="369"/>
        <item x="59"/>
        <item x="1139"/>
        <item x="620"/>
        <item x="328"/>
        <item x="865"/>
        <item x="811"/>
        <item x="827"/>
        <item x="946"/>
        <item x="849"/>
        <item x="966"/>
        <item x="964"/>
        <item x="396"/>
        <item x="776"/>
        <item x="506"/>
        <item x="2"/>
        <item x="513"/>
        <item x="283"/>
        <item x="562"/>
        <item x="383"/>
        <item x="889"/>
        <item x="1125"/>
        <item x="227"/>
        <item x="1041"/>
        <item x="881"/>
        <item x="905"/>
        <item x="244"/>
        <item x="379"/>
        <item x="351"/>
        <item x="407"/>
        <item x="451"/>
        <item x="1167"/>
        <item x="235"/>
        <item x="123"/>
        <item x="992"/>
        <item x="233"/>
        <item x="153"/>
        <item x="182"/>
        <item x="76"/>
        <item x="571"/>
        <item x="169"/>
        <item x="1064"/>
        <item x="416"/>
        <item x="1206"/>
        <item x="1158"/>
        <item x="864"/>
        <item x="1240"/>
        <item x="1119"/>
        <item x="1212"/>
        <item x="1203"/>
        <item x="1108"/>
        <item x="770"/>
        <item x="1186"/>
        <item x="1194"/>
        <item x="1227"/>
        <item x="1089"/>
        <item x="1233"/>
        <item x="1236"/>
        <item x="199"/>
        <item x="481"/>
        <item x="251"/>
        <item x="798"/>
        <item x="431"/>
        <item x="569"/>
        <item x="445"/>
        <item x="435"/>
        <item x="111"/>
        <item x="525"/>
        <item x="773"/>
        <item x="1258"/>
        <item x="1263"/>
        <item x="736"/>
        <item x="1229"/>
        <item x="524"/>
        <item x="51"/>
        <item x="23"/>
        <item x="928"/>
        <item x="719"/>
        <item x="976"/>
        <item x="956"/>
        <item x="442"/>
        <item x="1054"/>
        <item x="476"/>
        <item x="540"/>
        <item x="71"/>
        <item x="1230"/>
        <item x="1189"/>
        <item x="743"/>
        <item x="807"/>
        <item x="1039"/>
        <item x="422"/>
        <item x="896"/>
        <item x="995"/>
        <item x="863"/>
        <item x="588"/>
        <item x="144"/>
        <item x="55"/>
        <item x="658"/>
        <item x="802"/>
        <item x="774"/>
        <item x="185"/>
        <item x="1169"/>
        <item x="1147"/>
        <item x="440"/>
        <item x="915"/>
        <item x="947"/>
        <item x="517"/>
        <item x="388"/>
        <item x="678"/>
        <item x="1003"/>
        <item x="952"/>
        <item x="568"/>
        <item x="152"/>
        <item x="281"/>
        <item x="149"/>
        <item x="580"/>
        <item x="374"/>
        <item x="929"/>
        <item x="689"/>
        <item x="765"/>
        <item x="982"/>
        <item x="640"/>
        <item x="885"/>
        <item x="1042"/>
        <item x="1183"/>
        <item x="314"/>
        <item x="1179"/>
        <item x="596"/>
        <item x="106"/>
        <item x="452"/>
        <item x="454"/>
        <item x="547"/>
        <item x="1185"/>
        <item x="746"/>
        <item x="981"/>
        <item x="662"/>
        <item x="742"/>
        <item x="39"/>
        <item x="409"/>
        <item x="24"/>
        <item x="419"/>
        <item x="495"/>
        <item x="303"/>
        <item x="930"/>
        <item x="1237"/>
        <item x="1106"/>
        <item x="1256"/>
        <item x="785"/>
        <item x="1251"/>
        <item x="792"/>
        <item x="102"/>
        <item x="375"/>
        <item x="77"/>
        <item x="843"/>
        <item x="943"/>
        <item x="1000"/>
        <item x="1007"/>
        <item x="909"/>
        <item x="681"/>
        <item x="1170"/>
        <item x="1098"/>
        <item x="752"/>
        <item x="1153"/>
        <item x="83"/>
        <item x="1151"/>
        <item x="799"/>
        <item x="1239"/>
        <item x="333"/>
        <item x="600"/>
        <item x="32"/>
        <item x="971"/>
        <item x="720"/>
        <item x="576"/>
        <item x="616"/>
        <item x="788"/>
        <item x="850"/>
        <item x="307"/>
        <item x="304"/>
        <item x="627"/>
        <item x="914"/>
        <item x="121"/>
        <item x="142"/>
        <item x="330"/>
        <item x="1164"/>
        <item x="1157"/>
        <item x="226"/>
        <item x="261"/>
        <item x="1142"/>
        <item x="98"/>
        <item x="989"/>
        <item x="156"/>
        <item x="1190"/>
        <item x="360"/>
        <item x="868"/>
        <item x="957"/>
        <item x="482"/>
        <item x="246"/>
        <item x="924"/>
        <item x="1156"/>
        <item x="984"/>
        <item x="243"/>
        <item x="677"/>
        <item x="138"/>
        <item x="52"/>
        <item x="318"/>
        <item x="1172"/>
        <item x="507"/>
        <item x="485"/>
        <item x="695"/>
        <item x="183"/>
        <item x="601"/>
        <item x="397"/>
        <item x="884"/>
        <item x="21"/>
        <item x="904"/>
        <item x="1095"/>
        <item x="1255"/>
        <item x="795"/>
        <item x="1047"/>
        <item x="347"/>
        <item x="117"/>
        <item x="970"/>
        <item x="812"/>
        <item x="969"/>
        <item x="838"/>
        <item x="655"/>
        <item x="116"/>
        <item x="1001"/>
        <item x="826"/>
        <item x="1033"/>
        <item x="115"/>
        <item x="1234"/>
        <item x="980"/>
        <item x="835"/>
        <item x="834"/>
        <item x="998"/>
        <item x="906"/>
        <item x="805"/>
        <item x="921"/>
        <item x="1140"/>
        <item x="675"/>
        <item x="939"/>
        <item x="124"/>
        <item x="877"/>
        <item x="316"/>
        <item x="1131"/>
        <item x="241"/>
        <item x="808"/>
        <item x="899"/>
        <item x="249"/>
        <item x="446"/>
        <item x="443"/>
        <item x="256"/>
        <item x="215"/>
        <item x="729"/>
        <item x="160"/>
        <item x="701"/>
        <item x="598"/>
        <item x="1207"/>
        <item x="89"/>
        <item x="1196"/>
        <item x="1197"/>
        <item x="61"/>
        <item x="1155"/>
        <item x="718"/>
        <item x="876"/>
        <item x="19"/>
        <item x="594"/>
        <item x="191"/>
        <item x="395"/>
        <item x="22"/>
        <item x="97"/>
        <item x="1074"/>
        <item x="166"/>
        <item x="463"/>
        <item x="137"/>
        <item x="1152"/>
        <item x="1079"/>
        <item x="1175"/>
        <item x="768"/>
        <item x="867"/>
        <item x="866"/>
        <item x="800"/>
        <item x="791"/>
        <item x="819"/>
        <item x="288"/>
        <item x="202"/>
        <item x="842"/>
        <item x="688"/>
        <item x="1214"/>
        <item x="716"/>
        <item x="88"/>
        <item x="954"/>
        <item x="932"/>
        <item x="530"/>
        <item x="722"/>
        <item x="180"/>
        <item x="103"/>
        <item x="610"/>
        <item x="535"/>
        <item x="846"/>
        <item x="532"/>
        <item x="555"/>
        <item x="999"/>
        <item x="73"/>
        <item x="394"/>
        <item x="796"/>
        <item x="201"/>
        <item x="126"/>
        <item x="1035"/>
        <item x="1100"/>
        <item x="879"/>
        <item x="975"/>
        <item x="107"/>
        <item x="108"/>
        <item x="606"/>
        <item x="86"/>
        <item x="325"/>
        <item x="1046"/>
        <item x="352"/>
        <item x="1053"/>
        <item x="515"/>
        <item x="575"/>
        <item x="455"/>
        <item x="1137"/>
        <item x="558"/>
        <item x="1024"/>
        <item x="766"/>
        <item x="668"/>
        <item x="544"/>
        <item x="780"/>
        <item x="541"/>
        <item x="127"/>
        <item x="511"/>
        <item x="732"/>
        <item x="125"/>
        <item x="577"/>
        <item x="686"/>
        <item x="757"/>
        <item x="1058"/>
        <item x="883"/>
        <item x="92"/>
        <item x="603"/>
        <item x="470"/>
        <item x="1082"/>
        <item x="787"/>
        <item x="612"/>
        <item x="549"/>
        <item x="533"/>
        <item x="1063"/>
        <item x="500"/>
        <item x="705"/>
        <item x="692"/>
        <item x="644"/>
        <item x="607"/>
        <item x="750"/>
        <item x="585"/>
        <item x="592"/>
        <item x="464"/>
        <item x="634"/>
        <item x="1129"/>
        <item x="429"/>
        <item x="706"/>
        <item x="58"/>
        <item x="651"/>
        <item x="1049"/>
        <item x="713"/>
        <item x="293"/>
        <item x="12"/>
        <item x="366"/>
        <item x="986"/>
        <item x="64"/>
        <item x="356"/>
        <item x="726"/>
        <item x="1250"/>
        <item x="1071"/>
        <item x="874"/>
        <item x="1081"/>
        <item x="590"/>
        <item x="1242"/>
        <item x="95"/>
        <item x="247"/>
        <item x="977"/>
        <item x="72"/>
        <item x="285"/>
        <item x="358"/>
        <item x="790"/>
        <item x="11"/>
        <item x="1202"/>
        <item x="242"/>
        <item x="1205"/>
        <item x="0"/>
        <item x="1200"/>
        <item x="1112"/>
        <item x="597"/>
        <item x="1191"/>
        <item x="165"/>
        <item x="196"/>
        <item x="122"/>
        <item x="193"/>
        <item x="15"/>
        <item x="751"/>
        <item x="1260"/>
        <item x="1264"/>
        <item x="161"/>
        <item x="487"/>
        <item x="1187"/>
        <item x="685"/>
        <item x="708"/>
        <item x="1159"/>
        <item x="335"/>
        <item x="1171"/>
        <item x="803"/>
        <item x="27"/>
        <item x="698"/>
        <item x="891"/>
        <item x="1247"/>
        <item x="940"/>
        <item x="1038"/>
        <item x="960"/>
        <item x="301"/>
        <item x="901"/>
        <item x="1019"/>
        <item x="931"/>
        <item x="1066"/>
        <item x="1117"/>
        <item x="699"/>
        <item x="557"/>
        <item x="903"/>
        <item x="937"/>
        <item x="908"/>
        <item x="1093"/>
        <item x="734"/>
        <item x="561"/>
        <item x="861"/>
        <item x="844"/>
        <item x="1088"/>
        <item x="1057"/>
        <item x="968"/>
        <item x="987"/>
        <item x="665"/>
        <item x="996"/>
        <item x="118"/>
        <item x="448"/>
        <item x="661"/>
        <item x="450"/>
        <item x="1132"/>
        <item x="458"/>
        <item x="638"/>
        <item x="3"/>
        <item x="20"/>
        <item x="1223"/>
        <item x="298"/>
        <item x="300"/>
        <item x="184"/>
        <item x="1107"/>
        <item x="1091"/>
        <item x="1193"/>
        <item x="1070"/>
        <item x="264"/>
        <item x="1154"/>
        <item x="1118"/>
        <item x="1073"/>
        <item x="1037"/>
        <item x="1188"/>
        <item x="1092"/>
        <item x="188"/>
        <item x="625"/>
        <item x="273"/>
        <item x="418"/>
        <item x="1048"/>
        <item x="1192"/>
        <item x="1245"/>
        <item x="113"/>
        <item x="18"/>
        <item x="672"/>
        <item x="74"/>
        <item x="990"/>
        <item x="346"/>
        <item x="818"/>
        <item x="329"/>
        <item x="47"/>
        <item x="151"/>
        <item x="559"/>
        <item x="176"/>
        <item x="365"/>
        <item x="586"/>
        <item x="1078"/>
        <item x="961"/>
        <item x="190"/>
        <item x="537"/>
        <item x="252"/>
        <item x="1016"/>
        <item x="87"/>
        <item x="322"/>
        <item x="617"/>
        <item x="473"/>
        <item x="962"/>
        <item x="130"/>
        <item x="919"/>
        <item x="893"/>
        <item x="949"/>
        <item x="1013"/>
        <item x="294"/>
        <item x="480"/>
        <item x="938"/>
        <item x="779"/>
        <item x="295"/>
        <item x="512"/>
        <item x="503"/>
        <item x="833"/>
        <item x="334"/>
        <item x="420"/>
        <item x="529"/>
        <item x="1043"/>
        <item x="439"/>
        <item x="96"/>
        <item x="291"/>
        <item x="469"/>
        <item x="1217"/>
        <item x="1034"/>
        <item x="1020"/>
        <item x="1116"/>
        <item x="489"/>
        <item x="1068"/>
        <item x="738"/>
        <item x="670"/>
        <item x="292"/>
        <item x="70"/>
        <item x="63"/>
        <item x="259"/>
        <item x="1115"/>
        <item x="1184"/>
        <item x="286"/>
        <item x="192"/>
        <item x="1220"/>
        <item x="595"/>
        <item x="829"/>
        <item x="403"/>
        <item x="1138"/>
        <item x="232"/>
        <item x="1052"/>
        <item x="546"/>
        <item x="1011"/>
        <item x="563"/>
        <item x="664"/>
        <item x="1109"/>
        <item x="509"/>
        <item x="988"/>
        <item x="16"/>
        <item x="858"/>
        <item x="521"/>
        <item x="1181"/>
        <item x="66"/>
        <item x="551"/>
        <item x="341"/>
        <item x="1124"/>
        <item x="1045"/>
        <item x="194"/>
        <item x="1173"/>
        <item x="548"/>
        <item x="649"/>
        <item x="1111"/>
        <item x="704"/>
        <item x="315"/>
        <item x="1182"/>
        <item x="727"/>
        <item x="299"/>
        <item x="639"/>
        <item x="8"/>
        <item x="187"/>
        <item x="1122"/>
        <item x="1235"/>
        <item x="1017"/>
        <item x="709"/>
        <item x="614"/>
        <item x="146"/>
        <item x="393"/>
        <item x="579"/>
        <item x="392"/>
        <item x="1163"/>
        <item x="696"/>
        <item x="381"/>
        <item x="402"/>
        <item x="753"/>
        <item x="145"/>
        <item x="936"/>
        <item x="207"/>
        <item x="404"/>
        <item x="918"/>
        <item x="935"/>
        <item x="380"/>
        <item x="767"/>
        <item x="343"/>
        <item x="135"/>
        <item x="782"/>
        <item x="378"/>
        <item x="245"/>
        <item x="361"/>
        <item x="391"/>
        <item x="228"/>
        <item x="763"/>
        <item x="851"/>
        <item x="848"/>
        <item x="387"/>
        <item x="265"/>
        <item x="370"/>
        <item x="1148"/>
        <item x="317"/>
        <item x="897"/>
        <item x="1036"/>
        <item x="49"/>
        <item x="589"/>
        <item x="1238"/>
        <item x="248"/>
        <item x="399"/>
        <item x="712"/>
        <item x="434"/>
        <item x="1143"/>
        <item x="324"/>
        <item x="499"/>
        <item x="336"/>
        <item x="337"/>
        <item x="550"/>
        <item x="679"/>
        <item x="389"/>
        <item x="1032"/>
        <item x="31"/>
        <item x="164"/>
        <item x="410"/>
        <item x="411"/>
        <item x="408"/>
        <item x="783"/>
        <item x="34"/>
        <item x="922"/>
        <item x="958"/>
        <item x="1027"/>
        <item x="45"/>
        <item x="793"/>
        <item x="197"/>
        <item x="1127"/>
        <item x="1026"/>
        <item x="1051"/>
        <item x="1114"/>
        <item x="1216"/>
        <item x="211"/>
        <item x="1056"/>
        <item x="1113"/>
        <item x="1055"/>
        <item x="602"/>
        <item x="950"/>
        <item x="1102"/>
        <item x="1162"/>
        <item x="1198"/>
        <item x="240"/>
        <item x="1029"/>
        <item x="652"/>
        <item x="1086"/>
        <item x="1224"/>
        <item x="745"/>
        <item x="1160"/>
        <item x="1110"/>
        <item x="697"/>
        <item x="175"/>
        <item x="30"/>
        <item x="349"/>
        <item x="171"/>
        <item x="405"/>
        <item x="564"/>
        <item x="93"/>
        <item x="178"/>
        <item x="1180"/>
        <item x="133"/>
        <item x="1201"/>
        <item x="1022"/>
        <item x="339"/>
        <item x="985"/>
        <item x="890"/>
        <item x="479"/>
        <item x="465"/>
        <item x="687"/>
        <item x="997"/>
        <item x="887"/>
        <item x="941"/>
        <item x="1067"/>
        <item x="277"/>
        <item x="565"/>
        <item x="1228"/>
        <item x="1087"/>
        <item x="154"/>
        <item x="810"/>
        <item x="29"/>
        <item x="761"/>
        <item x="195"/>
        <item x="728"/>
        <item x="287"/>
        <item x="1176"/>
        <item x="972"/>
        <item t="default"/>
      </items>
    </pivotField>
    <pivotField showAll="0"/>
    <pivotField showAll="0"/>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12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t="default"/>
      </items>
      <autoSortScope>
        <pivotArea dataOnly="0" outline="0" fieldPosition="0">
          <references count="1">
            <reference field="4294967294" count="1" selected="0">
              <x v="0"/>
            </reference>
          </references>
        </pivotArea>
      </autoSortScope>
    </pivotField>
  </pivotFields>
  <rowFields count="4">
    <field x="16"/>
    <field x="15"/>
    <field x="14"/>
    <field x="1"/>
  </rowFields>
  <rowItems count="117">
    <i>
      <x v="6"/>
    </i>
    <i>
      <x v="116"/>
    </i>
    <i>
      <x v="112"/>
    </i>
    <i>
      <x v="115"/>
    </i>
    <i>
      <x v="114"/>
    </i>
    <i>
      <x v="110"/>
    </i>
    <i>
      <x v="109"/>
    </i>
    <i>
      <x v="113"/>
    </i>
    <i>
      <x v="108"/>
    </i>
    <i>
      <x v="117"/>
    </i>
    <i>
      <x v="107"/>
    </i>
    <i>
      <x v="106"/>
    </i>
    <i>
      <x v="111"/>
    </i>
    <i>
      <x v="101"/>
    </i>
    <i>
      <x v="104"/>
    </i>
    <i>
      <x v="102"/>
    </i>
    <i>
      <x v="105"/>
    </i>
    <i>
      <x v="103"/>
    </i>
    <i>
      <x v="60"/>
    </i>
    <i>
      <x v="63"/>
    </i>
    <i>
      <x v="61"/>
    </i>
    <i>
      <x v="62"/>
    </i>
    <i>
      <x v="96"/>
    </i>
    <i>
      <x v="65"/>
    </i>
    <i>
      <x v="99"/>
    </i>
    <i>
      <x v="100"/>
    </i>
    <i>
      <x v="97"/>
    </i>
    <i>
      <x v="64"/>
    </i>
    <i>
      <x v="98"/>
    </i>
    <i>
      <x v="67"/>
    </i>
    <i>
      <x v="93"/>
    </i>
    <i>
      <x v="95"/>
    </i>
    <i>
      <x v="89"/>
    </i>
    <i>
      <x v="90"/>
    </i>
    <i>
      <x v="94"/>
    </i>
    <i>
      <x v="84"/>
    </i>
    <i>
      <x v="68"/>
    </i>
    <i>
      <x v="82"/>
    </i>
    <i>
      <x v="76"/>
    </i>
    <i>
      <x v="57"/>
    </i>
    <i>
      <x v="59"/>
    </i>
    <i>
      <x v="69"/>
    </i>
    <i>
      <x v="66"/>
    </i>
    <i>
      <x v="85"/>
    </i>
    <i>
      <x v="87"/>
    </i>
    <i>
      <x v="92"/>
    </i>
    <i>
      <x v="77"/>
    </i>
    <i>
      <x v="83"/>
    </i>
    <i>
      <x v="91"/>
    </i>
    <i>
      <x v="56"/>
    </i>
    <i>
      <x v="55"/>
    </i>
    <i>
      <x v="75"/>
    </i>
    <i>
      <x v="71"/>
    </i>
    <i>
      <x v="86"/>
    </i>
    <i>
      <x v="88"/>
    </i>
    <i>
      <x v="54"/>
    </i>
    <i>
      <x v="30"/>
    </i>
    <i>
      <x v="36"/>
    </i>
    <i>
      <x v="81"/>
    </i>
    <i>
      <x v="73"/>
    </i>
    <i>
      <x v="48"/>
    </i>
    <i>
      <x v="58"/>
    </i>
    <i>
      <x v="43"/>
    </i>
    <i>
      <x v="51"/>
    </i>
    <i>
      <x v="52"/>
    </i>
    <i>
      <x v="37"/>
    </i>
    <i>
      <x v="70"/>
    </i>
    <i>
      <x v="35"/>
    </i>
    <i>
      <x v="32"/>
    </i>
    <i>
      <x v="38"/>
    </i>
    <i>
      <x v="33"/>
    </i>
    <i>
      <x v="17"/>
    </i>
    <i>
      <x v="45"/>
    </i>
    <i>
      <x v="72"/>
    </i>
    <i>
      <x v="78"/>
    </i>
    <i>
      <x v="5"/>
    </i>
    <i>
      <x v="80"/>
    </i>
    <i>
      <x v="49"/>
    </i>
    <i>
      <x v="53"/>
    </i>
    <i>
      <x v="29"/>
    </i>
    <i>
      <x v="74"/>
    </i>
    <i>
      <x v="31"/>
    </i>
    <i>
      <x v="50"/>
    </i>
    <i>
      <x v="47"/>
    </i>
    <i>
      <x v="79"/>
    </i>
    <i>
      <x v="34"/>
    </i>
    <i>
      <x v="8"/>
    </i>
    <i>
      <x v="44"/>
    </i>
    <i>
      <x v="7"/>
    </i>
    <i>
      <x v="23"/>
    </i>
    <i>
      <x v="42"/>
    </i>
    <i>
      <x v="39"/>
    </i>
    <i>
      <x v="40"/>
    </i>
    <i>
      <x v="25"/>
    </i>
    <i>
      <x v="41"/>
    </i>
    <i>
      <x v="24"/>
    </i>
    <i>
      <x v="15"/>
    </i>
    <i>
      <x v="28"/>
    </i>
    <i>
      <x v="27"/>
    </i>
    <i>
      <x v="10"/>
    </i>
    <i>
      <x v="3"/>
    </i>
    <i>
      <x v="14"/>
    </i>
    <i>
      <x v="12"/>
    </i>
    <i>
      <x v="9"/>
    </i>
    <i>
      <x v="13"/>
    </i>
    <i>
      <x v="46"/>
    </i>
    <i>
      <x v="20"/>
    </i>
    <i>
      <x v="26"/>
    </i>
    <i>
      <x v="21"/>
    </i>
    <i>
      <x v="11"/>
    </i>
    <i>
      <x v="1"/>
    </i>
    <i>
      <x v="16"/>
    </i>
    <i>
      <x v="18"/>
    </i>
    <i>
      <x v="22"/>
    </i>
    <i>
      <x v="4"/>
    </i>
    <i>
      <x v="2"/>
    </i>
    <i>
      <x v="19"/>
    </i>
  </rowItems>
  <colItems count="1">
    <i/>
  </colItems>
  <dataFields count="1">
    <dataField name="Count of Case Number"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3BFCBC-0808-474F-9A21-BB64CF05732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6" firstHeaderRow="1" firstDataRow="1" firstDataCol="1"/>
  <pivotFields count="17">
    <pivotField dataField="1" showAll="0"/>
    <pivotField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showAll="0">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pivotField>
    <pivotField showAll="0"/>
    <pivotField showAll="0"/>
    <pivotField axis="axisRow" showAll="0" measureFilter="1" sortType="descending">
      <items count="1266">
        <item x="9"/>
        <item x="1"/>
        <item x="978"/>
        <item x="553"/>
        <item x="514"/>
        <item x="1002"/>
        <item x="200"/>
        <item x="134"/>
        <item x="68"/>
        <item x="894"/>
        <item x="157"/>
        <item x="880"/>
        <item x="591"/>
        <item x="433"/>
        <item x="674"/>
        <item x="538"/>
        <item x="845"/>
        <item x="825"/>
        <item x="167"/>
        <item x="854"/>
        <item x="702"/>
        <item x="412"/>
        <item x="377"/>
        <item x="438"/>
        <item x="28"/>
        <item x="778"/>
        <item x="131"/>
        <item x="1005"/>
        <item x="1004"/>
        <item x="691"/>
        <item x="483"/>
        <item x="1166"/>
        <item x="917"/>
        <item x="823"/>
        <item x="690"/>
        <item x="1050"/>
        <item x="478"/>
        <item x="359"/>
        <item x="993"/>
        <item x="581"/>
        <item x="218"/>
        <item x="263"/>
        <item x="1062"/>
        <item x="1120"/>
        <item x="624"/>
        <item x="523"/>
        <item x="432"/>
        <item x="543"/>
        <item x="488"/>
        <item x="623"/>
        <item x="744"/>
        <item x="413"/>
        <item x="502"/>
        <item x="414"/>
        <item x="415"/>
        <item x="319"/>
        <item x="385"/>
        <item x="786"/>
        <item x="754"/>
        <item x="748"/>
        <item x="659"/>
        <item x="772"/>
        <item x="806"/>
        <item x="730"/>
        <item x="1021"/>
        <item x="1080"/>
        <item x="1165"/>
        <item x="831"/>
        <item x="1134"/>
        <item x="839"/>
        <item x="50"/>
        <item x="1195"/>
        <item x="1226"/>
        <item x="1065"/>
        <item x="528"/>
        <item x="1210"/>
        <item x="925"/>
        <item x="542"/>
        <item x="1232"/>
        <item x="1252"/>
        <item x="1213"/>
        <item x="237"/>
        <item x="1101"/>
        <item x="421"/>
        <item x="519"/>
        <item x="724"/>
        <item x="80"/>
        <item x="398"/>
        <item x="4"/>
        <item x="90"/>
        <item x="494"/>
        <item x="26"/>
        <item x="41"/>
        <item x="214"/>
        <item x="223"/>
        <item x="212"/>
        <item x="436"/>
        <item x="257"/>
        <item x="430"/>
        <item x="82"/>
        <item x="684"/>
        <item x="817"/>
        <item x="84"/>
        <item x="477"/>
        <item x="953"/>
        <item x="38"/>
        <item x="119"/>
        <item x="789"/>
        <item x="376"/>
        <item x="204"/>
        <item x="900"/>
        <item x="472"/>
        <item x="735"/>
        <item x="37"/>
        <item x="552"/>
        <item x="173"/>
        <item x="621"/>
        <item x="700"/>
        <item x="147"/>
        <item x="491"/>
        <item x="1254"/>
        <item x="1031"/>
        <item x="460"/>
        <item x="69"/>
        <item x="758"/>
        <item x="474"/>
        <item x="239"/>
        <item x="1044"/>
        <item x="1241"/>
        <item x="1023"/>
        <item x="1253"/>
        <item x="1218"/>
        <item x="1006"/>
        <item x="1248"/>
        <item x="1012"/>
        <item x="886"/>
        <item x="1061"/>
        <item x="1103"/>
        <item x="1141"/>
        <item x="1123"/>
        <item x="910"/>
        <item x="427"/>
        <item x="368"/>
        <item x="234"/>
        <item x="44"/>
        <item x="426"/>
        <item x="340"/>
        <item x="723"/>
        <item x="741"/>
        <item x="1059"/>
        <item x="174"/>
        <item x="1090"/>
        <item x="75"/>
        <item x="648"/>
        <item x="630"/>
        <item x="462"/>
        <item x="1231"/>
        <item x="282"/>
        <item x="14"/>
        <item x="878"/>
        <item x="710"/>
        <item x="635"/>
        <item x="650"/>
        <item x="1010"/>
        <item x="1130"/>
        <item x="769"/>
        <item x="645"/>
        <item x="1225"/>
        <item x="556"/>
        <item x="531"/>
        <item x="181"/>
        <item x="498"/>
        <item x="641"/>
        <item x="1097"/>
        <item x="643"/>
        <item x="653"/>
        <item x="67"/>
        <item x="853"/>
        <item x="357"/>
        <item x="554"/>
        <item x="759"/>
        <item x="573"/>
        <item x="994"/>
        <item x="707"/>
        <item x="870"/>
        <item x="841"/>
        <item x="539"/>
        <item x="1144"/>
        <item x="508"/>
        <item x="725"/>
        <item x="1069"/>
        <item x="179"/>
        <item x="269"/>
        <item x="815"/>
        <item x="1178"/>
        <item x="828"/>
        <item x="505"/>
        <item x="1136"/>
        <item x="490"/>
        <item x="313"/>
        <item x="198"/>
        <item x="10"/>
        <item x="79"/>
        <item x="306"/>
        <item x="217"/>
        <item x="362"/>
        <item x="78"/>
        <item x="348"/>
        <item x="593"/>
        <item x="680"/>
        <item x="208"/>
        <item x="296"/>
        <item x="354"/>
        <item x="1014"/>
        <item x="62"/>
        <item x="504"/>
        <item x="401"/>
        <item x="583"/>
        <item x="6"/>
        <item x="453"/>
        <item x="1128"/>
        <item x="832"/>
        <item x="155"/>
        <item x="459"/>
        <item x="1075"/>
        <item x="1244"/>
        <item x="1199"/>
        <item x="1149"/>
        <item x="775"/>
        <item x="7"/>
        <item x="258"/>
        <item x="584"/>
        <item x="209"/>
        <item x="136"/>
        <item x="311"/>
        <item x="91"/>
        <item x="250"/>
        <item x="60"/>
        <item x="1145"/>
        <item x="1146"/>
        <item x="219"/>
        <item x="570"/>
        <item x="189"/>
        <item x="965"/>
        <item x="771"/>
        <item x="1076"/>
        <item x="613"/>
        <item x="717"/>
        <item x="57"/>
        <item x="253"/>
        <item x="236"/>
        <item x="284"/>
        <item x="320"/>
        <item x="276"/>
        <item x="206"/>
        <item x="536"/>
        <item x="305"/>
        <item x="373"/>
        <item x="332"/>
        <item x="1135"/>
        <item x="934"/>
        <item x="869"/>
        <item x="518"/>
        <item x="338"/>
        <item x="262"/>
        <item x="275"/>
        <item x="53"/>
        <item x="882"/>
        <item x="327"/>
        <item x="1177"/>
        <item x="1211"/>
        <item x="1008"/>
        <item x="1208"/>
        <item x="229"/>
        <item x="747"/>
        <item x="141"/>
        <item x="794"/>
        <item x="216"/>
        <item x="390"/>
        <item x="560"/>
        <item x="574"/>
        <item x="1219"/>
        <item x="46"/>
        <item x="350"/>
        <item x="927"/>
        <item x="920"/>
        <item x="220"/>
        <item x="43"/>
        <item x="898"/>
        <item x="384"/>
        <item x="797"/>
        <item x="101"/>
        <item x="632"/>
        <item x="676"/>
        <item x="371"/>
        <item x="437"/>
        <item x="871"/>
        <item x="386"/>
        <item x="859"/>
        <item x="784"/>
        <item x="944"/>
        <item x="801"/>
        <item x="1060"/>
        <item x="1259"/>
        <item x="238"/>
        <item x="974"/>
        <item x="210"/>
        <item x="150"/>
        <item x="254"/>
        <item x="35"/>
        <item x="566"/>
        <item x="1009"/>
        <item x="1085"/>
        <item x="457"/>
        <item x="942"/>
        <item x="1072"/>
        <item x="17"/>
        <item x="926"/>
        <item x="168"/>
        <item x="25"/>
        <item x="159"/>
        <item x="148"/>
        <item x="231"/>
        <item x="170"/>
        <item x="406"/>
        <item x="163"/>
        <item x="81"/>
        <item x="158"/>
        <item x="312"/>
        <item x="636"/>
        <item x="272"/>
        <item x="923"/>
        <item x="895"/>
        <item x="830"/>
        <item x="1246"/>
        <item x="837"/>
        <item x="945"/>
        <item x="129"/>
        <item x="737"/>
        <item x="683"/>
        <item x="875"/>
        <item x="973"/>
        <item x="13"/>
        <item x="255"/>
        <item x="501"/>
        <item x="1221"/>
        <item x="673"/>
        <item x="764"/>
        <item x="1094"/>
        <item x="1209"/>
        <item x="749"/>
        <item x="48"/>
        <item x="105"/>
        <item x="656"/>
        <item x="493"/>
        <item x="425"/>
        <item x="711"/>
        <item x="1040"/>
        <item x="177"/>
        <item x="578"/>
        <item x="310"/>
        <item x="821"/>
        <item x="1174"/>
        <item x="682"/>
        <item x="1243"/>
        <item x="274"/>
        <item x="308"/>
        <item x="857"/>
        <item x="323"/>
        <item x="642"/>
        <item x="484"/>
        <item x="110"/>
        <item x="1025"/>
        <item x="516"/>
        <item x="809"/>
        <item x="820"/>
        <item x="781"/>
        <item x="631"/>
        <item x="99"/>
        <item x="1257"/>
        <item x="567"/>
        <item x="671"/>
        <item x="840"/>
        <item x="461"/>
        <item x="1126"/>
        <item x="128"/>
        <item x="326"/>
        <item x="471"/>
        <item x="364"/>
        <item x="587"/>
        <item x="112"/>
        <item x="847"/>
        <item x="466"/>
        <item x="1077"/>
        <item x="852"/>
        <item x="967"/>
        <item x="363"/>
        <item x="755"/>
        <item x="1133"/>
        <item x="510"/>
        <item x="647"/>
        <item x="331"/>
        <item x="486"/>
        <item x="814"/>
        <item x="1096"/>
        <item x="963"/>
        <item x="492"/>
        <item x="424"/>
        <item x="1104"/>
        <item x="1168"/>
        <item x="1262"/>
        <item x="1015"/>
        <item x="604"/>
        <item x="423"/>
        <item x="628"/>
        <item x="120"/>
        <item x="260"/>
        <item x="497"/>
        <item x="267"/>
        <item x="278"/>
        <item x="309"/>
        <item x="740"/>
        <item x="667"/>
        <item x="139"/>
        <item x="186"/>
        <item x="268"/>
        <item x="456"/>
        <item x="321"/>
        <item x="289"/>
        <item x="913"/>
        <item x="225"/>
        <item x="271"/>
        <item x="666"/>
        <item x="609"/>
        <item x="280"/>
        <item x="266"/>
        <item x="104"/>
        <item x="545"/>
        <item x="85"/>
        <item x="605"/>
        <item x="599"/>
        <item x="703"/>
        <item x="444"/>
        <item x="417"/>
        <item x="345"/>
        <item x="1099"/>
        <item x="475"/>
        <item x="428"/>
        <item x="447"/>
        <item x="669"/>
        <item x="654"/>
        <item x="1105"/>
        <item x="221"/>
        <item x="467"/>
        <item x="468"/>
        <item x="948"/>
        <item x="619"/>
        <item x="56"/>
        <item x="615"/>
        <item x="657"/>
        <item x="520"/>
        <item x="637"/>
        <item x="1030"/>
        <item x="1121"/>
        <item x="40"/>
        <item x="5"/>
        <item x="1204"/>
        <item x="203"/>
        <item x="1084"/>
        <item x="140"/>
        <item x="526"/>
        <item x="1261"/>
        <item x="1161"/>
        <item x="608"/>
        <item x="836"/>
        <item x="892"/>
        <item x="856"/>
        <item x="646"/>
        <item x="230"/>
        <item x="733"/>
        <item x="912"/>
        <item x="860"/>
        <item x="1028"/>
        <item x="132"/>
        <item x="42"/>
        <item x="862"/>
        <item x="224"/>
        <item x="1222"/>
        <item x="400"/>
        <item x="873"/>
        <item x="94"/>
        <item x="1215"/>
        <item x="916"/>
        <item x="951"/>
        <item x="933"/>
        <item x="979"/>
        <item x="911"/>
        <item x="822"/>
        <item x="902"/>
        <item x="1150"/>
        <item x="629"/>
        <item x="626"/>
        <item x="760"/>
        <item x="959"/>
        <item x="731"/>
        <item x="611"/>
        <item x="572"/>
        <item x="983"/>
        <item x="824"/>
        <item x="855"/>
        <item x="888"/>
        <item x="527"/>
        <item x="355"/>
        <item x="109"/>
        <item x="907"/>
        <item x="721"/>
        <item x="534"/>
        <item x="955"/>
        <item x="290"/>
        <item x="353"/>
        <item x="441"/>
        <item x="872"/>
        <item x="1018"/>
        <item x="279"/>
        <item x="739"/>
        <item x="777"/>
        <item x="114"/>
        <item x="693"/>
        <item x="816"/>
        <item x="660"/>
        <item x="522"/>
        <item x="694"/>
        <item x="622"/>
        <item x="804"/>
        <item x="991"/>
        <item x="297"/>
        <item x="213"/>
        <item x="813"/>
        <item x="270"/>
        <item x="143"/>
        <item x="663"/>
        <item x="367"/>
        <item x="582"/>
        <item x="449"/>
        <item x="496"/>
        <item x="715"/>
        <item x="372"/>
        <item x="222"/>
        <item x="1249"/>
        <item x="633"/>
        <item x="33"/>
        <item x="162"/>
        <item x="342"/>
        <item x="65"/>
        <item x="344"/>
        <item x="205"/>
        <item x="54"/>
        <item x="756"/>
        <item x="172"/>
        <item x="302"/>
        <item x="36"/>
        <item x="100"/>
        <item x="618"/>
        <item x="714"/>
        <item x="762"/>
        <item x="1083"/>
        <item x="382"/>
        <item x="369"/>
        <item x="59"/>
        <item x="1139"/>
        <item x="620"/>
        <item x="328"/>
        <item x="865"/>
        <item x="811"/>
        <item x="827"/>
        <item x="946"/>
        <item x="849"/>
        <item x="966"/>
        <item x="964"/>
        <item x="396"/>
        <item x="776"/>
        <item x="506"/>
        <item x="2"/>
        <item x="513"/>
        <item x="283"/>
        <item x="562"/>
        <item x="383"/>
        <item x="889"/>
        <item x="1125"/>
        <item x="227"/>
        <item x="1041"/>
        <item x="881"/>
        <item x="905"/>
        <item x="244"/>
        <item x="379"/>
        <item x="351"/>
        <item x="407"/>
        <item x="451"/>
        <item x="1167"/>
        <item x="235"/>
        <item x="123"/>
        <item x="992"/>
        <item x="233"/>
        <item x="153"/>
        <item x="182"/>
        <item x="76"/>
        <item x="571"/>
        <item x="169"/>
        <item x="1064"/>
        <item x="416"/>
        <item x="1206"/>
        <item x="1158"/>
        <item x="864"/>
        <item x="1240"/>
        <item x="1119"/>
        <item x="1212"/>
        <item x="1203"/>
        <item x="1108"/>
        <item x="770"/>
        <item x="1186"/>
        <item x="1194"/>
        <item x="1227"/>
        <item x="1089"/>
        <item x="1233"/>
        <item x="1236"/>
        <item x="199"/>
        <item x="481"/>
        <item x="251"/>
        <item x="798"/>
        <item x="431"/>
        <item x="569"/>
        <item x="445"/>
        <item x="435"/>
        <item x="111"/>
        <item x="525"/>
        <item x="773"/>
        <item x="1258"/>
        <item x="1263"/>
        <item x="736"/>
        <item x="1229"/>
        <item x="524"/>
        <item x="51"/>
        <item x="23"/>
        <item x="928"/>
        <item x="719"/>
        <item x="976"/>
        <item x="956"/>
        <item x="442"/>
        <item x="1054"/>
        <item x="476"/>
        <item x="540"/>
        <item x="71"/>
        <item x="1230"/>
        <item x="1189"/>
        <item x="743"/>
        <item x="807"/>
        <item x="1039"/>
        <item x="422"/>
        <item x="896"/>
        <item x="995"/>
        <item x="863"/>
        <item x="588"/>
        <item x="144"/>
        <item x="55"/>
        <item x="658"/>
        <item x="802"/>
        <item x="774"/>
        <item x="185"/>
        <item x="1169"/>
        <item x="1147"/>
        <item x="440"/>
        <item x="915"/>
        <item x="947"/>
        <item x="517"/>
        <item x="388"/>
        <item x="678"/>
        <item x="1003"/>
        <item x="952"/>
        <item x="568"/>
        <item x="152"/>
        <item x="281"/>
        <item x="149"/>
        <item x="580"/>
        <item x="374"/>
        <item x="929"/>
        <item x="689"/>
        <item x="765"/>
        <item x="982"/>
        <item x="640"/>
        <item x="885"/>
        <item x="1042"/>
        <item x="1183"/>
        <item x="314"/>
        <item x="1179"/>
        <item x="596"/>
        <item x="106"/>
        <item x="452"/>
        <item x="454"/>
        <item x="547"/>
        <item x="1185"/>
        <item x="746"/>
        <item x="981"/>
        <item x="662"/>
        <item x="742"/>
        <item x="39"/>
        <item x="409"/>
        <item x="24"/>
        <item x="419"/>
        <item x="495"/>
        <item x="303"/>
        <item x="930"/>
        <item x="1237"/>
        <item x="1106"/>
        <item x="1256"/>
        <item x="785"/>
        <item x="1251"/>
        <item x="792"/>
        <item x="102"/>
        <item x="375"/>
        <item x="77"/>
        <item x="843"/>
        <item x="943"/>
        <item x="1000"/>
        <item x="1007"/>
        <item x="909"/>
        <item x="681"/>
        <item x="1170"/>
        <item x="1098"/>
        <item x="752"/>
        <item x="1153"/>
        <item x="83"/>
        <item x="1151"/>
        <item x="799"/>
        <item x="1239"/>
        <item x="333"/>
        <item x="600"/>
        <item x="32"/>
        <item x="971"/>
        <item x="720"/>
        <item x="576"/>
        <item x="616"/>
        <item x="788"/>
        <item x="850"/>
        <item x="307"/>
        <item x="304"/>
        <item x="627"/>
        <item x="914"/>
        <item x="121"/>
        <item x="142"/>
        <item x="330"/>
        <item x="1164"/>
        <item x="1157"/>
        <item x="226"/>
        <item x="261"/>
        <item x="1142"/>
        <item x="98"/>
        <item x="989"/>
        <item x="156"/>
        <item x="1190"/>
        <item x="360"/>
        <item x="868"/>
        <item x="957"/>
        <item x="482"/>
        <item x="246"/>
        <item x="924"/>
        <item x="1156"/>
        <item x="984"/>
        <item x="243"/>
        <item x="677"/>
        <item x="138"/>
        <item x="52"/>
        <item x="318"/>
        <item x="1172"/>
        <item x="507"/>
        <item x="485"/>
        <item x="695"/>
        <item x="183"/>
        <item x="601"/>
        <item x="397"/>
        <item x="884"/>
        <item x="21"/>
        <item x="904"/>
        <item x="1095"/>
        <item x="1255"/>
        <item x="795"/>
        <item x="1047"/>
        <item x="347"/>
        <item x="117"/>
        <item x="970"/>
        <item x="812"/>
        <item x="969"/>
        <item x="838"/>
        <item x="655"/>
        <item x="116"/>
        <item x="1001"/>
        <item x="826"/>
        <item x="1033"/>
        <item x="115"/>
        <item x="1234"/>
        <item x="980"/>
        <item x="835"/>
        <item x="834"/>
        <item x="998"/>
        <item x="906"/>
        <item x="805"/>
        <item x="921"/>
        <item x="1140"/>
        <item x="675"/>
        <item x="939"/>
        <item x="124"/>
        <item x="877"/>
        <item x="316"/>
        <item x="1131"/>
        <item x="241"/>
        <item x="808"/>
        <item x="899"/>
        <item x="249"/>
        <item x="446"/>
        <item x="443"/>
        <item x="256"/>
        <item x="215"/>
        <item x="729"/>
        <item x="160"/>
        <item x="701"/>
        <item x="598"/>
        <item x="1207"/>
        <item x="89"/>
        <item x="1196"/>
        <item x="1197"/>
        <item x="61"/>
        <item x="1155"/>
        <item x="718"/>
        <item x="876"/>
        <item x="19"/>
        <item x="594"/>
        <item x="191"/>
        <item x="395"/>
        <item x="22"/>
        <item x="97"/>
        <item x="1074"/>
        <item x="166"/>
        <item x="463"/>
        <item x="137"/>
        <item x="1152"/>
        <item x="1079"/>
        <item x="1175"/>
        <item x="768"/>
        <item x="867"/>
        <item x="866"/>
        <item x="800"/>
        <item x="791"/>
        <item x="819"/>
        <item x="288"/>
        <item x="202"/>
        <item x="842"/>
        <item x="688"/>
        <item x="1214"/>
        <item x="716"/>
        <item x="88"/>
        <item x="954"/>
        <item x="932"/>
        <item x="530"/>
        <item x="722"/>
        <item x="180"/>
        <item x="103"/>
        <item x="610"/>
        <item x="535"/>
        <item x="846"/>
        <item x="532"/>
        <item x="555"/>
        <item x="999"/>
        <item x="73"/>
        <item x="394"/>
        <item x="796"/>
        <item x="201"/>
        <item x="126"/>
        <item x="1035"/>
        <item x="1100"/>
        <item x="879"/>
        <item x="975"/>
        <item x="107"/>
        <item x="108"/>
        <item x="606"/>
        <item x="86"/>
        <item x="325"/>
        <item x="1046"/>
        <item x="352"/>
        <item x="1053"/>
        <item x="515"/>
        <item x="575"/>
        <item x="455"/>
        <item x="1137"/>
        <item x="558"/>
        <item x="1024"/>
        <item x="766"/>
        <item x="668"/>
        <item x="544"/>
        <item x="780"/>
        <item x="541"/>
        <item x="127"/>
        <item x="511"/>
        <item x="732"/>
        <item x="125"/>
        <item x="577"/>
        <item x="686"/>
        <item x="757"/>
        <item x="1058"/>
        <item x="883"/>
        <item x="92"/>
        <item x="603"/>
        <item x="470"/>
        <item x="1082"/>
        <item x="787"/>
        <item x="612"/>
        <item x="549"/>
        <item x="533"/>
        <item x="1063"/>
        <item x="500"/>
        <item x="705"/>
        <item x="692"/>
        <item x="644"/>
        <item x="607"/>
        <item x="750"/>
        <item x="585"/>
        <item x="592"/>
        <item x="464"/>
        <item x="634"/>
        <item x="1129"/>
        <item x="429"/>
        <item x="706"/>
        <item x="58"/>
        <item x="651"/>
        <item x="1049"/>
        <item x="713"/>
        <item x="293"/>
        <item x="12"/>
        <item x="366"/>
        <item x="986"/>
        <item x="64"/>
        <item x="356"/>
        <item x="726"/>
        <item x="1250"/>
        <item x="1071"/>
        <item x="874"/>
        <item x="1081"/>
        <item x="590"/>
        <item x="1242"/>
        <item x="95"/>
        <item x="247"/>
        <item x="977"/>
        <item x="72"/>
        <item x="285"/>
        <item x="358"/>
        <item x="790"/>
        <item x="11"/>
        <item x="1202"/>
        <item x="242"/>
        <item x="1205"/>
        <item x="0"/>
        <item x="1200"/>
        <item x="1112"/>
        <item x="597"/>
        <item x="1191"/>
        <item x="165"/>
        <item x="196"/>
        <item x="122"/>
        <item x="193"/>
        <item x="15"/>
        <item x="751"/>
        <item x="1260"/>
        <item x="1264"/>
        <item x="161"/>
        <item x="487"/>
        <item x="1187"/>
        <item x="685"/>
        <item x="708"/>
        <item x="1159"/>
        <item x="335"/>
        <item x="1171"/>
        <item x="803"/>
        <item x="27"/>
        <item x="698"/>
        <item x="891"/>
        <item x="1247"/>
        <item x="940"/>
        <item x="1038"/>
        <item x="960"/>
        <item x="301"/>
        <item x="901"/>
        <item x="1019"/>
        <item x="931"/>
        <item x="1066"/>
        <item x="1117"/>
        <item x="699"/>
        <item x="557"/>
        <item x="903"/>
        <item x="937"/>
        <item x="908"/>
        <item x="1093"/>
        <item x="734"/>
        <item x="561"/>
        <item x="861"/>
        <item x="844"/>
        <item x="1088"/>
        <item x="1057"/>
        <item x="968"/>
        <item x="987"/>
        <item x="665"/>
        <item x="996"/>
        <item x="118"/>
        <item x="448"/>
        <item x="661"/>
        <item x="450"/>
        <item x="1132"/>
        <item x="458"/>
        <item x="638"/>
        <item x="3"/>
        <item x="20"/>
        <item x="1223"/>
        <item x="298"/>
        <item x="300"/>
        <item x="184"/>
        <item x="1107"/>
        <item x="1091"/>
        <item x="1193"/>
        <item x="1070"/>
        <item x="264"/>
        <item x="1154"/>
        <item x="1118"/>
        <item x="1073"/>
        <item x="1037"/>
        <item x="1188"/>
        <item x="1092"/>
        <item x="188"/>
        <item x="625"/>
        <item x="273"/>
        <item x="418"/>
        <item x="1048"/>
        <item x="1192"/>
        <item x="1245"/>
        <item x="113"/>
        <item x="18"/>
        <item x="672"/>
        <item x="74"/>
        <item x="990"/>
        <item x="346"/>
        <item x="818"/>
        <item x="329"/>
        <item x="47"/>
        <item x="151"/>
        <item x="559"/>
        <item x="176"/>
        <item x="365"/>
        <item x="586"/>
        <item x="1078"/>
        <item x="961"/>
        <item x="190"/>
        <item x="537"/>
        <item x="252"/>
        <item x="1016"/>
        <item x="87"/>
        <item x="322"/>
        <item x="617"/>
        <item x="473"/>
        <item x="962"/>
        <item x="130"/>
        <item x="919"/>
        <item x="893"/>
        <item x="949"/>
        <item x="1013"/>
        <item x="294"/>
        <item x="480"/>
        <item x="938"/>
        <item x="779"/>
        <item x="295"/>
        <item x="512"/>
        <item x="503"/>
        <item x="833"/>
        <item x="334"/>
        <item x="420"/>
        <item x="529"/>
        <item x="1043"/>
        <item x="439"/>
        <item x="96"/>
        <item x="291"/>
        <item x="469"/>
        <item x="1217"/>
        <item x="1034"/>
        <item x="1020"/>
        <item x="1116"/>
        <item x="489"/>
        <item x="1068"/>
        <item x="738"/>
        <item x="670"/>
        <item x="292"/>
        <item x="70"/>
        <item x="63"/>
        <item x="259"/>
        <item x="1115"/>
        <item x="1184"/>
        <item x="286"/>
        <item x="192"/>
        <item x="1220"/>
        <item x="595"/>
        <item x="829"/>
        <item x="403"/>
        <item x="1138"/>
        <item x="232"/>
        <item x="1052"/>
        <item x="546"/>
        <item x="1011"/>
        <item x="563"/>
        <item x="664"/>
        <item x="1109"/>
        <item x="509"/>
        <item x="988"/>
        <item x="16"/>
        <item x="858"/>
        <item x="521"/>
        <item x="1181"/>
        <item x="66"/>
        <item x="551"/>
        <item x="341"/>
        <item x="1124"/>
        <item x="1045"/>
        <item x="194"/>
        <item x="1173"/>
        <item x="548"/>
        <item x="649"/>
        <item x="1111"/>
        <item x="704"/>
        <item x="315"/>
        <item x="1182"/>
        <item x="727"/>
        <item x="299"/>
        <item x="639"/>
        <item x="8"/>
        <item x="187"/>
        <item x="1122"/>
        <item x="1235"/>
        <item x="1017"/>
        <item x="709"/>
        <item x="614"/>
        <item x="146"/>
        <item x="393"/>
        <item x="579"/>
        <item x="392"/>
        <item x="1163"/>
        <item x="696"/>
        <item x="381"/>
        <item x="402"/>
        <item x="753"/>
        <item x="145"/>
        <item x="936"/>
        <item x="207"/>
        <item x="404"/>
        <item x="918"/>
        <item x="935"/>
        <item x="380"/>
        <item x="767"/>
        <item x="343"/>
        <item x="135"/>
        <item x="782"/>
        <item x="378"/>
        <item x="245"/>
        <item x="361"/>
        <item x="391"/>
        <item x="228"/>
        <item x="763"/>
        <item x="851"/>
        <item x="848"/>
        <item x="387"/>
        <item x="265"/>
        <item x="370"/>
        <item x="1148"/>
        <item x="317"/>
        <item x="897"/>
        <item x="1036"/>
        <item x="49"/>
        <item x="589"/>
        <item x="1238"/>
        <item x="248"/>
        <item x="399"/>
        <item x="712"/>
        <item x="434"/>
        <item x="1143"/>
        <item x="324"/>
        <item x="499"/>
        <item x="336"/>
        <item x="337"/>
        <item x="550"/>
        <item x="679"/>
        <item x="389"/>
        <item x="1032"/>
        <item x="31"/>
        <item x="164"/>
        <item x="410"/>
        <item x="411"/>
        <item x="408"/>
        <item x="783"/>
        <item x="34"/>
        <item x="922"/>
        <item x="958"/>
        <item x="1027"/>
        <item x="45"/>
        <item x="793"/>
        <item x="197"/>
        <item x="1127"/>
        <item x="1026"/>
        <item x="1051"/>
        <item x="1114"/>
        <item x="1216"/>
        <item x="211"/>
        <item x="1056"/>
        <item x="1113"/>
        <item x="1055"/>
        <item x="602"/>
        <item x="950"/>
        <item x="1102"/>
        <item x="1162"/>
        <item x="1198"/>
        <item x="240"/>
        <item x="1029"/>
        <item x="652"/>
        <item x="1086"/>
        <item x="1224"/>
        <item x="745"/>
        <item x="1160"/>
        <item x="1110"/>
        <item x="697"/>
        <item x="175"/>
        <item x="30"/>
        <item x="349"/>
        <item x="171"/>
        <item x="405"/>
        <item x="564"/>
        <item x="93"/>
        <item x="178"/>
        <item x="1180"/>
        <item x="133"/>
        <item x="1201"/>
        <item x="1022"/>
        <item x="339"/>
        <item x="985"/>
        <item x="890"/>
        <item x="479"/>
        <item x="465"/>
        <item x="687"/>
        <item x="997"/>
        <item x="887"/>
        <item x="941"/>
        <item x="1067"/>
        <item x="277"/>
        <item x="565"/>
        <item x="1228"/>
        <item x="1087"/>
        <item x="154"/>
        <item x="810"/>
        <item x="29"/>
        <item x="761"/>
        <item x="195"/>
        <item x="728"/>
        <item x="287"/>
        <item x="1176"/>
        <item x="972"/>
        <item t="default"/>
      </items>
      <autoSortScope>
        <pivotArea dataOnly="0" outline="0" fieldPosition="0">
          <references count="1">
            <reference field="4294967294" count="1" selected="0">
              <x v="0"/>
            </reference>
          </references>
        </pivotArea>
      </autoSortScope>
    </pivotField>
    <pivotField showAll="0"/>
    <pivotField showAll="0"/>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showAll="0"/>
    <pivotField showAll="0"/>
    <pivotField showAll="0"/>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s>
  <rowFields count="1">
    <field x="6"/>
  </rowFields>
  <rowItems count="11">
    <i>
      <x v="980"/>
    </i>
    <i>
      <x v="1016"/>
    </i>
    <i>
      <x/>
    </i>
    <i>
      <x v="342"/>
    </i>
    <i>
      <x v="883"/>
    </i>
    <i>
      <x v="1204"/>
    </i>
    <i>
      <x v="218"/>
    </i>
    <i>
      <x v="938"/>
    </i>
    <i>
      <x v="787"/>
    </i>
    <i>
      <x v="88"/>
    </i>
    <i t="grand">
      <x/>
    </i>
  </rowItems>
  <colItems count="1">
    <i/>
  </colItems>
  <dataFields count="1">
    <dataField name="Count of Case 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C76C7-86BA-4C13-A047-BA692CB956F2}"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1" firstHeaderRow="1" firstDataRow="2" firstDataCol="1"/>
  <pivotFields count="17">
    <pivotField showAll="0"/>
    <pivotField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axis="axisRow" showAll="0" sortType="descending">
      <items count="7">
        <item x="4"/>
        <item x="3"/>
        <item x="2"/>
        <item x="1"/>
        <item x="5"/>
        <item x="0"/>
        <item t="default"/>
      </items>
      <autoSortScope>
        <pivotArea dataOnly="0" outline="0" fieldPosition="0">
          <references count="1">
            <reference field="4294967294" count="1" selected="0">
              <x v="0"/>
            </reference>
          </references>
        </pivotArea>
      </autoSortScope>
    </pivotField>
    <pivotField showAll="0">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pivotField>
    <pivotField showAll="0"/>
    <pivotField showAll="0"/>
    <pivotField showAll="0"/>
    <pivotField showAll="0"/>
    <pivotField showAll="0"/>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axis="axisCol" dataField="1" showAll="0">
      <items count="3">
        <item x="0"/>
        <item x="1"/>
        <item t="default"/>
      </items>
    </pivotField>
    <pivotField showAll="0"/>
    <pivotField showAll="0"/>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s>
  <rowFields count="1">
    <field x="2"/>
  </rowFields>
  <rowItems count="7">
    <i>
      <x v="5"/>
    </i>
    <i>
      <x v="3"/>
    </i>
    <i>
      <x v="2"/>
    </i>
    <i>
      <x/>
    </i>
    <i>
      <x v="4"/>
    </i>
    <i>
      <x v="1"/>
    </i>
    <i t="grand">
      <x/>
    </i>
  </rowItems>
  <colFields count="1">
    <field x="11"/>
  </colFields>
  <colItems count="3">
    <i>
      <x/>
    </i>
    <i>
      <x v="1"/>
    </i>
    <i t="grand">
      <x/>
    </i>
  </colItems>
  <dataFields count="1">
    <dataField name="Count of Fatal (Y/N)" fld="11" subtotal="count" showDataAs="percentOfRow" baseField="2" baseItem="0" numFmtId="1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6" format="4" series="1">
      <pivotArea type="data" outline="0" fieldPosition="0">
        <references count="2">
          <reference field="4294967294" count="1" selected="0">
            <x v="0"/>
          </reference>
          <reference field="11" count="1" selected="0">
            <x v="0"/>
          </reference>
        </references>
      </pivotArea>
    </chartFormat>
    <chartFormat chart="6"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3D6399-DB20-4331-80C9-8AB56F1D96D7}"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2:B240" firstHeaderRow="1" firstDataRow="1" firstDataCol="1"/>
  <pivotFields count="17">
    <pivotField dataField="1" showAll="0"/>
    <pivotField axis="axisRow"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showAll="0">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pivotField>
    <pivotField showAll="0"/>
    <pivotField showAll="0"/>
    <pivotField showAll="0"/>
    <pivotField showAll="0"/>
    <pivotField showAll="0"/>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sortType="descending" defaultSubtotal="0">
      <items count="11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s>
      <autoSortScope>
        <pivotArea dataOnly="0" outline="0" fieldPosition="0">
          <references count="1">
            <reference field="4294967294" count="1" selected="0">
              <x v="0"/>
            </reference>
          </references>
        </pivotArea>
      </autoSortScope>
    </pivotField>
  </pivotFields>
  <rowFields count="4">
    <field x="16"/>
    <field x="15"/>
    <field x="14"/>
    <field x="1"/>
  </rowFields>
  <rowItems count="118">
    <i>
      <x v="6"/>
    </i>
    <i>
      <x v="116"/>
    </i>
    <i>
      <x v="112"/>
    </i>
    <i>
      <x v="115"/>
    </i>
    <i>
      <x v="114"/>
    </i>
    <i>
      <x v="110"/>
    </i>
    <i>
      <x v="109"/>
    </i>
    <i>
      <x v="113"/>
    </i>
    <i>
      <x v="108"/>
    </i>
    <i>
      <x v="117"/>
    </i>
    <i>
      <x v="107"/>
    </i>
    <i>
      <x v="106"/>
    </i>
    <i>
      <x v="111"/>
    </i>
    <i>
      <x v="101"/>
    </i>
    <i>
      <x v="104"/>
    </i>
    <i>
      <x v="102"/>
    </i>
    <i>
      <x v="105"/>
    </i>
    <i>
      <x v="103"/>
    </i>
    <i>
      <x v="60"/>
    </i>
    <i>
      <x v="63"/>
    </i>
    <i>
      <x v="61"/>
    </i>
    <i>
      <x v="62"/>
    </i>
    <i>
      <x v="96"/>
    </i>
    <i>
      <x v="65"/>
    </i>
    <i>
      <x v="99"/>
    </i>
    <i>
      <x v="100"/>
    </i>
    <i>
      <x v="97"/>
    </i>
    <i>
      <x v="64"/>
    </i>
    <i>
      <x v="98"/>
    </i>
    <i>
      <x v="67"/>
    </i>
    <i>
      <x v="93"/>
    </i>
    <i>
      <x v="95"/>
    </i>
    <i>
      <x v="89"/>
    </i>
    <i>
      <x v="90"/>
    </i>
    <i>
      <x v="94"/>
    </i>
    <i>
      <x v="84"/>
    </i>
    <i>
      <x v="68"/>
    </i>
    <i>
      <x v="82"/>
    </i>
    <i>
      <x v="76"/>
    </i>
    <i>
      <x v="57"/>
    </i>
    <i>
      <x v="59"/>
    </i>
    <i>
      <x v="69"/>
    </i>
    <i>
      <x v="66"/>
    </i>
    <i>
      <x v="85"/>
    </i>
    <i>
      <x v="87"/>
    </i>
    <i>
      <x v="92"/>
    </i>
    <i>
      <x v="77"/>
    </i>
    <i>
      <x v="83"/>
    </i>
    <i>
      <x v="91"/>
    </i>
    <i>
      <x v="56"/>
    </i>
    <i>
      <x v="55"/>
    </i>
    <i>
      <x v="75"/>
    </i>
    <i>
      <x v="71"/>
    </i>
    <i>
      <x v="86"/>
    </i>
    <i>
      <x v="88"/>
    </i>
    <i>
      <x v="54"/>
    </i>
    <i>
      <x v="30"/>
    </i>
    <i>
      <x v="36"/>
    </i>
    <i>
      <x v="81"/>
    </i>
    <i>
      <x v="73"/>
    </i>
    <i>
      <x v="48"/>
    </i>
    <i>
      <x v="58"/>
    </i>
    <i>
      <x v="43"/>
    </i>
    <i>
      <x v="51"/>
    </i>
    <i>
      <x v="52"/>
    </i>
    <i>
      <x v="37"/>
    </i>
    <i>
      <x v="70"/>
    </i>
    <i>
      <x v="35"/>
    </i>
    <i>
      <x v="32"/>
    </i>
    <i>
      <x v="38"/>
    </i>
    <i>
      <x v="33"/>
    </i>
    <i>
      <x v="17"/>
    </i>
    <i>
      <x v="45"/>
    </i>
    <i>
      <x v="72"/>
    </i>
    <i>
      <x v="78"/>
    </i>
    <i>
      <x v="5"/>
    </i>
    <i>
      <x v="80"/>
    </i>
    <i>
      <x v="49"/>
    </i>
    <i>
      <x v="53"/>
    </i>
    <i>
      <x v="29"/>
    </i>
    <i>
      <x v="74"/>
    </i>
    <i>
      <x v="31"/>
    </i>
    <i>
      <x v="50"/>
    </i>
    <i>
      <x v="47"/>
    </i>
    <i>
      <x v="79"/>
    </i>
    <i>
      <x v="34"/>
    </i>
    <i>
      <x v="8"/>
    </i>
    <i>
      <x v="44"/>
    </i>
    <i>
      <x v="7"/>
    </i>
    <i>
      <x v="23"/>
    </i>
    <i>
      <x v="42"/>
    </i>
    <i>
      <x v="39"/>
    </i>
    <i>
      <x v="40"/>
    </i>
    <i>
      <x v="25"/>
    </i>
    <i>
      <x v="41"/>
    </i>
    <i>
      <x v="24"/>
    </i>
    <i>
      <x v="15"/>
    </i>
    <i>
      <x v="28"/>
    </i>
    <i>
      <x v="27"/>
    </i>
    <i>
      <x v="10"/>
    </i>
    <i>
      <x v="3"/>
    </i>
    <i>
      <x v="14"/>
    </i>
    <i>
      <x v="12"/>
    </i>
    <i>
      <x v="9"/>
    </i>
    <i>
      <x v="13"/>
    </i>
    <i>
      <x v="46"/>
    </i>
    <i>
      <x v="20"/>
    </i>
    <i>
      <x v="26"/>
    </i>
    <i>
      <x v="21"/>
    </i>
    <i>
      <x v="11"/>
    </i>
    <i>
      <x v="1"/>
    </i>
    <i>
      <x v="16"/>
    </i>
    <i>
      <x v="18"/>
    </i>
    <i>
      <x v="22"/>
    </i>
    <i>
      <x v="4"/>
    </i>
    <i>
      <x v="2"/>
    </i>
    <i>
      <x v="19"/>
    </i>
    <i t="grand">
      <x/>
    </i>
  </rowItems>
  <colItems count="1">
    <i/>
  </colItems>
  <dataFields count="1">
    <dataField name="Count of Case 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C3A420-315E-4EC4-88E0-090D3B414EE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B114" firstHeaderRow="1" firstDataRow="1" firstDataCol="1"/>
  <pivotFields count="17">
    <pivotField dataField="1" showAll="0"/>
    <pivotField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showAll="0">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pivotField>
    <pivotField showAll="0"/>
    <pivotField showAll="0"/>
    <pivotField showAll="0"/>
    <pivotField showAll="0"/>
    <pivotField showAll="0"/>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showAll="0"/>
    <pivotField axis="axisRow" showAll="0" measureFilter="1">
      <items count="1461">
        <item x="1"/>
        <item x="441"/>
        <item x="735"/>
        <item x="480"/>
        <item x="1380"/>
        <item x="1297"/>
        <item x="1390"/>
        <item x="1392"/>
        <item x="462"/>
        <item x="1383"/>
        <item x="1376"/>
        <item x="1236"/>
        <item x="1381"/>
        <item x="473"/>
        <item x="1378"/>
        <item x="1302"/>
        <item x="204"/>
        <item x="1377"/>
        <item x="1386"/>
        <item x="1370"/>
        <item x="1032"/>
        <item x="274"/>
        <item x="116"/>
        <item x="134"/>
        <item x="207"/>
        <item x="33"/>
        <item x="478"/>
        <item x="104"/>
        <item x="144"/>
        <item x="138"/>
        <item x="108"/>
        <item x="912"/>
        <item x="28"/>
        <item x="1102"/>
        <item x="178"/>
        <item x="132"/>
        <item x="567"/>
        <item x="594"/>
        <item x="695"/>
        <item x="242"/>
        <item x="20"/>
        <item x="923"/>
        <item x="906"/>
        <item x="258"/>
        <item x="376"/>
        <item x="899"/>
        <item x="697"/>
        <item x="833"/>
        <item x="306"/>
        <item x="535"/>
        <item x="1351"/>
        <item x="6"/>
        <item x="287"/>
        <item x="122"/>
        <item x="730"/>
        <item x="1130"/>
        <item x="1131"/>
        <item x="1073"/>
        <item x="1235"/>
        <item x="489"/>
        <item x="42"/>
        <item x="765"/>
        <item x="505"/>
        <item x="235"/>
        <item x="888"/>
        <item x="852"/>
        <item x="589"/>
        <item x="764"/>
        <item x="776"/>
        <item x="334"/>
        <item x="806"/>
        <item x="879"/>
        <item x="876"/>
        <item x="280"/>
        <item x="308"/>
        <item x="259"/>
        <item x="1015"/>
        <item x="1049"/>
        <item x="192"/>
        <item x="534"/>
        <item x="978"/>
        <item x="712"/>
        <item x="1042"/>
        <item x="1106"/>
        <item x="649"/>
        <item x="1039"/>
        <item x="792"/>
        <item x="685"/>
        <item x="451"/>
        <item x="1010"/>
        <item x="1050"/>
        <item x="1298"/>
        <item x="1171"/>
        <item x="261"/>
        <item x="1099"/>
        <item x="328"/>
        <item x="1082"/>
        <item x="1047"/>
        <item x="745"/>
        <item x="1079"/>
        <item x="767"/>
        <item x="547"/>
        <item x="128"/>
        <item x="918"/>
        <item x="693"/>
        <item x="889"/>
        <item x="398"/>
        <item x="903"/>
        <item x="708"/>
        <item x="688"/>
        <item x="737"/>
        <item x="21"/>
        <item x="1044"/>
        <item x="1013"/>
        <item x="999"/>
        <item x="615"/>
        <item x="882"/>
        <item x="964"/>
        <item x="348"/>
        <item x="422"/>
        <item x="634"/>
        <item x="1028"/>
        <item x="770"/>
        <item x="795"/>
        <item x="748"/>
        <item x="678"/>
        <item x="36"/>
        <item x="1083"/>
        <item x="283"/>
        <item x="121"/>
        <item x="788"/>
        <item x="606"/>
        <item x="829"/>
        <item x="452"/>
        <item x="617"/>
        <item x="255"/>
        <item x="561"/>
        <item x="565"/>
        <item x="541"/>
        <item x="566"/>
        <item x="570"/>
        <item x="670"/>
        <item x="603"/>
        <item x="551"/>
        <item x="734"/>
        <item x="238"/>
        <item x="902"/>
        <item x="663"/>
        <item x="1202"/>
        <item x="1211"/>
        <item x="1041"/>
        <item x="772"/>
        <item x="520"/>
        <item x="930"/>
        <item x="731"/>
        <item x="511"/>
        <item x="143"/>
        <item x="787"/>
        <item x="877"/>
        <item x="229"/>
        <item x="1129"/>
        <item x="1118"/>
        <item x="538"/>
        <item x="774"/>
        <item x="44"/>
        <item x="982"/>
        <item x="1071"/>
        <item x="805"/>
        <item x="103"/>
        <item x="468"/>
        <item x="934"/>
        <item x="700"/>
        <item x="682"/>
        <item x="720"/>
        <item x="529"/>
        <item x="537"/>
        <item x="1161"/>
        <item x="847"/>
        <item x="113"/>
        <item x="755"/>
        <item x="539"/>
        <item x="910"/>
        <item x="897"/>
        <item x="775"/>
        <item x="1056"/>
        <item x="496"/>
        <item x="1003"/>
        <item x="684"/>
        <item x="475"/>
        <item x="875"/>
        <item x="223"/>
        <item x="1112"/>
        <item x="62"/>
        <item x="1387"/>
        <item x="595"/>
        <item x="353"/>
        <item x="525"/>
        <item x="1017"/>
        <item x="112"/>
        <item x="282"/>
        <item x="458"/>
        <item x="993"/>
        <item x="216"/>
        <item x="1075"/>
        <item x="1022"/>
        <item x="90"/>
        <item x="650"/>
        <item x="1141"/>
        <item x="1145"/>
        <item x="733"/>
        <item x="63"/>
        <item x="694"/>
        <item x="266"/>
        <item x="12"/>
        <item x="1137"/>
        <item x="1334"/>
        <item x="1159"/>
        <item x="94"/>
        <item x="1069"/>
        <item x="137"/>
        <item x="19"/>
        <item x="95"/>
        <item x="811"/>
        <item x="155"/>
        <item x="799"/>
        <item x="260"/>
        <item x="835"/>
        <item x="9"/>
        <item x="1140"/>
        <item x="38"/>
        <item x="1125"/>
        <item x="147"/>
        <item x="72"/>
        <item x="491"/>
        <item x="760"/>
        <item x="1416"/>
        <item x="1228"/>
        <item x="434"/>
        <item x="197"/>
        <item x="443"/>
        <item x="1122"/>
        <item x="1095"/>
        <item x="307"/>
        <item x="1136"/>
        <item x="803"/>
        <item x="47"/>
        <item x="284"/>
        <item x="675"/>
        <item x="484"/>
        <item x="1080"/>
        <item x="821"/>
        <item x="3"/>
        <item x="815"/>
        <item x="616"/>
        <item x="1406"/>
        <item x="619"/>
        <item x="758"/>
        <item x="796"/>
        <item x="614"/>
        <item x="577"/>
        <item x="263"/>
        <item x="176"/>
        <item x="536"/>
        <item x="1103"/>
        <item x="1218"/>
        <item x="1182"/>
        <item x="1234"/>
        <item x="1177"/>
        <item x="1229"/>
        <item x="584"/>
        <item x="1023"/>
        <item x="1396"/>
        <item x="1077"/>
        <item x="657"/>
        <item x="557"/>
        <item x="114"/>
        <item x="704"/>
        <item x="461"/>
        <item x="715"/>
        <item x="840"/>
        <item x="431"/>
        <item x="514"/>
        <item x="1036"/>
        <item x="996"/>
        <item x="256"/>
        <item x="676"/>
        <item x="1204"/>
        <item x="819"/>
        <item x="184"/>
        <item x="389"/>
        <item x="269"/>
        <item x="61"/>
        <item x="294"/>
        <item x="326"/>
        <item x="637"/>
        <item x="738"/>
        <item x="714"/>
        <item x="710"/>
        <item x="418"/>
        <item x="1180"/>
        <item x="1057"/>
        <item x="797"/>
        <item x="1100"/>
        <item x="1114"/>
        <item x="479"/>
        <item x="643"/>
        <item x="908"/>
        <item x="972"/>
        <item x="825"/>
        <item x="1085"/>
        <item x="1210"/>
        <item x="781"/>
        <item x="201"/>
        <item x="212"/>
        <item x="1248"/>
        <item x="653"/>
        <item x="961"/>
        <item x="388"/>
        <item x="105"/>
        <item x="837"/>
        <item x="332"/>
        <item x="456"/>
        <item x="101"/>
        <item x="27"/>
        <item x="569"/>
        <item x="814"/>
        <item x="446"/>
        <item x="474"/>
        <item x="79"/>
        <item x="677"/>
        <item x="371"/>
        <item x="15"/>
        <item x="1279"/>
        <item x="952"/>
        <item x="278"/>
        <item x="1179"/>
        <item x="153"/>
        <item x="141"/>
        <item x="667"/>
        <item x="120"/>
        <item x="1033"/>
        <item x="196"/>
        <item x="1038"/>
        <item x="954"/>
        <item x="415"/>
        <item x="482"/>
        <item x="575"/>
        <item x="801"/>
        <item x="87"/>
        <item x="286"/>
        <item x="724"/>
        <item x="664"/>
        <item x="886"/>
        <item x="842"/>
        <item x="865"/>
        <item x="345"/>
        <item x="901"/>
        <item x="1052"/>
        <item x="744"/>
        <item x="726"/>
        <item x="817"/>
        <item x="1294"/>
        <item x="1375"/>
        <item x="385"/>
        <item x="1058"/>
        <item x="743"/>
        <item x="779"/>
        <item x="1150"/>
        <item x="84"/>
        <item x="1018"/>
        <item x="163"/>
        <item x="1190"/>
        <item x="890"/>
        <item x="1170"/>
        <item x="782"/>
        <item x="1413"/>
        <item x="1072"/>
        <item x="248"/>
        <item x="166"/>
        <item x="725"/>
        <item x="784"/>
        <item x="836"/>
        <item x="386"/>
        <item x="749"/>
        <item x="703"/>
        <item x="1132"/>
        <item x="392"/>
        <item x="110"/>
        <item x="766"/>
        <item x="750"/>
        <item x="1407"/>
        <item x="1053"/>
        <item x="1054"/>
        <item x="598"/>
        <item x="303"/>
        <item x="884"/>
        <item x="290"/>
        <item x="35"/>
        <item x="37"/>
        <item x="315"/>
        <item x="624"/>
        <item x="390"/>
        <item x="878"/>
        <item x="93"/>
        <item x="92"/>
        <item x="1074"/>
        <item x="1040"/>
        <item x="41"/>
        <item x="950"/>
        <item x="495"/>
        <item x="384"/>
        <item x="915"/>
        <item x="1450"/>
        <item x="507"/>
        <item x="533"/>
        <item x="751"/>
        <item x="459"/>
        <item x="1379"/>
        <item x="150"/>
        <item x="168"/>
        <item x="302"/>
        <item x="769"/>
        <item x="853"/>
        <item x="830"/>
        <item x="809"/>
        <item x="861"/>
        <item x="681"/>
        <item x="860"/>
        <item x="129"/>
        <item x="1428"/>
        <item x="828"/>
        <item x="810"/>
        <item x="96"/>
        <item x="1240"/>
        <item x="1051"/>
        <item x="679"/>
        <item x="1389"/>
        <item x="862"/>
        <item x="183"/>
        <item x="165"/>
        <item x="169"/>
        <item x="512"/>
        <item x="780"/>
        <item x="158"/>
        <item x="236"/>
        <item x="1115"/>
        <item x="823"/>
        <item x="1339"/>
        <item x="740"/>
        <item x="713"/>
        <item x="1078"/>
        <item x="739"/>
        <item x="921"/>
        <item x="608"/>
        <item x="1223"/>
        <item x="941"/>
        <item x="181"/>
        <item x="224"/>
        <item x="528"/>
        <item x="470"/>
        <item x="1105"/>
        <item x="885"/>
        <item x="785"/>
        <item x="646"/>
        <item x="34"/>
        <item x="449"/>
        <item x="219"/>
        <item x="572"/>
        <item x="563"/>
        <item x="826"/>
        <item x="848"/>
        <item x="706"/>
        <item x="850"/>
        <item x="1005"/>
        <item x="893"/>
        <item x="718"/>
        <item x="866"/>
        <item x="804"/>
        <item x="621"/>
        <item x="17"/>
        <item x="932"/>
        <item x="311"/>
        <item x="314"/>
        <item x="1162"/>
        <item x="1146"/>
        <item x="1255"/>
        <item x="759"/>
        <item x="148"/>
        <item x="590"/>
        <item x="831"/>
        <item x="707"/>
        <item x="820"/>
        <item x="798"/>
        <item x="859"/>
        <item x="373"/>
        <item x="74"/>
        <item x="783"/>
        <item x="502"/>
        <item x="296"/>
        <item x="723"/>
        <item x="692"/>
        <item x="194"/>
        <item x="16"/>
        <item x="49"/>
        <item x="85"/>
        <item x="822"/>
        <item x="75"/>
        <item x="1312"/>
        <item x="867"/>
        <item x="1420"/>
        <item x="728"/>
        <item x="651"/>
        <item x="1178"/>
        <item x="756"/>
        <item x="465"/>
        <item x="1067"/>
        <item x="1094"/>
        <item x="907"/>
        <item x="992"/>
        <item x="185"/>
        <item x="834"/>
        <item x="705"/>
        <item x="73"/>
        <item x="142"/>
        <item x="53"/>
        <item x="618"/>
        <item x="160"/>
        <item x="1317"/>
        <item x="593"/>
        <item x="540"/>
        <item x="581"/>
        <item x="1373"/>
        <item x="46"/>
        <item x="1232"/>
        <item x="1076"/>
        <item x="80"/>
        <item x="498"/>
        <item x="1315"/>
        <item x="1230"/>
        <item x="335"/>
        <item x="1256"/>
        <item x="413"/>
        <item x="289"/>
        <item x="317"/>
        <item x="5"/>
        <item x="1197"/>
        <item x="576"/>
        <item x="1101"/>
        <item x="136"/>
        <item x="947"/>
        <item x="272"/>
        <item x="1055"/>
        <item x="1187"/>
        <item x="989"/>
        <item x="86"/>
        <item x="170"/>
        <item x="1209"/>
        <item x="377"/>
        <item x="1021"/>
        <item x="552"/>
        <item x="322"/>
        <item x="13"/>
        <item x="573"/>
        <item x="1333"/>
        <item x="152"/>
        <item x="32"/>
        <item x="1284"/>
        <item x="396"/>
        <item x="118"/>
        <item x="545"/>
        <item x="69"/>
        <item x="1318"/>
        <item x="77"/>
        <item x="1164"/>
        <item x="106"/>
        <item x="200"/>
        <item x="719"/>
        <item x="546"/>
        <item x="351"/>
        <item x="531"/>
        <item x="1423"/>
        <item x="1374"/>
        <item x="1304"/>
        <item x="1252"/>
        <item x="300"/>
        <item x="1367"/>
        <item x="761"/>
        <item x="1331"/>
        <item x="1296"/>
        <item x="975"/>
        <item x="957"/>
        <item x="450"/>
        <item x="995"/>
        <item x="237"/>
        <item x="985"/>
        <item x="1208"/>
        <item x="1254"/>
        <item x="1348"/>
        <item x="1200"/>
        <item x="1433"/>
        <item x="1019"/>
        <item x="10"/>
        <item x="391"/>
        <item x="171"/>
        <item x="133"/>
        <item x="211"/>
        <item x="157"/>
        <item x="807"/>
        <item x="887"/>
        <item x="481"/>
        <item x="382"/>
        <item x="365"/>
        <item x="1249"/>
        <item x="1330"/>
        <item x="648"/>
        <item x="370"/>
        <item x="98"/>
        <item x="162"/>
        <item x="1281"/>
        <item x="1320"/>
        <item x="188"/>
        <item x="1412"/>
        <item x="367"/>
        <item x="50"/>
        <item x="250"/>
        <item x="1241"/>
        <item x="641"/>
        <item x="949"/>
        <item x="642"/>
        <item x="464"/>
        <item x="871"/>
        <item x="1096"/>
        <item x="1382"/>
        <item x="568"/>
        <item x="612"/>
        <item x="1147"/>
        <item x="894"/>
        <item x="778"/>
        <item x="1117"/>
        <item x="554"/>
        <item x="846"/>
        <item x="1113"/>
        <item x="437"/>
        <item x="1000"/>
        <item x="1006"/>
        <item x="1350"/>
        <item x="851"/>
        <item x="494"/>
        <item x="405"/>
        <item x="762"/>
        <item x="472"/>
        <item x="400"/>
        <item x="1347"/>
        <item x="1120"/>
        <item x="469"/>
        <item x="1206"/>
        <item x="635"/>
        <item x="1152"/>
        <item x="301"/>
        <item x="395"/>
        <item x="1025"/>
        <item x="1449"/>
        <item x="1046"/>
        <item x="4"/>
        <item x="856"/>
        <item x="30"/>
        <item x="1405"/>
        <item x="1286"/>
        <item x="998"/>
        <item x="1168"/>
        <item x="1092"/>
        <item x="1037"/>
        <item x="1217"/>
        <item x="1266"/>
        <item x="1183"/>
        <item x="1300"/>
        <item x="1091"/>
        <item x="423"/>
        <item x="959"/>
        <item x="1014"/>
        <item x="976"/>
        <item x="1417"/>
        <item x="1295"/>
        <item x="1247"/>
        <item x="271"/>
        <item x="1439"/>
        <item x="1293"/>
        <item x="1346"/>
        <item x="1398"/>
        <item x="1415"/>
        <item x="1270"/>
        <item x="218"/>
        <item x="1448"/>
        <item x="660"/>
        <item x="1153"/>
        <item x="1393"/>
        <item x="1034"/>
        <item x="1280"/>
        <item x="1189"/>
        <item x="1222"/>
        <item x="1225"/>
        <item x="1360"/>
        <item x="1063"/>
        <item x="661"/>
        <item x="1264"/>
        <item x="1391"/>
        <item x="974"/>
        <item x="228"/>
        <item x="1442"/>
        <item x="1027"/>
        <item x="78"/>
        <item x="687"/>
        <item x="722"/>
        <item x="942"/>
        <item x="1452"/>
        <item x="1261"/>
        <item x="1384"/>
        <item x="1138"/>
        <item x="579"/>
        <item x="381"/>
        <item x="632"/>
        <item x="275"/>
        <item x="97"/>
        <item x="583"/>
        <item x="857"/>
        <item x="543"/>
        <item x="631"/>
        <item x="7"/>
        <item x="1454"/>
        <item x="503"/>
        <item x="52"/>
        <item x="486"/>
        <item x="943"/>
        <item x="410"/>
        <item x="1245"/>
        <item x="1308"/>
        <item x="64"/>
        <item x="403"/>
        <item x="1356"/>
        <item x="1399"/>
        <item x="1198"/>
        <item x="151"/>
        <item x="555"/>
        <item x="556"/>
        <item x="352"/>
        <item x="490"/>
        <item x="578"/>
        <item x="601"/>
        <item x="424"/>
        <item x="832"/>
        <item x="439"/>
        <item x="457"/>
        <item x="251"/>
        <item x="432"/>
        <item x="393"/>
        <item x="1237"/>
        <item x="124"/>
        <item x="135"/>
        <item x="195"/>
        <item x="99"/>
        <item x="45"/>
        <item x="1309"/>
        <item x="963"/>
        <item x="955"/>
        <item x="436"/>
        <item x="1446"/>
        <item x="981"/>
        <item x="1156"/>
        <item x="417"/>
        <item x="416"/>
        <item x="59"/>
        <item x="288"/>
        <item x="429"/>
        <item x="368"/>
        <item x="366"/>
        <item x="149"/>
        <item x="364"/>
        <item x="277"/>
        <item x="346"/>
        <item x="445"/>
        <item x="372"/>
        <item x="1430"/>
        <item x="1425"/>
        <item x="742"/>
        <item x="1435"/>
        <item x="497"/>
        <item x="246"/>
        <item x="477"/>
        <item x="333"/>
        <item x="686"/>
        <item x="622"/>
        <item x="922"/>
        <item x="1135"/>
        <item x="813"/>
        <item x="191"/>
        <item x="323"/>
        <item x="521"/>
        <item x="549"/>
        <item x="1184"/>
        <item x="523"/>
        <item x="935"/>
        <item x="408"/>
        <item x="771"/>
        <item x="414"/>
        <item x="709"/>
        <item x="980"/>
        <item x="1337"/>
        <item x="962"/>
        <item x="841"/>
        <item x="244"/>
        <item x="883"/>
        <item x="1338"/>
        <item x="1278"/>
        <item x="1188"/>
        <item x="1455"/>
        <item x="586"/>
        <item x="54"/>
        <item x="305"/>
        <item x="524"/>
        <item x="1186"/>
        <item x="548"/>
        <item x="1104"/>
        <item x="126"/>
        <item x="1290"/>
        <item x="215"/>
        <item x="698"/>
        <item x="951"/>
        <item x="1123"/>
        <item x="1098"/>
        <item x="868"/>
        <item x="411"/>
        <item x="553"/>
        <item x="111"/>
        <item x="337"/>
        <item x="1422"/>
        <item x="325"/>
        <item x="1016"/>
        <item x="647"/>
        <item x="977"/>
        <item x="659"/>
        <item x="354"/>
        <item x="1068"/>
        <item x="633"/>
        <item x="790"/>
        <item x="1090"/>
        <item x="167"/>
        <item x="1242"/>
        <item x="387"/>
        <item x="1045"/>
        <item x="1361"/>
        <item x="1207"/>
        <item x="967"/>
        <item x="131"/>
        <item x="240"/>
        <item x="1126"/>
        <item x="455"/>
        <item x="1116"/>
        <item x="1205"/>
        <item x="571"/>
        <item x="500"/>
        <item x="522"/>
        <item x="905"/>
        <item x="933"/>
        <item x="43"/>
        <item x="338"/>
        <item x="499"/>
        <item x="983"/>
        <item x="336"/>
        <item x="342"/>
        <item x="31"/>
        <item x="265"/>
        <item x="562"/>
        <item x="1031"/>
        <item x="1447"/>
        <item x="1196"/>
        <item x="208"/>
        <item x="340"/>
        <item x="295"/>
        <item x="1444"/>
        <item x="1119"/>
        <item x="858"/>
        <item x="1458"/>
        <item x="297"/>
        <item x="1260"/>
        <item x="363"/>
        <item x="1084"/>
        <item x="1282"/>
        <item x="1364"/>
        <item x="453"/>
        <item x="588"/>
        <item x="1385"/>
        <item x="611"/>
        <item x="1257"/>
        <item x="1291"/>
        <item x="1289"/>
        <item x="1277"/>
        <item x="1306"/>
        <item x="362"/>
        <item x="1199"/>
        <item x="881"/>
        <item x="1128"/>
        <item x="374"/>
        <item x="318"/>
        <item x="220"/>
        <item x="1001"/>
        <item x="1340"/>
        <item x="1288"/>
        <item x="1314"/>
        <item x="1093"/>
        <item x="1020"/>
        <item x="696"/>
        <item x="1160"/>
        <item x="1011"/>
        <item x="844"/>
        <item x="1192"/>
        <item x="1341"/>
        <item x="1325"/>
        <item x="1310"/>
        <item x="1193"/>
        <item x="1285"/>
        <item x="1354"/>
        <item x="927"/>
        <item x="506"/>
        <item x="467"/>
        <item x="896"/>
        <item x="159"/>
        <item x="1358"/>
        <item x="916"/>
        <item x="1009"/>
        <item x="25"/>
        <item x="182"/>
        <item x="917"/>
        <item x="1133"/>
        <item x="1134"/>
        <item x="753"/>
        <item x="919"/>
        <item x="904"/>
        <item x="948"/>
        <item x="234"/>
        <item x="1388"/>
        <item x="873"/>
        <item x="895"/>
        <item x="203"/>
        <item x="1024"/>
        <item x="716"/>
        <item x="691"/>
        <item x="527"/>
        <item x="732"/>
        <item x="620"/>
        <item x="938"/>
        <item x="18"/>
        <item x="1403"/>
        <item x="1353"/>
        <item x="125"/>
        <item x="721"/>
        <item x="1111"/>
        <item x="773"/>
        <item x="404"/>
        <item x="426"/>
        <item x="1174"/>
        <item x="793"/>
        <item x="763"/>
        <item x="674"/>
        <item x="592"/>
        <item x="690"/>
        <item x="1151"/>
        <item x="1142"/>
        <item x="892"/>
        <item x="1238"/>
        <item x="1089"/>
        <item x="672"/>
        <item x="736"/>
        <item x="1203"/>
        <item x="1299"/>
        <item x="1457"/>
        <item x="1443"/>
        <item x="1349"/>
        <item x="227"/>
        <item x="65"/>
        <item x="71"/>
        <item x="874"/>
        <item x="711"/>
        <item x="1213"/>
        <item x="1366"/>
        <item x="1372"/>
        <item x="1062"/>
        <item x="1368"/>
        <item x="360"/>
        <item x="217"/>
        <item x="23"/>
        <item x="245"/>
        <item x="76"/>
        <item x="350"/>
        <item x="123"/>
        <item x="291"/>
        <item x="331"/>
        <item x="1144"/>
        <item x="82"/>
        <item x="89"/>
        <item x="463"/>
        <item x="849"/>
        <item x="22"/>
        <item x="316"/>
        <item x="460"/>
        <item x="327"/>
        <item x="83"/>
        <item x="702"/>
        <item x="1451"/>
        <item x="909"/>
        <item x="378"/>
        <item x="987"/>
        <item x="1335"/>
        <item x="729"/>
        <item x="794"/>
        <item x="808"/>
        <item x="1301"/>
        <item x="56"/>
        <item x="940"/>
        <item x="401"/>
        <item x="1048"/>
        <item x="1283"/>
        <item x="1268"/>
        <item x="51"/>
        <item x="1345"/>
        <item x="14"/>
        <item x="953"/>
        <item x="1305"/>
        <item x="39"/>
        <item x="984"/>
        <item x="970"/>
        <item x="1081"/>
        <item x="929"/>
        <item x="1411"/>
        <item x="58"/>
        <item x="1401"/>
        <item x="1059"/>
        <item x="1163"/>
        <item x="746"/>
        <item x="1212"/>
        <item x="824"/>
        <item x="754"/>
        <item x="701"/>
        <item x="1400"/>
        <item x="1029"/>
        <item x="107"/>
        <item x="68"/>
        <item x="1258"/>
        <item x="1108"/>
        <item x="109"/>
        <item x="510"/>
        <item x="329"/>
        <item x="343"/>
        <item x="1088"/>
        <item x="66"/>
        <item x="629"/>
        <item x="969"/>
        <item x="190"/>
        <item x="433"/>
        <item x="504"/>
        <item x="1441"/>
        <item x="427"/>
        <item x="564"/>
        <item x="1332"/>
        <item x="741"/>
        <item x="1363"/>
        <item x="253"/>
        <item x="1167"/>
        <item x="931"/>
        <item x="1121"/>
        <item x="699"/>
        <item x="232"/>
        <item x="146"/>
        <item x="625"/>
        <item x="926"/>
        <item x="1066"/>
        <item x="70"/>
        <item x="130"/>
        <item x="550"/>
        <item x="777"/>
        <item x="1394"/>
        <item x="1008"/>
        <item x="1030"/>
        <item x="1437"/>
        <item x="1275"/>
        <item x="1440"/>
        <item x="1265"/>
        <item x="1227"/>
        <item x="312"/>
        <item x="313"/>
        <item x="254"/>
        <item x="1453"/>
        <item x="1324"/>
        <item x="154"/>
        <item x="898"/>
        <item x="945"/>
        <item x="1064"/>
        <item x="965"/>
        <item x="193"/>
        <item x="1065"/>
        <item x="161"/>
        <item x="1109"/>
        <item x="88"/>
        <item x="988"/>
        <item x="1424"/>
        <item x="937"/>
        <item x="666"/>
        <item x="1259"/>
        <item x="1319"/>
        <item x="1251"/>
        <item x="1273"/>
        <item x="156"/>
        <item x="1166"/>
        <item x="891"/>
        <item x="605"/>
        <item x="757"/>
        <item x="559"/>
        <item x="966"/>
        <item x="231"/>
        <item x="924"/>
        <item x="205"/>
        <item x="1267"/>
        <item x="383"/>
        <item x="11"/>
        <item x="81"/>
        <item x="179"/>
        <item x="355"/>
        <item x="880"/>
        <item x="202"/>
        <item x="341"/>
        <item x="838"/>
        <item x="979"/>
        <item x="1107"/>
        <item x="174"/>
        <item x="683"/>
        <item x="344"/>
        <item x="379"/>
        <item x="356"/>
        <item x="958"/>
        <item x="1303"/>
        <item x="1456"/>
        <item x="1149"/>
        <item x="1155"/>
        <item x="1194"/>
        <item x="1459"/>
        <item x="1262"/>
        <item x="1231"/>
        <item x="175"/>
        <item x="40"/>
        <item x="1431"/>
        <item x="1434"/>
        <item x="1214"/>
        <item x="1357"/>
        <item x="239"/>
        <item x="1343"/>
        <item x="1157"/>
        <item x="689"/>
        <item x="1215"/>
        <item x="187"/>
        <item x="911"/>
        <item x="843"/>
        <item x="752"/>
        <item x="1043"/>
        <item x="221"/>
        <item x="1110"/>
        <item x="1445"/>
        <item x="48"/>
        <item x="956"/>
        <item x="55"/>
        <item x="717"/>
        <item x="920"/>
        <item x="241"/>
        <item x="1313"/>
        <item x="816"/>
        <item x="914"/>
        <item x="789"/>
        <item x="145"/>
        <item x="990"/>
        <item x="665"/>
        <item x="863"/>
        <item x="854"/>
        <item x="869"/>
        <item x="839"/>
        <item x="164"/>
        <item x="394"/>
        <item x="1408"/>
        <item x="802"/>
        <item x="519"/>
        <item x="357"/>
        <item x="827"/>
        <item x="872"/>
        <item x="986"/>
        <item x="243"/>
        <item x="1322"/>
        <item x="668"/>
        <item x="747"/>
        <item x="800"/>
        <item x="1086"/>
        <item x="971"/>
        <item x="115"/>
        <item x="928"/>
        <item x="786"/>
        <item x="680"/>
        <item x="209"/>
        <item x="913"/>
        <item x="230"/>
        <item x="186"/>
        <item x="347"/>
        <item x="1352"/>
        <item x="1148"/>
        <item x="727"/>
        <item x="925"/>
        <item x="206"/>
        <item x="652"/>
        <item x="1436"/>
        <item x="1344"/>
        <item x="1007"/>
        <item x="1359"/>
        <item x="1158"/>
        <item x="1409"/>
        <item x="1124"/>
        <item x="199"/>
        <item x="1139"/>
        <item x="530"/>
        <item x="339"/>
        <item x="973"/>
        <item x="1220"/>
        <item x="91"/>
        <item x="768"/>
        <item x="492"/>
        <item x="310"/>
        <item x="900"/>
        <item x="397"/>
        <item x="870"/>
        <item x="818"/>
        <item x="454"/>
        <item x="580"/>
        <item x="936"/>
        <item x="864"/>
        <item x="1070"/>
        <item x="476"/>
        <item x="1127"/>
        <item x="257"/>
        <item x="645"/>
        <item x="210"/>
        <item x="249"/>
        <item x="198"/>
        <item x="2"/>
        <item x="189"/>
        <item x="515"/>
        <item x="421"/>
        <item x="399"/>
        <item x="140"/>
        <item x="597"/>
        <item x="644"/>
        <item x="1336"/>
        <item x="1404"/>
        <item x="558"/>
        <item x="292"/>
        <item x="1292"/>
        <item x="613"/>
        <item x="1311"/>
        <item x="361"/>
        <item x="293"/>
        <item x="508"/>
        <item x="268"/>
        <item x="349"/>
        <item x="609"/>
        <item x="1369"/>
        <item x="532"/>
        <item x="1427"/>
        <item x="1195"/>
        <item x="1191"/>
        <item x="1395"/>
        <item x="1216"/>
        <item x="1176"/>
        <item x="1253"/>
        <item x="102"/>
        <item x="1426"/>
        <item x="321"/>
        <item x="1233"/>
        <item x="1287"/>
        <item x="1221"/>
        <item x="1316"/>
        <item x="1342"/>
        <item x="412"/>
        <item x="273"/>
        <item x="1172"/>
        <item x="487"/>
        <item x="213"/>
        <item x="419"/>
        <item x="1397"/>
        <item x="1432"/>
        <item x="1329"/>
        <item x="226"/>
        <item x="276"/>
        <item x="493"/>
        <item x="407"/>
        <item x="669"/>
        <item x="640"/>
        <item x="100"/>
        <item x="997"/>
        <item x="1429"/>
        <item x="968"/>
        <item x="596"/>
        <item x="671"/>
        <item x="544"/>
        <item x="1274"/>
        <item x="1201"/>
        <item x="1321"/>
        <item x="319"/>
        <item x="359"/>
        <item x="526"/>
        <item x="1012"/>
        <item x="1269"/>
        <item x="298"/>
        <item x="180"/>
        <item x="1226"/>
        <item x="1185"/>
        <item x="1419"/>
        <item x="1418"/>
        <item x="466"/>
        <item x="518"/>
        <item x="658"/>
        <item x="599"/>
        <item x="425"/>
        <item x="358"/>
        <item x="604"/>
        <item x="517"/>
        <item x="655"/>
        <item x="369"/>
        <item x="960"/>
        <item x="1438"/>
        <item x="1414"/>
        <item x="991"/>
        <item x="654"/>
        <item x="177"/>
        <item x="1244"/>
        <item x="1169"/>
        <item x="247"/>
        <item x="24"/>
        <item x="402"/>
        <item x="117"/>
        <item x="252"/>
        <item x="285"/>
        <item x="420"/>
        <item x="119"/>
        <item x="225"/>
        <item x="1181"/>
        <item x="1371"/>
        <item x="1165"/>
        <item x="262"/>
        <item x="1410"/>
        <item x="173"/>
        <item x="501"/>
        <item x="630"/>
        <item x="409"/>
        <item x="1328"/>
        <item x="1061"/>
        <item x="1402"/>
        <item x="560"/>
        <item x="233"/>
        <item x="994"/>
        <item x="1004"/>
        <item x="485"/>
        <item x="574"/>
        <item x="587"/>
        <item x="483"/>
        <item x="127"/>
        <item x="607"/>
        <item x="447"/>
        <item x="222"/>
        <item x="1002"/>
        <item x="139"/>
        <item x="1175"/>
        <item x="1224"/>
        <item x="57"/>
        <item x="656"/>
        <item x="939"/>
        <item x="406"/>
        <item x="1219"/>
        <item x="1326"/>
        <item x="1239"/>
        <item x="1307"/>
        <item x="627"/>
        <item x="946"/>
        <item x="623"/>
        <item x="585"/>
        <item x="380"/>
        <item x="628"/>
        <item x="304"/>
        <item x="944"/>
        <item x="602"/>
        <item x="1263"/>
        <item x="448"/>
        <item x="1246"/>
        <item x="299"/>
        <item x="626"/>
        <item x="600"/>
        <item x="662"/>
        <item x="639"/>
        <item x="1243"/>
        <item x="1173"/>
        <item x="638"/>
        <item x="60"/>
        <item x="67"/>
        <item x="172"/>
        <item x="610"/>
        <item x="309"/>
        <item x="636"/>
        <item x="1327"/>
        <item x="1035"/>
        <item x="1421"/>
        <item x="1323"/>
        <item x="1362"/>
        <item x="324"/>
        <item x="375"/>
        <item x="428"/>
        <item x="855"/>
        <item x="582"/>
        <item x="812"/>
        <item x="214"/>
        <item x="281"/>
        <item x="673"/>
        <item x="8"/>
        <item x="1143"/>
        <item x="1272"/>
        <item x="1365"/>
        <item x="26"/>
        <item x="516"/>
        <item x="29"/>
        <item x="591"/>
        <item x="1087"/>
        <item x="1097"/>
        <item x="438"/>
        <item x="444"/>
        <item x="430"/>
        <item x="1276"/>
        <item x="270"/>
        <item x="1060"/>
        <item x="1154"/>
        <item x="509"/>
        <item x="267"/>
        <item x="320"/>
        <item x="542"/>
        <item x="264"/>
        <item x="1250"/>
        <item x="442"/>
        <item x="330"/>
        <item x="1355"/>
        <item x="440"/>
        <item x="471"/>
        <item x="845"/>
        <item x="513"/>
        <item x="279"/>
        <item x="488"/>
        <item x="1271"/>
        <item x="435"/>
        <item x="1026"/>
        <item x="791"/>
        <item x="0"/>
        <item t="default"/>
      </items>
    </pivotField>
    <pivotField showAll="0"/>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s>
  <rowFields count="1">
    <field x="12"/>
  </rowFields>
  <rowItems count="11">
    <i>
      <x v="102"/>
    </i>
    <i>
      <x v="126"/>
    </i>
    <i>
      <x v="168"/>
    </i>
    <i>
      <x v="428"/>
    </i>
    <i>
      <x v="506"/>
    </i>
    <i>
      <x v="663"/>
    </i>
    <i>
      <x v="1033"/>
    </i>
    <i>
      <x v="1122"/>
    </i>
    <i>
      <x v="1246"/>
    </i>
    <i>
      <x v="1459"/>
    </i>
    <i t="grand">
      <x/>
    </i>
  </rowItems>
  <colItems count="1">
    <i/>
  </colItems>
  <dataFields count="1">
    <dataField name="Count of Case Number" fld="0" subtotal="count" baseField="0" baseItem="0"/>
  </dataFields>
  <pivotTableStyleInfo name="PivotStyleLight16" showRowHeaders="1" showColHeaders="1" showRowStripes="0" showColStripes="0" showLastColumn="1"/>
  <filters count="1">
    <filter fld="1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CC795C-9A6A-4016-8BFA-90B823B4A3F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5:B78" firstHeaderRow="1" firstDataRow="1" firstDataCol="1"/>
  <pivotFields count="17">
    <pivotField dataField="1" showAll="0"/>
    <pivotField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showAll="0">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pivotField>
    <pivotField showAll="0"/>
    <pivotField showAll="0"/>
    <pivotField showAll="0"/>
    <pivotField showAll="0"/>
    <pivotField axis="axisRow" showAll="0">
      <items count="3">
        <item x="1"/>
        <item x="0"/>
        <item t="default"/>
      </items>
    </pivotField>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showAll="0"/>
    <pivotField showAll="0"/>
    <pivotField showAll="0"/>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s>
  <rowFields count="1">
    <field x="8"/>
  </rowFields>
  <rowItems count="3">
    <i>
      <x/>
    </i>
    <i>
      <x v="1"/>
    </i>
    <i t="grand">
      <x/>
    </i>
  </rowItems>
  <colItems count="1">
    <i/>
  </colItems>
  <dataFields count="1">
    <dataField name="Count of Case Number" fld="0" subtotal="count"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823DD9-96BA-4860-BED9-456F6864999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B63" firstHeaderRow="1" firstDataRow="1" firstDataCol="1" rowPageCount="1" colPageCount="1"/>
  <pivotFields count="17">
    <pivotField showAll="0">
      <items count="5278">
        <item x="45"/>
        <item x="46"/>
        <item x="47"/>
        <item x="53"/>
        <item x="55"/>
        <item x="56"/>
        <item x="57"/>
        <item x="58"/>
        <item x="59"/>
        <item x="60"/>
        <item x="62"/>
        <item x="63"/>
        <item x="64"/>
        <item x="65"/>
        <item x="66"/>
        <item x="68"/>
        <item x="69"/>
        <item x="71"/>
        <item x="70"/>
        <item x="72"/>
        <item x="73"/>
        <item x="74"/>
        <item x="75"/>
        <item x="76"/>
        <item x="1272"/>
        <item x="78"/>
        <item x="77"/>
        <item x="79"/>
        <item x="80"/>
        <item x="81"/>
        <item x="82"/>
        <item x="84"/>
        <item x="85"/>
        <item x="89"/>
        <item x="88"/>
        <item x="87"/>
        <item x="86"/>
        <item x="90"/>
        <item x="2443"/>
        <item x="91"/>
        <item x="92"/>
        <item x="93"/>
        <item x="95"/>
        <item x="94"/>
        <item x="98"/>
        <item x="97"/>
        <item x="96"/>
        <item x="99"/>
        <item x="100"/>
        <item x="101"/>
        <item x="105"/>
        <item x="104"/>
        <item x="103"/>
        <item x="102"/>
        <item x="106"/>
        <item x="107"/>
        <item x="108"/>
        <item x="109"/>
        <item x="110"/>
        <item x="112"/>
        <item x="111"/>
        <item x="116"/>
        <item x="115"/>
        <item x="114"/>
        <item x="113"/>
        <item x="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120"/>
        <item x="119"/>
        <item x="118"/>
        <item x="42"/>
        <item x="43"/>
        <item x="44"/>
        <item x="48"/>
        <item x="49"/>
        <item x="50"/>
        <item x="51"/>
        <item x="52"/>
        <item x="54"/>
        <item x="61"/>
        <item x="121"/>
        <item x="67"/>
        <item x="83"/>
        <item x="128"/>
        <item x="129"/>
        <item x="140"/>
        <item x="282"/>
        <item x="331"/>
        <item x="333"/>
        <item x="334"/>
        <item x="335"/>
        <item x="336"/>
        <item x="337"/>
        <item x="338"/>
        <item x="339"/>
        <item x="340"/>
        <item x="341"/>
        <item x="342"/>
        <item x="343"/>
        <item x="344"/>
        <item x="345"/>
        <item x="346"/>
        <item x="347"/>
        <item x="348"/>
        <item x="349"/>
        <item x="350"/>
        <item x="351"/>
        <item x="352"/>
        <item x="353"/>
        <item x="354"/>
        <item x="356"/>
        <item x="355"/>
        <item x="360"/>
        <item x="359"/>
        <item x="358"/>
        <item x="357"/>
        <item x="361"/>
        <item x="123"/>
        <item x="122"/>
        <item x="362"/>
        <item x="363"/>
        <item x="364"/>
        <item x="365"/>
        <item x="366"/>
        <item x="367"/>
        <item x="368"/>
        <item x="369"/>
        <item x="370"/>
        <item x="371"/>
        <item x="373"/>
        <item x="372"/>
        <item x="374"/>
        <item x="375"/>
        <item x="376"/>
        <item x="377"/>
        <item x="378"/>
        <item x="379"/>
        <item x="380"/>
        <item x="381"/>
        <item x="382"/>
        <item x="383"/>
        <item x="384"/>
        <item x="385"/>
        <item x="386"/>
        <item x="387"/>
        <item x="388"/>
        <item x="389"/>
        <item x="390"/>
        <item x="391"/>
        <item x="392"/>
        <item x="393"/>
        <item x="394"/>
        <item x="124"/>
        <item x="395"/>
        <item x="396"/>
        <item x="397"/>
        <item x="398"/>
        <item x="399"/>
        <item x="400"/>
        <item x="401"/>
        <item x="402"/>
        <item x="403"/>
        <item x="404"/>
        <item x="405"/>
        <item x="406"/>
        <item x="407"/>
        <item x="409"/>
        <item x="410"/>
        <item x="408"/>
        <item x="126"/>
        <item x="125"/>
        <item x="411"/>
        <item x="412"/>
        <item x="413"/>
        <item x="414"/>
        <item x="415"/>
        <item x="416"/>
        <item x="417"/>
        <item x="418"/>
        <item x="419"/>
        <item x="420"/>
        <item x="421"/>
        <item x="422"/>
        <item x="127"/>
        <item x="423"/>
        <item x="424"/>
        <item x="425"/>
        <item x="427"/>
        <item x="426"/>
        <item x="428"/>
        <item x="429"/>
        <item x="430"/>
        <item x="431"/>
        <item x="432"/>
        <item x="433"/>
        <item x="434"/>
        <item x="435"/>
        <item x="436"/>
        <item x="130"/>
        <item x="437"/>
        <item x="438"/>
        <item x="439"/>
        <item x="440"/>
        <item x="441"/>
        <item x="442"/>
        <item x="443"/>
        <item x="444"/>
        <item x="445"/>
        <item x="447"/>
        <item x="448"/>
        <item x="449"/>
        <item x="133"/>
        <item x="132"/>
        <item x="131"/>
        <item x="450"/>
        <item x="451"/>
        <item x="452"/>
        <item x="453"/>
        <item x="454"/>
        <item x="456"/>
        <item x="457"/>
        <item x="458"/>
        <item x="459"/>
        <item x="460"/>
        <item x="461"/>
        <item x="462"/>
        <item x="134"/>
        <item x="463"/>
        <item x="464"/>
        <item x="465"/>
        <item x="466"/>
        <item x="467"/>
        <item x="468"/>
        <item x="469"/>
        <item x="470"/>
        <item x="471"/>
        <item x="472"/>
        <item x="473"/>
        <item x="474"/>
        <item x="475"/>
        <item x="476"/>
        <item x="477"/>
        <item x="479"/>
        <item x="480"/>
        <item x="481"/>
        <item x="482"/>
        <item x="483"/>
        <item x="484"/>
        <item x="485"/>
        <item x="486"/>
        <item x="478"/>
        <item x="487"/>
        <item x="488"/>
        <item x="489"/>
        <item x="490"/>
        <item x="491"/>
        <item x="492"/>
        <item x="493"/>
        <item x="494"/>
        <item x="495"/>
        <item x="496"/>
        <item x="497"/>
        <item x="498"/>
        <item x="499"/>
        <item x="500"/>
        <item x="502"/>
        <item x="501"/>
        <item x="504"/>
        <item x="503"/>
        <item x="506"/>
        <item x="507"/>
        <item x="508"/>
        <item x="509"/>
        <item x="510"/>
        <item x="511"/>
        <item x="513"/>
        <item x="512"/>
        <item x="514"/>
        <item x="135"/>
        <item x="515"/>
        <item x="516"/>
        <item x="517"/>
        <item x="518"/>
        <item x="519"/>
        <item x="520"/>
        <item x="521"/>
        <item x="522"/>
        <item x="523"/>
        <item x="524"/>
        <item x="136"/>
        <item x="525"/>
        <item x="526"/>
        <item x="528"/>
        <item x="527"/>
        <item x="137"/>
        <item x="529"/>
        <item x="530"/>
        <item x="531"/>
        <item x="532"/>
        <item x="533"/>
        <item x="534"/>
        <item x="535"/>
        <item x="536"/>
        <item x="537"/>
        <item x="538"/>
        <item x="539"/>
        <item x="540"/>
        <item x="138"/>
        <item x="139"/>
        <item x="541"/>
        <item x="543"/>
        <item x="542"/>
        <item x="544"/>
        <item x="545"/>
        <item x="546"/>
        <item x="547"/>
        <item x="548"/>
        <item x="549"/>
        <item x="550"/>
        <item x="551"/>
        <item x="552"/>
        <item x="553"/>
        <item x="554"/>
        <item x="555"/>
        <item x="713"/>
        <item x="556"/>
        <item x="557"/>
        <item x="558"/>
        <item x="559"/>
        <item x="561"/>
        <item x="560"/>
        <item x="562"/>
        <item x="563"/>
        <item x="564"/>
        <item x="565"/>
        <item x="566"/>
        <item x="568"/>
        <item x="567"/>
        <item x="569"/>
        <item x="570"/>
        <item x="571"/>
        <item x="572"/>
        <item x="573"/>
        <item x="574"/>
        <item x="575"/>
        <item x="576"/>
        <item x="577"/>
        <item x="578"/>
        <item x="579"/>
        <item x="580"/>
        <item x="581"/>
        <item x="582"/>
        <item x="583"/>
        <item x="142"/>
        <item x="141"/>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143"/>
        <item x="621"/>
        <item x="622"/>
        <item x="623"/>
        <item x="624"/>
        <item x="625"/>
        <item x="626"/>
        <item x="627"/>
        <item x="628"/>
        <item x="629"/>
        <item x="631"/>
        <item x="630"/>
        <item x="632"/>
        <item x="146"/>
        <item x="145"/>
        <item x="144"/>
        <item x="633"/>
        <item x="634"/>
        <item x="635"/>
        <item x="636"/>
        <item x="637"/>
        <item x="638"/>
        <item x="639"/>
        <item x="640"/>
        <item x="641"/>
        <item x="642"/>
        <item x="643"/>
        <item x="644"/>
        <item x="646"/>
        <item x="645"/>
        <item x="647"/>
        <item x="648"/>
        <item x="649"/>
        <item x="148"/>
        <item x="147"/>
        <item x="650"/>
        <item x="651"/>
        <item x="652"/>
        <item x="653"/>
        <item x="654"/>
        <item x="655"/>
        <item x="656"/>
        <item x="657"/>
        <item x="658"/>
        <item x="659"/>
        <item x="660"/>
        <item x="661"/>
        <item x="662"/>
        <item x="663"/>
        <item x="664"/>
        <item x="665"/>
        <item x="666"/>
        <item x="149"/>
        <item x="667"/>
        <item x="668"/>
        <item x="669"/>
        <item x="670"/>
        <item x="672"/>
        <item x="671"/>
        <item x="673"/>
        <item x="674"/>
        <item x="675"/>
        <item x="676"/>
        <item x="677"/>
        <item x="678"/>
        <item x="679"/>
        <item x="680"/>
        <item x="681"/>
        <item x="682"/>
        <item x="683"/>
        <item x="684"/>
        <item x="685"/>
        <item x="686"/>
        <item x="687"/>
        <item x="688"/>
        <item x="689"/>
        <item x="690"/>
        <item x="150"/>
        <item x="152"/>
        <item x="151"/>
        <item x="691"/>
        <item x="692"/>
        <item x="693"/>
        <item x="694"/>
        <item x="695"/>
        <item x="696"/>
        <item x="697"/>
        <item x="698"/>
        <item x="700"/>
        <item x="699"/>
        <item x="701"/>
        <item x="702"/>
        <item x="703"/>
        <item x="704"/>
        <item x="705"/>
        <item x="706"/>
        <item x="707"/>
        <item x="708"/>
        <item x="709"/>
        <item x="710"/>
        <item x="711"/>
        <item x="712"/>
        <item x="714"/>
        <item x="715"/>
        <item x="716"/>
        <item x="717"/>
        <item x="718"/>
        <item x="719"/>
        <item x="720"/>
        <item x="721"/>
        <item x="722"/>
        <item x="723"/>
        <item x="155"/>
        <item x="153"/>
        <item x="724"/>
        <item x="725"/>
        <item x="726"/>
        <item x="727"/>
        <item x="728"/>
        <item x="729"/>
        <item x="730"/>
        <item x="731"/>
        <item x="733"/>
        <item x="732"/>
        <item x="734"/>
        <item x="735"/>
        <item x="736"/>
        <item x="737"/>
        <item x="738"/>
        <item x="739"/>
        <item x="740"/>
        <item x="154"/>
        <item x="741"/>
        <item x="742"/>
        <item x="743"/>
        <item x="744"/>
        <item x="745"/>
        <item x="746"/>
        <item x="157"/>
        <item x="156"/>
        <item x="747"/>
        <item x="748"/>
        <item x="749"/>
        <item x="750"/>
        <item x="751"/>
        <item x="752"/>
        <item x="753"/>
        <item x="754"/>
        <item x="755"/>
        <item x="756"/>
        <item x="757"/>
        <item x="758"/>
        <item x="759"/>
        <item x="760"/>
        <item x="761"/>
        <item x="762"/>
        <item x="763"/>
        <item x="764"/>
        <item x="765"/>
        <item x="766"/>
        <item x="767"/>
        <item x="768"/>
        <item x="769"/>
        <item x="770"/>
        <item x="771"/>
        <item x="772"/>
        <item x="773"/>
        <item x="158"/>
        <item x="774"/>
        <item x="775"/>
        <item x="776"/>
        <item x="777"/>
        <item x="778"/>
        <item x="779"/>
        <item x="781"/>
        <item x="780"/>
        <item x="782"/>
        <item x="783"/>
        <item x="784"/>
        <item x="785"/>
        <item x="786"/>
        <item x="787"/>
        <item x="788"/>
        <item x="789"/>
        <item x="790"/>
        <item x="791"/>
        <item x="793"/>
        <item x="792"/>
        <item x="794"/>
        <item x="795"/>
        <item x="796"/>
        <item x="797"/>
        <item x="798"/>
        <item x="799"/>
        <item x="800"/>
        <item x="801"/>
        <item x="802"/>
        <item x="803"/>
        <item x="804"/>
        <item x="805"/>
        <item x="806"/>
        <item x="807"/>
        <item x="808"/>
        <item x="809"/>
        <item x="810"/>
        <item x="811"/>
        <item x="812"/>
        <item x="813"/>
        <item x="814"/>
        <item x="815"/>
        <item x="817"/>
        <item x="816"/>
        <item x="818"/>
        <item x="819"/>
        <item x="820"/>
        <item x="821"/>
        <item x="822"/>
        <item x="824"/>
        <item x="823"/>
        <item x="825"/>
        <item x="826"/>
        <item x="827"/>
        <item x="828"/>
        <item x="830"/>
        <item x="829"/>
        <item x="831"/>
        <item x="832"/>
        <item x="833"/>
        <item x="834"/>
        <item x="835"/>
        <item x="836"/>
        <item x="837"/>
        <item x="839"/>
        <item x="838"/>
        <item x="840"/>
        <item x="841"/>
        <item x="844"/>
        <item x="842"/>
        <item x="843"/>
        <item x="845"/>
        <item x="846"/>
        <item x="848"/>
        <item x="847"/>
        <item x="849"/>
        <item x="850"/>
        <item x="852"/>
        <item x="851"/>
        <item x="853"/>
        <item x="854"/>
        <item x="855"/>
        <item x="856"/>
        <item x="857"/>
        <item x="858"/>
        <item x="859"/>
        <item x="860"/>
        <item x="861"/>
        <item x="862"/>
        <item x="863"/>
        <item x="864"/>
        <item x="865"/>
        <item x="867"/>
        <item x="866"/>
        <item x="868"/>
        <item x="869"/>
        <item x="870"/>
        <item x="871"/>
        <item x="873"/>
        <item x="872"/>
        <item x="874"/>
        <item x="875"/>
        <item x="876"/>
        <item x="877"/>
        <item x="878"/>
        <item x="879"/>
        <item x="880"/>
        <item x="159"/>
        <item x="881"/>
        <item x="882"/>
        <item x="883"/>
        <item x="884"/>
        <item x="885"/>
        <item x="886"/>
        <item x="887"/>
        <item x="889"/>
        <item x="888"/>
        <item x="890"/>
        <item x="891"/>
        <item x="892"/>
        <item x="893"/>
        <item x="894"/>
        <item x="895"/>
        <item x="896"/>
        <item x="897"/>
        <item x="898"/>
        <item x="899"/>
        <item x="900"/>
        <item x="901"/>
        <item x="902"/>
        <item x="903"/>
        <item x="904"/>
        <item x="905"/>
        <item x="906"/>
        <item x="907"/>
        <item x="908"/>
        <item x="161"/>
        <item x="909"/>
        <item x="160"/>
        <item x="910"/>
        <item x="911"/>
        <item x="912"/>
        <item x="913"/>
        <item x="914"/>
        <item x="915"/>
        <item x="916"/>
        <item x="917"/>
        <item x="918"/>
        <item x="919"/>
        <item x="920"/>
        <item x="921"/>
        <item x="922"/>
        <item x="923"/>
        <item x="924"/>
        <item x="925"/>
        <item x="926"/>
        <item x="927"/>
        <item x="928"/>
        <item x="930"/>
        <item x="929"/>
        <item x="931"/>
        <item x="932"/>
        <item x="933"/>
        <item x="934"/>
        <item x="935"/>
        <item x="165"/>
        <item x="162"/>
        <item x="164"/>
        <item x="163"/>
        <item x="936"/>
        <item x="937"/>
        <item x="938"/>
        <item x="939"/>
        <item x="940"/>
        <item x="941"/>
        <item x="942"/>
        <item x="943"/>
        <item x="944"/>
        <item x="945"/>
        <item x="946"/>
        <item x="947"/>
        <item x="948"/>
        <item x="949"/>
        <item x="950"/>
        <item x="951"/>
        <item x="952"/>
        <item x="953"/>
        <item x="954"/>
        <item x="168"/>
        <item x="167"/>
        <item x="166"/>
        <item x="955"/>
        <item x="956"/>
        <item x="957"/>
        <item x="958"/>
        <item x="959"/>
        <item x="960"/>
        <item x="961"/>
        <item x="962"/>
        <item x="963"/>
        <item x="964"/>
        <item x="965"/>
        <item x="966"/>
        <item x="967"/>
        <item x="968"/>
        <item x="969"/>
        <item x="970"/>
        <item x="971"/>
        <item x="972"/>
        <item x="973"/>
        <item x="173"/>
        <item x="172"/>
        <item x="171"/>
        <item x="170"/>
        <item x="169"/>
        <item x="974"/>
        <item x="975"/>
        <item x="976"/>
        <item x="977"/>
        <item x="978"/>
        <item x="979"/>
        <item x="980"/>
        <item x="981"/>
        <item x="982"/>
        <item x="983"/>
        <item x="984"/>
        <item x="986"/>
        <item x="985"/>
        <item x="987"/>
        <item x="988"/>
        <item x="989"/>
        <item x="990"/>
        <item x="991"/>
        <item x="175"/>
        <item x="180"/>
        <item x="174"/>
        <item x="179"/>
        <item x="178"/>
        <item x="177"/>
        <item x="176"/>
        <item x="992"/>
        <item x="993"/>
        <item x="994"/>
        <item x="995"/>
        <item x="996"/>
        <item x="997"/>
        <item x="998"/>
        <item x="999"/>
        <item x="1000"/>
        <item x="1001"/>
        <item x="1002"/>
        <item x="1003"/>
        <item x="1004"/>
        <item x="1005"/>
        <item x="1006"/>
        <item x="1007"/>
        <item x="1009"/>
        <item x="1008"/>
        <item x="1010"/>
        <item x="1011"/>
        <item x="189"/>
        <item x="188"/>
        <item x="187"/>
        <item x="186"/>
        <item x="185"/>
        <item x="181"/>
        <item x="184"/>
        <item x="183"/>
        <item x="182"/>
        <item x="1012"/>
        <item x="1013"/>
        <item x="1014"/>
        <item x="1015"/>
        <item x="1016"/>
        <item x="1017"/>
        <item x="1018"/>
        <item x="1019"/>
        <item x="1020"/>
        <item x="1021"/>
        <item x="1022"/>
        <item x="1023"/>
        <item x="1024"/>
        <item x="1025"/>
        <item x="1026"/>
        <item x="1027"/>
        <item x="1028"/>
        <item x="1029"/>
        <item x="1032"/>
        <item x="1031"/>
        <item x="1030"/>
        <item x="1033"/>
        <item x="1035"/>
        <item x="1034"/>
        <item x="1036"/>
        <item x="1037"/>
        <item x="1038"/>
        <item x="1039"/>
        <item x="1040"/>
        <item x="192"/>
        <item x="190"/>
        <item x="191"/>
        <item x="1041"/>
        <item x="1042"/>
        <item x="1043"/>
        <item x="1044"/>
        <item x="1045"/>
        <item x="1046"/>
        <item x="1047"/>
        <item x="1049"/>
        <item x="1048"/>
        <item x="1050"/>
        <item x="1051"/>
        <item x="1052"/>
        <item x="1053"/>
        <item x="1054"/>
        <item x="1055"/>
        <item x="1056"/>
        <item x="1057"/>
        <item x="1058"/>
        <item x="1059"/>
        <item x="1060"/>
        <item x="1061"/>
        <item x="194"/>
        <item x="193"/>
        <item x="1062"/>
        <item x="1063"/>
        <item x="1064"/>
        <item x="1065"/>
        <item x="1066"/>
        <item x="1067"/>
        <item x="1068"/>
        <item x="1070"/>
        <item x="1069"/>
        <item x="1071"/>
        <item x="1072"/>
        <item x="1073"/>
        <item x="1074"/>
        <item x="1075"/>
        <item x="1076"/>
        <item x="1077"/>
        <item x="1078"/>
        <item x="1079"/>
        <item x="1080"/>
        <item x="1082"/>
        <item x="1081"/>
        <item x="1084"/>
        <item x="1083"/>
        <item x="1085"/>
        <item x="1086"/>
        <item x="1087"/>
        <item x="195"/>
        <item x="196"/>
        <item x="198"/>
        <item x="197"/>
        <item x="1088"/>
        <item x="1089"/>
        <item x="1090"/>
        <item x="1091"/>
        <item x="1092"/>
        <item x="1093"/>
        <item x="1094"/>
        <item x="1095"/>
        <item x="1096"/>
        <item x="1097"/>
        <item x="1098"/>
        <item x="1099"/>
        <item x="201"/>
        <item x="200"/>
        <item x="199"/>
        <item x="1100"/>
        <item x="1101"/>
        <item x="1102"/>
        <item x="1103"/>
        <item x="1105"/>
        <item x="1104"/>
        <item x="1107"/>
        <item x="1106"/>
        <item x="1108"/>
        <item x="1109"/>
        <item x="1110"/>
        <item x="1111"/>
        <item x="1112"/>
        <item x="1113"/>
        <item x="1115"/>
        <item x="1114"/>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6"/>
        <item x="1145"/>
        <item x="1147"/>
        <item x="1148"/>
        <item x="1149"/>
        <item x="1150"/>
        <item x="1151"/>
        <item x="1152"/>
        <item x="204"/>
        <item x="203"/>
        <item x="202"/>
        <item x="1153"/>
        <item x="1154"/>
        <item x="1155"/>
        <item x="1156"/>
        <item x="1157"/>
        <item x="1158"/>
        <item x="1159"/>
        <item x="1160"/>
        <item x="1161"/>
        <item x="1162"/>
        <item x="1163"/>
        <item x="1164"/>
        <item x="1165"/>
        <item x="1166"/>
        <item x="1168"/>
        <item x="1167"/>
        <item x="1169"/>
        <item x="1170"/>
        <item x="1171"/>
        <item x="1172"/>
        <item x="1173"/>
        <item x="1174"/>
        <item x="1175"/>
        <item x="1176"/>
        <item x="210"/>
        <item x="209"/>
        <item x="205"/>
        <item x="208"/>
        <item x="207"/>
        <item x="206"/>
        <item x="1177"/>
        <item x="1178"/>
        <item x="1179"/>
        <item x="1180"/>
        <item x="1181"/>
        <item x="1182"/>
        <item x="1183"/>
        <item x="1184"/>
        <item x="1185"/>
        <item x="1186"/>
        <item x="1188"/>
        <item x="1189"/>
        <item x="1190"/>
        <item x="1187"/>
        <item x="1191"/>
        <item x="1192"/>
        <item x="1193"/>
        <item x="1195"/>
        <item x="1194"/>
        <item x="1196"/>
        <item x="1197"/>
        <item x="1198"/>
        <item x="1199"/>
        <item x="217"/>
        <item x="216"/>
        <item x="215"/>
        <item x="214"/>
        <item x="213"/>
        <item x="212"/>
        <item x="211"/>
        <item x="1200"/>
        <item x="1201"/>
        <item x="1202"/>
        <item x="1203"/>
        <item x="1204"/>
        <item x="1205"/>
        <item x="1206"/>
        <item x="1208"/>
        <item x="1207"/>
        <item x="1209"/>
        <item x="1210"/>
        <item x="1211"/>
        <item x="1212"/>
        <item x="1213"/>
        <item x="1214"/>
        <item x="1215"/>
        <item x="1216"/>
        <item x="1217"/>
        <item x="1218"/>
        <item x="1219"/>
        <item x="1220"/>
        <item x="1221"/>
        <item x="1222"/>
        <item x="1223"/>
        <item x="1224"/>
        <item x="1225"/>
        <item x="1226"/>
        <item x="1227"/>
        <item x="1228"/>
        <item x="21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222"/>
        <item x="219"/>
        <item x="221"/>
        <item x="220"/>
        <item x="1258"/>
        <item x="1259"/>
        <item x="1260"/>
        <item x="1261"/>
        <item x="1262"/>
        <item x="1263"/>
        <item x="1264"/>
        <item x="1265"/>
        <item x="1266"/>
        <item x="1267"/>
        <item x="1271"/>
        <item x="1268"/>
        <item x="1269"/>
        <item x="1270"/>
        <item x="1273"/>
        <item x="1274"/>
        <item x="1275"/>
        <item x="1276"/>
        <item x="1277"/>
        <item x="1278"/>
        <item x="1279"/>
        <item x="1831"/>
        <item x="1280"/>
        <item x="1281"/>
        <item x="225"/>
        <item x="224"/>
        <item x="223"/>
        <item x="1282"/>
        <item x="1283"/>
        <item x="1284"/>
        <item x="1285"/>
        <item x="1286"/>
        <item x="1289"/>
        <item x="1288"/>
        <item x="1290"/>
        <item x="1287"/>
        <item x="1292"/>
        <item x="1291"/>
        <item x="1293"/>
        <item x="1294"/>
        <item x="1295"/>
        <item x="1296"/>
        <item x="1297"/>
        <item x="1298"/>
        <item x="1299"/>
        <item x="1300"/>
        <item x="1301"/>
        <item x="1302"/>
        <item x="1303"/>
        <item x="1304"/>
        <item x="1305"/>
        <item x="1306"/>
        <item x="1307"/>
        <item x="1308"/>
        <item x="1309"/>
        <item x="1310"/>
        <item x="1311"/>
        <item x="1312"/>
        <item x="1313"/>
        <item x="1314"/>
        <item x="226"/>
        <item x="230"/>
        <item x="229"/>
        <item x="228"/>
        <item x="227"/>
        <item x="1315"/>
        <item x="1316"/>
        <item x="1317"/>
        <item x="1318"/>
        <item x="1320"/>
        <item x="1321"/>
        <item x="1322"/>
        <item x="1323"/>
        <item x="1324"/>
        <item x="1325"/>
        <item x="1326"/>
        <item x="1327"/>
        <item x="1328"/>
        <item x="1329"/>
        <item x="1330"/>
        <item x="1331"/>
        <item x="1332"/>
        <item x="1333"/>
        <item x="1334"/>
        <item x="1335"/>
        <item x="1337"/>
        <item x="1336"/>
        <item x="1338"/>
        <item x="1339"/>
        <item x="1340"/>
        <item x="1341"/>
        <item x="1342"/>
        <item x="1343"/>
        <item x="1344"/>
        <item x="1345"/>
        <item x="1346"/>
        <item x="1347"/>
        <item x="1348"/>
        <item x="1349"/>
        <item x="1350"/>
        <item x="235"/>
        <item x="234"/>
        <item x="233"/>
        <item x="231"/>
        <item x="232"/>
        <item x="1351"/>
        <item x="1352"/>
        <item x="1354"/>
        <item x="1353"/>
        <item x="1355"/>
        <item x="1356"/>
        <item x="1357"/>
        <item x="1358"/>
        <item x="1359"/>
        <item x="1360"/>
        <item x="1361"/>
        <item x="1362"/>
        <item x="1363"/>
        <item x="1364"/>
        <item x="1365"/>
        <item x="1366"/>
        <item x="1368"/>
        <item x="1369"/>
        <item x="1367"/>
        <item x="1370"/>
        <item x="1372"/>
        <item x="1371"/>
        <item x="1373"/>
        <item x="1374"/>
        <item x="1375"/>
        <item x="1376"/>
        <item x="1377"/>
        <item x="1378"/>
        <item x="1379"/>
        <item x="1380"/>
        <item x="1382"/>
        <item x="1381"/>
        <item x="1383"/>
        <item x="1384"/>
        <item x="1385"/>
        <item x="1386"/>
        <item x="1387"/>
        <item x="243"/>
        <item x="242"/>
        <item x="241"/>
        <item x="236"/>
        <item x="240"/>
        <item x="237"/>
        <item x="239"/>
        <item x="238"/>
        <item x="1388"/>
        <item x="1390"/>
        <item x="1389"/>
        <item x="1391"/>
        <item x="1392"/>
        <item x="1393"/>
        <item x="1395"/>
        <item x="1396"/>
        <item x="1397"/>
        <item x="1398"/>
        <item x="1399"/>
        <item x="1400"/>
        <item x="1401"/>
        <item x="1402"/>
        <item x="1403"/>
        <item x="1404"/>
        <item x="1405"/>
        <item x="1406"/>
        <item x="1407"/>
        <item x="1408"/>
        <item x="1414"/>
        <item x="1413"/>
        <item x="1412"/>
        <item x="1411"/>
        <item x="1410"/>
        <item x="1409"/>
        <item x="1415"/>
        <item x="1417"/>
        <item x="1416"/>
        <item x="1418"/>
        <item x="1419"/>
        <item x="1421"/>
        <item x="1420"/>
        <item x="1422"/>
        <item x="1423"/>
        <item x="1424"/>
        <item x="1425"/>
        <item x="1426"/>
        <item x="1427"/>
        <item x="1428"/>
        <item x="1429"/>
        <item x="1430"/>
        <item x="1431"/>
        <item x="254"/>
        <item x="252"/>
        <item x="253"/>
        <item x="251"/>
        <item x="245"/>
        <item x="250"/>
        <item x="244"/>
        <item x="249"/>
        <item x="246"/>
        <item x="248"/>
        <item x="247"/>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261"/>
        <item x="260"/>
        <item x="259"/>
        <item x="258"/>
        <item x="257"/>
        <item x="256"/>
        <item x="255"/>
        <item x="1463"/>
        <item x="1462"/>
        <item x="1464"/>
        <item x="1465"/>
        <item x="1466"/>
        <item x="1467"/>
        <item x="1468"/>
        <item x="1469"/>
        <item x="1470"/>
        <item x="1471"/>
        <item x="1472"/>
        <item x="1473"/>
        <item x="1474"/>
        <item x="1475"/>
        <item x="1476"/>
        <item x="1477"/>
        <item x="1480"/>
        <item x="1478"/>
        <item x="1479"/>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266"/>
        <item x="265"/>
        <item x="264"/>
        <item x="263"/>
        <item x="262"/>
        <item x="1506"/>
        <item x="1507"/>
        <item x="1508"/>
        <item x="1509"/>
        <item x="1510"/>
        <item x="1511"/>
        <item x="1512"/>
        <item x="1513"/>
        <item x="1514"/>
        <item x="1515"/>
        <item x="1516"/>
        <item x="1517"/>
        <item x="1518"/>
        <item x="1519"/>
        <item x="1520"/>
        <item x="1521"/>
        <item x="1522"/>
        <item x="1524"/>
        <item x="1523"/>
        <item x="1525"/>
        <item x="1527"/>
        <item x="1528"/>
        <item x="1529"/>
        <item x="1530"/>
        <item x="1531"/>
        <item x="1532"/>
        <item x="1533"/>
        <item x="1534"/>
        <item x="1535"/>
        <item x="1537"/>
        <item x="1539"/>
        <item x="1538"/>
        <item x="1540"/>
        <item x="1541"/>
        <item x="1543"/>
        <item x="1542"/>
        <item x="1544"/>
        <item x="1545"/>
        <item x="1546"/>
        <item x="1547"/>
        <item x="1548"/>
        <item x="1549"/>
        <item x="1550"/>
        <item x="1551"/>
        <item x="1552"/>
        <item x="1553"/>
        <item x="1555"/>
        <item x="1554"/>
        <item x="1557"/>
        <item x="1556"/>
        <item x="1558"/>
        <item x="1559"/>
        <item x="1560"/>
        <item x="1561"/>
        <item x="1562"/>
        <item x="1563"/>
        <item x="1564"/>
        <item x="1566"/>
        <item x="1565"/>
        <item x="1567"/>
        <item x="1568"/>
        <item x="1569"/>
        <item x="1570"/>
        <item x="1571"/>
        <item x="1572"/>
        <item x="1573"/>
        <item x="1574"/>
        <item x="1575"/>
        <item x="1576"/>
        <item x="1577"/>
        <item x="1578"/>
        <item x="1579"/>
        <item x="1580"/>
        <item x="1581"/>
        <item x="1582"/>
        <item x="1583"/>
        <item x="1584"/>
        <item x="1585"/>
        <item x="1586"/>
        <item x="1588"/>
        <item x="1587"/>
        <item x="1589"/>
        <item x="1590"/>
        <item x="1591"/>
        <item x="269"/>
        <item x="268"/>
        <item x="267"/>
        <item x="270"/>
        <item x="1592"/>
        <item x="1593"/>
        <item x="1594"/>
        <item x="1595"/>
        <item x="1596"/>
        <item x="1597"/>
        <item x="1598"/>
        <item x="1599"/>
        <item x="1600"/>
        <item x="1601"/>
        <item x="1602"/>
        <item x="1603"/>
        <item x="1605"/>
        <item x="1604"/>
        <item x="1606"/>
        <item x="1607"/>
        <item x="1608"/>
        <item x="1612"/>
        <item x="1611"/>
        <item x="1610"/>
        <item x="1609"/>
        <item x="1614"/>
        <item x="1613"/>
        <item x="1615"/>
        <item x="1616"/>
        <item x="1617"/>
        <item x="1618"/>
        <item x="1619"/>
        <item x="1620"/>
        <item x="1621"/>
        <item x="1622"/>
        <item x="1623"/>
        <item x="1624"/>
        <item x="1625"/>
        <item x="1626"/>
        <item x="1627"/>
        <item x="1628"/>
        <item x="1629"/>
        <item x="1630"/>
        <item x="1631"/>
        <item x="1632"/>
        <item x="1633"/>
        <item x="1634"/>
        <item x="1635"/>
        <item x="1636"/>
        <item x="1637"/>
        <item x="1638"/>
        <item x="1640"/>
        <item x="1639"/>
        <item x="1641"/>
        <item x="1642"/>
        <item x="1643"/>
        <item x="1644"/>
        <item x="1645"/>
        <item x="1646"/>
        <item x="1647"/>
        <item x="1648"/>
        <item x="1649"/>
        <item x="1650"/>
        <item x="1651"/>
        <item x="1652"/>
        <item x="1653"/>
        <item x="1654"/>
        <item x="1657"/>
        <item x="1660"/>
        <item x="1659"/>
        <item x="1658"/>
        <item x="1656"/>
        <item x="1655"/>
        <item x="1661"/>
        <item x="1662"/>
        <item x="1665"/>
        <item x="1664"/>
        <item x="1663"/>
        <item x="1666"/>
        <item x="1667"/>
        <item x="1668"/>
        <item x="1669"/>
        <item x="1670"/>
        <item x="1671"/>
        <item x="1672"/>
        <item x="1673"/>
        <item x="1674"/>
        <item x="274"/>
        <item x="271"/>
        <item x="273"/>
        <item x="272"/>
        <item x="1675"/>
        <item x="1676"/>
        <item x="1678"/>
        <item x="1677"/>
        <item x="1679"/>
        <item x="1682"/>
        <item x="1681"/>
        <item x="1680"/>
        <item x="1683"/>
        <item x="1684"/>
        <item x="1685"/>
        <item x="1688"/>
        <item x="1687"/>
        <item x="1686"/>
        <item x="1689"/>
        <item x="1690"/>
        <item x="1692"/>
        <item x="1691"/>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5"/>
        <item x="1734"/>
        <item x="1736"/>
        <item x="1737"/>
        <item x="1738"/>
        <item x="1739"/>
        <item x="1740"/>
        <item x="1741"/>
        <item x="1742"/>
        <item x="1744"/>
        <item x="1743"/>
        <item x="1745"/>
        <item x="1746"/>
        <item x="1748"/>
        <item x="1749"/>
        <item x="1747"/>
        <item x="1812"/>
        <item x="275"/>
        <item x="1750"/>
        <item x="1751"/>
        <item x="1752"/>
        <item x="1754"/>
        <item x="1753"/>
        <item x="1755"/>
        <item x="1756"/>
        <item x="1758"/>
        <item x="1757"/>
        <item x="1759"/>
        <item x="1760"/>
        <item x="1762"/>
        <item x="1761"/>
        <item x="1763"/>
        <item x="1764"/>
        <item x="1765"/>
        <item x="1766"/>
        <item x="1767"/>
        <item x="1768"/>
        <item x="1769"/>
        <item x="1770"/>
        <item x="1771"/>
        <item x="1772"/>
        <item x="1773"/>
        <item x="1774"/>
        <item x="1775"/>
        <item x="1776"/>
        <item x="1777"/>
        <item x="1779"/>
        <item x="1778"/>
        <item x="1780"/>
        <item x="1781"/>
        <item x="1782"/>
        <item x="1783"/>
        <item x="1784"/>
        <item x="1785"/>
        <item x="1786"/>
        <item x="1787"/>
        <item x="1788"/>
        <item x="1789"/>
        <item x="1790"/>
        <item x="1791"/>
        <item x="1793"/>
        <item x="1792"/>
        <item x="1794"/>
        <item x="1795"/>
        <item x="1796"/>
        <item x="1797"/>
        <item x="1798"/>
        <item x="1799"/>
        <item x="1800"/>
        <item x="1801"/>
        <item x="1802"/>
        <item x="1803"/>
        <item x="1805"/>
        <item x="1804"/>
        <item x="1806"/>
        <item x="1807"/>
        <item x="1808"/>
        <item x="1809"/>
        <item x="1810"/>
        <item x="1811"/>
        <item x="1813"/>
        <item x="1814"/>
        <item x="1815"/>
        <item x="1816"/>
        <item x="1817"/>
        <item x="1818"/>
        <item x="1819"/>
        <item x="1820"/>
        <item x="1821"/>
        <item x="1822"/>
        <item x="1823"/>
        <item x="1824"/>
        <item x="1825"/>
        <item x="1826"/>
        <item x="1827"/>
        <item x="1828"/>
        <item x="1829"/>
        <item x="1830"/>
        <item x="1832"/>
        <item x="276"/>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90"/>
        <item x="1889"/>
        <item x="1891"/>
        <item x="1894"/>
        <item x="1893"/>
        <item x="1892"/>
        <item x="1895"/>
        <item x="1896"/>
        <item x="1897"/>
        <item x="1898"/>
        <item x="1899"/>
        <item x="1900"/>
        <item x="1901"/>
        <item x="1902"/>
        <item x="1905"/>
        <item x="1903"/>
        <item x="1904"/>
        <item x="1906"/>
        <item x="1907"/>
        <item x="1908"/>
        <item x="1319"/>
        <item x="1909"/>
        <item x="1910"/>
        <item x="1912"/>
        <item x="1911"/>
        <item x="1913"/>
        <item x="1914"/>
        <item x="1915"/>
        <item x="1917"/>
        <item x="1916"/>
        <item x="1918"/>
        <item x="1919"/>
        <item x="1920"/>
        <item x="1921"/>
        <item x="1922"/>
        <item x="1923"/>
        <item x="1924"/>
        <item x="1925"/>
        <item x="1926"/>
        <item x="1927"/>
        <item x="1929"/>
        <item x="1928"/>
        <item x="1931"/>
        <item x="1930"/>
        <item x="1932"/>
        <item x="1933"/>
        <item x="1934"/>
        <item x="1936"/>
        <item x="1937"/>
        <item x="1938"/>
        <item x="1939"/>
        <item x="1940"/>
        <item x="1941"/>
        <item x="1942"/>
        <item x="1943"/>
        <item x="1944"/>
        <item x="1945"/>
        <item x="1946"/>
        <item x="1947"/>
        <item x="1948"/>
        <item x="1949"/>
        <item x="1950"/>
        <item x="1951"/>
        <item x="1952"/>
        <item x="1953"/>
        <item x="1954"/>
        <item x="1956"/>
        <item x="1955"/>
        <item x="1957"/>
        <item x="278"/>
        <item x="277"/>
        <item x="1958"/>
        <item x="1959"/>
        <item x="1960"/>
        <item x="1961"/>
        <item x="1962"/>
        <item x="1963"/>
        <item x="1964"/>
        <item x="1965"/>
        <item x="1966"/>
        <item x="1968"/>
        <item x="1967"/>
        <item x="1969"/>
        <item x="1970"/>
        <item x="1971"/>
        <item x="1972"/>
        <item x="1973"/>
        <item x="1974"/>
        <item x="1975"/>
        <item x="1977"/>
        <item x="1976"/>
        <item x="1978"/>
        <item x="1979"/>
        <item x="1980"/>
        <item x="1981"/>
        <item x="1982"/>
        <item x="1935"/>
        <item x="1983"/>
        <item x="1984"/>
        <item x="1985"/>
        <item x="1986"/>
        <item x="1987"/>
        <item x="1988"/>
        <item x="1989"/>
        <item x="1991"/>
        <item x="1990"/>
        <item x="1992"/>
        <item x="1993"/>
        <item x="1994"/>
        <item x="1996"/>
        <item x="1995"/>
        <item x="1997"/>
        <item x="1998"/>
        <item x="1999"/>
        <item x="2000"/>
        <item x="2001"/>
        <item x="2002"/>
        <item x="2003"/>
        <item x="2004"/>
        <item x="2005"/>
        <item x="2006"/>
        <item x="2007"/>
        <item x="2008"/>
        <item x="2009"/>
        <item x="2010"/>
        <item x="2011"/>
        <item x="2012"/>
        <item x="2013"/>
        <item x="2014"/>
        <item x="2016"/>
        <item x="2015"/>
        <item x="2017"/>
        <item x="2019"/>
        <item x="2018"/>
        <item x="2020"/>
        <item x="2021"/>
        <item x="2022"/>
        <item x="2023"/>
        <item x="2024"/>
        <item x="2025"/>
        <item x="2026"/>
        <item x="2028"/>
        <item x="2027"/>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5"/>
        <item x="2074"/>
        <item x="2076"/>
        <item x="2077"/>
        <item x="2078"/>
        <item x="2079"/>
        <item x="2080"/>
        <item x="2081"/>
        <item x="2082"/>
        <item x="2083"/>
        <item x="2084"/>
        <item x="2085"/>
        <item x="2087"/>
        <item x="2086"/>
        <item x="2088"/>
        <item x="2089"/>
        <item x="2090"/>
        <item x="2091"/>
        <item x="2092"/>
        <item x="2093"/>
        <item x="2094"/>
        <item x="2095"/>
        <item x="2097"/>
        <item x="2096"/>
        <item x="2098"/>
        <item x="2099"/>
        <item x="2100"/>
        <item x="2101"/>
        <item x="2102"/>
        <item x="281"/>
        <item x="280"/>
        <item x="279"/>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66"/>
        <item x="2152"/>
        <item x="2153"/>
        <item x="2154"/>
        <item x="2155"/>
        <item x="2156"/>
        <item x="2157"/>
        <item x="2158"/>
        <item x="2159"/>
        <item x="2160"/>
        <item x="2161"/>
        <item x="2162"/>
        <item x="2163"/>
        <item x="2164"/>
        <item x="2165"/>
        <item x="2167"/>
        <item x="2168"/>
        <item x="2169"/>
        <item x="2170"/>
        <item x="2171"/>
        <item x="2172"/>
        <item x="2173"/>
        <item x="283"/>
        <item x="2174"/>
        <item x="2175"/>
        <item x="2176"/>
        <item x="2177"/>
        <item x="2178"/>
        <item x="2179"/>
        <item x="2181"/>
        <item x="2180"/>
        <item x="2182"/>
        <item x="2183"/>
        <item x="2184"/>
        <item x="2186"/>
        <item x="2185"/>
        <item x="2187"/>
        <item x="2188"/>
        <item x="2190"/>
        <item x="2189"/>
        <item x="2191"/>
        <item x="2192"/>
        <item x="2193"/>
        <item x="2194"/>
        <item x="2196"/>
        <item x="2195"/>
        <item x="2197"/>
        <item x="2198"/>
        <item x="2199"/>
        <item x="2200"/>
        <item x="2201"/>
        <item x="2202"/>
        <item x="2203"/>
        <item x="2204"/>
        <item x="2205"/>
        <item x="2206"/>
        <item x="2207"/>
        <item x="286"/>
        <item x="285"/>
        <item x="284"/>
        <item x="2210"/>
        <item x="2211"/>
        <item x="2212"/>
        <item x="2214"/>
        <item x="2213"/>
        <item x="2215"/>
        <item x="2216"/>
        <item x="2217"/>
        <item x="2218"/>
        <item x="2219"/>
        <item x="2220"/>
        <item x="2221"/>
        <item x="2222"/>
        <item x="2223"/>
        <item x="2224"/>
        <item x="2225"/>
        <item x="2226"/>
        <item x="2227"/>
        <item x="2228"/>
        <item x="2229"/>
        <item x="2230"/>
        <item x="2231"/>
        <item x="2232"/>
        <item x="2233"/>
        <item x="288"/>
        <item x="287"/>
        <item x="2208"/>
        <item x="2209"/>
        <item x="2234"/>
        <item x="2235"/>
        <item x="2236"/>
        <item x="2237"/>
        <item x="2238"/>
        <item x="2239"/>
        <item x="2240"/>
        <item x="2241"/>
        <item x="2242"/>
        <item x="2243"/>
        <item x="2244"/>
        <item x="2246"/>
        <item x="2245"/>
        <item x="2247"/>
        <item x="2248"/>
        <item x="2249"/>
        <item x="2250"/>
        <item x="2251"/>
        <item x="2252"/>
        <item x="2253"/>
        <item x="2254"/>
        <item x="2255"/>
        <item x="2256"/>
        <item x="2257"/>
        <item x="2258"/>
        <item x="2259"/>
        <item x="2260"/>
        <item x="2261"/>
        <item x="2262"/>
        <item x="2263"/>
        <item x="2264"/>
        <item x="289"/>
        <item x="291"/>
        <item x="290"/>
        <item x="2265"/>
        <item x="2266"/>
        <item x="2267"/>
        <item x="2268"/>
        <item x="2269"/>
        <item x="2270"/>
        <item x="2271"/>
        <item x="2272"/>
        <item x="2273"/>
        <item x="2274"/>
        <item x="2275"/>
        <item x="2276"/>
        <item x="2277"/>
        <item x="2278"/>
        <item x="2279"/>
        <item x="2280"/>
        <item x="2281"/>
        <item x="2282"/>
        <item x="2283"/>
        <item x="2284"/>
        <item x="2286"/>
        <item x="2285"/>
        <item x="2287"/>
        <item x="2288"/>
        <item x="292"/>
        <item x="2289"/>
        <item x="2291"/>
        <item x="2290"/>
        <item x="2292"/>
        <item x="2293"/>
        <item x="2295"/>
        <item x="2294"/>
        <item x="2297"/>
        <item x="2296"/>
        <item x="2298"/>
        <item x="2299"/>
        <item x="2300"/>
        <item x="2301"/>
        <item x="2302"/>
        <item x="2303"/>
        <item x="2304"/>
        <item x="2305"/>
        <item x="2306"/>
        <item x="2307"/>
        <item x="2308"/>
        <item x="2309"/>
        <item x="2310"/>
        <item x="2311"/>
        <item x="2312"/>
        <item x="2313"/>
        <item x="2314"/>
        <item x="2315"/>
        <item x="2316"/>
        <item x="2317"/>
        <item x="2319"/>
        <item x="2318"/>
        <item x="2320"/>
        <item x="2321"/>
        <item x="2322"/>
        <item x="2323"/>
        <item x="2324"/>
        <item x="294"/>
        <item x="293"/>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7"/>
        <item x="2366"/>
        <item x="2368"/>
        <item x="2369"/>
        <item x="2370"/>
        <item x="295"/>
        <item x="2371"/>
        <item x="2372"/>
        <item x="2373"/>
        <item x="2374"/>
        <item x="2375"/>
        <item x="2376"/>
        <item x="2377"/>
        <item x="2378"/>
        <item x="2380"/>
        <item x="2379"/>
        <item x="2381"/>
        <item x="2382"/>
        <item x="2383"/>
        <item x="2384"/>
        <item x="2385"/>
        <item x="2386"/>
        <item x="2387"/>
        <item x="2388"/>
        <item x="2389"/>
        <item x="2390"/>
        <item x="2391"/>
        <item x="2392"/>
        <item x="2393"/>
        <item x="2395"/>
        <item x="2394"/>
        <item x="2396"/>
        <item x="2397"/>
        <item x="2398"/>
        <item x="2399"/>
        <item x="2400"/>
        <item x="2401"/>
        <item x="2402"/>
        <item x="2403"/>
        <item x="2404"/>
        <item x="2405"/>
        <item x="2406"/>
        <item x="2407"/>
        <item x="2408"/>
        <item x="2409"/>
        <item x="2410"/>
        <item x="2411"/>
        <item x="2412"/>
        <item x="2414"/>
        <item x="2415"/>
        <item x="2413"/>
        <item x="2416"/>
        <item x="2417"/>
        <item x="2418"/>
        <item x="2419"/>
        <item x="2420"/>
        <item x="2421"/>
        <item x="2422"/>
        <item x="2423"/>
        <item x="2424"/>
        <item x="2425"/>
        <item x="2426"/>
        <item x="2427"/>
        <item x="2428"/>
        <item x="2429"/>
        <item x="2430"/>
        <item x="2431"/>
        <item x="2432"/>
        <item x="2433"/>
        <item x="2434"/>
        <item x="297"/>
        <item x="296"/>
        <item x="2435"/>
        <item x="2436"/>
        <item x="2437"/>
        <item x="2438"/>
        <item x="2439"/>
        <item x="2440"/>
        <item x="2441"/>
        <item x="2442"/>
        <item x="2444"/>
        <item x="2445"/>
        <item x="2446"/>
        <item x="2447"/>
        <item x="2448"/>
        <item x="2449"/>
        <item x="2450"/>
        <item x="2451"/>
        <item x="2452"/>
        <item x="2453"/>
        <item x="2454"/>
        <item x="2455"/>
        <item x="2456"/>
        <item x="2457"/>
        <item x="298"/>
        <item x="2458"/>
        <item x="2460"/>
        <item x="2459"/>
        <item x="2461"/>
        <item x="2462"/>
        <item x="2463"/>
        <item x="2464"/>
        <item x="2466"/>
        <item x="2465"/>
        <item x="2467"/>
        <item x="2468"/>
        <item x="2469"/>
        <item x="2470"/>
        <item x="2471"/>
        <item x="2472"/>
        <item x="2473"/>
        <item x="2474"/>
        <item x="2475"/>
        <item x="2476"/>
        <item x="2477"/>
        <item x="2478"/>
        <item x="2480"/>
        <item x="2479"/>
        <item x="2481"/>
        <item x="299"/>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300"/>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2"/>
        <item x="2541"/>
        <item x="2543"/>
        <item x="2544"/>
        <item x="2545"/>
        <item x="2546"/>
        <item x="2547"/>
        <item x="2548"/>
        <item x="2549"/>
        <item x="2550"/>
        <item x="2551"/>
        <item x="2552"/>
        <item x="2553"/>
        <item x="2554"/>
        <item x="2555"/>
        <item x="2557"/>
        <item x="2556"/>
        <item x="2558"/>
        <item x="303"/>
        <item x="302"/>
        <item x="301"/>
        <item x="2559"/>
        <item x="2560"/>
        <item x="2561"/>
        <item x="2562"/>
        <item x="2564"/>
        <item x="2563"/>
        <item x="2565"/>
        <item x="2566"/>
        <item x="2567"/>
        <item x="2568"/>
        <item x="2569"/>
        <item x="2570"/>
        <item x="2571"/>
        <item x="2572"/>
        <item x="2573"/>
        <item x="2574"/>
        <item x="2575"/>
        <item x="2576"/>
        <item x="2578"/>
        <item x="2577"/>
        <item x="2579"/>
        <item x="2580"/>
        <item x="2581"/>
        <item x="2582"/>
        <item x="2583"/>
        <item x="2584"/>
        <item x="2586"/>
        <item x="2585"/>
        <item x="2587"/>
        <item x="2588"/>
        <item x="2589"/>
        <item x="2590"/>
        <item x="2591"/>
        <item x="2593"/>
        <item x="2592"/>
        <item x="2594"/>
        <item x="2595"/>
        <item x="305"/>
        <item x="304"/>
        <item x="2596"/>
        <item x="2597"/>
        <item x="2598"/>
        <item x="2599"/>
        <item x="2600"/>
        <item x="2601"/>
        <item x="2602"/>
        <item x="2603"/>
        <item x="2604"/>
        <item x="2606"/>
        <item x="2605"/>
        <item x="2607"/>
        <item x="2608"/>
        <item x="2609"/>
        <item x="2610"/>
        <item x="2611"/>
        <item x="2612"/>
        <item x="2613"/>
        <item x="2614"/>
        <item x="2615"/>
        <item x="2616"/>
        <item x="2617"/>
        <item x="2618"/>
        <item x="2619"/>
        <item x="2620"/>
        <item x="2622"/>
        <item x="2621"/>
        <item x="2623"/>
        <item x="2624"/>
        <item x="2626"/>
        <item x="2625"/>
        <item x="2627"/>
        <item x="2628"/>
        <item x="2629"/>
        <item x="2630"/>
        <item x="2631"/>
        <item x="2632"/>
        <item x="2634"/>
        <item x="2633"/>
        <item x="2635"/>
        <item x="2636"/>
        <item x="2637"/>
        <item x="2638"/>
        <item x="2639"/>
        <item x="2640"/>
        <item x="2641"/>
        <item x="307"/>
        <item x="306"/>
        <item x="2642"/>
        <item x="2643"/>
        <item x="2644"/>
        <item x="2645"/>
        <item x="2646"/>
        <item x="2647"/>
        <item x="2648"/>
        <item x="2649"/>
        <item x="2650"/>
        <item x="2651"/>
        <item x="2652"/>
        <item x="2654"/>
        <item x="2653"/>
        <item x="2655"/>
        <item x="2657"/>
        <item x="2656"/>
        <item x="2658"/>
        <item x="2660"/>
        <item x="2659"/>
        <item x="2661"/>
        <item x="2662"/>
        <item x="2663"/>
        <item x="2664"/>
        <item x="2665"/>
        <item x="2666"/>
        <item x="2667"/>
        <item x="2668"/>
        <item x="2669"/>
        <item x="2671"/>
        <item x="2670"/>
        <item x="2672"/>
        <item x="2673"/>
        <item x="2675"/>
        <item x="2674"/>
        <item x="2676"/>
        <item x="2677"/>
        <item x="2678"/>
        <item x="2679"/>
        <item x="2680"/>
        <item x="309"/>
        <item x="308"/>
        <item x="2681"/>
        <item x="2682"/>
        <item x="2683"/>
        <item x="2684"/>
        <item x="2685"/>
        <item x="2686"/>
        <item x="2687"/>
        <item x="2688"/>
        <item x="2689"/>
        <item x="2690"/>
        <item x="2691"/>
        <item x="2692"/>
        <item x="2693"/>
        <item x="2694"/>
        <item x="2695"/>
        <item x="2697"/>
        <item x="2696"/>
        <item x="2698"/>
        <item x="2699"/>
        <item x="2700"/>
        <item x="2701"/>
        <item x="2703"/>
        <item x="2702"/>
        <item x="2704"/>
        <item x="2705"/>
        <item x="2706"/>
        <item x="2707"/>
        <item x="2708"/>
        <item x="2709"/>
        <item x="2710"/>
        <item x="2711"/>
        <item x="2712"/>
        <item x="2713"/>
        <item x="2714"/>
        <item x="310"/>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312"/>
        <item x="311"/>
        <item x="2753"/>
        <item x="2754"/>
        <item x="2755"/>
        <item x="2756"/>
        <item x="2758"/>
        <item x="2757"/>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313"/>
        <item x="2786"/>
        <item x="2787"/>
        <item x="2788"/>
        <item x="2789"/>
        <item x="2790"/>
        <item x="2791"/>
        <item x="2792"/>
        <item x="2793"/>
        <item x="2794"/>
        <item x="2795"/>
        <item x="2796"/>
        <item x="2797"/>
        <item x="2798"/>
        <item x="2799"/>
        <item x="2800"/>
        <item x="2802"/>
        <item x="2801"/>
        <item x="2804"/>
        <item x="2803"/>
        <item x="2805"/>
        <item x="2806"/>
        <item x="2807"/>
        <item x="2808"/>
        <item x="2809"/>
        <item x="2810"/>
        <item x="2811"/>
        <item x="2812"/>
        <item x="2814"/>
        <item x="2813"/>
        <item x="2815"/>
        <item x="2817"/>
        <item x="2816"/>
        <item x="2818"/>
        <item x="2819"/>
        <item x="2820"/>
        <item x="2821"/>
        <item x="2822"/>
        <item x="2823"/>
        <item x="2824"/>
        <item x="2825"/>
        <item x="2826"/>
        <item x="2827"/>
        <item x="2828"/>
        <item x="2829"/>
        <item x="2830"/>
        <item x="2831"/>
        <item x="2832"/>
        <item x="2833"/>
        <item x="2834"/>
        <item x="2835"/>
        <item x="2836"/>
        <item x="2837"/>
        <item x="2838"/>
        <item x="2839"/>
        <item x="315"/>
        <item x="314"/>
        <item x="2840"/>
        <item x="2841"/>
        <item x="2843"/>
        <item x="2842"/>
        <item x="2845"/>
        <item x="2844"/>
        <item x="2846"/>
        <item x="2847"/>
        <item x="2848"/>
        <item x="2849"/>
        <item x="2850"/>
        <item x="2851"/>
        <item x="2852"/>
        <item x="2853"/>
        <item x="2854"/>
        <item x="2855"/>
        <item x="2856"/>
        <item x="2857"/>
        <item x="2858"/>
        <item x="2859"/>
        <item x="2860"/>
        <item x="2861"/>
        <item x="2862"/>
        <item x="2863"/>
        <item x="2864"/>
        <item x="2865"/>
        <item x="2866"/>
        <item x="2867"/>
        <item x="2868"/>
        <item x="2869"/>
        <item x="2871"/>
        <item x="2870"/>
        <item x="2872"/>
        <item x="2873"/>
        <item x="2874"/>
        <item x="2875"/>
        <item x="2876"/>
        <item x="2877"/>
        <item x="2878"/>
        <item x="2879"/>
        <item x="2880"/>
        <item x="2881"/>
        <item x="2882"/>
        <item x="2883"/>
        <item x="2884"/>
        <item x="2885"/>
        <item x="2886"/>
        <item x="2887"/>
        <item x="2888"/>
        <item x="2889"/>
        <item x="2890"/>
        <item x="2891"/>
        <item x="316"/>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1"/>
        <item x="2940"/>
        <item x="2942"/>
        <item x="2943"/>
        <item x="2944"/>
        <item x="2945"/>
        <item x="2947"/>
        <item x="2946"/>
        <item x="2948"/>
        <item x="2949"/>
        <item x="2950"/>
        <item x="2951"/>
        <item x="2952"/>
        <item x="2953"/>
        <item x="2954"/>
        <item x="2955"/>
        <item x="2956"/>
        <item x="2957"/>
        <item x="2958"/>
        <item x="2959"/>
        <item x="2960"/>
        <item x="2961"/>
        <item x="2962"/>
        <item x="2964"/>
        <item x="2963"/>
        <item x="2965"/>
        <item x="317"/>
        <item x="2966"/>
        <item x="2967"/>
        <item x="2968"/>
        <item x="2969"/>
        <item x="2970"/>
        <item x="2971"/>
        <item x="2972"/>
        <item x="2973"/>
        <item x="2974"/>
        <item x="2975"/>
        <item x="2976"/>
        <item x="2978"/>
        <item x="2977"/>
        <item x="2979"/>
        <item x="2980"/>
        <item x="2981"/>
        <item x="2982"/>
        <item x="2983"/>
        <item x="2984"/>
        <item x="2985"/>
        <item x="2986"/>
        <item x="2987"/>
        <item x="2988"/>
        <item x="2989"/>
        <item x="2990"/>
        <item x="2992"/>
        <item x="2991"/>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7"/>
        <item x="3036"/>
        <item x="3038"/>
        <item x="3039"/>
        <item x="3040"/>
        <item x="3041"/>
        <item x="3042"/>
        <item x="3043"/>
        <item x="3044"/>
        <item x="3045"/>
        <item x="3046"/>
        <item x="3048"/>
        <item x="3047"/>
        <item x="3049"/>
        <item x="3050"/>
        <item x="3051"/>
        <item x="3052"/>
        <item x="3054"/>
        <item x="3053"/>
        <item x="3055"/>
        <item x="3056"/>
        <item x="3057"/>
        <item x="3058"/>
        <item x="3060"/>
        <item x="3059"/>
        <item x="3061"/>
        <item x="3062"/>
        <item x="3063"/>
        <item x="3064"/>
        <item x="3065"/>
        <item x="3066"/>
        <item x="3067"/>
        <item x="3068"/>
        <item x="3069"/>
        <item x="3070"/>
        <item x="3071"/>
        <item x="3072"/>
        <item x="3073"/>
        <item x="3074"/>
        <item x="3075"/>
        <item x="3077"/>
        <item x="3076"/>
        <item x="3078"/>
        <item x="3079"/>
        <item x="3080"/>
        <item x="3081"/>
        <item x="3082"/>
        <item x="3083"/>
        <item x="3084"/>
        <item x="3086"/>
        <item x="3085"/>
        <item x="3087"/>
        <item x="3088"/>
        <item x="3089"/>
        <item x="3090"/>
        <item x="3091"/>
        <item x="3092"/>
        <item x="3093"/>
        <item x="3094"/>
        <item x="3095"/>
        <item x="3097"/>
        <item x="3096"/>
        <item x="3098"/>
        <item x="3099"/>
        <item x="3100"/>
        <item x="3103"/>
        <item x="3101"/>
        <item x="3102"/>
        <item x="3104"/>
        <item x="3105"/>
        <item x="3106"/>
        <item x="3107"/>
        <item x="3108"/>
        <item x="3109"/>
        <item x="3110"/>
        <item x="3111"/>
        <item x="3112"/>
        <item x="3113"/>
        <item x="3114"/>
        <item x="3115"/>
        <item x="3116"/>
        <item x="3117"/>
        <item x="3118"/>
        <item x="3119"/>
        <item x="3120"/>
        <item x="3121"/>
        <item x="3122"/>
        <item x="3123"/>
        <item x="3124"/>
        <item x="3125"/>
        <item x="321"/>
        <item x="320"/>
        <item x="319"/>
        <item x="318"/>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8"/>
        <item x="3157"/>
        <item x="3160"/>
        <item x="3159"/>
        <item x="3162"/>
        <item x="3161"/>
        <item x="3163"/>
        <item x="3164"/>
        <item x="3165"/>
        <item x="3166"/>
        <item x="3167"/>
        <item x="3168"/>
        <item x="3169"/>
        <item x="3170"/>
        <item x="3171"/>
        <item x="3172"/>
        <item x="3174"/>
        <item x="3173"/>
        <item x="3175"/>
        <item x="3177"/>
        <item x="3176"/>
        <item x="3178"/>
        <item x="3179"/>
        <item x="3180"/>
        <item x="3181"/>
        <item x="3182"/>
        <item x="3183"/>
        <item x="3184"/>
        <item x="3185"/>
        <item x="3187"/>
        <item x="3186"/>
        <item x="3188"/>
        <item x="3189"/>
        <item x="3190"/>
        <item x="3191"/>
        <item x="3193"/>
        <item x="3195"/>
        <item x="3194"/>
        <item x="3192"/>
        <item x="3196"/>
        <item x="323"/>
        <item x="322"/>
        <item x="3197"/>
        <item x="3198"/>
        <item x="3199"/>
        <item x="3200"/>
        <item x="3201"/>
        <item x="3202"/>
        <item x="3203"/>
        <item x="3204"/>
        <item x="3205"/>
        <item x="3207"/>
        <item x="3206"/>
        <item x="3208"/>
        <item x="3209"/>
        <item x="3210"/>
        <item x="3211"/>
        <item x="3212"/>
        <item x="3214"/>
        <item x="3213"/>
        <item x="3215"/>
        <item x="3216"/>
        <item x="3217"/>
        <item x="3218"/>
        <item x="3219"/>
        <item x="3220"/>
        <item x="3221"/>
        <item x="3222"/>
        <item x="3223"/>
        <item x="3224"/>
        <item x="3225"/>
        <item x="3226"/>
        <item x="3227"/>
        <item x="3228"/>
        <item x="3229"/>
        <item x="3231"/>
        <item x="3230"/>
        <item x="3232"/>
        <item x="3233"/>
        <item x="3234"/>
        <item x="3235"/>
        <item x="3237"/>
        <item x="3236"/>
        <item x="3239"/>
        <item x="3238"/>
        <item x="3240"/>
        <item x="3241"/>
        <item x="3242"/>
        <item x="3243"/>
        <item x="3245"/>
        <item x="3244"/>
        <item x="3246"/>
        <item x="3247"/>
        <item x="3249"/>
        <item x="3248"/>
        <item x="3250"/>
        <item x="3251"/>
        <item x="3253"/>
        <item x="3252"/>
        <item x="3254"/>
        <item x="3255"/>
        <item x="3256"/>
        <item x="3257"/>
        <item x="3258"/>
        <item x="3259"/>
        <item x="3260"/>
        <item x="3261"/>
        <item x="3262"/>
        <item x="3264"/>
        <item x="3263"/>
        <item x="3265"/>
        <item x="3266"/>
        <item x="3267"/>
        <item x="3268"/>
        <item x="3269"/>
        <item x="3270"/>
        <item x="3271"/>
        <item x="3272"/>
        <item x="3273"/>
        <item x="3274"/>
        <item x="3275"/>
        <item x="3276"/>
        <item x="3277"/>
        <item x="3278"/>
        <item x="3279"/>
        <item x="3280"/>
        <item x="3281"/>
        <item x="3283"/>
        <item x="3282"/>
        <item x="3284"/>
        <item x="3285"/>
        <item x="3286"/>
        <item x="3287"/>
        <item x="3289"/>
        <item x="3290"/>
        <item x="3288"/>
        <item x="3292"/>
        <item x="3291"/>
        <item x="3293"/>
        <item x="3294"/>
        <item x="3295"/>
        <item x="3296"/>
        <item x="3297"/>
        <item x="3298"/>
        <item x="3299"/>
        <item x="3300"/>
        <item x="3301"/>
        <item x="3302"/>
        <item x="3303"/>
        <item x="3304"/>
        <item x="3305"/>
        <item x="3306"/>
        <item x="3307"/>
        <item x="3308"/>
        <item x="3309"/>
        <item x="3310"/>
        <item x="3312"/>
        <item x="3311"/>
        <item x="326"/>
        <item x="325"/>
        <item x="324"/>
        <item x="3314"/>
        <item x="3315"/>
        <item x="3316"/>
        <item x="3317"/>
        <item x="3313"/>
        <item x="3318"/>
        <item x="3320"/>
        <item x="3321"/>
        <item x="3322"/>
        <item x="3323"/>
        <item x="3325"/>
        <item x="3324"/>
        <item x="3326"/>
        <item x="3327"/>
        <item x="3328"/>
        <item x="3330"/>
        <item x="3331"/>
        <item x="3329"/>
        <item x="3332"/>
        <item x="3334"/>
        <item x="3333"/>
        <item x="3335"/>
        <item x="3336"/>
        <item x="3337"/>
        <item x="3338"/>
        <item x="3339"/>
        <item x="3340"/>
        <item x="3341"/>
        <item x="3342"/>
        <item x="3343"/>
        <item x="3344"/>
        <item x="3346"/>
        <item x="3345"/>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28"/>
        <item x="327"/>
        <item x="3378"/>
        <item x="3377"/>
        <item x="3376"/>
        <item x="3379"/>
        <item x="3380"/>
        <item x="3381"/>
        <item x="3382"/>
        <item x="3383"/>
        <item x="3384"/>
        <item x="3385"/>
        <item x="3386"/>
        <item x="3387"/>
        <item x="3388"/>
        <item x="3390"/>
        <item x="3389"/>
        <item x="3391"/>
        <item x="3392"/>
        <item x="3393"/>
        <item x="3394"/>
        <item x="3395"/>
        <item x="3396"/>
        <item x="3397"/>
        <item x="3398"/>
        <item x="3399"/>
        <item x="3400"/>
        <item x="3401"/>
        <item x="3402"/>
        <item x="3403"/>
        <item x="3404"/>
        <item x="3405"/>
        <item x="3406"/>
        <item x="3407"/>
        <item x="3408"/>
        <item x="3409"/>
        <item x="3410"/>
        <item x="3411"/>
        <item x="3412"/>
        <item x="3413"/>
        <item x="3415"/>
        <item x="3414"/>
        <item x="3416"/>
        <item x="3417"/>
        <item x="3418"/>
        <item x="3419"/>
        <item x="3420"/>
        <item x="3421"/>
        <item x="3422"/>
        <item x="3423"/>
        <item x="3424"/>
        <item x="3426"/>
        <item x="3425"/>
        <item x="3427"/>
        <item x="3428"/>
        <item x="3429"/>
        <item x="3430"/>
        <item x="3431"/>
        <item x="3432"/>
        <item x="3433"/>
        <item x="3434"/>
        <item x="3435"/>
        <item x="3436"/>
        <item x="3437"/>
        <item x="3438"/>
        <item x="329"/>
        <item x="3439"/>
        <item x="3440"/>
        <item x="3441"/>
        <item x="3442"/>
        <item x="3443"/>
        <item x="3444"/>
        <item x="3445"/>
        <item x="3446"/>
        <item x="3447"/>
        <item x="3448"/>
        <item x="3449"/>
        <item x="3450"/>
        <item x="3451"/>
        <item x="3452"/>
        <item x="3453"/>
        <item x="3454"/>
        <item x="3455"/>
        <item x="3456"/>
        <item x="3457"/>
        <item x="3458"/>
        <item x="3460"/>
        <item x="3459"/>
        <item x="3461"/>
        <item x="3462"/>
        <item x="3463"/>
        <item x="3464"/>
        <item x="3465"/>
        <item x="3466"/>
        <item x="3467"/>
        <item x="3468"/>
        <item x="3469"/>
        <item x="3470"/>
        <item x="3471"/>
        <item x="3472"/>
        <item x="3474"/>
        <item x="3473"/>
        <item x="3476"/>
        <item x="3475"/>
        <item x="3477"/>
        <item x="3478"/>
        <item x="3479"/>
        <item x="3480"/>
        <item x="3481"/>
        <item x="3483"/>
        <item x="3482"/>
        <item x="3485"/>
        <item x="3484"/>
        <item x="3486"/>
        <item x="3487"/>
        <item x="3488"/>
        <item x="3489"/>
        <item x="3490"/>
        <item x="3491"/>
        <item x="3492"/>
        <item x="3493"/>
        <item x="3494"/>
        <item x="3495"/>
        <item x="3496"/>
        <item x="3497"/>
        <item x="3498"/>
        <item x="3499"/>
        <item x="3500"/>
        <item x="3502"/>
        <item x="3501"/>
        <item x="3504"/>
        <item x="3503"/>
        <item x="3505"/>
        <item x="3506"/>
        <item x="3507"/>
        <item x="3509"/>
        <item x="3508"/>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9"/>
        <item x="3538"/>
        <item x="3540"/>
        <item x="3541"/>
        <item x="3542"/>
        <item x="3543"/>
        <item x="3544"/>
        <item x="3545"/>
        <item x="3546"/>
        <item x="3547"/>
        <item x="3548"/>
        <item x="3549"/>
        <item x="3551"/>
        <item x="3550"/>
        <item x="3552"/>
        <item x="3555"/>
        <item x="3554"/>
        <item x="3553"/>
        <item x="3558"/>
        <item x="3556"/>
        <item x="3557"/>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3"/>
        <item x="3592"/>
        <item x="3594"/>
        <item x="3596"/>
        <item x="3595"/>
        <item x="3597"/>
        <item x="3598"/>
        <item x="3599"/>
        <item x="3600"/>
        <item x="3601"/>
        <item x="3602"/>
        <item x="3603"/>
        <item x="3604"/>
        <item x="3605"/>
        <item x="3606"/>
        <item x="3607"/>
        <item x="3608"/>
        <item x="3610"/>
        <item x="3609"/>
        <item x="3611"/>
        <item x="3612"/>
        <item x="3613"/>
        <item x="3614"/>
        <item x="3615"/>
        <item x="3616"/>
        <item x="3617"/>
        <item x="3619"/>
        <item x="3618"/>
        <item x="3620"/>
        <item x="3621"/>
        <item x="3622"/>
        <item x="3623"/>
        <item x="3624"/>
        <item x="3625"/>
        <item x="3627"/>
        <item x="3626"/>
        <item x="3628"/>
        <item x="3629"/>
        <item x="3631"/>
        <item x="3630"/>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6"/>
        <item x="3665"/>
        <item x="3667"/>
        <item x="3668"/>
        <item x="3669"/>
        <item x="3670"/>
        <item x="3673"/>
        <item x="3671"/>
        <item x="3672"/>
        <item x="3674"/>
        <item x="3675"/>
        <item x="3676"/>
        <item x="3677"/>
        <item x="3678"/>
        <item x="3679"/>
        <item x="3680"/>
        <item x="3681"/>
        <item x="3682"/>
        <item x="3683"/>
        <item x="3684"/>
        <item x="3685"/>
        <item x="3687"/>
        <item x="3686"/>
        <item x="3689"/>
        <item x="3688"/>
        <item x="3691"/>
        <item x="3692"/>
        <item x="3690"/>
        <item x="3693"/>
        <item x="3694"/>
        <item x="3695"/>
        <item x="3697"/>
        <item x="3696"/>
        <item x="3698"/>
        <item x="3699"/>
        <item x="3700"/>
        <item x="3701"/>
        <item x="3702"/>
        <item x="3703"/>
        <item x="3704"/>
        <item x="3705"/>
        <item x="3706"/>
        <item x="3707"/>
        <item x="3708"/>
        <item x="3709"/>
        <item x="3710"/>
        <item x="3711"/>
        <item x="3712"/>
        <item x="3713"/>
        <item x="3714"/>
        <item x="3715"/>
        <item x="3716"/>
        <item x="3717"/>
        <item x="3718"/>
        <item x="3720"/>
        <item x="3719"/>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9"/>
        <item x="3748"/>
        <item x="3750"/>
        <item x="3751"/>
        <item x="3752"/>
        <item x="3755"/>
        <item x="3754"/>
        <item x="3753"/>
        <item x="3756"/>
        <item x="3758"/>
        <item x="3757"/>
        <item x="3759"/>
        <item x="3760"/>
        <item x="3761"/>
        <item x="3762"/>
        <item x="3763"/>
        <item x="3764"/>
        <item x="3765"/>
        <item x="3766"/>
        <item x="3767"/>
        <item x="3768"/>
        <item x="3769"/>
        <item x="3770"/>
        <item x="3773"/>
        <item x="3772"/>
        <item x="3771"/>
        <item x="3774"/>
        <item x="3775"/>
        <item x="3776"/>
        <item x="3777"/>
        <item x="3778"/>
        <item x="3781"/>
        <item x="3782"/>
        <item x="3780"/>
        <item x="3779"/>
        <item x="3783"/>
        <item x="3784"/>
        <item x="3785"/>
        <item x="3786"/>
        <item x="3787"/>
        <item x="3788"/>
        <item x="3790"/>
        <item x="3789"/>
        <item x="3792"/>
        <item x="3791"/>
        <item x="3794"/>
        <item x="3793"/>
        <item x="3795"/>
        <item x="3796"/>
        <item x="3797"/>
        <item x="3798"/>
        <item x="3800"/>
        <item x="3799"/>
        <item x="3801"/>
        <item x="3803"/>
        <item x="3802"/>
        <item x="3804"/>
        <item x="3805"/>
        <item x="330"/>
        <item x="3807"/>
        <item x="3806"/>
        <item x="3808"/>
        <item x="3809"/>
        <item x="3810"/>
        <item x="3811"/>
        <item x="3812"/>
        <item x="3813"/>
        <item x="3814"/>
        <item x="3815"/>
        <item x="3816"/>
        <item x="3817"/>
        <item x="3818"/>
        <item x="3819"/>
        <item x="3820"/>
        <item x="3821"/>
        <item x="3822"/>
        <item x="3824"/>
        <item x="3825"/>
        <item x="3823"/>
        <item x="3827"/>
        <item x="3826"/>
        <item x="3828"/>
        <item x="3829"/>
        <item x="3830"/>
        <item x="3831"/>
        <item x="3832"/>
        <item x="3833"/>
        <item x="3834"/>
        <item x="3836"/>
        <item x="3835"/>
        <item x="3837"/>
        <item x="3838"/>
        <item x="3839"/>
        <item x="3840"/>
        <item x="3841"/>
        <item x="3844"/>
        <item x="3843"/>
        <item x="3842"/>
        <item x="3845"/>
        <item x="3846"/>
        <item x="3847"/>
        <item x="3848"/>
        <item x="3849"/>
        <item x="3850"/>
        <item x="3851"/>
        <item x="3852"/>
        <item x="3854"/>
        <item x="3853"/>
        <item x="3855"/>
        <item x="3856"/>
        <item x="3857"/>
        <item x="3858"/>
        <item x="3859"/>
        <item x="3861"/>
        <item x="3860"/>
        <item x="3862"/>
        <item x="3863"/>
        <item x="3864"/>
        <item x="3865"/>
        <item x="3866"/>
        <item x="3867"/>
        <item x="3868"/>
        <item x="3869"/>
        <item x="3870"/>
        <item x="3871"/>
        <item x="3872"/>
        <item x="3873"/>
        <item x="3874"/>
        <item x="3875"/>
        <item x="3876"/>
        <item x="3877"/>
        <item x="3878"/>
        <item x="3879"/>
        <item x="3881"/>
        <item x="3880"/>
        <item x="3882"/>
        <item x="3883"/>
        <item x="3884"/>
        <item x="3885"/>
        <item x="3886"/>
        <item x="3887"/>
        <item x="3889"/>
        <item x="3888"/>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8"/>
        <item x="3917"/>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7"/>
        <item x="3956"/>
        <item x="3958"/>
        <item x="3959"/>
        <item x="3960"/>
        <item x="3961"/>
        <item x="3962"/>
        <item x="3963"/>
        <item x="3964"/>
        <item x="3965"/>
        <item x="3966"/>
        <item x="3967"/>
        <item x="3968"/>
        <item x="3969"/>
        <item x="3970"/>
        <item x="3971"/>
        <item x="3972"/>
        <item x="3973"/>
        <item x="3974"/>
        <item x="3975"/>
        <item x="3976"/>
        <item x="3977"/>
        <item x="3978"/>
        <item x="3979"/>
        <item x="3981"/>
        <item x="3980"/>
        <item x="3982"/>
        <item x="3983"/>
        <item x="3984"/>
        <item x="3985"/>
        <item x="3986"/>
        <item x="3988"/>
        <item x="3987"/>
        <item x="3989"/>
        <item x="3990"/>
        <item x="3991"/>
        <item x="3992"/>
        <item x="3993"/>
        <item x="3994"/>
        <item x="3995"/>
        <item x="3996"/>
        <item x="3997"/>
        <item x="3998"/>
        <item x="3999"/>
        <item x="4000"/>
        <item x="4001"/>
        <item x="4002"/>
        <item x="4003"/>
        <item x="4004"/>
        <item x="4005"/>
        <item x="4007"/>
        <item x="4006"/>
        <item x="4008"/>
        <item x="4010"/>
        <item x="4009"/>
        <item x="4011"/>
        <item x="4012"/>
        <item x="4013"/>
        <item x="4014"/>
        <item x="4015"/>
        <item x="4016"/>
        <item x="4017"/>
        <item x="4018"/>
        <item x="4019"/>
        <item x="4021"/>
        <item x="4020"/>
        <item x="4022"/>
        <item x="4023"/>
        <item x="4024"/>
        <item x="4025"/>
        <item x="4026"/>
        <item x="4027"/>
        <item x="4028"/>
        <item x="4029"/>
        <item x="4030"/>
        <item x="4031"/>
        <item x="4032"/>
        <item x="4033"/>
        <item x="4034"/>
        <item x="4035"/>
        <item x="4036"/>
        <item x="4037"/>
        <item x="4038"/>
        <item x="4039"/>
        <item x="4040"/>
        <item x="4041"/>
        <item x="4042"/>
        <item x="4043"/>
        <item x="4044"/>
        <item x="4046"/>
        <item x="4045"/>
        <item x="4047"/>
        <item x="4048"/>
        <item x="4049"/>
        <item x="4050"/>
        <item x="4051"/>
        <item x="4052"/>
        <item x="4053"/>
        <item x="4054"/>
        <item x="4055"/>
        <item x="4056"/>
        <item x="4057"/>
        <item x="4058"/>
        <item x="4059"/>
        <item x="4060"/>
        <item x="4061"/>
        <item x="4063"/>
        <item x="4062"/>
        <item x="4064"/>
        <item x="4065"/>
        <item x="4066"/>
        <item x="4067"/>
        <item x="4069"/>
        <item x="4068"/>
        <item x="4070"/>
        <item x="4072"/>
        <item x="4071"/>
        <item x="4073"/>
        <item x="4075"/>
        <item x="4074"/>
        <item x="4076"/>
        <item x="4077"/>
        <item x="4078"/>
        <item x="4079"/>
        <item x="4080"/>
        <item x="4081"/>
        <item x="4082"/>
        <item x="4084"/>
        <item x="4083"/>
        <item x="4085"/>
        <item x="4086"/>
        <item x="4087"/>
        <item x="4088"/>
        <item x="4089"/>
        <item x="4090"/>
        <item x="4091"/>
        <item x="4092"/>
        <item x="4093"/>
        <item x="4094"/>
        <item x="4096"/>
        <item x="4097"/>
        <item x="4098"/>
        <item x="4099"/>
        <item x="4100"/>
        <item x="4101"/>
        <item x="4102"/>
        <item x="4103"/>
        <item x="4104"/>
        <item x="4106"/>
        <item x="4105"/>
        <item x="4107"/>
        <item x="4108"/>
        <item x="4109"/>
        <item x="4110"/>
        <item x="4111"/>
        <item x="4112"/>
        <item x="4113"/>
        <item x="4114"/>
        <item x="4115"/>
        <item x="4116"/>
        <item x="4117"/>
        <item x="4118"/>
        <item x="4119"/>
        <item x="4120"/>
        <item x="4121"/>
        <item x="4122"/>
        <item x="4123"/>
        <item x="4124"/>
        <item x="4125"/>
        <item x="4126"/>
        <item x="4128"/>
        <item x="4127"/>
        <item x="4129"/>
        <item x="4130"/>
        <item x="4131"/>
        <item x="4132"/>
        <item x="4133"/>
        <item x="4134"/>
        <item x="4135"/>
        <item x="4136"/>
        <item x="4137"/>
        <item x="4138"/>
        <item x="4139"/>
        <item x="4140"/>
        <item x="4141"/>
        <item x="4143"/>
        <item x="4142"/>
        <item x="4144"/>
        <item x="4145"/>
        <item x="4146"/>
        <item x="4147"/>
        <item x="4148"/>
        <item x="4149"/>
        <item x="4151"/>
        <item x="4150"/>
        <item x="4152"/>
        <item x="4153"/>
        <item x="4154"/>
        <item x="4155"/>
        <item x="4156"/>
        <item x="4157"/>
        <item x="4158"/>
        <item x="4159"/>
        <item x="4160"/>
        <item x="4161"/>
        <item x="4162"/>
        <item x="4163"/>
        <item x="4164"/>
        <item x="4165"/>
        <item x="4166"/>
        <item x="4167"/>
        <item x="4168"/>
        <item x="4170"/>
        <item x="4169"/>
        <item x="4172"/>
        <item x="4171"/>
        <item x="4173"/>
        <item x="4174"/>
        <item x="4175"/>
        <item x="4176"/>
        <item x="4178"/>
        <item x="4177"/>
        <item x="4179"/>
        <item x="4180"/>
        <item x="4182"/>
        <item x="4181"/>
        <item x="4183"/>
        <item x="4184"/>
        <item x="4185"/>
        <item x="4186"/>
        <item x="4188"/>
        <item x="4187"/>
        <item x="4189"/>
        <item x="4190"/>
        <item x="4191"/>
        <item x="4192"/>
        <item x="4193"/>
        <item x="4656"/>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5"/>
        <item x="4224"/>
        <item x="4223"/>
        <item x="4226"/>
        <item x="4227"/>
        <item x="4228"/>
        <item x="4229"/>
        <item x="4230"/>
        <item x="4231"/>
        <item x="4232"/>
        <item x="4233"/>
        <item x="4235"/>
        <item x="4234"/>
        <item x="4236"/>
        <item x="4237"/>
        <item x="4238"/>
        <item x="4239"/>
        <item x="4240"/>
        <item x="4241"/>
        <item x="4242"/>
        <item x="4243"/>
        <item x="4244"/>
        <item x="4245"/>
        <item x="4246"/>
        <item x="4247"/>
        <item x="4248"/>
        <item x="4249"/>
        <item x="4250"/>
        <item x="4251"/>
        <item x="4252"/>
        <item x="4253"/>
        <item x="4254"/>
        <item x="4255"/>
        <item x="4256"/>
        <item x="4257"/>
        <item x="4258"/>
        <item x="4261"/>
        <item x="4260"/>
        <item x="4262"/>
        <item x="4264"/>
        <item x="4263"/>
        <item x="4265"/>
        <item x="4266"/>
        <item x="4267"/>
        <item x="4268"/>
        <item x="4269"/>
        <item x="4270"/>
        <item x="4271"/>
        <item x="4272"/>
        <item x="4273"/>
        <item x="4274"/>
        <item x="4275"/>
        <item x="4277"/>
        <item x="4276"/>
        <item x="4279"/>
        <item x="4278"/>
        <item x="4280"/>
        <item x="4282"/>
        <item x="4281"/>
        <item x="4283"/>
        <item x="4284"/>
        <item x="4285"/>
        <item x="4286"/>
        <item x="4287"/>
        <item x="4289"/>
        <item x="4288"/>
        <item x="4290"/>
        <item x="4291"/>
        <item x="4294"/>
        <item x="4292"/>
        <item x="4293"/>
        <item x="4296"/>
        <item x="4295"/>
        <item x="4297"/>
        <item x="4298"/>
        <item x="4299"/>
        <item x="4300"/>
        <item x="4301"/>
        <item x="4302"/>
        <item x="4303"/>
        <item x="4304"/>
        <item x="4305"/>
        <item x="4306"/>
        <item x="4307"/>
        <item x="4308"/>
        <item x="4309"/>
        <item x="4310"/>
        <item x="4311"/>
        <item x="4312"/>
        <item x="4313"/>
        <item x="4314"/>
        <item x="4315"/>
        <item x="4316"/>
        <item x="4317"/>
        <item x="4318"/>
        <item x="4095"/>
        <item x="4319"/>
        <item x="4320"/>
        <item x="4321"/>
        <item x="4324"/>
        <item x="4323"/>
        <item x="4322"/>
        <item x="4325"/>
        <item x="4326"/>
        <item x="4327"/>
        <item x="4328"/>
        <item x="4329"/>
        <item x="4330"/>
        <item x="4332"/>
        <item x="4331"/>
        <item x="4333"/>
        <item x="4334"/>
        <item x="4335"/>
        <item x="4336"/>
        <item x="4337"/>
        <item x="4339"/>
        <item x="4338"/>
        <item x="4340"/>
        <item x="4341"/>
        <item x="4342"/>
        <item x="4343"/>
        <item x="4345"/>
        <item x="4344"/>
        <item x="4346"/>
        <item x="4347"/>
        <item x="4348"/>
        <item x="4349"/>
        <item x="4350"/>
        <item x="4351"/>
        <item x="4352"/>
        <item x="4353"/>
        <item x="4354"/>
        <item x="4356"/>
        <item x="4357"/>
        <item x="4358"/>
        <item x="4359"/>
        <item x="4361"/>
        <item x="4360"/>
        <item x="4362"/>
        <item x="4363"/>
        <item x="4364"/>
        <item x="4365"/>
        <item x="4367"/>
        <item x="4366"/>
        <item x="4368"/>
        <item x="4369"/>
        <item x="4370"/>
        <item x="4371"/>
        <item x="4372"/>
        <item x="4373"/>
        <item x="4374"/>
        <item x="4375"/>
        <item x="4355"/>
        <item x="4376"/>
        <item x="4378"/>
        <item x="4377"/>
        <item x="4379"/>
        <item x="4380"/>
        <item x="4381"/>
        <item x="4382"/>
        <item x="4384"/>
        <item x="4383"/>
        <item x="4385"/>
        <item x="4386"/>
        <item x="4387"/>
        <item x="4388"/>
        <item x="4389"/>
        <item x="4390"/>
        <item x="4391"/>
        <item x="4393"/>
        <item x="4392"/>
        <item x="4394"/>
        <item x="4395"/>
        <item x="4396"/>
        <item x="4397"/>
        <item x="4398"/>
        <item x="4399"/>
        <item x="4400"/>
        <item x="4401"/>
        <item x="4402"/>
        <item x="4403"/>
        <item x="4404"/>
        <item x="4405"/>
        <item x="4406"/>
        <item x="4407"/>
        <item x="4408"/>
        <item x="4409"/>
        <item x="4410"/>
        <item x="4411"/>
        <item x="4412"/>
        <item x="4413"/>
        <item x="4414"/>
        <item x="4415"/>
        <item x="4416"/>
        <item x="4417"/>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52"/>
        <item x="4451"/>
        <item x="4450"/>
        <item x="4449"/>
        <item x="4453"/>
        <item x="4455"/>
        <item x="4454"/>
        <item x="4456"/>
        <item x="4457"/>
        <item x="4458"/>
        <item x="4459"/>
        <item x="4460"/>
        <item x="4463"/>
        <item x="4461"/>
        <item x="4462"/>
        <item x="4464"/>
        <item x="4465"/>
        <item x="4466"/>
        <item x="4467"/>
        <item x="4469"/>
        <item x="4470"/>
        <item x="4471"/>
        <item x="4472"/>
        <item x="4473"/>
        <item x="4474"/>
        <item x="4475"/>
        <item x="4478"/>
        <item x="4477"/>
        <item x="4476"/>
        <item x="4479"/>
        <item x="4480"/>
        <item x="4481"/>
        <item x="4482"/>
        <item x="4483"/>
        <item x="4485"/>
        <item x="4484"/>
        <item x="4486"/>
        <item x="4488"/>
        <item x="4487"/>
        <item x="4489"/>
        <item x="4490"/>
        <item x="4491"/>
        <item x="4493"/>
        <item x="4492"/>
        <item x="4495"/>
        <item x="4494"/>
        <item x="4496"/>
        <item x="4497"/>
        <item x="4498"/>
        <item x="4499"/>
        <item x="4500"/>
        <item x="4501"/>
        <item x="4503"/>
        <item x="4502"/>
        <item x="4504"/>
        <item x="4505"/>
        <item x="4506"/>
        <item x="4507"/>
        <item x="4508"/>
        <item x="4509"/>
        <item x="4510"/>
        <item x="4511"/>
        <item x="4513"/>
        <item x="4512"/>
        <item x="4514"/>
        <item x="4515"/>
        <item x="4516"/>
        <item x="4517"/>
        <item x="4518"/>
        <item x="4519"/>
        <item x="4520"/>
        <item x="4521"/>
        <item x="4523"/>
        <item x="4522"/>
        <item x="4524"/>
        <item x="4525"/>
        <item x="4526"/>
        <item x="4527"/>
        <item x="4528"/>
        <item x="4529"/>
        <item x="4531"/>
        <item x="4530"/>
        <item x="4532"/>
        <item x="4533"/>
        <item x="4534"/>
        <item x="4535"/>
        <item x="4536"/>
        <item x="4538"/>
        <item x="4537"/>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468"/>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90"/>
        <item x="4589"/>
        <item x="4591"/>
        <item x="4592"/>
        <item x="4593"/>
        <item x="4594"/>
        <item x="4595"/>
        <item x="4596"/>
        <item x="4597"/>
        <item x="4259"/>
        <item x="4598"/>
        <item x="4599"/>
        <item x="4600"/>
        <item x="4601"/>
        <item x="4602"/>
        <item x="4604"/>
        <item x="4603"/>
        <item x="4605"/>
        <item x="4606"/>
        <item x="4607"/>
        <item x="4608"/>
        <item x="4609"/>
        <item x="4610"/>
        <item x="4611"/>
        <item x="4612"/>
        <item x="4613"/>
        <item x="4614"/>
        <item x="4615"/>
        <item x="4617"/>
        <item x="4616"/>
        <item x="4618"/>
        <item x="4620"/>
        <item x="4619"/>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5"/>
        <item x="4653"/>
        <item x="4654"/>
        <item x="4657"/>
        <item x="4658"/>
        <item x="4659"/>
        <item x="4660"/>
        <item x="4661"/>
        <item x="4662"/>
        <item x="4663"/>
        <item x="4664"/>
        <item x="4665"/>
        <item x="4666"/>
        <item x="4667"/>
        <item x="4668"/>
        <item x="4669"/>
        <item x="4670"/>
        <item x="4671"/>
        <item x="4672"/>
        <item x="4673"/>
        <item x="4674"/>
        <item x="4675"/>
        <item x="4676"/>
        <item x="4677"/>
        <item x="4678"/>
        <item x="4680"/>
        <item x="4679"/>
        <item x="4681"/>
        <item x="4682"/>
        <item x="4683"/>
        <item x="4684"/>
        <item x="4685"/>
        <item x="4686"/>
        <item x="4687"/>
        <item x="4688"/>
        <item x="4689"/>
        <item x="4690"/>
        <item x="4691"/>
        <item x="4692"/>
        <item x="4693"/>
        <item x="4695"/>
        <item x="4694"/>
        <item x="4696"/>
        <item x="4697"/>
        <item x="4698"/>
        <item x="4699"/>
        <item x="4700"/>
        <item x="4812"/>
        <item x="4701"/>
        <item x="4702"/>
        <item x="4703"/>
        <item x="4704"/>
        <item x="4705"/>
        <item x="4706"/>
        <item x="4707"/>
        <item x="4708"/>
        <item x="4709"/>
        <item x="4710"/>
        <item x="4711"/>
        <item x="4712"/>
        <item x="4714"/>
        <item x="4713"/>
        <item x="4715"/>
        <item x="4716"/>
        <item x="4717"/>
        <item x="4718"/>
        <item x="4721"/>
        <item x="4720"/>
        <item x="4719"/>
        <item x="4722"/>
        <item x="4723"/>
        <item x="4724"/>
        <item x="4725"/>
        <item x="4726"/>
        <item x="4727"/>
        <item x="4729"/>
        <item x="4730"/>
        <item x="4728"/>
        <item x="4731"/>
        <item x="4732"/>
        <item x="4734"/>
        <item x="4733"/>
        <item x="4735"/>
        <item x="4736"/>
        <item x="4737"/>
        <item x="4738"/>
        <item x="4739"/>
        <item x="4740"/>
        <item x="4741"/>
        <item x="4743"/>
        <item x="4742"/>
        <item x="4745"/>
        <item x="4744"/>
        <item x="4746"/>
        <item x="4747"/>
        <item x="4748"/>
        <item x="4749"/>
        <item x="4750"/>
        <item x="4751"/>
        <item x="4752"/>
        <item x="4753"/>
        <item x="4755"/>
        <item x="4754"/>
        <item x="4756"/>
        <item x="4757"/>
        <item x="4758"/>
        <item x="4760"/>
        <item x="4759"/>
        <item x="4761"/>
        <item x="4762"/>
        <item x="4763"/>
        <item x="4764"/>
        <item x="4765"/>
        <item x="4766"/>
        <item x="4767"/>
        <item x="4768"/>
        <item x="4769"/>
        <item x="4771"/>
        <item x="4770"/>
        <item x="4772"/>
        <item x="4773"/>
        <item x="4774"/>
        <item x="4775"/>
        <item x="4777"/>
        <item x="4776"/>
        <item x="4778"/>
        <item x="4779"/>
        <item x="4780"/>
        <item x="4781"/>
        <item x="4782"/>
        <item x="4783"/>
        <item x="4784"/>
        <item x="4785"/>
        <item x="4786"/>
        <item x="4787"/>
        <item x="4788"/>
        <item x="4789"/>
        <item x="4790"/>
        <item x="4791"/>
        <item x="4792"/>
        <item x="4793"/>
        <item x="4794"/>
        <item x="4795"/>
        <item x="4796"/>
        <item x="4797"/>
        <item x="4798"/>
        <item x="4800"/>
        <item x="4799"/>
        <item x="4801"/>
        <item x="4802"/>
        <item x="4804"/>
        <item x="4803"/>
        <item x="4805"/>
        <item x="4807"/>
        <item x="4806"/>
        <item x="4808"/>
        <item x="4809"/>
        <item x="4810"/>
        <item x="4811"/>
        <item x="4814"/>
        <item x="4813"/>
        <item x="4815"/>
        <item x="4816"/>
        <item x="4818"/>
        <item x="4817"/>
        <item x="4819"/>
        <item x="4820"/>
        <item x="4821"/>
        <item x="4822"/>
        <item x="4823"/>
        <item x="4824"/>
        <item x="4825"/>
        <item x="4826"/>
        <item x="4942"/>
        <item x="4827"/>
        <item x="4828"/>
        <item x="4829"/>
        <item x="4830"/>
        <item x="4832"/>
        <item x="4831"/>
        <item x="4833"/>
        <item x="4834"/>
        <item x="4835"/>
        <item x="4836"/>
        <item x="4837"/>
        <item x="4838"/>
        <item x="4840"/>
        <item x="4839"/>
        <item x="4841"/>
        <item x="4842"/>
        <item x="4843"/>
        <item x="4844"/>
        <item x="4845"/>
        <item x="4846"/>
        <item x="4847"/>
        <item x="4848"/>
        <item x="4849"/>
        <item x="4850"/>
        <item x="4852"/>
        <item x="4853"/>
        <item x="4854"/>
        <item x="4855"/>
        <item x="4851"/>
        <item x="4856"/>
        <item x="4857"/>
        <item x="4858"/>
        <item x="4859"/>
        <item x="4860"/>
        <item x="4861"/>
        <item x="4862"/>
        <item x="4863"/>
        <item x="4864"/>
        <item x="4866"/>
        <item x="4865"/>
        <item x="4867"/>
        <item x="4868"/>
        <item x="4870"/>
        <item x="4869"/>
        <item x="4872"/>
        <item x="4873"/>
        <item x="4871"/>
        <item x="4874"/>
        <item x="4875"/>
        <item x="4876"/>
        <item x="4877"/>
        <item x="4878"/>
        <item x="4879"/>
        <item x="4881"/>
        <item x="4880"/>
        <item x="4882"/>
        <item x="4883"/>
        <item x="4884"/>
        <item x="4885"/>
        <item x="4886"/>
        <item x="4887"/>
        <item x="4888"/>
        <item x="4889"/>
        <item x="4890"/>
        <item x="4891"/>
        <item x="4893"/>
        <item x="4892"/>
        <item x="4894"/>
        <item x="4895"/>
        <item x="4897"/>
        <item x="4896"/>
        <item x="4898"/>
        <item x="4899"/>
        <item x="4900"/>
        <item x="4901"/>
        <item x="4902"/>
        <item x="4903"/>
        <item x="4904"/>
        <item x="4905"/>
        <item x="4906"/>
        <item x="4907"/>
        <item x="4908"/>
        <item x="4909"/>
        <item x="4910"/>
        <item x="332"/>
        <item x="4911"/>
        <item x="4912"/>
        <item x="4913"/>
        <item x="4914"/>
        <item x="4915"/>
        <item x="4916"/>
        <item x="4917"/>
        <item x="4918"/>
        <item x="4919"/>
        <item x="4920"/>
        <item x="4921"/>
        <item x="4922"/>
        <item x="4924"/>
        <item x="4923"/>
        <item x="4925"/>
        <item x="4927"/>
        <item x="4926"/>
        <item x="4928"/>
        <item x="4929"/>
        <item x="4931"/>
        <item x="4930"/>
        <item x="4933"/>
        <item x="4932"/>
        <item x="4934"/>
        <item x="4935"/>
        <item x="4936"/>
        <item x="4937"/>
        <item x="4938"/>
        <item x="4939"/>
        <item x="4940"/>
        <item x="4941"/>
        <item x="4943"/>
        <item x="4944"/>
        <item x="4945"/>
        <item x="4946"/>
        <item x="4947"/>
        <item x="4949"/>
        <item x="4950"/>
        <item x="4948"/>
        <item x="4951"/>
        <item x="4952"/>
        <item x="4954"/>
        <item x="4953"/>
        <item x="4955"/>
        <item x="4956"/>
        <item x="4957"/>
        <item x="4958"/>
        <item x="4959"/>
        <item x="4960"/>
        <item x="4961"/>
        <item x="4963"/>
        <item x="4962"/>
        <item x="4964"/>
        <item x="4965"/>
        <item x="4966"/>
        <item x="4967"/>
        <item x="4968"/>
        <item x="4969"/>
        <item x="4970"/>
        <item x="4971"/>
        <item x="4972"/>
        <item x="4974"/>
        <item x="4973"/>
        <item x="4975"/>
        <item x="4976"/>
        <item x="4977"/>
        <item x="4978"/>
        <item x="4979"/>
        <item x="4980"/>
        <item x="4981"/>
        <item x="4982"/>
        <item x="4983"/>
        <item x="4984"/>
        <item x="4985"/>
        <item x="4988"/>
        <item x="4986"/>
        <item x="4987"/>
        <item x="4989"/>
        <item x="4991"/>
        <item x="4990"/>
        <item x="4992"/>
        <item x="4993"/>
        <item x="4994"/>
        <item x="4995"/>
        <item x="4996"/>
        <item x="4997"/>
        <item x="4999"/>
        <item x="4998"/>
        <item x="5000"/>
        <item x="5001"/>
        <item x="5002"/>
        <item x="5004"/>
        <item x="5003"/>
        <item x="5005"/>
        <item x="5006"/>
        <item x="5007"/>
        <item x="5008"/>
        <item x="5009"/>
        <item x="5010"/>
        <item x="5011"/>
        <item x="5012"/>
        <item x="5013"/>
        <item x="5014"/>
        <item x="5015"/>
        <item x="5016"/>
        <item x="5017"/>
        <item x="5018"/>
        <item x="5019"/>
        <item x="5020"/>
        <item x="5021"/>
        <item x="5022"/>
        <item x="5023"/>
        <item x="5024"/>
        <item x="5025"/>
        <item x="5026"/>
        <item x="5027"/>
        <item x="5028"/>
        <item x="5030"/>
        <item x="5029"/>
        <item x="5032"/>
        <item x="5031"/>
        <item x="5033"/>
        <item x="5034"/>
        <item x="5035"/>
        <item x="5036"/>
        <item x="5037"/>
        <item x="5038"/>
        <item x="5039"/>
        <item x="5040"/>
        <item x="5042"/>
        <item x="5041"/>
        <item x="5043"/>
        <item x="5044"/>
        <item x="5045"/>
        <item x="5046"/>
        <item x="5047"/>
        <item x="5048"/>
        <item x="5049"/>
        <item x="5050"/>
        <item x="5051"/>
        <item x="5052"/>
        <item x="5053"/>
        <item x="5054"/>
        <item x="5055"/>
        <item x="5056"/>
        <item x="5057"/>
        <item x="5058"/>
        <item x="5059"/>
        <item x="5060"/>
        <item x="5061"/>
        <item x="5062"/>
        <item x="5063"/>
        <item x="5089"/>
        <item x="5064"/>
        <item x="5065"/>
        <item x="5066"/>
        <item x="5067"/>
        <item x="5068"/>
        <item x="5069"/>
        <item x="5070"/>
        <item x="5071"/>
        <item x="5072"/>
        <item x="5073"/>
        <item x="5074"/>
        <item x="5076"/>
        <item x="5075"/>
        <item x="5077"/>
        <item x="5078"/>
        <item x="5079"/>
        <item x="5080"/>
        <item x="5081"/>
        <item x="5082"/>
        <item x="5083"/>
        <item x="5084"/>
        <item x="5085"/>
        <item x="5086"/>
        <item x="5088"/>
        <item x="5087"/>
        <item x="5091"/>
        <item x="5090"/>
        <item x="5093"/>
        <item x="5092"/>
        <item x="5094"/>
        <item x="5096"/>
        <item x="5095"/>
        <item x="5097"/>
        <item x="5098"/>
        <item x="5099"/>
        <item x="5100"/>
        <item x="5101"/>
        <item x="5103"/>
        <item x="5102"/>
        <item x="5104"/>
        <item x="5105"/>
        <item x="5107"/>
        <item x="5108"/>
        <item x="5110"/>
        <item x="5109"/>
        <item x="5111"/>
        <item x="5113"/>
        <item x="5112"/>
        <item x="5114"/>
        <item x="5106"/>
        <item x="5115"/>
        <item x="5116"/>
        <item x="5117"/>
        <item x="5118"/>
        <item x="5119"/>
        <item x="5120"/>
        <item x="5121"/>
        <item x="5122"/>
        <item x="5123"/>
        <item x="5125"/>
        <item x="5124"/>
        <item x="5126"/>
        <item x="5127"/>
        <item x="5128"/>
        <item x="5129"/>
        <item x="5130"/>
        <item x="5131"/>
        <item x="5132"/>
        <item x="5135"/>
        <item x="5133"/>
        <item x="5136"/>
        <item x="5134"/>
        <item x="5137"/>
        <item x="5138"/>
        <item x="5139"/>
        <item x="5140"/>
        <item x="5141"/>
        <item x="5142"/>
        <item x="5143"/>
        <item x="5144"/>
        <item x="5146"/>
        <item x="5145"/>
        <item x="5147"/>
        <item x="5150"/>
        <item x="5148"/>
        <item x="5149"/>
        <item x="5151"/>
        <item x="5152"/>
        <item x="5153"/>
        <item x="5154"/>
        <item x="5155"/>
        <item x="5156"/>
        <item x="5157"/>
        <item x="5158"/>
        <item x="5160"/>
        <item x="5161"/>
        <item x="5162"/>
        <item x="5163"/>
        <item x="5164"/>
        <item x="5165"/>
        <item x="5166"/>
        <item x="5167"/>
        <item x="5168"/>
        <item x="5169"/>
        <item x="5170"/>
        <item x="5171"/>
        <item x="5159"/>
        <item x="5172"/>
        <item x="5173"/>
        <item x="5174"/>
        <item x="5175"/>
        <item x="5176"/>
        <item x="5177"/>
        <item x="5179"/>
        <item x="5178"/>
        <item x="5180"/>
        <item x="5181"/>
        <item x="5182"/>
        <item x="5183"/>
        <item x="5184"/>
        <item x="5186"/>
        <item x="5185"/>
        <item x="5187"/>
        <item x="5188"/>
        <item x="5189"/>
        <item x="5190"/>
        <item x="5191"/>
        <item x="5192"/>
        <item x="5193"/>
        <item x="5194"/>
        <item x="5195"/>
        <item x="5196"/>
        <item x="5197"/>
        <item x="5198"/>
        <item x="5199"/>
        <item x="5200"/>
        <item x="5202"/>
        <item x="5201"/>
        <item x="5203"/>
        <item x="5204"/>
        <item x="5205"/>
        <item x="5206"/>
        <item x="5207"/>
        <item x="5208"/>
        <item x="5209"/>
        <item x="5210"/>
        <item x="5211"/>
        <item x="5212"/>
        <item x="5213"/>
        <item x="5214"/>
        <item x="5215"/>
        <item x="5216"/>
        <item x="5217"/>
        <item x="5218"/>
        <item x="5219"/>
        <item x="5220"/>
        <item x="5222"/>
        <item x="5221"/>
        <item x="5223"/>
        <item x="5224"/>
        <item x="5225"/>
        <item x="5226"/>
        <item x="5227"/>
        <item x="5228"/>
        <item x="5229"/>
        <item x="5230"/>
        <item x="5232"/>
        <item x="5231"/>
        <item x="5233"/>
        <item x="5234"/>
        <item x="5235"/>
        <item x="5236"/>
        <item x="5237"/>
        <item x="5238"/>
        <item x="5240"/>
        <item x="5239"/>
        <item x="5242"/>
        <item x="5241"/>
        <item x="5243"/>
        <item x="5244"/>
        <item x="5246"/>
        <item x="5245"/>
        <item x="5247"/>
        <item x="5248"/>
        <item x="5250"/>
        <item x="5249"/>
        <item x="5251"/>
        <item x="5252"/>
        <item x="5253"/>
        <item x="5255"/>
        <item x="5254"/>
        <item x="5256"/>
        <item x="5257"/>
        <item x="5258"/>
        <item x="5259"/>
        <item x="5260"/>
        <item x="5261"/>
        <item x="5263"/>
        <item x="5262"/>
        <item x="5264"/>
        <item x="5265"/>
        <item x="5267"/>
        <item x="5266"/>
        <item x="5268"/>
        <item x="5269"/>
        <item x="5270"/>
        <item x="5272"/>
        <item x="5271"/>
        <item x="5273"/>
        <item x="5276"/>
        <item x="5275"/>
        <item x="5274"/>
        <item x="455"/>
        <item x="505"/>
        <item x="1394"/>
        <item x="1526"/>
        <item x="1536"/>
        <item x="3319"/>
        <item x="446"/>
        <item x="4418"/>
        <item t="default"/>
      </items>
    </pivotField>
    <pivotField numFmtId="16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axis="axisRow" showAll="0" measureFilter="1" sortType="descending">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x="0"/>
        <item t="default"/>
      </items>
    </pivotField>
    <pivotField showAll="0"/>
    <pivotField axis="axisPage" dataField="1" showAll="0">
      <items count="3">
        <item x="0"/>
        <item x="1"/>
        <item t="default"/>
      </items>
    </pivotField>
    <pivotField showAll="0"/>
    <pivotField showAll="0"/>
    <pivotField showAll="0" defaultSubtotal="0"/>
    <pivotField showAll="0" defaultSubtotal="0"/>
    <pivotField showAll="0" defaultSubtota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s>
    </pivotField>
  </pivotFields>
  <rowFields count="1">
    <field x="3"/>
  </rowFields>
  <rowItems count="11">
    <i>
      <x v="7"/>
    </i>
    <i>
      <x v="161"/>
    </i>
    <i>
      <x v="133"/>
    </i>
    <i>
      <x v="114"/>
    </i>
    <i>
      <x v="15"/>
    </i>
    <i>
      <x v="87"/>
    </i>
    <i>
      <x v="116"/>
    </i>
    <i>
      <x v="120"/>
    </i>
    <i>
      <x v="41"/>
    </i>
    <i>
      <x v="92"/>
    </i>
    <i t="grand">
      <x/>
    </i>
  </rowItems>
  <colItems count="1">
    <i/>
  </colItems>
  <pageFields count="1">
    <pageField fld="11" item="1" hier="-1"/>
  </pageFields>
  <dataFields count="1">
    <dataField name="Count of Fatal (Y/N)" fld="1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EC52565-A5F5-4DDD-AFE0-0A3164B3A500}" sourceName="Country">
  <pivotTables>
    <pivotTable tabId="18" name="PivotTable2"/>
    <pivotTable tabId="22" name="PivotTable14"/>
    <pivotTable tabId="22" name="PivotTable4"/>
    <pivotTable tabId="22" name="PivotTable5"/>
    <pivotTable tabId="22" name="PivotTable6"/>
    <pivotTable tabId="22" name="PivotTable7"/>
    <pivotTable tabId="22" name="PivotTable9"/>
    <pivotTable tabId="18" name="PivotTable3"/>
  </pivotTables>
  <data>
    <tabular pivotCacheId="1323049564">
      <items count="167">
        <i x="130" s="1"/>
        <i x="117" s="1"/>
        <i x="121" s="1"/>
        <i x="159" s="1"/>
        <i x="113" s="1"/>
        <i x="165" s="1"/>
        <i x="61" s="1"/>
        <i x="0" s="1"/>
        <i x="42" s="1"/>
        <i x="51" s="1"/>
        <i x="140" s="1"/>
        <i x="81" s="1"/>
        <i x="96" s="1"/>
        <i x="153" s="1"/>
        <i x="68" s="1"/>
        <i x="85" s="1"/>
        <i x="138" s="1"/>
        <i x="156" s="1"/>
        <i x="129" s="1"/>
        <i x="80" s="1"/>
        <i x="87" s="1"/>
        <i x="26" s="1"/>
        <i x="162" s="1"/>
        <i x="99" s="1"/>
        <i x="92" s="1"/>
        <i x="74" s="1"/>
        <i x="127" s="1"/>
        <i x="65" s="1"/>
        <i x="2" s="1"/>
        <i x="13" s="1"/>
        <i x="47" s="1"/>
        <i x="7" s="1"/>
        <i x="161" s="1"/>
        <i x="133" s="1"/>
        <i x="116" s="1"/>
        <i x="9" s="1"/>
        <i x="146" s="1"/>
        <i x="110" s="1"/>
        <i x="31" s="1"/>
        <i x="12" s="1"/>
        <i x="132" s="1"/>
        <i x="39" s="1"/>
        <i x="23" s="1"/>
        <i x="83" s="1"/>
        <i x="119" s="1"/>
        <i x="151" s="1"/>
        <i x="59" s="1"/>
        <i x="24" s="1"/>
        <i x="62" s="1"/>
        <i x="123" s="1"/>
        <i x="131" s="1"/>
        <i x="154" s="1"/>
        <i x="82" s="1"/>
        <i x="35" s="1"/>
        <i x="90" s="1"/>
        <i x="104" s="1"/>
        <i x="17" s="1"/>
        <i x="16" s="1"/>
        <i x="18" s="1"/>
        <i x="52" s="1"/>
        <i x="49" s="1"/>
        <i x="103" s="1"/>
        <i x="55" s="1"/>
        <i x="78" s="1"/>
        <i x="91" s="1"/>
        <i x="6" s="1"/>
        <i x="93" s="1"/>
        <i x="36" s="1"/>
        <i x="28" s="1"/>
        <i x="102" s="1"/>
        <i x="125" s="1"/>
        <i x="106" s="1"/>
        <i x="88" s="1"/>
        <i x="77" s="1"/>
        <i x="30" s="1"/>
        <i x="150" s="1"/>
        <i x="34" s="1"/>
        <i x="27" s="1"/>
        <i x="136" s="1"/>
        <i x="122" s="1"/>
        <i x="73" s="1"/>
        <i x="66" s="1"/>
        <i x="58" s="1"/>
        <i x="89" s="1"/>
        <i x="118" s="1"/>
        <i x="21" s="1"/>
        <i x="71" s="1"/>
        <i x="11" s="1"/>
        <i x="137" s="1"/>
        <i x="108" s="1"/>
        <i x="53" s="1"/>
        <i x="70" s="1"/>
        <i x="72" s="1"/>
        <i x="142" s="1"/>
        <i x="111" s="1"/>
        <i x="157" s="1"/>
        <i x="128" s="1"/>
        <i x="14" s="1"/>
        <i x="48" s="1"/>
        <i x="8" s="1"/>
        <i x="10" s="1"/>
        <i x="76" s="1"/>
        <i x="75" s="1"/>
        <i x="101" s="1"/>
        <i x="124" s="1"/>
        <i x="145" s="1"/>
        <i x="107" s="1"/>
        <i x="155" s="1"/>
        <i x="33" s="1"/>
        <i x="41" s="1"/>
        <i x="32" s="1"/>
        <i x="67" s="1"/>
        <i x="160" s="1"/>
        <i x="19" s="1"/>
        <i x="44" s="1"/>
        <i x="56" s="1"/>
        <i x="4" s="1"/>
        <i x="100" s="1"/>
        <i x="164" s="1"/>
        <i x="126" s="1"/>
        <i x="38" s="1"/>
        <i x="149" s="1"/>
        <i x="60" s="1"/>
        <i x="79" s="1"/>
        <i x="109" s="1"/>
        <i x="95" s="1"/>
        <i x="63" s="1"/>
        <i x="25" s="1"/>
        <i x="98" s="1"/>
        <i x="40" s="1"/>
        <i x="50" s="1"/>
        <i x="97" s="1"/>
        <i x="144" s="1"/>
        <i x="3" s="1"/>
        <i x="84" s="1"/>
        <i x="141" s="1"/>
        <i x="143" s="1"/>
        <i x="134" s="1"/>
        <i x="54" s="1"/>
        <i x="22" s="1"/>
        <i x="57" s="1"/>
        <i x="152" s="1"/>
        <i x="163" s="1"/>
        <i x="112" s="1"/>
        <i x="114" s="1"/>
        <i x="20" s="1"/>
        <i x="120" s="1"/>
        <i x="105" s="1"/>
        <i x="135" s="1"/>
        <i x="115" s="1"/>
        <i x="43" s="1"/>
        <i x="45" s="1"/>
        <i x="69" s="1"/>
        <i x="86" s="1"/>
        <i x="147" s="1"/>
        <i x="29" s="1"/>
        <i x="166" s="1"/>
        <i x="158" s="1"/>
        <i x="94" s="1"/>
        <i x="15" s="1"/>
        <i x="148" s="1"/>
        <i x="1" s="1"/>
        <i x="64" s="1"/>
        <i x="46" s="1"/>
        <i x="37" s="1"/>
        <i x="13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D3FF80A-443A-4874-91EB-61F7CF310DA4}" sourceName="Age">
  <pivotTables>
    <pivotTable tabId="18" name="PivotTable2"/>
    <pivotTable tabId="22" name="PivotTable14"/>
    <pivotTable tabId="22" name="PivotTable4"/>
    <pivotTable tabId="22" name="PivotTable5"/>
    <pivotTable tabId="22" name="PivotTable6"/>
    <pivotTable tabId="22" name="PivotTable7"/>
    <pivotTable tabId="22" name="PivotTable9"/>
    <pivotTable tabId="18" name="PivotTable3"/>
  </pivotTables>
  <data>
    <tabular pivotCacheId="1323049564">
      <items count="80">
        <i x="57" s="1"/>
        <i x="50" s="1"/>
        <i x="47" s="1"/>
        <i x="19" s="1"/>
        <i x="32" s="1"/>
        <i x="26" s="1"/>
        <i x="23" s="1"/>
        <i x="4" s="1"/>
        <i x="11" s="1"/>
        <i x="14" s="1"/>
        <i x="24" s="1"/>
        <i x="8" s="1"/>
        <i x="12" s="1"/>
        <i x="5" s="1"/>
        <i x="6" s="1"/>
        <i x="22" s="1"/>
        <i x="30" s="1"/>
        <i x="2" s="1"/>
        <i x="27" s="1"/>
        <i x="21" s="1"/>
        <i x="10" s="1"/>
        <i x="34" s="1"/>
        <i x="16" s="1"/>
        <i x="15" s="1"/>
        <i x="17" s="1"/>
        <i x="7" s="1"/>
        <i x="3" s="1"/>
        <i x="1" s="1"/>
        <i x="48" s="1"/>
        <i x="45" s="1"/>
        <i x="25" s="1"/>
        <i x="46" s="1"/>
        <i x="39" s="1"/>
        <i x="29" s="1"/>
        <i x="52" s="1"/>
        <i x="36" s="1"/>
        <i x="9" s="1"/>
        <i x="13" s="1"/>
        <i x="35" s="1"/>
        <i x="42" s="1"/>
        <i x="33" s="1"/>
        <i x="62" s="1"/>
        <i x="44" s="1"/>
        <i x="53" s="1"/>
        <i x="37" s="1"/>
        <i x="20" s="1"/>
        <i x="43" s="1"/>
        <i x="18" s="1"/>
        <i x="64" s="1"/>
        <i x="65" s="1"/>
        <i x="49" s="1"/>
        <i x="38" s="1"/>
        <i x="28" s="1"/>
        <i x="55" s="1"/>
        <i x="60" s="1"/>
        <i x="63" s="1"/>
        <i x="61" s="1"/>
        <i x="54" s="1"/>
        <i x="58" s="1"/>
        <i x="59" s="1"/>
        <i x="66" s="1"/>
        <i x="31" s="1"/>
        <i x="67" s="1"/>
        <i x="68" s="1"/>
        <i x="72" s="1"/>
        <i x="51" s="1"/>
        <i x="74" s="1"/>
        <i x="40" s="1"/>
        <i x="75" s="1"/>
        <i x="79" s="1"/>
        <i x="76" s="1"/>
        <i x="69" s="1"/>
        <i x="70" s="1"/>
        <i x="71" s="1"/>
        <i x="41" s="1"/>
        <i x="56" s="1"/>
        <i x="77" s="1"/>
        <i x="78" s="1"/>
        <i x="7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4F874BF4-81CD-46E2-9207-0B8239156F1C}" sourceName="Years (Date)">
  <pivotTables>
    <pivotTable tabId="18" name="PivotTable2"/>
    <pivotTable tabId="22" name="PivotTable14"/>
    <pivotTable tabId="22" name="PivotTable4"/>
    <pivotTable tabId="22" name="PivotTable5"/>
    <pivotTable tabId="22" name="PivotTable6"/>
    <pivotTable tabId="22" name="PivotTable7"/>
    <pivotTable tabId="22" name="PivotTable9"/>
    <pivotTable tabId="18" name="PivotTable3"/>
  </pivotTables>
  <data>
    <tabular pivotCacheId="1323049564">
      <items count="119">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0" s="1" nd="1"/>
        <i x="1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2EE7C81-42C9-4AC4-A5E8-9A2BF26EBE52}" cache="Slicer_Country" caption="Country" startItem="8" rowHeight="234950"/>
  <slicer name="Age" xr10:uid="{7D1ACDCB-D9D5-4239-BA9F-B0D7F63BBF75}" cache="Slicer_Age" caption="Age" rowHeight="234950"/>
  <slicer name="Years (Date)" xr10:uid="{F4E27E6E-4175-4B9C-A8E0-B2333A5A33C7}" cache="Slicer_Years__Date" caption="Year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harksQuestions" displayName="SharksQuestions" ref="A4:C12">
  <autoFilter ref="A4:C12" xr:uid="{00000000-0009-0000-0100-00000F000000}"/>
  <tableColumns count="3">
    <tableColumn id="1" xr3:uid="{00000000-0010-0000-0E00-000001000000}" name="#"/>
    <tableColumn id="2" xr3:uid="{00000000-0010-0000-0E00-000002000000}" name="Problem Statement"/>
    <tableColumn id="3" xr3:uid="{00000000-0010-0000-0E00-000003000000}" name="Suggested Dashboard Approach"/>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D050F-7C14-42DF-89A1-ABBDA39EAF2D}">
  <dimension ref="A3:K120"/>
  <sheetViews>
    <sheetView topLeftCell="A12" workbookViewId="0">
      <selection activeCell="AE37" sqref="AE37"/>
    </sheetView>
  </sheetViews>
  <sheetFormatPr defaultRowHeight="14.4" x14ac:dyDescent="0.3"/>
  <cols>
    <col min="1" max="1" width="12.5546875" bestFit="1" customWidth="1"/>
    <col min="2" max="2" width="20.21875" bestFit="1" customWidth="1"/>
    <col min="4" max="4" width="16.44140625" bestFit="1" customWidth="1"/>
    <col min="5" max="5" width="20.21875" bestFit="1" customWidth="1"/>
  </cols>
  <sheetData>
    <row r="3" spans="1:2" x14ac:dyDescent="0.3">
      <c r="A3" s="7" t="s">
        <v>24533</v>
      </c>
      <c r="B3" t="s">
        <v>24534</v>
      </c>
    </row>
    <row r="4" spans="1:2" x14ac:dyDescent="0.3">
      <c r="A4" s="8" t="s">
        <v>24421</v>
      </c>
      <c r="B4">
        <v>275</v>
      </c>
    </row>
    <row r="5" spans="1:2" x14ac:dyDescent="0.3">
      <c r="A5" s="8" t="s">
        <v>24531</v>
      </c>
      <c r="B5">
        <v>139</v>
      </c>
    </row>
    <row r="6" spans="1:2" x14ac:dyDescent="0.3">
      <c r="A6" s="8" t="s">
        <v>24527</v>
      </c>
      <c r="B6">
        <v>127</v>
      </c>
    </row>
    <row r="7" spans="1:2" x14ac:dyDescent="0.3">
      <c r="A7" s="8" t="s">
        <v>24530</v>
      </c>
      <c r="B7">
        <v>125</v>
      </c>
    </row>
    <row r="8" spans="1:2" x14ac:dyDescent="0.3">
      <c r="A8" s="8" t="s">
        <v>24529</v>
      </c>
      <c r="B8">
        <v>122</v>
      </c>
    </row>
    <row r="9" spans="1:2" x14ac:dyDescent="0.3">
      <c r="A9" s="8" t="s">
        <v>24525</v>
      </c>
      <c r="B9">
        <v>121</v>
      </c>
    </row>
    <row r="10" spans="1:2" x14ac:dyDescent="0.3">
      <c r="A10" s="8" t="s">
        <v>24524</v>
      </c>
      <c r="B10">
        <v>119</v>
      </c>
    </row>
    <row r="11" spans="1:2" x14ac:dyDescent="0.3">
      <c r="A11" s="8" t="s">
        <v>24528</v>
      </c>
      <c r="B11">
        <v>116</v>
      </c>
    </row>
    <row r="12" spans="1:2" x14ac:dyDescent="0.3">
      <c r="A12" s="8" t="s">
        <v>24523</v>
      </c>
      <c r="B12">
        <v>109</v>
      </c>
    </row>
    <row r="13" spans="1:2" x14ac:dyDescent="0.3">
      <c r="A13" s="8" t="s">
        <v>24532</v>
      </c>
      <c r="B13">
        <v>103</v>
      </c>
    </row>
    <row r="14" spans="1:2" x14ac:dyDescent="0.3">
      <c r="A14" s="8" t="s">
        <v>24522</v>
      </c>
      <c r="B14">
        <v>103</v>
      </c>
    </row>
    <row r="15" spans="1:2" x14ac:dyDescent="0.3">
      <c r="A15" s="8" t="s">
        <v>24521</v>
      </c>
      <c r="B15">
        <v>102</v>
      </c>
    </row>
    <row r="16" spans="1:2" x14ac:dyDescent="0.3">
      <c r="A16" s="8" t="s">
        <v>24526</v>
      </c>
      <c r="B16">
        <v>101</v>
      </c>
    </row>
    <row r="17" spans="1:11" x14ac:dyDescent="0.3">
      <c r="A17" s="8" t="s">
        <v>24516</v>
      </c>
      <c r="B17">
        <v>96</v>
      </c>
      <c r="D17" s="7" t="s">
        <v>24533</v>
      </c>
      <c r="E17" t="s">
        <v>24534</v>
      </c>
    </row>
    <row r="18" spans="1:11" x14ac:dyDescent="0.3">
      <c r="A18" s="8" t="s">
        <v>24519</v>
      </c>
      <c r="B18">
        <v>92</v>
      </c>
      <c r="D18" s="8" t="s">
        <v>93</v>
      </c>
      <c r="E18">
        <v>1989</v>
      </c>
    </row>
    <row r="19" spans="1:11" x14ac:dyDescent="0.3">
      <c r="A19" s="8" t="s">
        <v>24517</v>
      </c>
      <c r="B19">
        <v>91</v>
      </c>
      <c r="D19" s="8" t="s">
        <v>81</v>
      </c>
      <c r="E19">
        <v>1126</v>
      </c>
    </row>
    <row r="20" spans="1:11" x14ac:dyDescent="0.3">
      <c r="A20" s="8" t="s">
        <v>24520</v>
      </c>
      <c r="B20">
        <v>90</v>
      </c>
      <c r="D20" s="8" t="s">
        <v>140</v>
      </c>
      <c r="E20">
        <v>531</v>
      </c>
    </row>
    <row r="21" spans="1:11" x14ac:dyDescent="0.3">
      <c r="A21" s="8" t="s">
        <v>24518</v>
      </c>
      <c r="B21">
        <v>88</v>
      </c>
      <c r="D21" s="8" t="s">
        <v>911</v>
      </c>
      <c r="E21">
        <v>128</v>
      </c>
    </row>
    <row r="22" spans="1:11" ht="17.399999999999999" x14ac:dyDescent="0.45">
      <c r="A22" s="8" t="s">
        <v>24475</v>
      </c>
      <c r="B22">
        <v>86</v>
      </c>
      <c r="D22" s="8" t="s">
        <v>3379</v>
      </c>
      <c r="E22">
        <v>99</v>
      </c>
      <c r="K22" s="9"/>
    </row>
    <row r="23" spans="1:11" x14ac:dyDescent="0.3">
      <c r="A23" s="8" t="s">
        <v>24478</v>
      </c>
      <c r="B23">
        <v>84</v>
      </c>
      <c r="D23" s="8" t="s">
        <v>217</v>
      </c>
      <c r="E23">
        <v>96</v>
      </c>
    </row>
    <row r="24" spans="1:11" x14ac:dyDescent="0.3">
      <c r="A24" s="8" t="s">
        <v>24476</v>
      </c>
      <c r="B24">
        <v>83</v>
      </c>
      <c r="D24" s="8" t="s">
        <v>1028</v>
      </c>
      <c r="E24">
        <v>88</v>
      </c>
    </row>
    <row r="25" spans="1:11" x14ac:dyDescent="0.3">
      <c r="A25" s="8" t="s">
        <v>24477</v>
      </c>
      <c r="B25">
        <v>75</v>
      </c>
      <c r="D25" s="8" t="s">
        <v>293</v>
      </c>
      <c r="E25">
        <v>71</v>
      </c>
    </row>
    <row r="26" spans="1:11" x14ac:dyDescent="0.3">
      <c r="A26" s="8" t="s">
        <v>24511</v>
      </c>
      <c r="B26">
        <v>71</v>
      </c>
      <c r="D26" s="8" t="s">
        <v>173</v>
      </c>
      <c r="E26">
        <v>56</v>
      </c>
    </row>
    <row r="27" spans="1:11" x14ac:dyDescent="0.3">
      <c r="A27" s="8" t="s">
        <v>24480</v>
      </c>
      <c r="B27">
        <v>66</v>
      </c>
      <c r="D27" s="8" t="s">
        <v>780</v>
      </c>
      <c r="E27">
        <v>55</v>
      </c>
    </row>
    <row r="28" spans="1:11" x14ac:dyDescent="0.3">
      <c r="A28" s="8" t="s">
        <v>24514</v>
      </c>
      <c r="B28">
        <v>63</v>
      </c>
      <c r="D28" s="8" t="s">
        <v>24415</v>
      </c>
      <c r="E28">
        <v>4239</v>
      </c>
    </row>
    <row r="29" spans="1:11" x14ac:dyDescent="0.3">
      <c r="A29" s="8" t="s">
        <v>24515</v>
      </c>
      <c r="B29">
        <v>63</v>
      </c>
    </row>
    <row r="30" spans="1:11" x14ac:dyDescent="0.3">
      <c r="A30" s="8" t="s">
        <v>24512</v>
      </c>
      <c r="B30">
        <v>59</v>
      </c>
    </row>
    <row r="31" spans="1:11" x14ac:dyDescent="0.3">
      <c r="A31" s="8" t="s">
        <v>24479</v>
      </c>
      <c r="B31">
        <v>59</v>
      </c>
    </row>
    <row r="32" spans="1:11" x14ac:dyDescent="0.3">
      <c r="A32" s="8" t="s">
        <v>24513</v>
      </c>
      <c r="B32">
        <v>57</v>
      </c>
    </row>
    <row r="33" spans="1:2" x14ac:dyDescent="0.3">
      <c r="A33" s="8" t="s">
        <v>24482</v>
      </c>
      <c r="B33">
        <v>57</v>
      </c>
    </row>
    <row r="34" spans="1:2" x14ac:dyDescent="0.3">
      <c r="A34" s="8" t="s">
        <v>24508</v>
      </c>
      <c r="B34">
        <v>55</v>
      </c>
    </row>
    <row r="35" spans="1:2" x14ac:dyDescent="0.3">
      <c r="A35" s="8" t="s">
        <v>24510</v>
      </c>
      <c r="B35">
        <v>54</v>
      </c>
    </row>
    <row r="36" spans="1:2" x14ac:dyDescent="0.3">
      <c r="A36" s="8" t="s">
        <v>24504</v>
      </c>
      <c r="B36">
        <v>54</v>
      </c>
    </row>
    <row r="37" spans="1:2" x14ac:dyDescent="0.3">
      <c r="A37" s="8" t="s">
        <v>24505</v>
      </c>
      <c r="B37">
        <v>52</v>
      </c>
    </row>
    <row r="38" spans="1:2" x14ac:dyDescent="0.3">
      <c r="A38" s="8" t="s">
        <v>24509</v>
      </c>
      <c r="B38">
        <v>51</v>
      </c>
    </row>
    <row r="39" spans="1:2" x14ac:dyDescent="0.3">
      <c r="A39" s="8" t="s">
        <v>24499</v>
      </c>
      <c r="B39">
        <v>47</v>
      </c>
    </row>
    <row r="40" spans="1:2" x14ac:dyDescent="0.3">
      <c r="A40" s="8" t="s">
        <v>24483</v>
      </c>
      <c r="B40">
        <v>47</v>
      </c>
    </row>
    <row r="41" spans="1:2" x14ac:dyDescent="0.3">
      <c r="A41" s="8" t="s">
        <v>24497</v>
      </c>
      <c r="B41">
        <v>47</v>
      </c>
    </row>
    <row r="42" spans="1:2" x14ac:dyDescent="0.3">
      <c r="A42" s="8" t="s">
        <v>24491</v>
      </c>
      <c r="B42">
        <v>46</v>
      </c>
    </row>
    <row r="43" spans="1:2" x14ac:dyDescent="0.3">
      <c r="A43" s="8" t="s">
        <v>24472</v>
      </c>
      <c r="B43">
        <v>44</v>
      </c>
    </row>
    <row r="44" spans="1:2" x14ac:dyDescent="0.3">
      <c r="A44" s="8" t="s">
        <v>24474</v>
      </c>
      <c r="B44">
        <v>44</v>
      </c>
    </row>
    <row r="45" spans="1:2" x14ac:dyDescent="0.3">
      <c r="A45" s="8" t="s">
        <v>24484</v>
      </c>
      <c r="B45">
        <v>43</v>
      </c>
    </row>
    <row r="46" spans="1:2" x14ac:dyDescent="0.3">
      <c r="A46" s="8" t="s">
        <v>24481</v>
      </c>
      <c r="B46">
        <v>42</v>
      </c>
    </row>
    <row r="47" spans="1:2" x14ac:dyDescent="0.3">
      <c r="A47" s="8" t="s">
        <v>24500</v>
      </c>
      <c r="B47">
        <v>39</v>
      </c>
    </row>
    <row r="48" spans="1:2" x14ac:dyDescent="0.3">
      <c r="A48" s="8" t="s">
        <v>24502</v>
      </c>
      <c r="B48">
        <v>38</v>
      </c>
    </row>
    <row r="49" spans="1:2" x14ac:dyDescent="0.3">
      <c r="A49" s="8" t="s">
        <v>24507</v>
      </c>
      <c r="B49">
        <v>38</v>
      </c>
    </row>
    <row r="50" spans="1:2" x14ac:dyDescent="0.3">
      <c r="A50" s="8" t="s">
        <v>24492</v>
      </c>
      <c r="B50">
        <v>38</v>
      </c>
    </row>
    <row r="51" spans="1:2" x14ac:dyDescent="0.3">
      <c r="A51" s="8" t="s">
        <v>24498</v>
      </c>
      <c r="B51">
        <v>37</v>
      </c>
    </row>
    <row r="52" spans="1:2" x14ac:dyDescent="0.3">
      <c r="A52" s="8" t="s">
        <v>24506</v>
      </c>
      <c r="B52">
        <v>37</v>
      </c>
    </row>
    <row r="53" spans="1:2" x14ac:dyDescent="0.3">
      <c r="A53" s="8" t="s">
        <v>24471</v>
      </c>
      <c r="B53">
        <v>37</v>
      </c>
    </row>
    <row r="54" spans="1:2" x14ac:dyDescent="0.3">
      <c r="A54" s="8" t="s">
        <v>24470</v>
      </c>
      <c r="B54">
        <v>36</v>
      </c>
    </row>
    <row r="55" spans="1:2" x14ac:dyDescent="0.3">
      <c r="A55" s="8" t="s">
        <v>24490</v>
      </c>
      <c r="B55">
        <v>36</v>
      </c>
    </row>
    <row r="56" spans="1:2" x14ac:dyDescent="0.3">
      <c r="A56" s="8" t="s">
        <v>24486</v>
      </c>
      <c r="B56">
        <v>34</v>
      </c>
    </row>
    <row r="57" spans="1:2" x14ac:dyDescent="0.3">
      <c r="A57" s="8" t="s">
        <v>24501</v>
      </c>
      <c r="B57">
        <v>34</v>
      </c>
    </row>
    <row r="58" spans="1:2" x14ac:dyDescent="0.3">
      <c r="A58" s="8" t="s">
        <v>24503</v>
      </c>
      <c r="B58">
        <v>33</v>
      </c>
    </row>
    <row r="59" spans="1:2" x14ac:dyDescent="0.3">
      <c r="A59" s="8" t="s">
        <v>24469</v>
      </c>
      <c r="B59">
        <v>33</v>
      </c>
    </row>
    <row r="60" spans="1:2" x14ac:dyDescent="0.3">
      <c r="A60" s="8" t="s">
        <v>24445</v>
      </c>
      <c r="B60">
        <v>33</v>
      </c>
    </row>
    <row r="61" spans="1:2" x14ac:dyDescent="0.3">
      <c r="A61" s="8" t="s">
        <v>24451</v>
      </c>
      <c r="B61">
        <v>32</v>
      </c>
    </row>
    <row r="62" spans="1:2" x14ac:dyDescent="0.3">
      <c r="A62" s="8" t="s">
        <v>24496</v>
      </c>
      <c r="B62">
        <v>31</v>
      </c>
    </row>
    <row r="63" spans="1:2" x14ac:dyDescent="0.3">
      <c r="A63" s="8" t="s">
        <v>24488</v>
      </c>
      <c r="B63">
        <v>31</v>
      </c>
    </row>
    <row r="64" spans="1:2" x14ac:dyDescent="0.3">
      <c r="A64" s="8" t="s">
        <v>24463</v>
      </c>
      <c r="B64">
        <v>30</v>
      </c>
    </row>
    <row r="65" spans="1:2" x14ac:dyDescent="0.3">
      <c r="A65" s="8" t="s">
        <v>24473</v>
      </c>
      <c r="B65">
        <v>30</v>
      </c>
    </row>
    <row r="66" spans="1:2" x14ac:dyDescent="0.3">
      <c r="A66" s="8" t="s">
        <v>24458</v>
      </c>
      <c r="B66">
        <v>29</v>
      </c>
    </row>
    <row r="67" spans="1:2" x14ac:dyDescent="0.3">
      <c r="A67" s="8" t="s">
        <v>24466</v>
      </c>
      <c r="B67">
        <v>29</v>
      </c>
    </row>
    <row r="68" spans="1:2" x14ac:dyDescent="0.3">
      <c r="A68" s="8" t="s">
        <v>24467</v>
      </c>
      <c r="B68">
        <v>29</v>
      </c>
    </row>
    <row r="69" spans="1:2" x14ac:dyDescent="0.3">
      <c r="A69" s="8" t="s">
        <v>24452</v>
      </c>
      <c r="B69">
        <v>28</v>
      </c>
    </row>
    <row r="70" spans="1:2" x14ac:dyDescent="0.3">
      <c r="A70" s="8" t="s">
        <v>24485</v>
      </c>
      <c r="B70">
        <v>28</v>
      </c>
    </row>
    <row r="71" spans="1:2" x14ac:dyDescent="0.3">
      <c r="A71" s="8" t="s">
        <v>24450</v>
      </c>
      <c r="B71">
        <v>27</v>
      </c>
    </row>
    <row r="72" spans="1:2" x14ac:dyDescent="0.3">
      <c r="A72" s="8" t="s">
        <v>24447</v>
      </c>
      <c r="B72">
        <v>27</v>
      </c>
    </row>
    <row r="73" spans="1:2" x14ac:dyDescent="0.3">
      <c r="A73" s="8" t="s">
        <v>24453</v>
      </c>
      <c r="B73">
        <v>27</v>
      </c>
    </row>
    <row r="74" spans="1:2" x14ac:dyDescent="0.3">
      <c r="A74" s="8" t="s">
        <v>24448</v>
      </c>
      <c r="B74">
        <v>26</v>
      </c>
    </row>
    <row r="75" spans="1:2" x14ac:dyDescent="0.3">
      <c r="A75" s="8" t="s">
        <v>24432</v>
      </c>
      <c r="B75">
        <v>26</v>
      </c>
    </row>
    <row r="76" spans="1:2" x14ac:dyDescent="0.3">
      <c r="A76" s="8" t="s">
        <v>24460</v>
      </c>
      <c r="B76">
        <v>26</v>
      </c>
    </row>
    <row r="77" spans="1:2" x14ac:dyDescent="0.3">
      <c r="A77" s="8" t="s">
        <v>24487</v>
      </c>
      <c r="B77">
        <v>26</v>
      </c>
    </row>
    <row r="78" spans="1:2" x14ac:dyDescent="0.3">
      <c r="A78" s="8" t="s">
        <v>24493</v>
      </c>
      <c r="B78">
        <v>26</v>
      </c>
    </row>
    <row r="79" spans="1:2" x14ac:dyDescent="0.3">
      <c r="A79" s="8" t="s">
        <v>24420</v>
      </c>
      <c r="B79">
        <v>25</v>
      </c>
    </row>
    <row r="80" spans="1:2" x14ac:dyDescent="0.3">
      <c r="A80" s="8" t="s">
        <v>24495</v>
      </c>
      <c r="B80">
        <v>24</v>
      </c>
    </row>
    <row r="81" spans="1:2" x14ac:dyDescent="0.3">
      <c r="A81" s="8" t="s">
        <v>24464</v>
      </c>
      <c r="B81">
        <v>24</v>
      </c>
    </row>
    <row r="82" spans="1:2" x14ac:dyDescent="0.3">
      <c r="A82" s="8" t="s">
        <v>24468</v>
      </c>
      <c r="B82">
        <v>24</v>
      </c>
    </row>
    <row r="83" spans="1:2" x14ac:dyDescent="0.3">
      <c r="A83" s="8" t="s">
        <v>24444</v>
      </c>
      <c r="B83">
        <v>24</v>
      </c>
    </row>
    <row r="84" spans="1:2" x14ac:dyDescent="0.3">
      <c r="A84" s="8" t="s">
        <v>24489</v>
      </c>
      <c r="B84">
        <v>24</v>
      </c>
    </row>
    <row r="85" spans="1:2" x14ac:dyDescent="0.3">
      <c r="A85" s="8" t="s">
        <v>24446</v>
      </c>
      <c r="B85">
        <v>23</v>
      </c>
    </row>
    <row r="86" spans="1:2" x14ac:dyDescent="0.3">
      <c r="A86" s="8" t="s">
        <v>24465</v>
      </c>
      <c r="B86">
        <v>23</v>
      </c>
    </row>
    <row r="87" spans="1:2" x14ac:dyDescent="0.3">
      <c r="A87" s="8" t="s">
        <v>24462</v>
      </c>
      <c r="B87">
        <v>23</v>
      </c>
    </row>
    <row r="88" spans="1:2" x14ac:dyDescent="0.3">
      <c r="A88" s="8" t="s">
        <v>24494</v>
      </c>
      <c r="B88">
        <v>23</v>
      </c>
    </row>
    <row r="89" spans="1:2" x14ac:dyDescent="0.3">
      <c r="A89" s="8" t="s">
        <v>24449</v>
      </c>
      <c r="B89">
        <v>22</v>
      </c>
    </row>
    <row r="90" spans="1:2" x14ac:dyDescent="0.3">
      <c r="A90" s="8" t="s">
        <v>24423</v>
      </c>
      <c r="B90">
        <v>21</v>
      </c>
    </row>
    <row r="91" spans="1:2" x14ac:dyDescent="0.3">
      <c r="A91" s="8" t="s">
        <v>24459</v>
      </c>
      <c r="B91">
        <v>21</v>
      </c>
    </row>
    <row r="92" spans="1:2" x14ac:dyDescent="0.3">
      <c r="A92" s="8" t="s">
        <v>24422</v>
      </c>
      <c r="B92">
        <v>21</v>
      </c>
    </row>
    <row r="93" spans="1:2" x14ac:dyDescent="0.3">
      <c r="A93" s="8" t="s">
        <v>24438</v>
      </c>
      <c r="B93">
        <v>21</v>
      </c>
    </row>
    <row r="94" spans="1:2" x14ac:dyDescent="0.3">
      <c r="A94" s="8" t="s">
        <v>24457</v>
      </c>
      <c r="B94">
        <v>20</v>
      </c>
    </row>
    <row r="95" spans="1:2" x14ac:dyDescent="0.3">
      <c r="A95" s="8" t="s">
        <v>24454</v>
      </c>
      <c r="B95">
        <v>19</v>
      </c>
    </row>
    <row r="96" spans="1:2" x14ac:dyDescent="0.3">
      <c r="A96" s="8" t="s">
        <v>24455</v>
      </c>
      <c r="B96">
        <v>19</v>
      </c>
    </row>
    <row r="97" spans="1:2" x14ac:dyDescent="0.3">
      <c r="A97" s="8" t="s">
        <v>24440</v>
      </c>
      <c r="B97">
        <v>19</v>
      </c>
    </row>
    <row r="98" spans="1:2" x14ac:dyDescent="0.3">
      <c r="A98" s="8" t="s">
        <v>24456</v>
      </c>
      <c r="B98">
        <v>18</v>
      </c>
    </row>
    <row r="99" spans="1:2" x14ac:dyDescent="0.3">
      <c r="A99" s="8" t="s">
        <v>24439</v>
      </c>
      <c r="B99">
        <v>18</v>
      </c>
    </row>
    <row r="100" spans="1:2" x14ac:dyDescent="0.3">
      <c r="A100" s="8" t="s">
        <v>24430</v>
      </c>
      <c r="B100">
        <v>17</v>
      </c>
    </row>
    <row r="101" spans="1:2" x14ac:dyDescent="0.3">
      <c r="A101" s="8" t="s">
        <v>24443</v>
      </c>
      <c r="B101">
        <v>17</v>
      </c>
    </row>
    <row r="102" spans="1:2" x14ac:dyDescent="0.3">
      <c r="A102" s="8" t="s">
        <v>24442</v>
      </c>
      <c r="B102">
        <v>17</v>
      </c>
    </row>
    <row r="103" spans="1:2" x14ac:dyDescent="0.3">
      <c r="A103" s="8" t="s">
        <v>24425</v>
      </c>
      <c r="B103">
        <v>16</v>
      </c>
    </row>
    <row r="104" spans="1:2" x14ac:dyDescent="0.3">
      <c r="A104" s="8" t="s">
        <v>24418</v>
      </c>
      <c r="B104">
        <v>15</v>
      </c>
    </row>
    <row r="105" spans="1:2" x14ac:dyDescent="0.3">
      <c r="A105" s="8" t="s">
        <v>24429</v>
      </c>
      <c r="B105">
        <v>14</v>
      </c>
    </row>
    <row r="106" spans="1:2" x14ac:dyDescent="0.3">
      <c r="A106" s="8" t="s">
        <v>24427</v>
      </c>
      <c r="B106">
        <v>14</v>
      </c>
    </row>
    <row r="107" spans="1:2" x14ac:dyDescent="0.3">
      <c r="A107" s="8" t="s">
        <v>24424</v>
      </c>
      <c r="B107">
        <v>13</v>
      </c>
    </row>
    <row r="108" spans="1:2" x14ac:dyDescent="0.3">
      <c r="A108" s="8" t="s">
        <v>24428</v>
      </c>
      <c r="B108">
        <v>13</v>
      </c>
    </row>
    <row r="109" spans="1:2" x14ac:dyDescent="0.3">
      <c r="A109" s="8" t="s">
        <v>24461</v>
      </c>
      <c r="B109">
        <v>12</v>
      </c>
    </row>
    <row r="110" spans="1:2" x14ac:dyDescent="0.3">
      <c r="A110" s="8" t="s">
        <v>24435</v>
      </c>
      <c r="B110">
        <v>12</v>
      </c>
    </row>
    <row r="111" spans="1:2" x14ac:dyDescent="0.3">
      <c r="A111" s="8" t="s">
        <v>24441</v>
      </c>
      <c r="B111">
        <v>12</v>
      </c>
    </row>
    <row r="112" spans="1:2" x14ac:dyDescent="0.3">
      <c r="A112" s="8" t="s">
        <v>24436</v>
      </c>
      <c r="B112">
        <v>12</v>
      </c>
    </row>
    <row r="113" spans="1:2" x14ac:dyDescent="0.3">
      <c r="A113" s="8" t="s">
        <v>24426</v>
      </c>
      <c r="B113">
        <v>12</v>
      </c>
    </row>
    <row r="114" spans="1:2" x14ac:dyDescent="0.3">
      <c r="A114" s="8" t="s">
        <v>24416</v>
      </c>
      <c r="B114">
        <v>11</v>
      </c>
    </row>
    <row r="115" spans="1:2" x14ac:dyDescent="0.3">
      <c r="A115" s="8" t="s">
        <v>24431</v>
      </c>
      <c r="B115">
        <v>10</v>
      </c>
    </row>
    <row r="116" spans="1:2" x14ac:dyDescent="0.3">
      <c r="A116" s="8" t="s">
        <v>24433</v>
      </c>
      <c r="B116">
        <v>10</v>
      </c>
    </row>
    <row r="117" spans="1:2" x14ac:dyDescent="0.3">
      <c r="A117" s="8" t="s">
        <v>24437</v>
      </c>
      <c r="B117">
        <v>10</v>
      </c>
    </row>
    <row r="118" spans="1:2" x14ac:dyDescent="0.3">
      <c r="A118" s="8" t="s">
        <v>24419</v>
      </c>
      <c r="B118">
        <v>8</v>
      </c>
    </row>
    <row r="119" spans="1:2" x14ac:dyDescent="0.3">
      <c r="A119" s="8" t="s">
        <v>24417</v>
      </c>
      <c r="B119">
        <v>8</v>
      </c>
    </row>
    <row r="120" spans="1:2" x14ac:dyDescent="0.3">
      <c r="A120" s="8" t="s">
        <v>24434</v>
      </c>
      <c r="B120">
        <v>4</v>
      </c>
    </row>
  </sheetData>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FEAB5-1710-4A5F-A0A8-DAD96647E693}">
  <dimension ref="A3:G240"/>
  <sheetViews>
    <sheetView topLeftCell="A77" zoomScale="86" zoomScaleNormal="83" workbookViewId="0">
      <selection activeCell="A105" sqref="A105"/>
    </sheetView>
  </sheetViews>
  <sheetFormatPr defaultRowHeight="14.4" x14ac:dyDescent="0.3"/>
  <cols>
    <col min="1" max="1" width="28.77734375" bestFit="1" customWidth="1"/>
    <col min="2" max="2" width="20.88671875" bestFit="1" customWidth="1"/>
    <col min="3" max="3" width="7.109375" bestFit="1" customWidth="1"/>
    <col min="4" max="4" width="11.33203125" bestFit="1" customWidth="1"/>
    <col min="5" max="5" width="4" bestFit="1" customWidth="1"/>
    <col min="6" max="6" width="22.77734375" bestFit="1" customWidth="1"/>
    <col min="7" max="7" width="25" bestFit="1" customWidth="1"/>
  </cols>
  <sheetData>
    <row r="3" spans="1:4" x14ac:dyDescent="0.3">
      <c r="A3" s="7" t="s">
        <v>24535</v>
      </c>
      <c r="B3" s="7" t="s">
        <v>24414</v>
      </c>
    </row>
    <row r="4" spans="1:4" x14ac:dyDescent="0.3">
      <c r="A4" s="7" t="s">
        <v>24533</v>
      </c>
      <c r="B4" t="s">
        <v>89</v>
      </c>
      <c r="C4" t="s">
        <v>105</v>
      </c>
      <c r="D4" t="s">
        <v>24415</v>
      </c>
    </row>
    <row r="5" spans="1:4" x14ac:dyDescent="0.3">
      <c r="A5" s="8" t="s">
        <v>80</v>
      </c>
      <c r="B5" s="10">
        <v>0.77881136950904395</v>
      </c>
      <c r="C5" s="10">
        <v>0.22118863049095608</v>
      </c>
      <c r="D5" s="10">
        <v>1</v>
      </c>
    </row>
    <row r="6" spans="1:4" x14ac:dyDescent="0.3">
      <c r="A6" s="8" t="s">
        <v>92</v>
      </c>
      <c r="B6" s="10">
        <v>0.970873786407767</v>
      </c>
      <c r="C6" s="10">
        <v>2.9126213592233011E-2</v>
      </c>
      <c r="D6" s="10">
        <v>1</v>
      </c>
    </row>
    <row r="7" spans="1:4" x14ac:dyDescent="0.3">
      <c r="A7" s="8" t="s">
        <v>100</v>
      </c>
      <c r="B7" s="10">
        <v>0.52666666666666662</v>
      </c>
      <c r="C7" s="10">
        <v>0.47333333333333333</v>
      </c>
      <c r="D7" s="10">
        <v>1</v>
      </c>
    </row>
    <row r="8" spans="1:4" x14ac:dyDescent="0.3">
      <c r="A8" s="8" t="s">
        <v>425</v>
      </c>
      <c r="B8" s="10">
        <v>0.97916666666666663</v>
      </c>
      <c r="C8" s="10">
        <v>2.0833333333333332E-2</v>
      </c>
      <c r="D8" s="10">
        <v>1</v>
      </c>
    </row>
    <row r="9" spans="1:4" x14ac:dyDescent="0.3">
      <c r="A9" s="8" t="s">
        <v>463</v>
      </c>
      <c r="B9" s="10">
        <v>0.29213483146067415</v>
      </c>
      <c r="C9" s="10">
        <v>0.7078651685393258</v>
      </c>
      <c r="D9" s="10">
        <v>1</v>
      </c>
    </row>
    <row r="10" spans="1:4" x14ac:dyDescent="0.3">
      <c r="A10" s="8" t="s">
        <v>257</v>
      </c>
      <c r="B10" s="10">
        <v>0.91954022988505746</v>
      </c>
      <c r="C10" s="10">
        <v>8.0459770114942528E-2</v>
      </c>
      <c r="D10" s="10">
        <v>1</v>
      </c>
    </row>
    <row r="11" spans="1:4" x14ac:dyDescent="0.3">
      <c r="A11" s="8" t="s">
        <v>24415</v>
      </c>
      <c r="B11" s="10">
        <v>0.76927437641723351</v>
      </c>
      <c r="C11" s="10">
        <v>0.23072562358276644</v>
      </c>
      <c r="D11" s="10">
        <v>1</v>
      </c>
    </row>
    <row r="25" spans="1:2" x14ac:dyDescent="0.3">
      <c r="A25" s="7" t="s">
        <v>24533</v>
      </c>
      <c r="B25" t="s">
        <v>24534</v>
      </c>
    </row>
    <row r="26" spans="1:2" x14ac:dyDescent="0.3">
      <c r="A26" s="8" t="s">
        <v>432</v>
      </c>
      <c r="B26">
        <v>899</v>
      </c>
    </row>
    <row r="27" spans="1:2" x14ac:dyDescent="0.3">
      <c r="A27" s="8" t="s">
        <v>111</v>
      </c>
      <c r="B27">
        <v>711</v>
      </c>
    </row>
    <row r="28" spans="1:2" x14ac:dyDescent="0.3">
      <c r="A28" s="8">
        <v>0</v>
      </c>
      <c r="B28">
        <v>434</v>
      </c>
    </row>
    <row r="29" spans="1:2" x14ac:dyDescent="0.3">
      <c r="A29" s="8" t="s">
        <v>248</v>
      </c>
      <c r="B29">
        <v>361</v>
      </c>
    </row>
    <row r="30" spans="1:2" x14ac:dyDescent="0.3">
      <c r="A30" s="8" t="s">
        <v>1138</v>
      </c>
      <c r="B30">
        <v>309</v>
      </c>
    </row>
    <row r="31" spans="1:2" x14ac:dyDescent="0.3">
      <c r="A31" s="8" t="s">
        <v>636</v>
      </c>
      <c r="B31">
        <v>137</v>
      </c>
    </row>
    <row r="32" spans="1:2" x14ac:dyDescent="0.3">
      <c r="A32" s="8" t="s">
        <v>129</v>
      </c>
      <c r="B32">
        <v>102</v>
      </c>
    </row>
    <row r="33" spans="1:2" x14ac:dyDescent="0.3">
      <c r="A33" s="8" t="s">
        <v>872</v>
      </c>
      <c r="B33">
        <v>89</v>
      </c>
    </row>
    <row r="34" spans="1:2" x14ac:dyDescent="0.3">
      <c r="A34" s="8" t="s">
        <v>1596</v>
      </c>
      <c r="B34">
        <v>77</v>
      </c>
    </row>
    <row r="35" spans="1:2" x14ac:dyDescent="0.3">
      <c r="A35" s="8" t="s">
        <v>117</v>
      </c>
      <c r="B35">
        <v>75</v>
      </c>
    </row>
    <row r="36" spans="1:2" x14ac:dyDescent="0.3">
      <c r="A36" s="8" t="s">
        <v>24415</v>
      </c>
      <c r="B36">
        <v>3194</v>
      </c>
    </row>
    <row r="50" spans="1:2" x14ac:dyDescent="0.3">
      <c r="A50" s="7" t="s">
        <v>76</v>
      </c>
      <c r="B50" t="s">
        <v>105</v>
      </c>
    </row>
    <row r="52" spans="1:2" x14ac:dyDescent="0.3">
      <c r="A52" s="7" t="s">
        <v>24533</v>
      </c>
      <c r="B52" t="s">
        <v>24535</v>
      </c>
    </row>
    <row r="53" spans="1:2" x14ac:dyDescent="0.3">
      <c r="A53" s="8" t="s">
        <v>81</v>
      </c>
      <c r="B53">
        <v>271</v>
      </c>
    </row>
    <row r="54" spans="1:2" x14ac:dyDescent="0.3">
      <c r="A54" s="8" t="s">
        <v>93</v>
      </c>
      <c r="B54">
        <v>205</v>
      </c>
    </row>
    <row r="55" spans="1:2" x14ac:dyDescent="0.3">
      <c r="A55" s="8" t="s">
        <v>140</v>
      </c>
      <c r="B55">
        <v>114</v>
      </c>
    </row>
    <row r="56" spans="1:2" x14ac:dyDescent="0.3">
      <c r="A56" s="8" t="s">
        <v>911</v>
      </c>
      <c r="B56">
        <v>53</v>
      </c>
    </row>
    <row r="57" spans="1:2" x14ac:dyDescent="0.3">
      <c r="A57" s="8" t="s">
        <v>3379</v>
      </c>
      <c r="B57">
        <v>39</v>
      </c>
    </row>
    <row r="58" spans="1:2" x14ac:dyDescent="0.3">
      <c r="A58" s="8" t="s">
        <v>293</v>
      </c>
      <c r="B58">
        <v>35</v>
      </c>
    </row>
    <row r="59" spans="1:2" x14ac:dyDescent="0.3">
      <c r="A59" s="8" t="s">
        <v>160</v>
      </c>
      <c r="B59">
        <v>33</v>
      </c>
    </row>
    <row r="60" spans="1:2" x14ac:dyDescent="0.3">
      <c r="A60" s="8" t="s">
        <v>780</v>
      </c>
      <c r="B60">
        <v>26</v>
      </c>
    </row>
    <row r="61" spans="1:2" x14ac:dyDescent="0.3">
      <c r="A61" s="8" t="s">
        <v>834</v>
      </c>
      <c r="B61">
        <v>19</v>
      </c>
    </row>
    <row r="62" spans="1:2" x14ac:dyDescent="0.3">
      <c r="A62" s="8" t="s">
        <v>1855</v>
      </c>
      <c r="B62">
        <v>18</v>
      </c>
    </row>
    <row r="63" spans="1:2" x14ac:dyDescent="0.3">
      <c r="A63" s="8" t="s">
        <v>24415</v>
      </c>
      <c r="B63">
        <v>813</v>
      </c>
    </row>
    <row r="75" spans="1:2" x14ac:dyDescent="0.3">
      <c r="A75" s="7" t="s">
        <v>24533</v>
      </c>
      <c r="B75" t="s">
        <v>24534</v>
      </c>
    </row>
    <row r="76" spans="1:2" x14ac:dyDescent="0.3">
      <c r="A76" s="8" t="s">
        <v>439</v>
      </c>
      <c r="B76">
        <v>543</v>
      </c>
    </row>
    <row r="77" spans="1:2" x14ac:dyDescent="0.3">
      <c r="A77" s="8" t="s">
        <v>86</v>
      </c>
      <c r="B77">
        <v>4749</v>
      </c>
    </row>
    <row r="78" spans="1:2" x14ac:dyDescent="0.3">
      <c r="A78" s="8" t="s">
        <v>24415</v>
      </c>
      <c r="B78">
        <v>5292</v>
      </c>
    </row>
    <row r="103" spans="1:7" x14ac:dyDescent="0.3">
      <c r="A103" s="7" t="s">
        <v>24533</v>
      </c>
      <c r="B103" t="s">
        <v>24534</v>
      </c>
      <c r="F103" t="s">
        <v>24533</v>
      </c>
      <c r="G103" t="s">
        <v>24534</v>
      </c>
    </row>
    <row r="104" spans="1:7" x14ac:dyDescent="0.3">
      <c r="A104" s="8" t="s">
        <v>3399</v>
      </c>
      <c r="B104">
        <v>26</v>
      </c>
      <c r="F104" t="s">
        <v>183</v>
      </c>
      <c r="G104">
        <v>154</v>
      </c>
    </row>
    <row r="105" spans="1:7" x14ac:dyDescent="0.3">
      <c r="A105" s="8" t="s">
        <v>1371</v>
      </c>
      <c r="B105">
        <v>30</v>
      </c>
      <c r="F105" t="s">
        <v>1750</v>
      </c>
      <c r="G105">
        <v>77</v>
      </c>
    </row>
    <row r="106" spans="1:7" x14ac:dyDescent="0.3">
      <c r="A106" s="8" t="s">
        <v>2938</v>
      </c>
      <c r="B106">
        <v>33</v>
      </c>
      <c r="F106" t="s">
        <v>583</v>
      </c>
      <c r="G106">
        <v>64</v>
      </c>
    </row>
    <row r="107" spans="1:7" x14ac:dyDescent="0.3">
      <c r="A107" s="8" t="s">
        <v>3439</v>
      </c>
      <c r="B107">
        <v>39</v>
      </c>
      <c r="F107" t="s">
        <v>280</v>
      </c>
      <c r="G107">
        <v>50</v>
      </c>
    </row>
    <row r="108" spans="1:7" x14ac:dyDescent="0.3">
      <c r="A108" s="8" t="s">
        <v>2171</v>
      </c>
      <c r="B108">
        <v>38</v>
      </c>
      <c r="F108" t="s">
        <v>3439</v>
      </c>
      <c r="G108">
        <v>39</v>
      </c>
    </row>
    <row r="109" spans="1:7" x14ac:dyDescent="0.3">
      <c r="A109" s="8" t="s">
        <v>280</v>
      </c>
      <c r="B109">
        <v>50</v>
      </c>
      <c r="F109" t="s">
        <v>2171</v>
      </c>
      <c r="G109">
        <v>38</v>
      </c>
    </row>
    <row r="110" spans="1:7" x14ac:dyDescent="0.3">
      <c r="A110" s="8" t="s">
        <v>1750</v>
      </c>
      <c r="B110">
        <v>77</v>
      </c>
      <c r="F110" t="s">
        <v>2938</v>
      </c>
      <c r="G110">
        <v>33</v>
      </c>
    </row>
    <row r="111" spans="1:7" x14ac:dyDescent="0.3">
      <c r="A111" s="8" t="s">
        <v>583</v>
      </c>
      <c r="B111">
        <v>64</v>
      </c>
      <c r="F111" t="s">
        <v>1371</v>
      </c>
      <c r="G111">
        <v>30</v>
      </c>
    </row>
    <row r="112" spans="1:7" x14ac:dyDescent="0.3">
      <c r="A112" s="8" t="s">
        <v>183</v>
      </c>
      <c r="B112">
        <v>154</v>
      </c>
      <c r="F112" t="s">
        <v>3399</v>
      </c>
      <c r="G112">
        <v>26</v>
      </c>
    </row>
    <row r="113" spans="1:2" x14ac:dyDescent="0.3">
      <c r="A113" s="8" t="s">
        <v>24536</v>
      </c>
      <c r="B113">
        <v>2394</v>
      </c>
    </row>
    <row r="114" spans="1:2" x14ac:dyDescent="0.3">
      <c r="A114" s="8" t="s">
        <v>24415</v>
      </c>
      <c r="B114">
        <v>2905</v>
      </c>
    </row>
    <row r="122" spans="1:2" x14ac:dyDescent="0.3">
      <c r="A122" s="7" t="s">
        <v>24533</v>
      </c>
      <c r="B122" t="s">
        <v>24534</v>
      </c>
    </row>
    <row r="123" spans="1:2" x14ac:dyDescent="0.3">
      <c r="A123" s="8" t="s">
        <v>24421</v>
      </c>
      <c r="B123">
        <v>275</v>
      </c>
    </row>
    <row r="124" spans="1:2" x14ac:dyDescent="0.3">
      <c r="A124" s="8" t="s">
        <v>24531</v>
      </c>
      <c r="B124">
        <v>139</v>
      </c>
    </row>
    <row r="125" spans="1:2" x14ac:dyDescent="0.3">
      <c r="A125" s="8" t="s">
        <v>24527</v>
      </c>
      <c r="B125">
        <v>127</v>
      </c>
    </row>
    <row r="126" spans="1:2" x14ac:dyDescent="0.3">
      <c r="A126" s="8" t="s">
        <v>24530</v>
      </c>
      <c r="B126">
        <v>125</v>
      </c>
    </row>
    <row r="127" spans="1:2" x14ac:dyDescent="0.3">
      <c r="A127" s="8" t="s">
        <v>24529</v>
      </c>
      <c r="B127">
        <v>122</v>
      </c>
    </row>
    <row r="128" spans="1:2" x14ac:dyDescent="0.3">
      <c r="A128" s="8" t="s">
        <v>24525</v>
      </c>
      <c r="B128">
        <v>121</v>
      </c>
    </row>
    <row r="129" spans="1:2" x14ac:dyDescent="0.3">
      <c r="A129" s="8" t="s">
        <v>24524</v>
      </c>
      <c r="B129">
        <v>119</v>
      </c>
    </row>
    <row r="130" spans="1:2" x14ac:dyDescent="0.3">
      <c r="A130" s="8" t="s">
        <v>24528</v>
      </c>
      <c r="B130">
        <v>116</v>
      </c>
    </row>
    <row r="131" spans="1:2" x14ac:dyDescent="0.3">
      <c r="A131" s="8" t="s">
        <v>24523</v>
      </c>
      <c r="B131">
        <v>109</v>
      </c>
    </row>
    <row r="132" spans="1:2" x14ac:dyDescent="0.3">
      <c r="A132" s="8" t="s">
        <v>24532</v>
      </c>
      <c r="B132">
        <v>103</v>
      </c>
    </row>
    <row r="133" spans="1:2" x14ac:dyDescent="0.3">
      <c r="A133" s="8" t="s">
        <v>24522</v>
      </c>
      <c r="B133">
        <v>103</v>
      </c>
    </row>
    <row r="134" spans="1:2" x14ac:dyDescent="0.3">
      <c r="A134" s="8" t="s">
        <v>24521</v>
      </c>
      <c r="B134">
        <v>102</v>
      </c>
    </row>
    <row r="135" spans="1:2" x14ac:dyDescent="0.3">
      <c r="A135" s="8" t="s">
        <v>24526</v>
      </c>
      <c r="B135">
        <v>101</v>
      </c>
    </row>
    <row r="136" spans="1:2" x14ac:dyDescent="0.3">
      <c r="A136" s="8" t="s">
        <v>24516</v>
      </c>
      <c r="B136">
        <v>96</v>
      </c>
    </row>
    <row r="137" spans="1:2" x14ac:dyDescent="0.3">
      <c r="A137" s="8" t="s">
        <v>24519</v>
      </c>
      <c r="B137">
        <v>92</v>
      </c>
    </row>
    <row r="138" spans="1:2" x14ac:dyDescent="0.3">
      <c r="A138" s="8" t="s">
        <v>24517</v>
      </c>
      <c r="B138">
        <v>91</v>
      </c>
    </row>
    <row r="139" spans="1:2" x14ac:dyDescent="0.3">
      <c r="A139" s="8" t="s">
        <v>24520</v>
      </c>
      <c r="B139">
        <v>90</v>
      </c>
    </row>
    <row r="140" spans="1:2" x14ac:dyDescent="0.3">
      <c r="A140" s="8" t="s">
        <v>24518</v>
      </c>
      <c r="B140">
        <v>88</v>
      </c>
    </row>
    <row r="141" spans="1:2" x14ac:dyDescent="0.3">
      <c r="A141" s="8" t="s">
        <v>24475</v>
      </c>
      <c r="B141">
        <v>86</v>
      </c>
    </row>
    <row r="142" spans="1:2" x14ac:dyDescent="0.3">
      <c r="A142" s="8" t="s">
        <v>24478</v>
      </c>
      <c r="B142">
        <v>84</v>
      </c>
    </row>
    <row r="143" spans="1:2" x14ac:dyDescent="0.3">
      <c r="A143" s="8" t="s">
        <v>24476</v>
      </c>
      <c r="B143">
        <v>83</v>
      </c>
    </row>
    <row r="144" spans="1:2" x14ac:dyDescent="0.3">
      <c r="A144" s="8" t="s">
        <v>24477</v>
      </c>
      <c r="B144">
        <v>75</v>
      </c>
    </row>
    <row r="145" spans="1:2" x14ac:dyDescent="0.3">
      <c r="A145" s="8" t="s">
        <v>24511</v>
      </c>
      <c r="B145">
        <v>71</v>
      </c>
    </row>
    <row r="146" spans="1:2" x14ac:dyDescent="0.3">
      <c r="A146" s="8" t="s">
        <v>24480</v>
      </c>
      <c r="B146">
        <v>66</v>
      </c>
    </row>
    <row r="147" spans="1:2" x14ac:dyDescent="0.3">
      <c r="A147" s="8" t="s">
        <v>24514</v>
      </c>
      <c r="B147">
        <v>63</v>
      </c>
    </row>
    <row r="148" spans="1:2" x14ac:dyDescent="0.3">
      <c r="A148" s="8" t="s">
        <v>24515</v>
      </c>
      <c r="B148">
        <v>63</v>
      </c>
    </row>
    <row r="149" spans="1:2" x14ac:dyDescent="0.3">
      <c r="A149" s="8" t="s">
        <v>24512</v>
      </c>
      <c r="B149">
        <v>59</v>
      </c>
    </row>
    <row r="150" spans="1:2" x14ac:dyDescent="0.3">
      <c r="A150" s="8" t="s">
        <v>24479</v>
      </c>
      <c r="B150">
        <v>59</v>
      </c>
    </row>
    <row r="151" spans="1:2" x14ac:dyDescent="0.3">
      <c r="A151" s="8" t="s">
        <v>24513</v>
      </c>
      <c r="B151">
        <v>57</v>
      </c>
    </row>
    <row r="152" spans="1:2" x14ac:dyDescent="0.3">
      <c r="A152" s="8" t="s">
        <v>24482</v>
      </c>
      <c r="B152">
        <v>57</v>
      </c>
    </row>
    <row r="153" spans="1:2" x14ac:dyDescent="0.3">
      <c r="A153" s="8" t="s">
        <v>24508</v>
      </c>
      <c r="B153">
        <v>55</v>
      </c>
    </row>
    <row r="154" spans="1:2" x14ac:dyDescent="0.3">
      <c r="A154" s="8" t="s">
        <v>24510</v>
      </c>
      <c r="B154">
        <v>54</v>
      </c>
    </row>
    <row r="155" spans="1:2" x14ac:dyDescent="0.3">
      <c r="A155" s="8" t="s">
        <v>24504</v>
      </c>
      <c r="B155">
        <v>54</v>
      </c>
    </row>
    <row r="156" spans="1:2" x14ac:dyDescent="0.3">
      <c r="A156" s="8" t="s">
        <v>24505</v>
      </c>
      <c r="B156">
        <v>52</v>
      </c>
    </row>
    <row r="157" spans="1:2" x14ac:dyDescent="0.3">
      <c r="A157" s="8" t="s">
        <v>24509</v>
      </c>
      <c r="B157">
        <v>51</v>
      </c>
    </row>
    <row r="158" spans="1:2" x14ac:dyDescent="0.3">
      <c r="A158" s="8" t="s">
        <v>24499</v>
      </c>
      <c r="B158">
        <v>47</v>
      </c>
    </row>
    <row r="159" spans="1:2" x14ac:dyDescent="0.3">
      <c r="A159" s="8" t="s">
        <v>24483</v>
      </c>
      <c r="B159">
        <v>47</v>
      </c>
    </row>
    <row r="160" spans="1:2" x14ac:dyDescent="0.3">
      <c r="A160" s="8" t="s">
        <v>24497</v>
      </c>
      <c r="B160">
        <v>47</v>
      </c>
    </row>
    <row r="161" spans="1:2" x14ac:dyDescent="0.3">
      <c r="A161" s="8" t="s">
        <v>24491</v>
      </c>
      <c r="B161">
        <v>46</v>
      </c>
    </row>
    <row r="162" spans="1:2" x14ac:dyDescent="0.3">
      <c r="A162" s="8" t="s">
        <v>24472</v>
      </c>
      <c r="B162">
        <v>44</v>
      </c>
    </row>
    <row r="163" spans="1:2" x14ac:dyDescent="0.3">
      <c r="A163" s="8" t="s">
        <v>24474</v>
      </c>
      <c r="B163">
        <v>44</v>
      </c>
    </row>
    <row r="164" spans="1:2" x14ac:dyDescent="0.3">
      <c r="A164" s="8" t="s">
        <v>24484</v>
      </c>
      <c r="B164">
        <v>43</v>
      </c>
    </row>
    <row r="165" spans="1:2" x14ac:dyDescent="0.3">
      <c r="A165" s="8" t="s">
        <v>24481</v>
      </c>
      <c r="B165">
        <v>42</v>
      </c>
    </row>
    <row r="166" spans="1:2" x14ac:dyDescent="0.3">
      <c r="A166" s="8" t="s">
        <v>24500</v>
      </c>
      <c r="B166">
        <v>39</v>
      </c>
    </row>
    <row r="167" spans="1:2" x14ac:dyDescent="0.3">
      <c r="A167" s="8" t="s">
        <v>24502</v>
      </c>
      <c r="B167">
        <v>38</v>
      </c>
    </row>
    <row r="168" spans="1:2" x14ac:dyDescent="0.3">
      <c r="A168" s="8" t="s">
        <v>24507</v>
      </c>
      <c r="B168">
        <v>38</v>
      </c>
    </row>
    <row r="169" spans="1:2" x14ac:dyDescent="0.3">
      <c r="A169" s="8" t="s">
        <v>24492</v>
      </c>
      <c r="B169">
        <v>38</v>
      </c>
    </row>
    <row r="170" spans="1:2" x14ac:dyDescent="0.3">
      <c r="A170" s="8" t="s">
        <v>24498</v>
      </c>
      <c r="B170">
        <v>37</v>
      </c>
    </row>
    <row r="171" spans="1:2" x14ac:dyDescent="0.3">
      <c r="A171" s="8" t="s">
        <v>24506</v>
      </c>
      <c r="B171">
        <v>37</v>
      </c>
    </row>
    <row r="172" spans="1:2" x14ac:dyDescent="0.3">
      <c r="A172" s="8" t="s">
        <v>24471</v>
      </c>
      <c r="B172">
        <v>37</v>
      </c>
    </row>
    <row r="173" spans="1:2" x14ac:dyDescent="0.3">
      <c r="A173" s="8" t="s">
        <v>24470</v>
      </c>
      <c r="B173">
        <v>36</v>
      </c>
    </row>
    <row r="174" spans="1:2" x14ac:dyDescent="0.3">
      <c r="A174" s="8" t="s">
        <v>24490</v>
      </c>
      <c r="B174">
        <v>36</v>
      </c>
    </row>
    <row r="175" spans="1:2" x14ac:dyDescent="0.3">
      <c r="A175" s="8" t="s">
        <v>24486</v>
      </c>
      <c r="B175">
        <v>34</v>
      </c>
    </row>
    <row r="176" spans="1:2" x14ac:dyDescent="0.3">
      <c r="A176" s="8" t="s">
        <v>24501</v>
      </c>
      <c r="B176">
        <v>34</v>
      </c>
    </row>
    <row r="177" spans="1:2" x14ac:dyDescent="0.3">
      <c r="A177" s="8" t="s">
        <v>24503</v>
      </c>
      <c r="B177">
        <v>33</v>
      </c>
    </row>
    <row r="178" spans="1:2" x14ac:dyDescent="0.3">
      <c r="A178" s="8" t="s">
        <v>24469</v>
      </c>
      <c r="B178">
        <v>33</v>
      </c>
    </row>
    <row r="179" spans="1:2" x14ac:dyDescent="0.3">
      <c r="A179" s="8" t="s">
        <v>24445</v>
      </c>
      <c r="B179">
        <v>33</v>
      </c>
    </row>
    <row r="180" spans="1:2" x14ac:dyDescent="0.3">
      <c r="A180" s="8" t="s">
        <v>24451</v>
      </c>
      <c r="B180">
        <v>32</v>
      </c>
    </row>
    <row r="181" spans="1:2" x14ac:dyDescent="0.3">
      <c r="A181" s="8" t="s">
        <v>24496</v>
      </c>
      <c r="B181">
        <v>31</v>
      </c>
    </row>
    <row r="182" spans="1:2" x14ac:dyDescent="0.3">
      <c r="A182" s="8" t="s">
        <v>24488</v>
      </c>
      <c r="B182">
        <v>31</v>
      </c>
    </row>
    <row r="183" spans="1:2" x14ac:dyDescent="0.3">
      <c r="A183" s="8" t="s">
        <v>24463</v>
      </c>
      <c r="B183">
        <v>30</v>
      </c>
    </row>
    <row r="184" spans="1:2" x14ac:dyDescent="0.3">
      <c r="A184" s="8" t="s">
        <v>24473</v>
      </c>
      <c r="B184">
        <v>30</v>
      </c>
    </row>
    <row r="185" spans="1:2" x14ac:dyDescent="0.3">
      <c r="A185" s="8" t="s">
        <v>24458</v>
      </c>
      <c r="B185">
        <v>29</v>
      </c>
    </row>
    <row r="186" spans="1:2" x14ac:dyDescent="0.3">
      <c r="A186" s="8" t="s">
        <v>24466</v>
      </c>
      <c r="B186">
        <v>29</v>
      </c>
    </row>
    <row r="187" spans="1:2" x14ac:dyDescent="0.3">
      <c r="A187" s="8" t="s">
        <v>24467</v>
      </c>
      <c r="B187">
        <v>29</v>
      </c>
    </row>
    <row r="188" spans="1:2" x14ac:dyDescent="0.3">
      <c r="A188" s="8" t="s">
        <v>24452</v>
      </c>
      <c r="B188">
        <v>28</v>
      </c>
    </row>
    <row r="189" spans="1:2" x14ac:dyDescent="0.3">
      <c r="A189" s="8" t="s">
        <v>24485</v>
      </c>
      <c r="B189">
        <v>28</v>
      </c>
    </row>
    <row r="190" spans="1:2" x14ac:dyDescent="0.3">
      <c r="A190" s="8" t="s">
        <v>24450</v>
      </c>
      <c r="B190">
        <v>27</v>
      </c>
    </row>
    <row r="191" spans="1:2" x14ac:dyDescent="0.3">
      <c r="A191" s="8" t="s">
        <v>24447</v>
      </c>
      <c r="B191">
        <v>27</v>
      </c>
    </row>
    <row r="192" spans="1:2" x14ac:dyDescent="0.3">
      <c r="A192" s="8" t="s">
        <v>24453</v>
      </c>
      <c r="B192">
        <v>27</v>
      </c>
    </row>
    <row r="193" spans="1:2" x14ac:dyDescent="0.3">
      <c r="A193" s="8" t="s">
        <v>24448</v>
      </c>
      <c r="B193">
        <v>26</v>
      </c>
    </row>
    <row r="194" spans="1:2" x14ac:dyDescent="0.3">
      <c r="A194" s="8" t="s">
        <v>24432</v>
      </c>
      <c r="B194">
        <v>26</v>
      </c>
    </row>
    <row r="195" spans="1:2" x14ac:dyDescent="0.3">
      <c r="A195" s="8" t="s">
        <v>24460</v>
      </c>
      <c r="B195">
        <v>26</v>
      </c>
    </row>
    <row r="196" spans="1:2" x14ac:dyDescent="0.3">
      <c r="A196" s="8" t="s">
        <v>24487</v>
      </c>
      <c r="B196">
        <v>26</v>
      </c>
    </row>
    <row r="197" spans="1:2" x14ac:dyDescent="0.3">
      <c r="A197" s="8" t="s">
        <v>24493</v>
      </c>
      <c r="B197">
        <v>26</v>
      </c>
    </row>
    <row r="198" spans="1:2" x14ac:dyDescent="0.3">
      <c r="A198" s="8" t="s">
        <v>24420</v>
      </c>
      <c r="B198">
        <v>25</v>
      </c>
    </row>
    <row r="199" spans="1:2" x14ac:dyDescent="0.3">
      <c r="A199" s="8" t="s">
        <v>24495</v>
      </c>
      <c r="B199">
        <v>24</v>
      </c>
    </row>
    <row r="200" spans="1:2" x14ac:dyDescent="0.3">
      <c r="A200" s="8" t="s">
        <v>24464</v>
      </c>
      <c r="B200">
        <v>24</v>
      </c>
    </row>
    <row r="201" spans="1:2" x14ac:dyDescent="0.3">
      <c r="A201" s="8" t="s">
        <v>24468</v>
      </c>
      <c r="B201">
        <v>24</v>
      </c>
    </row>
    <row r="202" spans="1:2" x14ac:dyDescent="0.3">
      <c r="A202" s="8" t="s">
        <v>24444</v>
      </c>
      <c r="B202">
        <v>24</v>
      </c>
    </row>
    <row r="203" spans="1:2" x14ac:dyDescent="0.3">
      <c r="A203" s="8" t="s">
        <v>24489</v>
      </c>
      <c r="B203">
        <v>24</v>
      </c>
    </row>
    <row r="204" spans="1:2" x14ac:dyDescent="0.3">
      <c r="A204" s="8" t="s">
        <v>24446</v>
      </c>
      <c r="B204">
        <v>23</v>
      </c>
    </row>
    <row r="205" spans="1:2" x14ac:dyDescent="0.3">
      <c r="A205" s="8" t="s">
        <v>24465</v>
      </c>
      <c r="B205">
        <v>23</v>
      </c>
    </row>
    <row r="206" spans="1:2" x14ac:dyDescent="0.3">
      <c r="A206" s="8" t="s">
        <v>24462</v>
      </c>
      <c r="B206">
        <v>23</v>
      </c>
    </row>
    <row r="207" spans="1:2" x14ac:dyDescent="0.3">
      <c r="A207" s="8" t="s">
        <v>24494</v>
      </c>
      <c r="B207">
        <v>23</v>
      </c>
    </row>
    <row r="208" spans="1:2" x14ac:dyDescent="0.3">
      <c r="A208" s="8" t="s">
        <v>24449</v>
      </c>
      <c r="B208">
        <v>22</v>
      </c>
    </row>
    <row r="209" spans="1:2" x14ac:dyDescent="0.3">
      <c r="A209" s="8" t="s">
        <v>24423</v>
      </c>
      <c r="B209">
        <v>21</v>
      </c>
    </row>
    <row r="210" spans="1:2" x14ac:dyDescent="0.3">
      <c r="A210" s="8" t="s">
        <v>24459</v>
      </c>
      <c r="B210">
        <v>21</v>
      </c>
    </row>
    <row r="211" spans="1:2" x14ac:dyDescent="0.3">
      <c r="A211" s="8" t="s">
        <v>24422</v>
      </c>
      <c r="B211">
        <v>21</v>
      </c>
    </row>
    <row r="212" spans="1:2" x14ac:dyDescent="0.3">
      <c r="A212" s="8" t="s">
        <v>24438</v>
      </c>
      <c r="B212">
        <v>21</v>
      </c>
    </row>
    <row r="213" spans="1:2" x14ac:dyDescent="0.3">
      <c r="A213" s="8" t="s">
        <v>24457</v>
      </c>
      <c r="B213">
        <v>20</v>
      </c>
    </row>
    <row r="214" spans="1:2" x14ac:dyDescent="0.3">
      <c r="A214" s="8" t="s">
        <v>24454</v>
      </c>
      <c r="B214">
        <v>19</v>
      </c>
    </row>
    <row r="215" spans="1:2" x14ac:dyDescent="0.3">
      <c r="A215" s="8" t="s">
        <v>24455</v>
      </c>
      <c r="B215">
        <v>19</v>
      </c>
    </row>
    <row r="216" spans="1:2" x14ac:dyDescent="0.3">
      <c r="A216" s="8" t="s">
        <v>24440</v>
      </c>
      <c r="B216">
        <v>19</v>
      </c>
    </row>
    <row r="217" spans="1:2" x14ac:dyDescent="0.3">
      <c r="A217" s="8" t="s">
        <v>24456</v>
      </c>
      <c r="B217">
        <v>18</v>
      </c>
    </row>
    <row r="218" spans="1:2" x14ac:dyDescent="0.3">
      <c r="A218" s="8" t="s">
        <v>24439</v>
      </c>
      <c r="B218">
        <v>18</v>
      </c>
    </row>
    <row r="219" spans="1:2" x14ac:dyDescent="0.3">
      <c r="A219" s="8" t="s">
        <v>24430</v>
      </c>
      <c r="B219">
        <v>17</v>
      </c>
    </row>
    <row r="220" spans="1:2" x14ac:dyDescent="0.3">
      <c r="A220" s="8" t="s">
        <v>24443</v>
      </c>
      <c r="B220">
        <v>17</v>
      </c>
    </row>
    <row r="221" spans="1:2" x14ac:dyDescent="0.3">
      <c r="A221" s="8" t="s">
        <v>24442</v>
      </c>
      <c r="B221">
        <v>17</v>
      </c>
    </row>
    <row r="222" spans="1:2" x14ac:dyDescent="0.3">
      <c r="A222" s="8" t="s">
        <v>24425</v>
      </c>
      <c r="B222">
        <v>16</v>
      </c>
    </row>
    <row r="223" spans="1:2" x14ac:dyDescent="0.3">
      <c r="A223" s="8" t="s">
        <v>24418</v>
      </c>
      <c r="B223">
        <v>15</v>
      </c>
    </row>
    <row r="224" spans="1:2" x14ac:dyDescent="0.3">
      <c r="A224" s="8" t="s">
        <v>24429</v>
      </c>
      <c r="B224">
        <v>14</v>
      </c>
    </row>
    <row r="225" spans="1:2" x14ac:dyDescent="0.3">
      <c r="A225" s="8" t="s">
        <v>24427</v>
      </c>
      <c r="B225">
        <v>14</v>
      </c>
    </row>
    <row r="226" spans="1:2" x14ac:dyDescent="0.3">
      <c r="A226" s="8" t="s">
        <v>24424</v>
      </c>
      <c r="B226">
        <v>13</v>
      </c>
    </row>
    <row r="227" spans="1:2" x14ac:dyDescent="0.3">
      <c r="A227" s="8" t="s">
        <v>24428</v>
      </c>
      <c r="B227">
        <v>13</v>
      </c>
    </row>
    <row r="228" spans="1:2" x14ac:dyDescent="0.3">
      <c r="A228" s="8" t="s">
        <v>24461</v>
      </c>
      <c r="B228">
        <v>12</v>
      </c>
    </row>
    <row r="229" spans="1:2" x14ac:dyDescent="0.3">
      <c r="A229" s="8" t="s">
        <v>24435</v>
      </c>
      <c r="B229">
        <v>12</v>
      </c>
    </row>
    <row r="230" spans="1:2" x14ac:dyDescent="0.3">
      <c r="A230" s="8" t="s">
        <v>24441</v>
      </c>
      <c r="B230">
        <v>12</v>
      </c>
    </row>
    <row r="231" spans="1:2" x14ac:dyDescent="0.3">
      <c r="A231" s="8" t="s">
        <v>24436</v>
      </c>
      <c r="B231">
        <v>12</v>
      </c>
    </row>
    <row r="232" spans="1:2" x14ac:dyDescent="0.3">
      <c r="A232" s="8" t="s">
        <v>24426</v>
      </c>
      <c r="B232">
        <v>12</v>
      </c>
    </row>
    <row r="233" spans="1:2" x14ac:dyDescent="0.3">
      <c r="A233" s="8" t="s">
        <v>24416</v>
      </c>
      <c r="B233">
        <v>11</v>
      </c>
    </row>
    <row r="234" spans="1:2" x14ac:dyDescent="0.3">
      <c r="A234" s="8" t="s">
        <v>24431</v>
      </c>
      <c r="B234">
        <v>10</v>
      </c>
    </row>
    <row r="235" spans="1:2" x14ac:dyDescent="0.3">
      <c r="A235" s="8" t="s">
        <v>24433</v>
      </c>
      <c r="B235">
        <v>10</v>
      </c>
    </row>
    <row r="236" spans="1:2" x14ac:dyDescent="0.3">
      <c r="A236" s="8" t="s">
        <v>24437</v>
      </c>
      <c r="B236">
        <v>10</v>
      </c>
    </row>
    <row r="237" spans="1:2" x14ac:dyDescent="0.3">
      <c r="A237" s="8" t="s">
        <v>24419</v>
      </c>
      <c r="B237">
        <v>8</v>
      </c>
    </row>
    <row r="238" spans="1:2" x14ac:dyDescent="0.3">
      <c r="A238" s="8" t="s">
        <v>24417</v>
      </c>
      <c r="B238">
        <v>8</v>
      </c>
    </row>
    <row r="239" spans="1:2" x14ac:dyDescent="0.3">
      <c r="A239" s="8" t="s">
        <v>24434</v>
      </c>
      <c r="B239">
        <v>4</v>
      </c>
    </row>
    <row r="240" spans="1:2" x14ac:dyDescent="0.3">
      <c r="A240" s="8" t="s">
        <v>24415</v>
      </c>
      <c r="B240">
        <v>5292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4138-24C7-406D-8891-7D591D4C2F87}">
  <dimension ref="A1:AG7"/>
  <sheetViews>
    <sheetView showGridLines="0" tabSelected="1" zoomScale="57" zoomScaleNormal="66" workbookViewId="0">
      <selection activeCell="AH18" sqref="AH18"/>
    </sheetView>
  </sheetViews>
  <sheetFormatPr defaultRowHeight="14.4" x14ac:dyDescent="0.3"/>
  <cols>
    <col min="1" max="16384" width="8.88671875" style="21"/>
  </cols>
  <sheetData>
    <row r="1" spans="1:33" ht="46.8" thickBot="1" x14ac:dyDescent="0.85">
      <c r="A1" s="15" t="s">
        <v>24537</v>
      </c>
      <c r="B1" s="16"/>
      <c r="C1" s="16"/>
      <c r="D1" s="16"/>
      <c r="E1" s="16"/>
      <c r="F1" s="16"/>
      <c r="G1" s="16"/>
      <c r="H1" s="16"/>
      <c r="I1" s="16"/>
      <c r="J1" s="16"/>
      <c r="K1" s="16"/>
      <c r="L1" s="16"/>
      <c r="M1" s="16"/>
      <c r="N1" s="16"/>
      <c r="O1" s="16"/>
      <c r="P1" s="16"/>
      <c r="Q1" s="16"/>
      <c r="R1" s="16"/>
      <c r="S1" s="16"/>
      <c r="T1" s="16"/>
      <c r="U1" s="16"/>
      <c r="V1" s="14"/>
      <c r="W1" s="14"/>
      <c r="X1" s="14"/>
      <c r="Y1" s="14"/>
      <c r="Z1" s="14"/>
      <c r="AA1" s="14"/>
      <c r="AB1" s="14"/>
      <c r="AC1" s="14"/>
      <c r="AD1" s="14"/>
      <c r="AE1" s="14"/>
      <c r="AF1" s="14"/>
      <c r="AG1" s="14"/>
    </row>
    <row r="2" spans="1:33" ht="15" thickTop="1" x14ac:dyDescent="0.3">
      <c r="X2" s="22"/>
    </row>
    <row r="6" spans="1:33" ht="15" thickBot="1" x14ac:dyDescent="0.35">
      <c r="C6" s="20"/>
      <c r="G6" s="23"/>
    </row>
    <row r="7" spans="1:33" ht="15" thickTop="1" x14ac:dyDescent="0.3"/>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7E6E6"/>
  </sheetPr>
  <dimension ref="A1:P5293"/>
  <sheetViews>
    <sheetView topLeftCell="H1" zoomScale="66" zoomScaleNormal="59" workbookViewId="0">
      <selection activeCell="P3" sqref="P3"/>
    </sheetView>
  </sheetViews>
  <sheetFormatPr defaultColWidth="14.44140625" defaultRowHeight="15" customHeight="1" x14ac:dyDescent="0.3"/>
  <cols>
    <col min="1" max="1" width="17.33203125" bestFit="1" customWidth="1"/>
    <col min="2" max="2" width="10.5546875" bestFit="1" customWidth="1"/>
    <col min="3" max="3" width="15.5546875" customWidth="1"/>
    <col min="4" max="4" width="19.109375" customWidth="1"/>
    <col min="5" max="5" width="23.6640625" customWidth="1"/>
    <col min="6" max="6" width="33.44140625" customWidth="1"/>
    <col min="7" max="7" width="21" customWidth="1"/>
    <col min="8" max="8" width="25.6640625" customWidth="1"/>
    <col min="9" max="9" width="8.6640625" customWidth="1"/>
    <col min="10" max="10" width="12" customWidth="1"/>
    <col min="11" max="11" width="36.109375" customWidth="1"/>
    <col min="12" max="12" width="10.33203125" customWidth="1"/>
    <col min="13" max="13" width="12" customWidth="1"/>
    <col min="14" max="14" width="96.5546875" customWidth="1"/>
  </cols>
  <sheetData>
    <row r="1" spans="1:16" ht="14.4" x14ac:dyDescent="0.3">
      <c r="A1" s="1" t="s">
        <v>66</v>
      </c>
      <c r="B1" s="3" t="s">
        <v>67</v>
      </c>
      <c r="C1" s="1" t="s">
        <v>68</v>
      </c>
      <c r="D1" s="1" t="s">
        <v>69</v>
      </c>
      <c r="E1" s="1" t="s">
        <v>70</v>
      </c>
      <c r="F1" s="1" t="s">
        <v>71</v>
      </c>
      <c r="G1" s="1" t="s">
        <v>72</v>
      </c>
      <c r="H1" s="1" t="s">
        <v>73</v>
      </c>
      <c r="I1" s="1" t="s">
        <v>74</v>
      </c>
      <c r="J1" s="1" t="s">
        <v>0</v>
      </c>
      <c r="K1" s="1" t="s">
        <v>75</v>
      </c>
      <c r="L1" s="1" t="s">
        <v>76</v>
      </c>
      <c r="M1" s="1" t="s">
        <v>77</v>
      </c>
      <c r="N1" s="1" t="s">
        <v>78</v>
      </c>
    </row>
    <row r="2" spans="1:16" ht="14.4" x14ac:dyDescent="0.3">
      <c r="A2" s="2" t="s">
        <v>79</v>
      </c>
      <c r="B2" s="4">
        <v>28</v>
      </c>
      <c r="C2" s="2" t="s">
        <v>80</v>
      </c>
      <c r="D2" s="2" t="s">
        <v>81</v>
      </c>
      <c r="E2" s="2" t="s">
        <v>82</v>
      </c>
      <c r="F2" s="2" t="s">
        <v>83</v>
      </c>
      <c r="G2" s="2" t="s">
        <v>84</v>
      </c>
      <c r="H2" s="2" t="s">
        <v>85</v>
      </c>
      <c r="I2" s="2" t="s">
        <v>86</v>
      </c>
      <c r="J2" s="2" t="s">
        <v>87</v>
      </c>
      <c r="K2" s="2" t="s">
        <v>88</v>
      </c>
      <c r="L2" s="2" t="s">
        <v>89</v>
      </c>
      <c r="M2" s="2"/>
      <c r="N2" s="2" t="s">
        <v>90</v>
      </c>
      <c r="P2">
        <f>COUNTA(A2:A5293)</f>
        <v>5292</v>
      </c>
    </row>
    <row r="3" spans="1:16" ht="14.4" x14ac:dyDescent="0.3">
      <c r="A3" s="2" t="s">
        <v>91</v>
      </c>
      <c r="B3" s="4">
        <v>183</v>
      </c>
      <c r="C3" s="2" t="s">
        <v>92</v>
      </c>
      <c r="D3" s="2" t="s">
        <v>93</v>
      </c>
      <c r="E3" s="2" t="s">
        <v>4</v>
      </c>
      <c r="F3" s="2" t="s">
        <v>94</v>
      </c>
      <c r="G3" s="2" t="s">
        <v>95</v>
      </c>
      <c r="H3" s="2" t="s">
        <v>96</v>
      </c>
      <c r="I3" s="2" t="s">
        <v>86</v>
      </c>
      <c r="J3" s="2" t="s">
        <v>87</v>
      </c>
      <c r="K3" s="2" t="s">
        <v>97</v>
      </c>
      <c r="L3" s="2" t="s">
        <v>89</v>
      </c>
      <c r="M3" s="2"/>
      <c r="N3" s="2" t="s">
        <v>98</v>
      </c>
      <c r="P3">
        <f>COUNTIF(L2:L5293,"y")</f>
        <v>1221</v>
      </c>
    </row>
    <row r="4" spans="1:16" ht="14.4" x14ac:dyDescent="0.3">
      <c r="A4" s="2" t="s">
        <v>99</v>
      </c>
      <c r="B4" s="4">
        <v>196</v>
      </c>
      <c r="C4" s="2" t="s">
        <v>100</v>
      </c>
      <c r="D4" s="2" t="s">
        <v>93</v>
      </c>
      <c r="E4" s="2" t="s">
        <v>8</v>
      </c>
      <c r="F4" s="2" t="s">
        <v>101</v>
      </c>
      <c r="G4" s="2" t="s">
        <v>102</v>
      </c>
      <c r="H4" s="2" t="s">
        <v>103</v>
      </c>
      <c r="I4" s="2" t="s">
        <v>86</v>
      </c>
      <c r="J4" s="2" t="s">
        <v>87</v>
      </c>
      <c r="K4" s="2" t="s">
        <v>104</v>
      </c>
      <c r="L4" s="2" t="s">
        <v>105</v>
      </c>
      <c r="M4" s="2"/>
      <c r="N4" s="2" t="s">
        <v>106</v>
      </c>
      <c r="P4">
        <f>COUNTA(_xlfn.UNIQUE((D2:D5293)))</f>
        <v>167</v>
      </c>
    </row>
    <row r="5" spans="1:16" ht="14.4" x14ac:dyDescent="0.3">
      <c r="A5" s="2" t="s">
        <v>107</v>
      </c>
      <c r="B5" s="4">
        <v>213</v>
      </c>
      <c r="C5" s="2" t="s">
        <v>80</v>
      </c>
      <c r="D5" s="2" t="s">
        <v>108</v>
      </c>
      <c r="E5" s="2" t="s">
        <v>109</v>
      </c>
      <c r="F5" s="2" t="s">
        <v>110</v>
      </c>
      <c r="G5" s="2" t="s">
        <v>111</v>
      </c>
      <c r="H5" s="2" t="s">
        <v>112</v>
      </c>
      <c r="I5" s="2" t="s">
        <v>86</v>
      </c>
      <c r="J5" s="2" t="s">
        <v>87</v>
      </c>
      <c r="K5" s="2" t="s">
        <v>113</v>
      </c>
      <c r="L5" s="2" t="s">
        <v>105</v>
      </c>
      <c r="M5" s="2"/>
      <c r="N5" s="2" t="s">
        <v>114</v>
      </c>
      <c r="P5" s="13">
        <f>COUNTIF(L2:L5293,"Y")/(COUNTIF(L2:L5293,"Y")+COUNTIF(L2:L5293,"N"))</f>
        <v>0.23072562358276644</v>
      </c>
    </row>
    <row r="6" spans="1:16" ht="14.4" x14ac:dyDescent="0.3">
      <c r="A6" s="2" t="s">
        <v>115</v>
      </c>
      <c r="B6" s="4">
        <v>234</v>
      </c>
      <c r="C6" s="2" t="s">
        <v>80</v>
      </c>
      <c r="D6" s="2" t="s">
        <v>93</v>
      </c>
      <c r="E6" s="2" t="s">
        <v>20</v>
      </c>
      <c r="F6" s="2" t="s">
        <v>116</v>
      </c>
      <c r="G6" s="2" t="s">
        <v>117</v>
      </c>
      <c r="H6" s="2" t="s">
        <v>118</v>
      </c>
      <c r="I6" s="2" t="s">
        <v>86</v>
      </c>
      <c r="J6" s="2" t="s">
        <v>87</v>
      </c>
      <c r="K6" s="2" t="s">
        <v>119</v>
      </c>
      <c r="L6" s="2" t="s">
        <v>89</v>
      </c>
      <c r="M6" s="2"/>
      <c r="N6" s="2" t="s">
        <v>120</v>
      </c>
      <c r="P6" s="12">
        <f>COUNTIF(L2:L5293,"y")/COUNTA(L2:L5293)</f>
        <v>0.23072562358276644</v>
      </c>
    </row>
    <row r="7" spans="1:16" ht="14.4" x14ac:dyDescent="0.3">
      <c r="A7" s="2" t="s">
        <v>121</v>
      </c>
      <c r="B7" s="4">
        <v>249</v>
      </c>
      <c r="C7" s="2" t="s">
        <v>80</v>
      </c>
      <c r="D7" s="2" t="s">
        <v>93</v>
      </c>
      <c r="E7" s="2" t="s">
        <v>8</v>
      </c>
      <c r="F7" s="2" t="s">
        <v>122</v>
      </c>
      <c r="G7" s="2" t="s">
        <v>123</v>
      </c>
      <c r="H7" s="2" t="s">
        <v>124</v>
      </c>
      <c r="I7" s="2" t="s">
        <v>86</v>
      </c>
      <c r="J7" s="2" t="s">
        <v>87</v>
      </c>
      <c r="K7" s="2" t="s">
        <v>125</v>
      </c>
      <c r="L7" s="2" t="s">
        <v>89</v>
      </c>
      <c r="M7" s="2"/>
      <c r="N7" s="2" t="s">
        <v>126</v>
      </c>
    </row>
    <row r="8" spans="1:16" ht="14.4" x14ac:dyDescent="0.3">
      <c r="A8" s="2" t="s">
        <v>127</v>
      </c>
      <c r="B8" s="4">
        <v>257</v>
      </c>
      <c r="C8" s="2" t="s">
        <v>80</v>
      </c>
      <c r="D8" s="2" t="s">
        <v>93</v>
      </c>
      <c r="E8" s="2" t="s">
        <v>23</v>
      </c>
      <c r="F8" s="2" t="s">
        <v>128</v>
      </c>
      <c r="G8" s="2" t="s">
        <v>129</v>
      </c>
      <c r="H8" s="2" t="s">
        <v>130</v>
      </c>
      <c r="I8" s="2" t="s">
        <v>86</v>
      </c>
      <c r="J8" s="2" t="s">
        <v>87</v>
      </c>
      <c r="K8" s="2" t="s">
        <v>131</v>
      </c>
      <c r="L8" s="2" t="s">
        <v>89</v>
      </c>
      <c r="M8" s="2" t="s">
        <v>95</v>
      </c>
      <c r="N8" s="2" t="s">
        <v>132</v>
      </c>
    </row>
    <row r="9" spans="1:16" ht="14.4" x14ac:dyDescent="0.3">
      <c r="A9" s="2" t="s">
        <v>133</v>
      </c>
      <c r="B9" s="4">
        <v>259</v>
      </c>
      <c r="C9" s="2" t="s">
        <v>80</v>
      </c>
      <c r="D9" s="2" t="s">
        <v>81</v>
      </c>
      <c r="E9" s="2" t="s">
        <v>134</v>
      </c>
      <c r="F9" s="2" t="s">
        <v>135</v>
      </c>
      <c r="G9" s="2" t="s">
        <v>111</v>
      </c>
      <c r="H9" s="2" t="s">
        <v>136</v>
      </c>
      <c r="I9" s="2" t="s">
        <v>86</v>
      </c>
      <c r="J9" s="2" t="s">
        <v>87</v>
      </c>
      <c r="K9" s="2" t="s">
        <v>137</v>
      </c>
      <c r="L9" s="2" t="s">
        <v>89</v>
      </c>
      <c r="M9" s="2"/>
      <c r="N9" s="2" t="s">
        <v>138</v>
      </c>
    </row>
    <row r="10" spans="1:16" ht="14.4" x14ac:dyDescent="0.3">
      <c r="A10" s="2" t="s">
        <v>139</v>
      </c>
      <c r="B10" s="4">
        <v>301</v>
      </c>
      <c r="C10" s="2" t="s">
        <v>100</v>
      </c>
      <c r="D10" s="2" t="s">
        <v>140</v>
      </c>
      <c r="E10" s="2" t="s">
        <v>141</v>
      </c>
      <c r="F10" s="2" t="s">
        <v>142</v>
      </c>
      <c r="G10" s="2" t="s">
        <v>111</v>
      </c>
      <c r="H10" s="2" t="s">
        <v>143</v>
      </c>
      <c r="I10" s="2" t="s">
        <v>86</v>
      </c>
      <c r="J10" s="2" t="s">
        <v>87</v>
      </c>
      <c r="K10" s="2" t="s">
        <v>144</v>
      </c>
      <c r="L10" s="2" t="s">
        <v>105</v>
      </c>
      <c r="M10" s="2"/>
      <c r="N10" s="2" t="s">
        <v>145</v>
      </c>
    </row>
    <row r="11" spans="1:16" ht="14.4" x14ac:dyDescent="0.3">
      <c r="A11" s="2" t="s">
        <v>146</v>
      </c>
      <c r="B11" s="4">
        <v>319</v>
      </c>
      <c r="C11" s="2" t="s">
        <v>80</v>
      </c>
      <c r="D11" s="2" t="s">
        <v>140</v>
      </c>
      <c r="E11" s="2" t="s">
        <v>141</v>
      </c>
      <c r="F11" s="2" t="s">
        <v>147</v>
      </c>
      <c r="G11" s="2" t="s">
        <v>111</v>
      </c>
      <c r="H11" s="2" t="s">
        <v>148</v>
      </c>
      <c r="I11" s="2" t="s">
        <v>86</v>
      </c>
      <c r="J11" s="2">
        <v>30</v>
      </c>
      <c r="K11" s="2" t="s">
        <v>149</v>
      </c>
      <c r="L11" s="2" t="s">
        <v>105</v>
      </c>
      <c r="M11" s="2"/>
      <c r="N11" s="2" t="s">
        <v>145</v>
      </c>
    </row>
    <row r="12" spans="1:16" ht="14.4" x14ac:dyDescent="0.3">
      <c r="A12" s="2" t="s">
        <v>150</v>
      </c>
      <c r="B12" s="4">
        <v>362</v>
      </c>
      <c r="C12" s="2" t="s">
        <v>80</v>
      </c>
      <c r="D12" s="2" t="s">
        <v>81</v>
      </c>
      <c r="E12" s="2" t="s">
        <v>82</v>
      </c>
      <c r="F12" s="2" t="s">
        <v>151</v>
      </c>
      <c r="G12" s="2" t="s">
        <v>117</v>
      </c>
      <c r="H12" s="2" t="s">
        <v>152</v>
      </c>
      <c r="I12" s="2" t="s">
        <v>86</v>
      </c>
      <c r="J12" s="2" t="s">
        <v>87</v>
      </c>
      <c r="K12" s="2" t="s">
        <v>113</v>
      </c>
      <c r="L12" s="2" t="s">
        <v>105</v>
      </c>
      <c r="M12" s="2"/>
      <c r="N12" s="2" t="s">
        <v>153</v>
      </c>
    </row>
    <row r="13" spans="1:16" ht="14.4" x14ac:dyDescent="0.3">
      <c r="A13" s="2" t="s">
        <v>154</v>
      </c>
      <c r="B13" s="4">
        <v>396</v>
      </c>
      <c r="C13" s="2" t="s">
        <v>80</v>
      </c>
      <c r="D13" s="2" t="s">
        <v>81</v>
      </c>
      <c r="E13" s="2" t="s">
        <v>134</v>
      </c>
      <c r="F13" s="2" t="s">
        <v>155</v>
      </c>
      <c r="G13" s="2" t="s">
        <v>117</v>
      </c>
      <c r="H13" s="2" t="s">
        <v>156</v>
      </c>
      <c r="I13" s="2" t="s">
        <v>86</v>
      </c>
      <c r="J13" s="2" t="s">
        <v>87</v>
      </c>
      <c r="K13" s="2" t="s">
        <v>157</v>
      </c>
      <c r="L13" s="2" t="s">
        <v>105</v>
      </c>
      <c r="M13" s="2"/>
      <c r="N13" s="2" t="s">
        <v>158</v>
      </c>
    </row>
    <row r="14" spans="1:16" ht="14.4" x14ac:dyDescent="0.3">
      <c r="A14" s="2" t="s">
        <v>159</v>
      </c>
      <c r="B14" s="4">
        <v>541</v>
      </c>
      <c r="C14" s="2" t="s">
        <v>80</v>
      </c>
      <c r="D14" s="2" t="s">
        <v>160</v>
      </c>
      <c r="E14" s="2" t="s">
        <v>161</v>
      </c>
      <c r="F14" s="2" t="s">
        <v>162</v>
      </c>
      <c r="G14" s="2" t="s">
        <v>111</v>
      </c>
      <c r="H14" s="2" t="s">
        <v>163</v>
      </c>
      <c r="I14" s="2" t="s">
        <v>86</v>
      </c>
      <c r="J14" s="2" t="s">
        <v>87</v>
      </c>
      <c r="K14" s="2" t="s">
        <v>164</v>
      </c>
      <c r="L14" s="2" t="s">
        <v>89</v>
      </c>
      <c r="M14" s="2"/>
      <c r="N14" s="2" t="s">
        <v>165</v>
      </c>
    </row>
    <row r="15" spans="1:16" ht="14.4" x14ac:dyDescent="0.3">
      <c r="A15" s="2" t="s">
        <v>166</v>
      </c>
      <c r="B15" s="4">
        <v>546</v>
      </c>
      <c r="C15" s="2" t="s">
        <v>100</v>
      </c>
      <c r="D15" s="2" t="s">
        <v>167</v>
      </c>
      <c r="E15" s="2" t="s">
        <v>168</v>
      </c>
      <c r="F15" s="2"/>
      <c r="G15" s="2" t="s">
        <v>169</v>
      </c>
      <c r="H15" s="2" t="s">
        <v>170</v>
      </c>
      <c r="I15" s="2" t="s">
        <v>86</v>
      </c>
      <c r="J15" s="2" t="s">
        <v>87</v>
      </c>
      <c r="K15" s="2"/>
      <c r="L15" s="2" t="s">
        <v>89</v>
      </c>
      <c r="M15" s="2"/>
      <c r="N15" s="2" t="s">
        <v>171</v>
      </c>
    </row>
    <row r="16" spans="1:16" ht="14.4" x14ac:dyDescent="0.3">
      <c r="A16" s="2" t="s">
        <v>172</v>
      </c>
      <c r="B16" s="4">
        <v>564</v>
      </c>
      <c r="C16" s="2" t="s">
        <v>100</v>
      </c>
      <c r="D16" s="2" t="s">
        <v>173</v>
      </c>
      <c r="E16" s="2" t="s">
        <v>174</v>
      </c>
      <c r="F16" s="2" t="s">
        <v>175</v>
      </c>
      <c r="G16" s="2" t="s">
        <v>111</v>
      </c>
      <c r="H16" s="2" t="s">
        <v>176</v>
      </c>
      <c r="I16" s="2" t="s">
        <v>86</v>
      </c>
      <c r="J16" s="2">
        <v>20</v>
      </c>
      <c r="K16" s="2" t="s">
        <v>177</v>
      </c>
      <c r="L16" s="2" t="s">
        <v>105</v>
      </c>
      <c r="M16" s="2"/>
      <c r="N16" s="2" t="s">
        <v>178</v>
      </c>
    </row>
    <row r="17" spans="1:14" ht="14.4" x14ac:dyDescent="0.3">
      <c r="A17" s="2" t="s">
        <v>179</v>
      </c>
      <c r="B17" s="4">
        <v>577</v>
      </c>
      <c r="C17" s="2" t="s">
        <v>80</v>
      </c>
      <c r="D17" s="2" t="s">
        <v>140</v>
      </c>
      <c r="E17" s="2" t="s">
        <v>141</v>
      </c>
      <c r="F17" s="2" t="s">
        <v>180</v>
      </c>
      <c r="G17" s="2" t="s">
        <v>111</v>
      </c>
      <c r="H17" s="2" t="s">
        <v>181</v>
      </c>
      <c r="I17" s="2" t="s">
        <v>86</v>
      </c>
      <c r="J17" s="2">
        <v>29</v>
      </c>
      <c r="K17" s="2" t="s">
        <v>182</v>
      </c>
      <c r="L17" s="2" t="s">
        <v>105</v>
      </c>
      <c r="M17" s="2" t="s">
        <v>183</v>
      </c>
      <c r="N17" s="2" t="s">
        <v>184</v>
      </c>
    </row>
    <row r="18" spans="1:14" ht="14.4" x14ac:dyDescent="0.3">
      <c r="A18" s="2" t="s">
        <v>185</v>
      </c>
      <c r="B18" s="4">
        <v>632</v>
      </c>
      <c r="C18" s="2" t="s">
        <v>80</v>
      </c>
      <c r="D18" s="2" t="s">
        <v>186</v>
      </c>
      <c r="E18" s="2" t="s">
        <v>187</v>
      </c>
      <c r="F18" s="2" t="s">
        <v>188</v>
      </c>
      <c r="G18" s="2" t="s">
        <v>111</v>
      </c>
      <c r="H18" s="2" t="s">
        <v>112</v>
      </c>
      <c r="I18" s="2" t="s">
        <v>86</v>
      </c>
      <c r="J18" s="2" t="s">
        <v>87</v>
      </c>
      <c r="K18" s="2" t="s">
        <v>189</v>
      </c>
      <c r="L18" s="2" t="s">
        <v>105</v>
      </c>
      <c r="M18" s="2" t="s">
        <v>190</v>
      </c>
      <c r="N18" s="2" t="s">
        <v>191</v>
      </c>
    </row>
    <row r="19" spans="1:14" ht="14.4" x14ac:dyDescent="0.3">
      <c r="A19" s="2" t="s">
        <v>192</v>
      </c>
      <c r="B19" s="4">
        <v>640</v>
      </c>
      <c r="C19" s="2" t="s">
        <v>80</v>
      </c>
      <c r="D19" s="2" t="s">
        <v>160</v>
      </c>
      <c r="E19" s="2" t="s">
        <v>193</v>
      </c>
      <c r="F19" s="2" t="s">
        <v>194</v>
      </c>
      <c r="G19" s="2" t="s">
        <v>195</v>
      </c>
      <c r="H19" s="2" t="s">
        <v>196</v>
      </c>
      <c r="I19" s="2" t="s">
        <v>86</v>
      </c>
      <c r="J19" s="2" t="s">
        <v>87</v>
      </c>
      <c r="K19" s="2" t="s">
        <v>197</v>
      </c>
      <c r="L19" s="2" t="s">
        <v>89</v>
      </c>
      <c r="M19" s="2"/>
      <c r="N19" s="2" t="s">
        <v>198</v>
      </c>
    </row>
    <row r="20" spans="1:14" ht="14.4" x14ac:dyDescent="0.3">
      <c r="A20" s="2" t="s">
        <v>199</v>
      </c>
      <c r="B20" s="4">
        <v>701</v>
      </c>
      <c r="C20" s="2" t="s">
        <v>80</v>
      </c>
      <c r="D20" s="2" t="s">
        <v>81</v>
      </c>
      <c r="E20" s="2" t="s">
        <v>134</v>
      </c>
      <c r="F20" s="2" t="s">
        <v>155</v>
      </c>
      <c r="G20" s="2" t="s">
        <v>117</v>
      </c>
      <c r="H20" s="2" t="s">
        <v>200</v>
      </c>
      <c r="I20" s="2" t="s">
        <v>86</v>
      </c>
      <c r="J20" s="2">
        <v>10</v>
      </c>
      <c r="K20" s="2" t="s">
        <v>201</v>
      </c>
      <c r="L20" s="2" t="s">
        <v>89</v>
      </c>
      <c r="M20" s="2"/>
      <c r="N20" s="2" t="s">
        <v>202</v>
      </c>
    </row>
    <row r="21" spans="1:14" ht="15.75" customHeight="1" x14ac:dyDescent="0.3">
      <c r="A21" s="2" t="s">
        <v>203</v>
      </c>
      <c r="B21" s="4">
        <v>750</v>
      </c>
      <c r="C21" s="2" t="s">
        <v>80</v>
      </c>
      <c r="D21" s="2" t="s">
        <v>81</v>
      </c>
      <c r="E21" s="2" t="s">
        <v>134</v>
      </c>
      <c r="F21" s="2" t="s">
        <v>155</v>
      </c>
      <c r="G21" s="2" t="s">
        <v>111</v>
      </c>
      <c r="H21" s="2" t="s">
        <v>31</v>
      </c>
      <c r="I21" s="2" t="s">
        <v>86</v>
      </c>
      <c r="J21" s="2">
        <v>16</v>
      </c>
      <c r="K21" s="2" t="s">
        <v>204</v>
      </c>
      <c r="L21" s="2" t="s">
        <v>89</v>
      </c>
      <c r="M21" s="2"/>
      <c r="N21" s="2" t="s">
        <v>205</v>
      </c>
    </row>
    <row r="22" spans="1:14" ht="15.75" customHeight="1" x14ac:dyDescent="0.3">
      <c r="A22" s="2" t="s">
        <v>206</v>
      </c>
      <c r="B22" s="4">
        <v>750</v>
      </c>
      <c r="C22" s="2" t="s">
        <v>100</v>
      </c>
      <c r="D22" s="2" t="s">
        <v>140</v>
      </c>
      <c r="E22" s="2" t="s">
        <v>207</v>
      </c>
      <c r="F22" s="2" t="s">
        <v>208</v>
      </c>
      <c r="G22" s="2">
        <v>0</v>
      </c>
      <c r="H22" s="2" t="s">
        <v>209</v>
      </c>
      <c r="I22" s="2" t="s">
        <v>86</v>
      </c>
      <c r="J22" s="2" t="s">
        <v>87</v>
      </c>
      <c r="K22" s="2" t="s">
        <v>210</v>
      </c>
      <c r="L22" s="2" t="s">
        <v>105</v>
      </c>
      <c r="M22" s="2"/>
      <c r="N22" s="2" t="s">
        <v>184</v>
      </c>
    </row>
    <row r="23" spans="1:14" ht="15.75" customHeight="1" x14ac:dyDescent="0.3">
      <c r="A23" s="2" t="s">
        <v>211</v>
      </c>
      <c r="B23" s="4">
        <v>756</v>
      </c>
      <c r="C23" s="2" t="s">
        <v>80</v>
      </c>
      <c r="D23" s="2" t="s">
        <v>81</v>
      </c>
      <c r="E23" s="2" t="s">
        <v>82</v>
      </c>
      <c r="F23" s="2" t="s">
        <v>212</v>
      </c>
      <c r="G23" s="2" t="s">
        <v>213</v>
      </c>
      <c r="H23" s="2" t="s">
        <v>214</v>
      </c>
      <c r="I23" s="2" t="s">
        <v>86</v>
      </c>
      <c r="J23" s="2" t="s">
        <v>87</v>
      </c>
      <c r="K23" s="2" t="s">
        <v>113</v>
      </c>
      <c r="L23" s="2" t="s">
        <v>105</v>
      </c>
      <c r="M23" s="2"/>
      <c r="N23" s="2" t="s">
        <v>215</v>
      </c>
    </row>
    <row r="24" spans="1:14" ht="15.75" customHeight="1" x14ac:dyDescent="0.3">
      <c r="A24" s="2" t="s">
        <v>216</v>
      </c>
      <c r="B24" s="4">
        <v>784</v>
      </c>
      <c r="C24" s="2" t="s">
        <v>92</v>
      </c>
      <c r="D24" s="2" t="s">
        <v>217</v>
      </c>
      <c r="E24" s="2" t="s">
        <v>218</v>
      </c>
      <c r="F24" s="2" t="s">
        <v>219</v>
      </c>
      <c r="G24" s="2" t="s">
        <v>220</v>
      </c>
      <c r="H24" s="2" t="s">
        <v>112</v>
      </c>
      <c r="I24" s="2" t="s">
        <v>86</v>
      </c>
      <c r="J24" s="2" t="s">
        <v>87</v>
      </c>
      <c r="K24" s="2" t="s">
        <v>221</v>
      </c>
      <c r="L24" s="2" t="s">
        <v>89</v>
      </c>
      <c r="M24" s="2"/>
      <c r="N24" s="2" t="s">
        <v>222</v>
      </c>
    </row>
    <row r="25" spans="1:14" ht="15.75" customHeight="1" x14ac:dyDescent="0.3">
      <c r="A25" s="2" t="s">
        <v>223</v>
      </c>
      <c r="B25" s="4">
        <v>822</v>
      </c>
      <c r="C25" s="2" t="s">
        <v>100</v>
      </c>
      <c r="D25" s="2" t="s">
        <v>140</v>
      </c>
      <c r="E25" s="2" t="s">
        <v>224</v>
      </c>
      <c r="F25" s="2" t="s">
        <v>225</v>
      </c>
      <c r="G25" s="2" t="s">
        <v>111</v>
      </c>
      <c r="H25" s="2" t="s">
        <v>226</v>
      </c>
      <c r="I25" s="2" t="s">
        <v>86</v>
      </c>
      <c r="J25" s="2" t="s">
        <v>87</v>
      </c>
      <c r="K25" s="2" t="s">
        <v>144</v>
      </c>
      <c r="L25" s="2" t="s">
        <v>105</v>
      </c>
      <c r="M25" s="2"/>
      <c r="N25" s="2" t="s">
        <v>184</v>
      </c>
    </row>
    <row r="26" spans="1:14" ht="15.75" customHeight="1" x14ac:dyDescent="0.3">
      <c r="A26" s="2" t="s">
        <v>227</v>
      </c>
      <c r="B26" s="4">
        <v>883</v>
      </c>
      <c r="C26" s="2" t="s">
        <v>80</v>
      </c>
      <c r="D26" s="2" t="s">
        <v>228</v>
      </c>
      <c r="E26" s="2" t="s">
        <v>229</v>
      </c>
      <c r="F26" s="2" t="s">
        <v>230</v>
      </c>
      <c r="G26" s="2" t="s">
        <v>231</v>
      </c>
      <c r="H26" s="2" t="s">
        <v>232</v>
      </c>
      <c r="I26" s="2" t="s">
        <v>86</v>
      </c>
      <c r="J26" s="2" t="s">
        <v>87</v>
      </c>
      <c r="K26" s="2" t="s">
        <v>233</v>
      </c>
      <c r="L26" s="2" t="s">
        <v>89</v>
      </c>
      <c r="M26" s="2"/>
      <c r="N26" s="2" t="s">
        <v>234</v>
      </c>
    </row>
    <row r="27" spans="1:14" ht="15.75" customHeight="1" x14ac:dyDescent="0.3">
      <c r="A27" s="2" t="s">
        <v>235</v>
      </c>
      <c r="B27" s="4">
        <v>884</v>
      </c>
      <c r="C27" s="2" t="s">
        <v>80</v>
      </c>
      <c r="D27" s="2" t="s">
        <v>160</v>
      </c>
      <c r="E27" s="2" t="s">
        <v>193</v>
      </c>
      <c r="F27" s="2" t="s">
        <v>236</v>
      </c>
      <c r="G27" s="2">
        <v>0</v>
      </c>
      <c r="H27" s="2" t="s">
        <v>237</v>
      </c>
      <c r="I27" s="2" t="s">
        <v>86</v>
      </c>
      <c r="J27" s="2" t="s">
        <v>87</v>
      </c>
      <c r="K27" s="2" t="s">
        <v>238</v>
      </c>
      <c r="L27" s="2" t="s">
        <v>89</v>
      </c>
      <c r="M27" s="2"/>
      <c r="N27" s="2" t="s">
        <v>239</v>
      </c>
    </row>
    <row r="28" spans="1:14" ht="15.75" customHeight="1" x14ac:dyDescent="0.3">
      <c r="A28" s="2" t="s">
        <v>240</v>
      </c>
      <c r="B28" s="4">
        <v>918</v>
      </c>
      <c r="C28" s="2" t="s">
        <v>92</v>
      </c>
      <c r="D28" s="2" t="s">
        <v>93</v>
      </c>
      <c r="E28" s="2" t="s">
        <v>17</v>
      </c>
      <c r="F28" s="2" t="s">
        <v>241</v>
      </c>
      <c r="G28" s="2" t="s">
        <v>111</v>
      </c>
      <c r="H28" s="2" t="s">
        <v>242</v>
      </c>
      <c r="I28" s="2" t="s">
        <v>86</v>
      </c>
      <c r="J28" s="2" t="s">
        <v>87</v>
      </c>
      <c r="K28" s="2" t="s">
        <v>243</v>
      </c>
      <c r="L28" s="2" t="s">
        <v>89</v>
      </c>
      <c r="M28" s="2"/>
      <c r="N28" s="2" t="s">
        <v>244</v>
      </c>
    </row>
    <row r="29" spans="1:14" ht="15.75" customHeight="1" x14ac:dyDescent="0.3">
      <c r="A29" s="2" t="s">
        <v>245</v>
      </c>
      <c r="B29" s="4">
        <v>927</v>
      </c>
      <c r="C29" s="2" t="s">
        <v>92</v>
      </c>
      <c r="D29" s="2" t="s">
        <v>173</v>
      </c>
      <c r="E29" s="2" t="s">
        <v>246</v>
      </c>
      <c r="F29" s="2" t="s">
        <v>247</v>
      </c>
      <c r="G29" s="2" t="s">
        <v>248</v>
      </c>
      <c r="H29" s="2" t="s">
        <v>112</v>
      </c>
      <c r="I29" s="2" t="s">
        <v>86</v>
      </c>
      <c r="J29" s="2" t="s">
        <v>87</v>
      </c>
      <c r="K29" s="2" t="s">
        <v>249</v>
      </c>
      <c r="L29" s="2" t="s">
        <v>89</v>
      </c>
      <c r="M29" s="2"/>
      <c r="N29" s="2" t="s">
        <v>114</v>
      </c>
    </row>
    <row r="30" spans="1:14" ht="15.75" customHeight="1" x14ac:dyDescent="0.3">
      <c r="A30" s="2" t="s">
        <v>250</v>
      </c>
      <c r="B30" s="4">
        <v>951</v>
      </c>
      <c r="C30" s="2" t="s">
        <v>80</v>
      </c>
      <c r="D30" s="2" t="s">
        <v>93</v>
      </c>
      <c r="E30" s="2" t="s">
        <v>8</v>
      </c>
      <c r="F30" s="2" t="s">
        <v>251</v>
      </c>
      <c r="G30" s="2" t="s">
        <v>252</v>
      </c>
      <c r="H30" s="2" t="s">
        <v>253</v>
      </c>
      <c r="I30" s="2" t="s">
        <v>86</v>
      </c>
      <c r="J30" s="2" t="s">
        <v>87</v>
      </c>
      <c r="K30" s="2" t="s">
        <v>254</v>
      </c>
      <c r="L30" s="2" t="s">
        <v>105</v>
      </c>
      <c r="M30" s="2"/>
      <c r="N30" s="2" t="s">
        <v>255</v>
      </c>
    </row>
    <row r="31" spans="1:14" ht="15.75" customHeight="1" x14ac:dyDescent="0.3">
      <c r="A31" s="2" t="s">
        <v>256</v>
      </c>
      <c r="B31" s="4">
        <v>967</v>
      </c>
      <c r="C31" s="2" t="s">
        <v>257</v>
      </c>
      <c r="D31" s="2" t="s">
        <v>108</v>
      </c>
      <c r="E31" s="2" t="s">
        <v>258</v>
      </c>
      <c r="F31" s="2" t="s">
        <v>259</v>
      </c>
      <c r="G31" s="2" t="s">
        <v>248</v>
      </c>
      <c r="H31" s="2" t="s">
        <v>260</v>
      </c>
      <c r="I31" s="2" t="s">
        <v>86</v>
      </c>
      <c r="J31" s="2" t="s">
        <v>87</v>
      </c>
      <c r="K31" s="2" t="s">
        <v>261</v>
      </c>
      <c r="L31" s="2" t="s">
        <v>89</v>
      </c>
      <c r="M31" s="2"/>
      <c r="N31" s="2" t="s">
        <v>114</v>
      </c>
    </row>
    <row r="32" spans="1:14" ht="15.75" customHeight="1" x14ac:dyDescent="0.3">
      <c r="A32" s="2" t="s">
        <v>262</v>
      </c>
      <c r="B32" s="4">
        <v>972</v>
      </c>
      <c r="C32" s="2" t="s">
        <v>80</v>
      </c>
      <c r="D32" s="2" t="s">
        <v>173</v>
      </c>
      <c r="E32" s="2" t="s">
        <v>263</v>
      </c>
      <c r="F32" s="2" t="s">
        <v>264</v>
      </c>
      <c r="G32" s="2" t="s">
        <v>111</v>
      </c>
      <c r="H32" s="2" t="s">
        <v>112</v>
      </c>
      <c r="I32" s="2" t="s">
        <v>86</v>
      </c>
      <c r="J32" s="2" t="s">
        <v>87</v>
      </c>
      <c r="K32" s="2" t="s">
        <v>113</v>
      </c>
      <c r="L32" s="2" t="s">
        <v>105</v>
      </c>
      <c r="M32" s="2"/>
      <c r="N32" s="2" t="s">
        <v>114</v>
      </c>
    </row>
    <row r="33" spans="1:14" ht="15.75" customHeight="1" x14ac:dyDescent="0.3">
      <c r="A33" s="2" t="s">
        <v>265</v>
      </c>
      <c r="B33" s="4">
        <v>1036</v>
      </c>
      <c r="C33" s="2" t="s">
        <v>80</v>
      </c>
      <c r="D33" s="2" t="s">
        <v>93</v>
      </c>
      <c r="E33" s="2" t="s">
        <v>25</v>
      </c>
      <c r="F33" s="2" t="s">
        <v>266</v>
      </c>
      <c r="G33" s="2" t="s">
        <v>248</v>
      </c>
      <c r="H33" s="2" t="s">
        <v>112</v>
      </c>
      <c r="I33" s="2" t="s">
        <v>86</v>
      </c>
      <c r="J33" s="2" t="s">
        <v>87</v>
      </c>
      <c r="K33" s="2" t="s">
        <v>267</v>
      </c>
      <c r="L33" s="2" t="s">
        <v>89</v>
      </c>
      <c r="M33" s="2"/>
      <c r="N33" s="2" t="s">
        <v>268</v>
      </c>
    </row>
    <row r="34" spans="1:14" ht="15.75" customHeight="1" x14ac:dyDescent="0.3">
      <c r="A34" s="2" t="s">
        <v>269</v>
      </c>
      <c r="B34" s="4">
        <v>1045</v>
      </c>
      <c r="C34" s="2" t="s">
        <v>80</v>
      </c>
      <c r="D34" s="2" t="s">
        <v>81</v>
      </c>
      <c r="E34" s="2" t="s">
        <v>82</v>
      </c>
      <c r="F34" s="2" t="s">
        <v>151</v>
      </c>
      <c r="G34" s="2" t="s">
        <v>111</v>
      </c>
      <c r="H34" s="2" t="s">
        <v>270</v>
      </c>
      <c r="I34" s="2" t="s">
        <v>86</v>
      </c>
      <c r="J34" s="2">
        <v>17</v>
      </c>
      <c r="K34" s="2" t="s">
        <v>113</v>
      </c>
      <c r="L34" s="2" t="s">
        <v>105</v>
      </c>
      <c r="M34" s="2"/>
      <c r="N34" s="2" t="s">
        <v>271</v>
      </c>
    </row>
    <row r="35" spans="1:14" ht="15.75" customHeight="1" x14ac:dyDescent="0.3">
      <c r="A35" s="2" t="s">
        <v>272</v>
      </c>
      <c r="B35" s="4">
        <v>1087</v>
      </c>
      <c r="C35" s="2" t="s">
        <v>80</v>
      </c>
      <c r="D35" s="2" t="s">
        <v>273</v>
      </c>
      <c r="E35" s="2" t="s">
        <v>274</v>
      </c>
      <c r="F35" s="2" t="s">
        <v>275</v>
      </c>
      <c r="G35" s="2" t="s">
        <v>111</v>
      </c>
      <c r="H35" s="2" t="s">
        <v>276</v>
      </c>
      <c r="I35" s="2" t="s">
        <v>86</v>
      </c>
      <c r="J35" s="2">
        <v>30</v>
      </c>
      <c r="K35" s="2" t="s">
        <v>113</v>
      </c>
      <c r="L35" s="2" t="s">
        <v>105</v>
      </c>
      <c r="M35" s="2"/>
      <c r="N35" s="2" t="s">
        <v>277</v>
      </c>
    </row>
    <row r="36" spans="1:14" ht="15.75" customHeight="1" x14ac:dyDescent="0.3">
      <c r="A36" s="2" t="s">
        <v>278</v>
      </c>
      <c r="B36" s="4">
        <v>1106</v>
      </c>
      <c r="C36" s="2" t="s">
        <v>80</v>
      </c>
      <c r="D36" s="2" t="s">
        <v>81</v>
      </c>
      <c r="E36" s="2" t="s">
        <v>82</v>
      </c>
      <c r="F36" s="2" t="s">
        <v>83</v>
      </c>
      <c r="G36" s="2">
        <v>0</v>
      </c>
      <c r="H36" s="2" t="s">
        <v>279</v>
      </c>
      <c r="I36" s="2" t="s">
        <v>86</v>
      </c>
      <c r="J36" s="2" t="s">
        <v>87</v>
      </c>
      <c r="K36" s="2" t="s">
        <v>113</v>
      </c>
      <c r="L36" s="2" t="s">
        <v>105</v>
      </c>
      <c r="M36" s="2" t="s">
        <v>280</v>
      </c>
      <c r="N36" s="2" t="s">
        <v>281</v>
      </c>
    </row>
    <row r="37" spans="1:14" ht="15.75" customHeight="1" x14ac:dyDescent="0.3">
      <c r="A37" s="2" t="s">
        <v>282</v>
      </c>
      <c r="B37" s="4">
        <v>1167</v>
      </c>
      <c r="C37" s="2" t="s">
        <v>80</v>
      </c>
      <c r="D37" s="2" t="s">
        <v>81</v>
      </c>
      <c r="E37" s="2" t="s">
        <v>134</v>
      </c>
      <c r="F37" s="2" t="s">
        <v>283</v>
      </c>
      <c r="G37" s="2" t="s">
        <v>111</v>
      </c>
      <c r="H37" s="2" t="s">
        <v>284</v>
      </c>
      <c r="I37" s="2" t="s">
        <v>86</v>
      </c>
      <c r="J37" s="2" t="s">
        <v>87</v>
      </c>
      <c r="K37" s="2" t="s">
        <v>113</v>
      </c>
      <c r="L37" s="2" t="s">
        <v>105</v>
      </c>
      <c r="M37" s="2"/>
      <c r="N37" s="2" t="s">
        <v>285</v>
      </c>
    </row>
    <row r="38" spans="1:14" ht="15.75" customHeight="1" x14ac:dyDescent="0.3">
      <c r="A38" s="2" t="s">
        <v>286</v>
      </c>
      <c r="B38" s="4">
        <v>1175</v>
      </c>
      <c r="C38" s="2" t="s">
        <v>80</v>
      </c>
      <c r="D38" s="2" t="s">
        <v>81</v>
      </c>
      <c r="E38" s="2" t="s">
        <v>82</v>
      </c>
      <c r="F38" s="2" t="s">
        <v>287</v>
      </c>
      <c r="G38" s="2" t="s">
        <v>288</v>
      </c>
      <c r="H38" s="2" t="s">
        <v>289</v>
      </c>
      <c r="I38" s="2" t="s">
        <v>86</v>
      </c>
      <c r="J38" s="2" t="s">
        <v>87</v>
      </c>
      <c r="K38" s="2" t="s">
        <v>290</v>
      </c>
      <c r="L38" s="2" t="s">
        <v>105</v>
      </c>
      <c r="M38" s="2"/>
      <c r="N38" s="2" t="s">
        <v>291</v>
      </c>
    </row>
    <row r="39" spans="1:14" ht="15.75" customHeight="1" x14ac:dyDescent="0.3">
      <c r="A39" s="2" t="s">
        <v>292</v>
      </c>
      <c r="B39" s="4">
        <v>1220</v>
      </c>
      <c r="C39" s="2" t="s">
        <v>80</v>
      </c>
      <c r="D39" s="2" t="s">
        <v>293</v>
      </c>
      <c r="E39" s="2" t="s">
        <v>294</v>
      </c>
      <c r="F39" s="2" t="s">
        <v>295</v>
      </c>
      <c r="G39" s="2" t="s">
        <v>117</v>
      </c>
      <c r="H39" s="2" t="s">
        <v>296</v>
      </c>
      <c r="I39" s="2" t="s">
        <v>86</v>
      </c>
      <c r="J39" s="2" t="s">
        <v>87</v>
      </c>
      <c r="K39" s="2" t="s">
        <v>297</v>
      </c>
      <c r="L39" s="2" t="s">
        <v>105</v>
      </c>
      <c r="M39" s="2"/>
      <c r="N39" s="2" t="s">
        <v>298</v>
      </c>
    </row>
    <row r="40" spans="1:14" ht="15.75" customHeight="1" x14ac:dyDescent="0.3">
      <c r="A40" s="2" t="s">
        <v>299</v>
      </c>
      <c r="B40" s="4">
        <v>1268</v>
      </c>
      <c r="C40" s="2" t="s">
        <v>80</v>
      </c>
      <c r="D40" s="2" t="s">
        <v>81</v>
      </c>
      <c r="E40" s="2" t="s">
        <v>82</v>
      </c>
      <c r="F40" s="2" t="s">
        <v>300</v>
      </c>
      <c r="G40" s="2" t="s">
        <v>111</v>
      </c>
      <c r="H40" s="2" t="s">
        <v>301</v>
      </c>
      <c r="I40" s="2" t="s">
        <v>86</v>
      </c>
      <c r="J40" s="2" t="s">
        <v>87</v>
      </c>
      <c r="K40" s="2" t="s">
        <v>113</v>
      </c>
      <c r="L40" s="2" t="s">
        <v>105</v>
      </c>
      <c r="M40" s="2"/>
      <c r="N40" s="2" t="s">
        <v>302</v>
      </c>
    </row>
    <row r="41" spans="1:14" ht="15.75" customHeight="1" x14ac:dyDescent="0.3">
      <c r="A41" s="2" t="s">
        <v>303</v>
      </c>
      <c r="B41" s="4">
        <v>1278</v>
      </c>
      <c r="C41" s="2" t="s">
        <v>80</v>
      </c>
      <c r="D41" s="2" t="s">
        <v>304</v>
      </c>
      <c r="E41" s="2" t="s">
        <v>87</v>
      </c>
      <c r="F41" s="2"/>
      <c r="G41" s="2" t="s">
        <v>305</v>
      </c>
      <c r="H41" s="2" t="s">
        <v>306</v>
      </c>
      <c r="I41" s="2" t="s">
        <v>86</v>
      </c>
      <c r="J41" s="2">
        <v>28</v>
      </c>
      <c r="K41" s="2" t="s">
        <v>307</v>
      </c>
      <c r="L41" s="2" t="s">
        <v>89</v>
      </c>
      <c r="M41" s="2"/>
      <c r="N41" s="2" t="s">
        <v>308</v>
      </c>
    </row>
    <row r="42" spans="1:14" ht="15.75" customHeight="1" x14ac:dyDescent="0.3">
      <c r="A42" s="2" t="s">
        <v>309</v>
      </c>
      <c r="B42" s="4">
        <v>1355</v>
      </c>
      <c r="C42" s="2" t="s">
        <v>80</v>
      </c>
      <c r="D42" s="2" t="s">
        <v>93</v>
      </c>
      <c r="E42" s="2" t="s">
        <v>17</v>
      </c>
      <c r="F42" s="2" t="s">
        <v>241</v>
      </c>
      <c r="G42" s="2" t="s">
        <v>248</v>
      </c>
      <c r="H42" s="2" t="s">
        <v>310</v>
      </c>
      <c r="I42" s="2" t="s">
        <v>86</v>
      </c>
      <c r="J42" s="2" t="s">
        <v>87</v>
      </c>
      <c r="K42" s="2" t="s">
        <v>311</v>
      </c>
      <c r="L42" s="2" t="s">
        <v>89</v>
      </c>
      <c r="M42" s="2" t="s">
        <v>312</v>
      </c>
      <c r="N42" s="2" t="s">
        <v>313</v>
      </c>
    </row>
    <row r="43" spans="1:14" ht="15.75" customHeight="1" x14ac:dyDescent="0.3">
      <c r="A43" s="2" t="s">
        <v>314</v>
      </c>
      <c r="B43" s="4">
        <v>1373</v>
      </c>
      <c r="C43" s="2" t="s">
        <v>80</v>
      </c>
      <c r="D43" s="2" t="s">
        <v>315</v>
      </c>
      <c r="E43" s="2" t="s">
        <v>316</v>
      </c>
      <c r="F43" s="2" t="s">
        <v>317</v>
      </c>
      <c r="G43" s="2" t="s">
        <v>318</v>
      </c>
      <c r="H43" s="2" t="s">
        <v>319</v>
      </c>
      <c r="I43" s="2" t="s">
        <v>86</v>
      </c>
      <c r="J43" s="2" t="s">
        <v>87</v>
      </c>
      <c r="K43" s="2" t="s">
        <v>113</v>
      </c>
      <c r="L43" s="2" t="s">
        <v>105</v>
      </c>
      <c r="M43" s="2"/>
      <c r="N43" s="2" t="s">
        <v>320</v>
      </c>
    </row>
    <row r="44" spans="1:14" ht="15.75" customHeight="1" x14ac:dyDescent="0.3">
      <c r="A44" s="2" t="s">
        <v>321</v>
      </c>
      <c r="B44" s="4">
        <v>1484</v>
      </c>
      <c r="C44" s="2" t="s">
        <v>80</v>
      </c>
      <c r="D44" s="2" t="s">
        <v>322</v>
      </c>
      <c r="E44" s="2" t="s">
        <v>323</v>
      </c>
      <c r="F44" s="2" t="s">
        <v>324</v>
      </c>
      <c r="G44" s="2" t="s">
        <v>117</v>
      </c>
      <c r="H44" s="2" t="s">
        <v>325</v>
      </c>
      <c r="I44" s="2" t="s">
        <v>86</v>
      </c>
      <c r="J44" s="2" t="s">
        <v>87</v>
      </c>
      <c r="K44" s="2" t="s">
        <v>113</v>
      </c>
      <c r="L44" s="2" t="s">
        <v>105</v>
      </c>
      <c r="M44" s="2"/>
      <c r="N44" s="2" t="s">
        <v>326</v>
      </c>
    </row>
    <row r="45" spans="1:14" ht="15.75" customHeight="1" x14ac:dyDescent="0.3">
      <c r="A45" s="2" t="s">
        <v>327</v>
      </c>
      <c r="B45" s="4">
        <v>1496</v>
      </c>
      <c r="C45" s="2" t="s">
        <v>80</v>
      </c>
      <c r="D45" s="2" t="s">
        <v>217</v>
      </c>
      <c r="E45" s="2" t="s">
        <v>218</v>
      </c>
      <c r="F45" s="2" t="s">
        <v>328</v>
      </c>
      <c r="G45" s="2" t="s">
        <v>111</v>
      </c>
      <c r="H45" s="2" t="s">
        <v>329</v>
      </c>
      <c r="I45" s="2" t="s">
        <v>86</v>
      </c>
      <c r="J45" s="2">
        <v>30</v>
      </c>
      <c r="K45" s="2" t="s">
        <v>113</v>
      </c>
      <c r="L45" s="2" t="s">
        <v>105</v>
      </c>
      <c r="M45" s="2"/>
      <c r="N45" s="2" t="s">
        <v>330</v>
      </c>
    </row>
    <row r="46" spans="1:14" ht="15.75" customHeight="1" x14ac:dyDescent="0.3">
      <c r="A46" s="2" t="s">
        <v>331</v>
      </c>
      <c r="B46" s="4">
        <v>1499</v>
      </c>
      <c r="C46" s="2" t="s">
        <v>80</v>
      </c>
      <c r="D46" s="2" t="s">
        <v>81</v>
      </c>
      <c r="E46" s="2" t="s">
        <v>134</v>
      </c>
      <c r="F46" s="2" t="s">
        <v>155</v>
      </c>
      <c r="G46" s="2" t="s">
        <v>332</v>
      </c>
      <c r="H46" s="2" t="s">
        <v>333</v>
      </c>
      <c r="I46" s="2" t="s">
        <v>86</v>
      </c>
      <c r="J46" s="2" t="s">
        <v>87</v>
      </c>
      <c r="K46" s="2" t="s">
        <v>113</v>
      </c>
      <c r="L46" s="2" t="s">
        <v>105</v>
      </c>
      <c r="M46" s="2"/>
      <c r="N46" s="2" t="s">
        <v>334</v>
      </c>
    </row>
    <row r="47" spans="1:14" ht="15.75" customHeight="1" x14ac:dyDescent="0.3">
      <c r="A47" s="2" t="s">
        <v>335</v>
      </c>
      <c r="B47" s="4">
        <v>1555</v>
      </c>
      <c r="C47" s="2" t="s">
        <v>80</v>
      </c>
      <c r="D47" s="2" t="s">
        <v>87</v>
      </c>
      <c r="E47" s="2" t="s">
        <v>87</v>
      </c>
      <c r="F47" s="2"/>
      <c r="G47" s="2" t="s">
        <v>111</v>
      </c>
      <c r="H47" s="2" t="s">
        <v>112</v>
      </c>
      <c r="I47" s="2" t="s">
        <v>86</v>
      </c>
      <c r="J47" s="2" t="s">
        <v>87</v>
      </c>
      <c r="K47" s="2"/>
      <c r="L47" s="2" t="s">
        <v>89</v>
      </c>
      <c r="M47" s="2"/>
      <c r="N47" s="2" t="s">
        <v>336</v>
      </c>
    </row>
    <row r="48" spans="1:14" ht="15.75" customHeight="1" x14ac:dyDescent="0.3">
      <c r="A48" s="2" t="s">
        <v>337</v>
      </c>
      <c r="B48" s="4">
        <v>1595</v>
      </c>
      <c r="C48" s="2" t="s">
        <v>80</v>
      </c>
      <c r="D48" s="2" t="s">
        <v>338</v>
      </c>
      <c r="E48" s="2" t="s">
        <v>339</v>
      </c>
      <c r="F48" s="2" t="s">
        <v>340</v>
      </c>
      <c r="G48" s="2" t="s">
        <v>341</v>
      </c>
      <c r="H48" s="2" t="s">
        <v>112</v>
      </c>
      <c r="I48" s="2" t="s">
        <v>86</v>
      </c>
      <c r="J48" s="2" t="s">
        <v>87</v>
      </c>
      <c r="K48" s="2" t="s">
        <v>342</v>
      </c>
      <c r="L48" s="2" t="s">
        <v>89</v>
      </c>
      <c r="M48" s="2"/>
      <c r="N48" s="2" t="s">
        <v>343</v>
      </c>
    </row>
    <row r="49" spans="1:14" ht="15.75" customHeight="1" x14ac:dyDescent="0.3">
      <c r="A49" s="2" t="s">
        <v>344</v>
      </c>
      <c r="B49" s="4">
        <v>1642</v>
      </c>
      <c r="C49" s="2" t="s">
        <v>80</v>
      </c>
      <c r="D49" s="2" t="s">
        <v>93</v>
      </c>
      <c r="E49" s="2" t="s">
        <v>19</v>
      </c>
      <c r="F49" s="2" t="s">
        <v>345</v>
      </c>
      <c r="G49" s="2" t="s">
        <v>346</v>
      </c>
      <c r="H49" s="2" t="s">
        <v>347</v>
      </c>
      <c r="I49" s="2" t="s">
        <v>86</v>
      </c>
      <c r="J49" s="2" t="s">
        <v>87</v>
      </c>
      <c r="K49" s="2" t="s">
        <v>113</v>
      </c>
      <c r="L49" s="2" t="s">
        <v>105</v>
      </c>
      <c r="M49" s="2"/>
      <c r="N49" s="2" t="s">
        <v>348</v>
      </c>
    </row>
    <row r="50" spans="1:14" ht="15.75" customHeight="1" x14ac:dyDescent="0.3">
      <c r="A50" s="2" t="s">
        <v>349</v>
      </c>
      <c r="B50" s="4">
        <v>1644</v>
      </c>
      <c r="C50" s="2" t="s">
        <v>80</v>
      </c>
      <c r="D50" s="2" t="s">
        <v>173</v>
      </c>
      <c r="E50" s="2" t="s">
        <v>350</v>
      </c>
      <c r="F50" s="2" t="s">
        <v>351</v>
      </c>
      <c r="G50" s="2" t="s">
        <v>111</v>
      </c>
      <c r="H50" s="2"/>
      <c r="I50" s="2" t="s">
        <v>86</v>
      </c>
      <c r="J50" s="2" t="s">
        <v>87</v>
      </c>
      <c r="K50" s="2" t="s">
        <v>352</v>
      </c>
      <c r="L50" s="2" t="s">
        <v>105</v>
      </c>
      <c r="M50" s="2"/>
      <c r="N50" s="2" t="s">
        <v>353</v>
      </c>
    </row>
    <row r="51" spans="1:14" ht="15.75" customHeight="1" x14ac:dyDescent="0.3">
      <c r="A51" s="2" t="s">
        <v>354</v>
      </c>
      <c r="B51" s="4">
        <v>1670</v>
      </c>
      <c r="C51" s="2" t="s">
        <v>80</v>
      </c>
      <c r="D51" s="2" t="s">
        <v>93</v>
      </c>
      <c r="E51" s="2" t="s">
        <v>25</v>
      </c>
      <c r="F51" s="2"/>
      <c r="G51" s="2" t="s">
        <v>111</v>
      </c>
      <c r="H51" s="2" t="s">
        <v>355</v>
      </c>
      <c r="I51" s="2" t="s">
        <v>86</v>
      </c>
      <c r="J51" s="2" t="s">
        <v>87</v>
      </c>
      <c r="K51" s="2" t="s">
        <v>356</v>
      </c>
      <c r="L51" s="2" t="s">
        <v>105</v>
      </c>
      <c r="M51" s="2"/>
      <c r="N51" s="2" t="s">
        <v>357</v>
      </c>
    </row>
    <row r="52" spans="1:14" ht="15.75" customHeight="1" x14ac:dyDescent="0.3">
      <c r="A52" s="2" t="s">
        <v>358</v>
      </c>
      <c r="B52" s="4">
        <v>1671</v>
      </c>
      <c r="C52" s="2" t="s">
        <v>80</v>
      </c>
      <c r="D52" s="2" t="s">
        <v>93</v>
      </c>
      <c r="E52" s="2" t="s">
        <v>17</v>
      </c>
      <c r="F52" s="2" t="s">
        <v>359</v>
      </c>
      <c r="G52" s="2" t="s">
        <v>360</v>
      </c>
      <c r="H52" s="2" t="s">
        <v>361</v>
      </c>
      <c r="I52" s="2" t="s">
        <v>86</v>
      </c>
      <c r="J52" s="2" t="s">
        <v>87</v>
      </c>
      <c r="K52" s="2" t="s">
        <v>131</v>
      </c>
      <c r="L52" s="2" t="s">
        <v>89</v>
      </c>
      <c r="M52" s="2"/>
      <c r="N52" s="2" t="s">
        <v>362</v>
      </c>
    </row>
    <row r="53" spans="1:14" ht="15.75" customHeight="1" x14ac:dyDescent="0.3">
      <c r="A53" s="2" t="s">
        <v>363</v>
      </c>
      <c r="B53" s="4">
        <v>1675</v>
      </c>
      <c r="C53" s="2" t="s">
        <v>80</v>
      </c>
      <c r="D53" s="2" t="s">
        <v>315</v>
      </c>
      <c r="E53" s="2" t="s">
        <v>364</v>
      </c>
      <c r="F53" s="2" t="s">
        <v>365</v>
      </c>
      <c r="G53" s="2" t="s">
        <v>366</v>
      </c>
      <c r="H53" s="2" t="s">
        <v>367</v>
      </c>
      <c r="I53" s="2" t="s">
        <v>86</v>
      </c>
      <c r="J53" s="2" t="s">
        <v>87</v>
      </c>
      <c r="K53" s="2" t="s">
        <v>368</v>
      </c>
      <c r="L53" s="2" t="s">
        <v>105</v>
      </c>
      <c r="M53" s="2"/>
      <c r="N53" s="2" t="s">
        <v>369</v>
      </c>
    </row>
    <row r="54" spans="1:14" ht="15.75" customHeight="1" x14ac:dyDescent="0.3">
      <c r="A54" s="2" t="s">
        <v>370</v>
      </c>
      <c r="B54" s="4">
        <v>1706</v>
      </c>
      <c r="C54" s="2" t="s">
        <v>80</v>
      </c>
      <c r="D54" s="2" t="s">
        <v>315</v>
      </c>
      <c r="E54" s="2" t="s">
        <v>316</v>
      </c>
      <c r="F54" s="2" t="s">
        <v>317</v>
      </c>
      <c r="G54" s="2" t="s">
        <v>371</v>
      </c>
      <c r="H54" s="2" t="s">
        <v>372</v>
      </c>
      <c r="I54" s="2" t="s">
        <v>86</v>
      </c>
      <c r="J54" s="2" t="s">
        <v>87</v>
      </c>
      <c r="K54" s="2" t="s">
        <v>373</v>
      </c>
      <c r="L54" s="2" t="s">
        <v>105</v>
      </c>
      <c r="M54" s="2"/>
      <c r="N54" s="2" t="s">
        <v>369</v>
      </c>
    </row>
    <row r="55" spans="1:14" ht="15.75" customHeight="1" x14ac:dyDescent="0.3">
      <c r="A55" s="2" t="s">
        <v>374</v>
      </c>
      <c r="B55" s="4">
        <v>1733</v>
      </c>
      <c r="C55" s="2" t="s">
        <v>100</v>
      </c>
      <c r="D55" s="2" t="s">
        <v>375</v>
      </c>
      <c r="E55" s="2" t="s">
        <v>376</v>
      </c>
      <c r="F55" s="2" t="s">
        <v>377</v>
      </c>
      <c r="G55" s="2">
        <v>0</v>
      </c>
      <c r="H55" s="2"/>
      <c r="I55" s="2" t="s">
        <v>86</v>
      </c>
      <c r="J55" s="2" t="s">
        <v>87</v>
      </c>
      <c r="K55" s="2" t="s">
        <v>378</v>
      </c>
      <c r="L55" s="2" t="s">
        <v>105</v>
      </c>
      <c r="M55" s="2"/>
      <c r="N55" s="2" t="s">
        <v>379</v>
      </c>
    </row>
    <row r="56" spans="1:14" ht="15.75" customHeight="1" x14ac:dyDescent="0.3">
      <c r="A56" s="2" t="s">
        <v>380</v>
      </c>
      <c r="B56" s="4">
        <v>1746</v>
      </c>
      <c r="C56" s="2" t="s">
        <v>80</v>
      </c>
      <c r="D56" s="2" t="s">
        <v>381</v>
      </c>
      <c r="E56" s="2" t="s">
        <v>382</v>
      </c>
      <c r="F56" s="2"/>
      <c r="G56" s="2" t="s">
        <v>318</v>
      </c>
      <c r="H56" s="2" t="s">
        <v>383</v>
      </c>
      <c r="I56" s="2" t="s">
        <v>86</v>
      </c>
      <c r="J56" s="2" t="s">
        <v>87</v>
      </c>
      <c r="K56" s="2" t="s">
        <v>113</v>
      </c>
      <c r="L56" s="2" t="s">
        <v>105</v>
      </c>
      <c r="M56" s="2"/>
      <c r="N56" s="2" t="s">
        <v>384</v>
      </c>
    </row>
    <row r="57" spans="1:14" ht="15.75" customHeight="1" x14ac:dyDescent="0.3">
      <c r="A57" s="2" t="s">
        <v>385</v>
      </c>
      <c r="B57" s="4">
        <v>1748</v>
      </c>
      <c r="C57" s="2" t="s">
        <v>80</v>
      </c>
      <c r="D57" s="2" t="s">
        <v>386</v>
      </c>
      <c r="E57" s="2" t="s">
        <v>387</v>
      </c>
      <c r="F57" s="2" t="s">
        <v>388</v>
      </c>
      <c r="G57" s="2" t="s">
        <v>389</v>
      </c>
      <c r="H57" s="2" t="s">
        <v>390</v>
      </c>
      <c r="I57" s="2" t="s">
        <v>86</v>
      </c>
      <c r="J57" s="2" t="s">
        <v>87</v>
      </c>
      <c r="K57" s="2" t="s">
        <v>113</v>
      </c>
      <c r="L57" s="2" t="s">
        <v>105</v>
      </c>
      <c r="M57" s="2"/>
      <c r="N57" s="2" t="s">
        <v>391</v>
      </c>
    </row>
    <row r="58" spans="1:14" ht="15.75" customHeight="1" x14ac:dyDescent="0.3">
      <c r="A58" s="2" t="s">
        <v>392</v>
      </c>
      <c r="B58" s="4">
        <v>1749</v>
      </c>
      <c r="C58" s="2" t="s">
        <v>80</v>
      </c>
      <c r="D58" s="2" t="s">
        <v>315</v>
      </c>
      <c r="E58" s="2" t="s">
        <v>316</v>
      </c>
      <c r="F58" s="2" t="s">
        <v>317</v>
      </c>
      <c r="G58" s="2" t="s">
        <v>111</v>
      </c>
      <c r="H58" s="2" t="s">
        <v>393</v>
      </c>
      <c r="I58" s="2" t="s">
        <v>86</v>
      </c>
      <c r="J58" s="2">
        <v>14</v>
      </c>
      <c r="K58" s="2" t="s">
        <v>394</v>
      </c>
      <c r="L58" s="2" t="s">
        <v>89</v>
      </c>
      <c r="M58" s="2"/>
      <c r="N58" s="2" t="s">
        <v>395</v>
      </c>
    </row>
    <row r="59" spans="1:14" ht="15.75" customHeight="1" x14ac:dyDescent="0.3">
      <c r="A59" s="2" t="s">
        <v>396</v>
      </c>
      <c r="B59" s="4">
        <v>1755</v>
      </c>
      <c r="C59" s="2" t="s">
        <v>80</v>
      </c>
      <c r="D59" s="2" t="s">
        <v>397</v>
      </c>
      <c r="E59" s="2" t="s">
        <v>398</v>
      </c>
      <c r="F59" s="2" t="s">
        <v>399</v>
      </c>
      <c r="G59" s="2">
        <v>0</v>
      </c>
      <c r="H59" s="2" t="s">
        <v>400</v>
      </c>
      <c r="I59" s="2" t="s">
        <v>86</v>
      </c>
      <c r="J59" s="2" t="s">
        <v>87</v>
      </c>
      <c r="K59" s="2"/>
      <c r="L59" s="2" t="s">
        <v>89</v>
      </c>
      <c r="M59" s="2"/>
      <c r="N59" s="2" t="s">
        <v>114</v>
      </c>
    </row>
    <row r="60" spans="1:14" ht="15.75" customHeight="1" x14ac:dyDescent="0.3">
      <c r="A60" s="2" t="s">
        <v>401</v>
      </c>
      <c r="B60" s="4">
        <v>1758</v>
      </c>
      <c r="C60" s="2" t="s">
        <v>80</v>
      </c>
      <c r="D60" s="2" t="s">
        <v>229</v>
      </c>
      <c r="E60" s="2" t="s">
        <v>87</v>
      </c>
      <c r="F60" s="2"/>
      <c r="G60" s="2" t="s">
        <v>402</v>
      </c>
      <c r="H60" s="2" t="s">
        <v>403</v>
      </c>
      <c r="I60" s="2" t="s">
        <v>86</v>
      </c>
      <c r="J60" s="2" t="s">
        <v>87</v>
      </c>
      <c r="K60" s="2" t="s">
        <v>404</v>
      </c>
      <c r="L60" s="2" t="s">
        <v>89</v>
      </c>
      <c r="M60" s="2" t="s">
        <v>405</v>
      </c>
      <c r="N60" s="2" t="s">
        <v>406</v>
      </c>
    </row>
    <row r="61" spans="1:14" ht="15.75" customHeight="1" x14ac:dyDescent="0.3">
      <c r="A61" s="2" t="s">
        <v>407</v>
      </c>
      <c r="B61" s="4">
        <v>1764</v>
      </c>
      <c r="C61" s="2" t="s">
        <v>80</v>
      </c>
      <c r="D61" s="2" t="s">
        <v>408</v>
      </c>
      <c r="E61" s="2" t="s">
        <v>87</v>
      </c>
      <c r="F61" s="2" t="s">
        <v>409</v>
      </c>
      <c r="G61" s="2" t="s">
        <v>111</v>
      </c>
      <c r="H61" s="2" t="s">
        <v>112</v>
      </c>
      <c r="I61" s="2" t="s">
        <v>86</v>
      </c>
      <c r="J61" s="2" t="s">
        <v>87</v>
      </c>
      <c r="K61" s="2" t="s">
        <v>113</v>
      </c>
      <c r="L61" s="2" t="s">
        <v>105</v>
      </c>
      <c r="M61" s="2"/>
      <c r="N61" s="2" t="s">
        <v>114</v>
      </c>
    </row>
    <row r="62" spans="1:14" ht="15.75" customHeight="1" x14ac:dyDescent="0.3">
      <c r="A62" s="2" t="s">
        <v>410</v>
      </c>
      <c r="B62" s="4">
        <v>1767</v>
      </c>
      <c r="C62" s="2" t="s">
        <v>100</v>
      </c>
      <c r="D62" s="2" t="s">
        <v>411</v>
      </c>
      <c r="E62" s="2" t="s">
        <v>412</v>
      </c>
      <c r="F62" s="2" t="s">
        <v>413</v>
      </c>
      <c r="G62" s="2" t="s">
        <v>117</v>
      </c>
      <c r="H62" s="2" t="s">
        <v>414</v>
      </c>
      <c r="I62" s="2" t="s">
        <v>86</v>
      </c>
      <c r="J62" s="2" t="s">
        <v>87</v>
      </c>
      <c r="K62" s="2" t="s">
        <v>415</v>
      </c>
      <c r="L62" s="2" t="s">
        <v>89</v>
      </c>
      <c r="M62" s="2" t="s">
        <v>416</v>
      </c>
      <c r="N62" s="2"/>
    </row>
    <row r="63" spans="1:14" ht="15.75" customHeight="1" x14ac:dyDescent="0.3">
      <c r="A63" s="2" t="s">
        <v>417</v>
      </c>
      <c r="B63" s="4">
        <v>1768</v>
      </c>
      <c r="C63" s="2" t="s">
        <v>80</v>
      </c>
      <c r="D63" s="2" t="s">
        <v>160</v>
      </c>
      <c r="E63" s="2" t="s">
        <v>418</v>
      </c>
      <c r="F63" s="2" t="s">
        <v>419</v>
      </c>
      <c r="G63" s="2" t="s">
        <v>420</v>
      </c>
      <c r="H63" s="2" t="s">
        <v>421</v>
      </c>
      <c r="I63" s="2" t="s">
        <v>86</v>
      </c>
      <c r="J63" s="2" t="s">
        <v>87</v>
      </c>
      <c r="K63" s="2" t="s">
        <v>422</v>
      </c>
      <c r="L63" s="2" t="s">
        <v>89</v>
      </c>
      <c r="M63" s="2"/>
      <c r="N63" s="2" t="s">
        <v>423</v>
      </c>
    </row>
    <row r="64" spans="1:14" ht="15.75" customHeight="1" x14ac:dyDescent="0.3">
      <c r="A64" s="2" t="s">
        <v>424</v>
      </c>
      <c r="B64" s="4">
        <v>1776</v>
      </c>
      <c r="C64" s="2" t="s">
        <v>425</v>
      </c>
      <c r="D64" s="2" t="s">
        <v>426</v>
      </c>
      <c r="E64" s="2" t="s">
        <v>87</v>
      </c>
      <c r="F64" s="2"/>
      <c r="G64" s="2">
        <v>0</v>
      </c>
      <c r="H64" s="2" t="s">
        <v>427</v>
      </c>
      <c r="I64" s="2" t="s">
        <v>86</v>
      </c>
      <c r="J64" s="2" t="s">
        <v>87</v>
      </c>
      <c r="K64" s="2" t="s">
        <v>113</v>
      </c>
      <c r="L64" s="2" t="s">
        <v>105</v>
      </c>
      <c r="M64" s="2" t="s">
        <v>428</v>
      </c>
      <c r="N64" s="2" t="s">
        <v>429</v>
      </c>
    </row>
    <row r="65" spans="1:14" ht="15.75" customHeight="1" x14ac:dyDescent="0.3">
      <c r="A65" s="2" t="s">
        <v>430</v>
      </c>
      <c r="B65" s="4">
        <v>1779</v>
      </c>
      <c r="C65" s="2" t="s">
        <v>80</v>
      </c>
      <c r="D65" s="2" t="s">
        <v>93</v>
      </c>
      <c r="E65" s="2" t="s">
        <v>8</v>
      </c>
      <c r="F65" s="2" t="s">
        <v>431</v>
      </c>
      <c r="G65" s="2" t="s">
        <v>432</v>
      </c>
      <c r="H65" s="2" t="s">
        <v>433</v>
      </c>
      <c r="I65" s="2" t="s">
        <v>86</v>
      </c>
      <c r="J65" s="2" t="s">
        <v>87</v>
      </c>
      <c r="K65" s="2" t="s">
        <v>434</v>
      </c>
      <c r="L65" s="2" t="s">
        <v>105</v>
      </c>
      <c r="M65" s="2"/>
      <c r="N65" s="2" t="s">
        <v>435</v>
      </c>
    </row>
    <row r="66" spans="1:14" ht="15.75" customHeight="1" x14ac:dyDescent="0.3">
      <c r="A66" s="2" t="s">
        <v>436</v>
      </c>
      <c r="B66" s="4">
        <v>1791</v>
      </c>
      <c r="C66" s="2" t="s">
        <v>80</v>
      </c>
      <c r="D66" s="2" t="s">
        <v>81</v>
      </c>
      <c r="E66" s="2" t="s">
        <v>82</v>
      </c>
      <c r="F66" s="2" t="s">
        <v>437</v>
      </c>
      <c r="G66" s="2">
        <v>0</v>
      </c>
      <c r="H66" s="2" t="s">
        <v>438</v>
      </c>
      <c r="I66" s="2" t="s">
        <v>439</v>
      </c>
      <c r="J66" s="2" t="s">
        <v>87</v>
      </c>
      <c r="K66" s="2" t="s">
        <v>440</v>
      </c>
      <c r="L66" s="2" t="s">
        <v>105</v>
      </c>
      <c r="M66" s="2"/>
      <c r="N66" s="2" t="s">
        <v>441</v>
      </c>
    </row>
    <row r="67" spans="1:14" ht="15.75" customHeight="1" x14ac:dyDescent="0.3">
      <c r="A67" s="2" t="s">
        <v>442</v>
      </c>
      <c r="B67" s="4">
        <v>1800</v>
      </c>
      <c r="C67" s="2" t="s">
        <v>80</v>
      </c>
      <c r="D67" s="2" t="s">
        <v>443</v>
      </c>
      <c r="E67" s="2" t="s">
        <v>444</v>
      </c>
      <c r="F67" s="2"/>
      <c r="G67" s="2" t="s">
        <v>445</v>
      </c>
      <c r="H67" s="2"/>
      <c r="I67" s="2" t="s">
        <v>439</v>
      </c>
      <c r="J67" s="2" t="s">
        <v>87</v>
      </c>
      <c r="K67" s="2" t="s">
        <v>446</v>
      </c>
      <c r="L67" s="2" t="s">
        <v>105</v>
      </c>
      <c r="M67" s="2"/>
      <c r="N67" s="2" t="s">
        <v>447</v>
      </c>
    </row>
    <row r="68" spans="1:14" ht="15.75" customHeight="1" x14ac:dyDescent="0.3">
      <c r="A68" s="2" t="s">
        <v>448</v>
      </c>
      <c r="B68" s="4">
        <v>1827</v>
      </c>
      <c r="C68" s="2" t="s">
        <v>80</v>
      </c>
      <c r="D68" s="2" t="s">
        <v>228</v>
      </c>
      <c r="E68" s="2" t="s">
        <v>87</v>
      </c>
      <c r="F68" s="2" t="s">
        <v>449</v>
      </c>
      <c r="G68" s="2">
        <v>0</v>
      </c>
      <c r="H68" s="2" t="s">
        <v>450</v>
      </c>
      <c r="I68" s="2" t="s">
        <v>86</v>
      </c>
      <c r="J68" s="2" t="s">
        <v>87</v>
      </c>
      <c r="K68" s="2" t="s">
        <v>451</v>
      </c>
      <c r="L68" s="2" t="s">
        <v>105</v>
      </c>
      <c r="M68" s="2"/>
      <c r="N68" s="2" t="s">
        <v>114</v>
      </c>
    </row>
    <row r="69" spans="1:14" ht="15.75" customHeight="1" x14ac:dyDescent="0.3">
      <c r="A69" s="2" t="s">
        <v>452</v>
      </c>
      <c r="B69" s="4">
        <v>1828</v>
      </c>
      <c r="C69" s="2" t="s">
        <v>100</v>
      </c>
      <c r="D69" s="2" t="s">
        <v>81</v>
      </c>
      <c r="E69" s="2" t="s">
        <v>453</v>
      </c>
      <c r="F69" s="2" t="s">
        <v>454</v>
      </c>
      <c r="G69" s="2" t="s">
        <v>117</v>
      </c>
      <c r="H69" s="2" t="s">
        <v>455</v>
      </c>
      <c r="I69" s="2" t="s">
        <v>86</v>
      </c>
      <c r="J69" s="2">
        <v>39</v>
      </c>
      <c r="K69" s="2" t="s">
        <v>456</v>
      </c>
      <c r="L69" s="2" t="s">
        <v>105</v>
      </c>
      <c r="M69" s="2"/>
      <c r="N69" s="2" t="s">
        <v>457</v>
      </c>
    </row>
    <row r="70" spans="1:14" ht="15.75" customHeight="1" x14ac:dyDescent="0.3">
      <c r="A70" s="2" t="s">
        <v>458</v>
      </c>
      <c r="B70" s="4">
        <v>1828</v>
      </c>
      <c r="C70" s="2" t="s">
        <v>80</v>
      </c>
      <c r="D70" s="2" t="s">
        <v>93</v>
      </c>
      <c r="E70" s="2" t="s">
        <v>8</v>
      </c>
      <c r="F70" s="2" t="s">
        <v>459</v>
      </c>
      <c r="G70" s="2" t="s">
        <v>432</v>
      </c>
      <c r="H70" s="2" t="s">
        <v>460</v>
      </c>
      <c r="I70" s="2" t="s">
        <v>86</v>
      </c>
      <c r="J70" s="2" t="s">
        <v>87</v>
      </c>
      <c r="K70" s="2" t="s">
        <v>113</v>
      </c>
      <c r="L70" s="2" t="s">
        <v>105</v>
      </c>
      <c r="M70" s="2"/>
      <c r="N70" s="2" t="s">
        <v>461</v>
      </c>
    </row>
    <row r="71" spans="1:14" ht="15.75" customHeight="1" x14ac:dyDescent="0.3">
      <c r="A71" s="2" t="s">
        <v>462</v>
      </c>
      <c r="B71" s="4">
        <v>1829</v>
      </c>
      <c r="C71" s="2" t="s">
        <v>463</v>
      </c>
      <c r="D71" s="2" t="s">
        <v>464</v>
      </c>
      <c r="E71" s="2" t="s">
        <v>87</v>
      </c>
      <c r="F71" s="2" t="s">
        <v>465</v>
      </c>
      <c r="G71" s="2" t="s">
        <v>466</v>
      </c>
      <c r="H71" s="2" t="s">
        <v>467</v>
      </c>
      <c r="I71" s="2" t="s">
        <v>86</v>
      </c>
      <c r="J71" s="2" t="s">
        <v>87</v>
      </c>
      <c r="K71" s="2" t="s">
        <v>468</v>
      </c>
      <c r="L71" s="2" t="s">
        <v>105</v>
      </c>
      <c r="M71" s="2"/>
      <c r="N71" s="2" t="s">
        <v>469</v>
      </c>
    </row>
    <row r="72" spans="1:14" ht="15.75" customHeight="1" x14ac:dyDescent="0.3">
      <c r="A72" s="2" t="s">
        <v>470</v>
      </c>
      <c r="B72" s="4">
        <v>1842</v>
      </c>
      <c r="C72" s="2" t="s">
        <v>80</v>
      </c>
      <c r="D72" s="2" t="s">
        <v>338</v>
      </c>
      <c r="E72" s="2" t="s">
        <v>471</v>
      </c>
      <c r="F72" s="2" t="s">
        <v>472</v>
      </c>
      <c r="G72" s="2" t="s">
        <v>473</v>
      </c>
      <c r="H72" s="2" t="s">
        <v>112</v>
      </c>
      <c r="I72" s="2" t="s">
        <v>86</v>
      </c>
      <c r="J72" s="2" t="s">
        <v>87</v>
      </c>
      <c r="K72" s="2" t="s">
        <v>113</v>
      </c>
      <c r="L72" s="2" t="s">
        <v>105</v>
      </c>
      <c r="M72" s="2"/>
      <c r="N72" s="2" t="s">
        <v>474</v>
      </c>
    </row>
    <row r="73" spans="1:14" ht="15.75" customHeight="1" x14ac:dyDescent="0.3">
      <c r="A73" s="2" t="s">
        <v>475</v>
      </c>
      <c r="B73" s="4">
        <v>1842</v>
      </c>
      <c r="C73" s="2" t="s">
        <v>80</v>
      </c>
      <c r="D73" s="2" t="s">
        <v>81</v>
      </c>
      <c r="E73" s="2" t="s">
        <v>82</v>
      </c>
      <c r="F73" s="2" t="s">
        <v>476</v>
      </c>
      <c r="G73" s="2" t="s">
        <v>477</v>
      </c>
      <c r="H73" s="2" t="s">
        <v>112</v>
      </c>
      <c r="I73" s="2" t="s">
        <v>86</v>
      </c>
      <c r="J73" s="2" t="s">
        <v>87</v>
      </c>
      <c r="K73" s="2" t="s">
        <v>478</v>
      </c>
      <c r="L73" s="2" t="s">
        <v>89</v>
      </c>
      <c r="M73" s="2"/>
      <c r="N73" s="2" t="s">
        <v>479</v>
      </c>
    </row>
    <row r="74" spans="1:14" ht="15.75" customHeight="1" x14ac:dyDescent="0.3">
      <c r="A74" s="2" t="s">
        <v>480</v>
      </c>
      <c r="B74" s="4">
        <v>1844</v>
      </c>
      <c r="C74" s="2" t="s">
        <v>80</v>
      </c>
      <c r="D74" s="2" t="s">
        <v>481</v>
      </c>
      <c r="E74" s="2" t="s">
        <v>87</v>
      </c>
      <c r="F74" s="2"/>
      <c r="G74" s="2" t="s">
        <v>482</v>
      </c>
      <c r="H74" s="2" t="s">
        <v>483</v>
      </c>
      <c r="I74" s="2" t="s">
        <v>86</v>
      </c>
      <c r="J74" s="2" t="s">
        <v>87</v>
      </c>
      <c r="K74" s="2" t="s">
        <v>113</v>
      </c>
      <c r="L74" s="2" t="s">
        <v>105</v>
      </c>
      <c r="M74" s="2"/>
      <c r="N74" s="2" t="s">
        <v>395</v>
      </c>
    </row>
    <row r="75" spans="1:14" ht="15.75" customHeight="1" x14ac:dyDescent="0.3">
      <c r="A75" s="2" t="s">
        <v>484</v>
      </c>
      <c r="B75" s="4">
        <v>1847</v>
      </c>
      <c r="C75" s="2" t="s">
        <v>100</v>
      </c>
      <c r="D75" s="2" t="s">
        <v>93</v>
      </c>
      <c r="E75" s="2" t="s">
        <v>24</v>
      </c>
      <c r="F75" s="2" t="s">
        <v>485</v>
      </c>
      <c r="G75" s="2" t="s">
        <v>111</v>
      </c>
      <c r="H75" s="2" t="s">
        <v>486</v>
      </c>
      <c r="I75" s="2" t="s">
        <v>86</v>
      </c>
      <c r="J75" s="2" t="s">
        <v>87</v>
      </c>
      <c r="K75" s="2" t="s">
        <v>487</v>
      </c>
      <c r="L75" s="2" t="s">
        <v>105</v>
      </c>
      <c r="M75" s="2"/>
      <c r="N75" s="2" t="s">
        <v>488</v>
      </c>
    </row>
    <row r="76" spans="1:14" ht="15.75" customHeight="1" x14ac:dyDescent="0.3">
      <c r="A76" s="2" t="s">
        <v>489</v>
      </c>
      <c r="B76" s="4">
        <v>1850</v>
      </c>
      <c r="C76" s="2" t="s">
        <v>80</v>
      </c>
      <c r="D76" s="2" t="s">
        <v>273</v>
      </c>
      <c r="E76" s="2" t="s">
        <v>490</v>
      </c>
      <c r="F76" s="2" t="s">
        <v>491</v>
      </c>
      <c r="G76" s="2" t="s">
        <v>117</v>
      </c>
      <c r="H76" s="2"/>
      <c r="I76" s="2" t="s">
        <v>86</v>
      </c>
      <c r="J76" s="2" t="s">
        <v>87</v>
      </c>
      <c r="K76" s="2" t="s">
        <v>113</v>
      </c>
      <c r="L76" s="2" t="s">
        <v>105</v>
      </c>
      <c r="M76" s="2"/>
      <c r="N76" s="2" t="s">
        <v>492</v>
      </c>
    </row>
    <row r="77" spans="1:14" ht="15.75" customHeight="1" x14ac:dyDescent="0.3">
      <c r="A77" s="2" t="s">
        <v>493</v>
      </c>
      <c r="B77" s="4">
        <v>1851</v>
      </c>
      <c r="C77" s="2" t="s">
        <v>80</v>
      </c>
      <c r="D77" s="2" t="s">
        <v>93</v>
      </c>
      <c r="E77" s="2" t="s">
        <v>3</v>
      </c>
      <c r="F77" s="2" t="s">
        <v>494</v>
      </c>
      <c r="G77" s="2" t="s">
        <v>495</v>
      </c>
      <c r="H77" s="2" t="s">
        <v>496</v>
      </c>
      <c r="I77" s="2" t="s">
        <v>86</v>
      </c>
      <c r="J77" s="2" t="s">
        <v>87</v>
      </c>
      <c r="K77" s="2" t="s">
        <v>497</v>
      </c>
      <c r="L77" s="2" t="s">
        <v>89</v>
      </c>
      <c r="M77" s="2" t="s">
        <v>498</v>
      </c>
      <c r="N77" s="2" t="s">
        <v>499</v>
      </c>
    </row>
    <row r="78" spans="1:14" ht="15.75" customHeight="1" x14ac:dyDescent="0.3">
      <c r="A78" s="2" t="s">
        <v>500</v>
      </c>
      <c r="B78" s="4">
        <v>1852</v>
      </c>
      <c r="C78" s="2" t="s">
        <v>80</v>
      </c>
      <c r="D78" s="2" t="s">
        <v>93</v>
      </c>
      <c r="E78" s="2" t="s">
        <v>24</v>
      </c>
      <c r="F78" s="2" t="s">
        <v>501</v>
      </c>
      <c r="G78" s="2" t="s">
        <v>502</v>
      </c>
      <c r="H78" s="2" t="s">
        <v>503</v>
      </c>
      <c r="I78" s="2" t="s">
        <v>86</v>
      </c>
      <c r="J78" s="2" t="s">
        <v>87</v>
      </c>
      <c r="K78" s="2" t="s">
        <v>504</v>
      </c>
      <c r="L78" s="2" t="s">
        <v>105</v>
      </c>
      <c r="M78" s="2"/>
      <c r="N78" s="2" t="s">
        <v>505</v>
      </c>
    </row>
    <row r="79" spans="1:14" ht="15.75" customHeight="1" x14ac:dyDescent="0.3">
      <c r="A79" s="2" t="s">
        <v>506</v>
      </c>
      <c r="B79" s="4">
        <v>1853</v>
      </c>
      <c r="C79" s="2" t="s">
        <v>80</v>
      </c>
      <c r="D79" s="2" t="s">
        <v>81</v>
      </c>
      <c r="E79" s="2" t="s">
        <v>134</v>
      </c>
      <c r="F79" s="2" t="s">
        <v>507</v>
      </c>
      <c r="G79" s="2" t="s">
        <v>508</v>
      </c>
      <c r="H79" s="2" t="s">
        <v>509</v>
      </c>
      <c r="I79" s="2" t="s">
        <v>86</v>
      </c>
      <c r="J79" s="2" t="s">
        <v>87</v>
      </c>
      <c r="K79" s="2" t="s">
        <v>113</v>
      </c>
      <c r="L79" s="2" t="s">
        <v>105</v>
      </c>
      <c r="M79" s="2"/>
      <c r="N79" s="2" t="s">
        <v>510</v>
      </c>
    </row>
    <row r="80" spans="1:14" ht="15.75" customHeight="1" x14ac:dyDescent="0.3">
      <c r="A80" s="2" t="s">
        <v>511</v>
      </c>
      <c r="B80" s="4">
        <v>1853</v>
      </c>
      <c r="C80" s="2" t="s">
        <v>100</v>
      </c>
      <c r="D80" s="2" t="s">
        <v>93</v>
      </c>
      <c r="E80" s="2" t="s">
        <v>24</v>
      </c>
      <c r="F80" s="2" t="s">
        <v>512</v>
      </c>
      <c r="G80" s="2" t="s">
        <v>513</v>
      </c>
      <c r="H80" s="2" t="s">
        <v>514</v>
      </c>
      <c r="I80" s="2" t="s">
        <v>86</v>
      </c>
      <c r="J80" s="2" t="s">
        <v>87</v>
      </c>
      <c r="K80" s="2" t="s">
        <v>515</v>
      </c>
      <c r="L80" s="2" t="s">
        <v>105</v>
      </c>
      <c r="M80" s="2"/>
      <c r="N80" s="2" t="s">
        <v>516</v>
      </c>
    </row>
    <row r="81" spans="1:14" ht="15.75" customHeight="1" x14ac:dyDescent="0.3">
      <c r="A81" s="2" t="s">
        <v>517</v>
      </c>
      <c r="B81" s="4">
        <v>1862</v>
      </c>
      <c r="C81" s="2" t="s">
        <v>80</v>
      </c>
      <c r="D81" s="2" t="s">
        <v>518</v>
      </c>
      <c r="E81" s="2" t="s">
        <v>519</v>
      </c>
      <c r="F81" s="2"/>
      <c r="G81" s="2" t="s">
        <v>520</v>
      </c>
      <c r="H81" s="2" t="s">
        <v>521</v>
      </c>
      <c r="I81" s="2" t="s">
        <v>86</v>
      </c>
      <c r="J81" s="2" t="s">
        <v>87</v>
      </c>
      <c r="K81" s="2" t="s">
        <v>113</v>
      </c>
      <c r="L81" s="2" t="s">
        <v>105</v>
      </c>
      <c r="M81" s="2"/>
      <c r="N81" s="2" t="s">
        <v>522</v>
      </c>
    </row>
    <row r="82" spans="1:14" ht="15.75" customHeight="1" x14ac:dyDescent="0.3">
      <c r="A82" s="2" t="s">
        <v>523</v>
      </c>
      <c r="B82" s="4">
        <v>1864</v>
      </c>
      <c r="C82" s="2" t="s">
        <v>100</v>
      </c>
      <c r="D82" s="2" t="s">
        <v>81</v>
      </c>
      <c r="E82" s="2" t="s">
        <v>524</v>
      </c>
      <c r="F82" s="2" t="s">
        <v>525</v>
      </c>
      <c r="G82" s="2" t="s">
        <v>111</v>
      </c>
      <c r="H82" s="2" t="s">
        <v>526</v>
      </c>
      <c r="I82" s="2" t="s">
        <v>86</v>
      </c>
      <c r="J82" s="2" t="s">
        <v>87</v>
      </c>
      <c r="K82" s="2" t="s">
        <v>527</v>
      </c>
      <c r="L82" s="2" t="s">
        <v>105</v>
      </c>
      <c r="M82" s="2"/>
      <c r="N82" s="2" t="s">
        <v>528</v>
      </c>
    </row>
    <row r="83" spans="1:14" ht="15.75" customHeight="1" x14ac:dyDescent="0.3">
      <c r="A83" s="2" t="s">
        <v>529</v>
      </c>
      <c r="B83" s="4">
        <v>1865</v>
      </c>
      <c r="C83" s="2" t="s">
        <v>257</v>
      </c>
      <c r="D83" s="2" t="s">
        <v>81</v>
      </c>
      <c r="E83" s="2" t="s">
        <v>524</v>
      </c>
      <c r="F83" s="2" t="s">
        <v>530</v>
      </c>
      <c r="G83" s="2" t="s">
        <v>531</v>
      </c>
      <c r="H83" s="2" t="s">
        <v>532</v>
      </c>
      <c r="I83" s="2" t="s">
        <v>86</v>
      </c>
      <c r="J83" s="2" t="s">
        <v>87</v>
      </c>
      <c r="K83" s="2" t="s">
        <v>533</v>
      </c>
      <c r="L83" s="2" t="s">
        <v>89</v>
      </c>
      <c r="M83" s="2"/>
      <c r="N83" s="2" t="s">
        <v>534</v>
      </c>
    </row>
    <row r="84" spans="1:14" ht="15.75" customHeight="1" x14ac:dyDescent="0.3">
      <c r="A84" s="2" t="s">
        <v>535</v>
      </c>
      <c r="B84" s="4">
        <v>1867</v>
      </c>
      <c r="C84" s="2" t="s">
        <v>80</v>
      </c>
      <c r="D84" s="2" t="s">
        <v>315</v>
      </c>
      <c r="E84" s="2" t="s">
        <v>536</v>
      </c>
      <c r="F84" s="2" t="s">
        <v>537</v>
      </c>
      <c r="G84" s="2" t="s">
        <v>538</v>
      </c>
      <c r="H84" s="2" t="s">
        <v>112</v>
      </c>
      <c r="I84" s="2" t="s">
        <v>86</v>
      </c>
      <c r="J84" s="2" t="s">
        <v>87</v>
      </c>
      <c r="K84" s="2" t="s">
        <v>539</v>
      </c>
      <c r="L84" s="2" t="s">
        <v>105</v>
      </c>
      <c r="M84" s="2"/>
      <c r="N84" s="2" t="s">
        <v>540</v>
      </c>
    </row>
    <row r="85" spans="1:14" ht="15.75" customHeight="1" x14ac:dyDescent="0.3">
      <c r="A85" s="2" t="s">
        <v>541</v>
      </c>
      <c r="B85" s="4">
        <v>1868</v>
      </c>
      <c r="C85" s="2" t="s">
        <v>100</v>
      </c>
      <c r="D85" s="2" t="s">
        <v>81</v>
      </c>
      <c r="E85" s="2" t="s">
        <v>453</v>
      </c>
      <c r="F85" s="2" t="s">
        <v>454</v>
      </c>
      <c r="G85" s="2" t="s">
        <v>117</v>
      </c>
      <c r="H85" s="2" t="s">
        <v>542</v>
      </c>
      <c r="I85" s="2" t="s">
        <v>86</v>
      </c>
      <c r="J85" s="2">
        <v>23</v>
      </c>
      <c r="K85" s="2" t="s">
        <v>543</v>
      </c>
      <c r="L85" s="2" t="s">
        <v>105</v>
      </c>
      <c r="M85" s="2"/>
      <c r="N85" s="2" t="s">
        <v>544</v>
      </c>
    </row>
    <row r="86" spans="1:14" ht="15.75" customHeight="1" x14ac:dyDescent="0.3">
      <c r="A86" s="2" t="s">
        <v>545</v>
      </c>
      <c r="B86" s="4">
        <v>1871</v>
      </c>
      <c r="C86" s="2" t="s">
        <v>80</v>
      </c>
      <c r="D86" s="2" t="s">
        <v>81</v>
      </c>
      <c r="E86" s="2" t="s">
        <v>82</v>
      </c>
      <c r="F86" s="2" t="s">
        <v>546</v>
      </c>
      <c r="G86" s="2">
        <v>0</v>
      </c>
      <c r="H86" s="2" t="s">
        <v>112</v>
      </c>
      <c r="I86" s="2" t="s">
        <v>86</v>
      </c>
      <c r="J86" s="2" t="s">
        <v>87</v>
      </c>
      <c r="K86" s="2" t="s">
        <v>547</v>
      </c>
      <c r="L86" s="2" t="s">
        <v>105</v>
      </c>
      <c r="M86" s="2"/>
      <c r="N86" s="2" t="s">
        <v>548</v>
      </c>
    </row>
    <row r="87" spans="1:14" ht="15.75" customHeight="1" x14ac:dyDescent="0.3">
      <c r="A87" s="2" t="s">
        <v>549</v>
      </c>
      <c r="B87" s="4">
        <v>1874</v>
      </c>
      <c r="C87" s="2" t="s">
        <v>257</v>
      </c>
      <c r="D87" s="2" t="s">
        <v>550</v>
      </c>
      <c r="E87" s="2" t="s">
        <v>87</v>
      </c>
      <c r="F87" s="2" t="s">
        <v>551</v>
      </c>
      <c r="G87" s="2" t="s">
        <v>552</v>
      </c>
      <c r="H87" s="2"/>
      <c r="I87" s="2" t="s">
        <v>86</v>
      </c>
      <c r="J87" s="2" t="s">
        <v>87</v>
      </c>
      <c r="K87" s="2" t="s">
        <v>553</v>
      </c>
      <c r="L87" s="2" t="s">
        <v>105</v>
      </c>
      <c r="M87" s="2"/>
      <c r="N87" s="2" t="s">
        <v>522</v>
      </c>
    </row>
    <row r="88" spans="1:14" ht="15.75" customHeight="1" x14ac:dyDescent="0.3">
      <c r="A88" s="2" t="s">
        <v>554</v>
      </c>
      <c r="B88" s="4">
        <v>1876</v>
      </c>
      <c r="C88" s="2" t="s">
        <v>80</v>
      </c>
      <c r="D88" s="2" t="s">
        <v>555</v>
      </c>
      <c r="E88" s="2" t="s">
        <v>556</v>
      </c>
      <c r="F88" s="2" t="s">
        <v>557</v>
      </c>
      <c r="G88" s="2" t="s">
        <v>231</v>
      </c>
      <c r="H88" s="2" t="s">
        <v>112</v>
      </c>
      <c r="I88" s="2" t="s">
        <v>86</v>
      </c>
      <c r="J88" s="2" t="s">
        <v>87</v>
      </c>
      <c r="K88" s="2" t="s">
        <v>113</v>
      </c>
      <c r="L88" s="2" t="s">
        <v>105</v>
      </c>
      <c r="M88" s="2"/>
      <c r="N88" s="2" t="s">
        <v>558</v>
      </c>
    </row>
    <row r="89" spans="1:14" ht="15.75" customHeight="1" x14ac:dyDescent="0.3">
      <c r="A89" s="2" t="s">
        <v>559</v>
      </c>
      <c r="B89" s="4">
        <v>1876</v>
      </c>
      <c r="C89" s="2" t="s">
        <v>80</v>
      </c>
      <c r="D89" s="2" t="s">
        <v>560</v>
      </c>
      <c r="E89" s="2" t="s">
        <v>561</v>
      </c>
      <c r="F89" s="2"/>
      <c r="G89" s="2">
        <v>0</v>
      </c>
      <c r="H89" s="2" t="s">
        <v>112</v>
      </c>
      <c r="I89" s="2" t="s">
        <v>86</v>
      </c>
      <c r="J89" s="2" t="s">
        <v>87</v>
      </c>
      <c r="K89" s="2" t="s">
        <v>562</v>
      </c>
      <c r="L89" s="2" t="s">
        <v>89</v>
      </c>
      <c r="M89" s="2" t="s">
        <v>563</v>
      </c>
      <c r="N89" s="2" t="s">
        <v>564</v>
      </c>
    </row>
    <row r="90" spans="1:14" ht="15.75" customHeight="1" x14ac:dyDescent="0.3">
      <c r="A90" s="2" t="s">
        <v>565</v>
      </c>
      <c r="B90" s="4">
        <v>1876</v>
      </c>
      <c r="C90" s="2" t="s">
        <v>80</v>
      </c>
      <c r="D90" s="2" t="s">
        <v>81</v>
      </c>
      <c r="E90" s="2" t="s">
        <v>566</v>
      </c>
      <c r="F90" s="2" t="s">
        <v>567</v>
      </c>
      <c r="G90" s="2" t="s">
        <v>389</v>
      </c>
      <c r="H90" s="2" t="s">
        <v>568</v>
      </c>
      <c r="I90" s="2" t="s">
        <v>86</v>
      </c>
      <c r="J90" s="2" t="s">
        <v>87</v>
      </c>
      <c r="K90" s="2" t="s">
        <v>569</v>
      </c>
      <c r="L90" s="2" t="s">
        <v>89</v>
      </c>
      <c r="M90" s="2"/>
      <c r="N90" s="2" t="s">
        <v>570</v>
      </c>
    </row>
    <row r="91" spans="1:14" ht="15.75" customHeight="1" x14ac:dyDescent="0.3">
      <c r="A91" s="2" t="s">
        <v>571</v>
      </c>
      <c r="B91" s="4">
        <v>1876</v>
      </c>
      <c r="C91" s="2" t="s">
        <v>80</v>
      </c>
      <c r="D91" s="2" t="s">
        <v>81</v>
      </c>
      <c r="E91" s="2" t="s">
        <v>82</v>
      </c>
      <c r="F91" s="2" t="s">
        <v>287</v>
      </c>
      <c r="G91" s="2">
        <v>0</v>
      </c>
      <c r="H91" s="2" t="s">
        <v>170</v>
      </c>
      <c r="I91" s="2" t="s">
        <v>86</v>
      </c>
      <c r="J91" s="2" t="s">
        <v>87</v>
      </c>
      <c r="K91" s="2" t="s">
        <v>572</v>
      </c>
      <c r="L91" s="2" t="s">
        <v>105</v>
      </c>
      <c r="M91" s="2"/>
      <c r="N91" s="2" t="s">
        <v>573</v>
      </c>
    </row>
    <row r="92" spans="1:14" ht="15.75" customHeight="1" x14ac:dyDescent="0.3">
      <c r="A92" s="2" t="s">
        <v>574</v>
      </c>
      <c r="B92" s="4">
        <v>1878</v>
      </c>
      <c r="C92" s="2" t="s">
        <v>80</v>
      </c>
      <c r="D92" s="2" t="s">
        <v>81</v>
      </c>
      <c r="E92" s="2" t="s">
        <v>82</v>
      </c>
      <c r="F92" s="2" t="s">
        <v>575</v>
      </c>
      <c r="G92" s="2" t="s">
        <v>576</v>
      </c>
      <c r="H92" s="2" t="s">
        <v>170</v>
      </c>
      <c r="I92" s="2" t="s">
        <v>86</v>
      </c>
      <c r="J92" s="2">
        <v>11</v>
      </c>
      <c r="K92" s="2" t="s">
        <v>577</v>
      </c>
      <c r="L92" s="2" t="s">
        <v>105</v>
      </c>
      <c r="M92" s="2"/>
      <c r="N92" s="2" t="s">
        <v>578</v>
      </c>
    </row>
    <row r="93" spans="1:14" ht="15.75" customHeight="1" x14ac:dyDescent="0.3">
      <c r="A93" s="2" t="s">
        <v>579</v>
      </c>
      <c r="B93" s="4">
        <v>1879</v>
      </c>
      <c r="C93" s="2" t="s">
        <v>80</v>
      </c>
      <c r="D93" s="2" t="s">
        <v>93</v>
      </c>
      <c r="E93" s="2" t="s">
        <v>15</v>
      </c>
      <c r="F93" s="2" t="s">
        <v>580</v>
      </c>
      <c r="G93" s="2" t="s">
        <v>581</v>
      </c>
      <c r="H93" s="2" t="s">
        <v>582</v>
      </c>
      <c r="I93" s="2" t="s">
        <v>86</v>
      </c>
      <c r="J93" s="2" t="s">
        <v>87</v>
      </c>
      <c r="K93" s="2" t="s">
        <v>113</v>
      </c>
      <c r="L93" s="2" t="s">
        <v>105</v>
      </c>
      <c r="M93" s="2" t="s">
        <v>583</v>
      </c>
      <c r="N93" s="2" t="s">
        <v>584</v>
      </c>
    </row>
    <row r="94" spans="1:14" ht="15.75" customHeight="1" x14ac:dyDescent="0.3">
      <c r="A94" s="2" t="s">
        <v>585</v>
      </c>
      <c r="B94" s="4">
        <v>1880</v>
      </c>
      <c r="C94" s="2" t="s">
        <v>80</v>
      </c>
      <c r="D94" s="2" t="s">
        <v>217</v>
      </c>
      <c r="E94" s="2" t="s">
        <v>586</v>
      </c>
      <c r="F94" s="2" t="s">
        <v>587</v>
      </c>
      <c r="G94" s="2">
        <v>0</v>
      </c>
      <c r="H94" s="2" t="s">
        <v>112</v>
      </c>
      <c r="I94" s="2" t="s">
        <v>86</v>
      </c>
      <c r="J94" s="2" t="s">
        <v>87</v>
      </c>
      <c r="K94" s="2" t="s">
        <v>478</v>
      </c>
      <c r="L94" s="2" t="s">
        <v>89</v>
      </c>
      <c r="M94" s="2"/>
      <c r="N94" s="2" t="s">
        <v>588</v>
      </c>
    </row>
    <row r="95" spans="1:14" ht="15.75" customHeight="1" x14ac:dyDescent="0.3">
      <c r="A95" s="2" t="s">
        <v>589</v>
      </c>
      <c r="B95" s="4">
        <v>1881</v>
      </c>
      <c r="C95" s="2" t="s">
        <v>80</v>
      </c>
      <c r="D95" s="2" t="s">
        <v>338</v>
      </c>
      <c r="E95" s="2" t="s">
        <v>87</v>
      </c>
      <c r="F95" s="2" t="s">
        <v>590</v>
      </c>
      <c r="G95" s="2">
        <v>0</v>
      </c>
      <c r="H95" s="2"/>
      <c r="I95" s="2" t="s">
        <v>86</v>
      </c>
      <c r="J95" s="2" t="s">
        <v>87</v>
      </c>
      <c r="K95" s="2" t="s">
        <v>591</v>
      </c>
      <c r="L95" s="2" t="s">
        <v>105</v>
      </c>
      <c r="M95" s="2"/>
      <c r="N95" s="2" t="s">
        <v>592</v>
      </c>
    </row>
    <row r="96" spans="1:14" ht="15.75" customHeight="1" x14ac:dyDescent="0.3">
      <c r="A96" s="2" t="s">
        <v>593</v>
      </c>
      <c r="B96" s="4">
        <v>1882</v>
      </c>
      <c r="C96" s="2" t="s">
        <v>80</v>
      </c>
      <c r="D96" s="2" t="s">
        <v>93</v>
      </c>
      <c r="E96" s="2" t="s">
        <v>6</v>
      </c>
      <c r="F96" s="2" t="s">
        <v>594</v>
      </c>
      <c r="G96" s="2" t="s">
        <v>595</v>
      </c>
      <c r="H96" s="2" t="s">
        <v>596</v>
      </c>
      <c r="I96" s="2" t="s">
        <v>86</v>
      </c>
      <c r="J96" s="2" t="s">
        <v>87</v>
      </c>
      <c r="K96" s="2" t="s">
        <v>597</v>
      </c>
      <c r="L96" s="2" t="s">
        <v>89</v>
      </c>
      <c r="M96" s="2"/>
      <c r="N96" s="2" t="s">
        <v>598</v>
      </c>
    </row>
    <row r="97" spans="1:14" ht="15.75" customHeight="1" x14ac:dyDescent="0.3">
      <c r="A97" s="2" t="s">
        <v>599</v>
      </c>
      <c r="B97" s="4">
        <v>1882</v>
      </c>
      <c r="C97" s="2" t="s">
        <v>80</v>
      </c>
      <c r="D97" s="2" t="s">
        <v>81</v>
      </c>
      <c r="E97" s="2" t="s">
        <v>134</v>
      </c>
      <c r="F97" s="2" t="s">
        <v>600</v>
      </c>
      <c r="G97" s="2">
        <v>0</v>
      </c>
      <c r="H97" s="2" t="s">
        <v>112</v>
      </c>
      <c r="I97" s="2" t="s">
        <v>86</v>
      </c>
      <c r="J97" s="2" t="s">
        <v>87</v>
      </c>
      <c r="K97" s="2" t="s">
        <v>601</v>
      </c>
      <c r="L97" s="2" t="s">
        <v>89</v>
      </c>
      <c r="M97" s="2"/>
      <c r="N97" s="2" t="s">
        <v>602</v>
      </c>
    </row>
    <row r="98" spans="1:14" ht="15.75" customHeight="1" x14ac:dyDescent="0.3">
      <c r="A98" s="2" t="s">
        <v>603</v>
      </c>
      <c r="B98" s="4">
        <v>1883</v>
      </c>
      <c r="C98" s="2" t="s">
        <v>80</v>
      </c>
      <c r="D98" s="2" t="s">
        <v>604</v>
      </c>
      <c r="E98" s="2" t="s">
        <v>87</v>
      </c>
      <c r="F98" s="2"/>
      <c r="G98" s="2" t="s">
        <v>248</v>
      </c>
      <c r="H98" s="2" t="s">
        <v>605</v>
      </c>
      <c r="I98" s="2" t="s">
        <v>86</v>
      </c>
      <c r="J98" s="2" t="s">
        <v>87</v>
      </c>
      <c r="K98" s="2" t="s">
        <v>606</v>
      </c>
      <c r="L98" s="2" t="s">
        <v>105</v>
      </c>
      <c r="M98" s="2" t="s">
        <v>607</v>
      </c>
      <c r="N98" s="2" t="s">
        <v>608</v>
      </c>
    </row>
    <row r="99" spans="1:14" ht="15.75" customHeight="1" x14ac:dyDescent="0.3">
      <c r="A99" s="2" t="s">
        <v>609</v>
      </c>
      <c r="B99" s="4">
        <v>1883</v>
      </c>
      <c r="C99" s="2" t="s">
        <v>100</v>
      </c>
      <c r="D99" s="2" t="s">
        <v>93</v>
      </c>
      <c r="E99" s="2" t="s">
        <v>24</v>
      </c>
      <c r="F99" s="2" t="s">
        <v>610</v>
      </c>
      <c r="G99" s="2">
        <v>0</v>
      </c>
      <c r="H99" s="2" t="s">
        <v>611</v>
      </c>
      <c r="I99" s="2" t="s">
        <v>86</v>
      </c>
      <c r="J99" s="2" t="s">
        <v>87</v>
      </c>
      <c r="K99" s="2" t="s">
        <v>612</v>
      </c>
      <c r="L99" s="2" t="s">
        <v>105</v>
      </c>
      <c r="M99" s="2"/>
      <c r="N99" s="2" t="s">
        <v>613</v>
      </c>
    </row>
    <row r="100" spans="1:14" ht="15.75" customHeight="1" x14ac:dyDescent="0.3">
      <c r="A100" s="2" t="s">
        <v>614</v>
      </c>
      <c r="B100" s="4">
        <v>1883</v>
      </c>
      <c r="C100" s="2" t="s">
        <v>80</v>
      </c>
      <c r="D100" s="2" t="s">
        <v>93</v>
      </c>
      <c r="E100" s="2" t="s">
        <v>24</v>
      </c>
      <c r="F100" s="2"/>
      <c r="G100" s="2">
        <v>0</v>
      </c>
      <c r="H100" s="2" t="s">
        <v>615</v>
      </c>
      <c r="I100" s="2" t="s">
        <v>86</v>
      </c>
      <c r="J100" s="2" t="s">
        <v>87</v>
      </c>
      <c r="K100" s="2" t="s">
        <v>113</v>
      </c>
      <c r="L100" s="2" t="s">
        <v>105</v>
      </c>
      <c r="M100" s="2" t="s">
        <v>616</v>
      </c>
      <c r="N100" s="2" t="s">
        <v>617</v>
      </c>
    </row>
    <row r="101" spans="1:14" ht="15.75" customHeight="1" x14ac:dyDescent="0.3">
      <c r="A101" s="2" t="s">
        <v>618</v>
      </c>
      <c r="B101" s="4">
        <v>1886</v>
      </c>
      <c r="C101" s="2" t="s">
        <v>80</v>
      </c>
      <c r="D101" s="2" t="s">
        <v>81</v>
      </c>
      <c r="E101" s="2" t="s">
        <v>82</v>
      </c>
      <c r="F101" s="2" t="s">
        <v>476</v>
      </c>
      <c r="G101" s="2" t="s">
        <v>360</v>
      </c>
      <c r="H101" s="2" t="s">
        <v>112</v>
      </c>
      <c r="I101" s="2" t="s">
        <v>86</v>
      </c>
      <c r="J101" s="2" t="s">
        <v>87</v>
      </c>
      <c r="K101" s="2" t="s">
        <v>619</v>
      </c>
      <c r="L101" s="2" t="s">
        <v>89</v>
      </c>
      <c r="M101" s="2"/>
      <c r="N101" s="2" t="s">
        <v>620</v>
      </c>
    </row>
    <row r="102" spans="1:14" ht="15.75" customHeight="1" x14ac:dyDescent="0.3">
      <c r="A102" s="2" t="s">
        <v>621</v>
      </c>
      <c r="B102" s="4">
        <v>1887</v>
      </c>
      <c r="C102" s="2" t="s">
        <v>463</v>
      </c>
      <c r="D102" s="2" t="s">
        <v>622</v>
      </c>
      <c r="E102" s="2" t="s">
        <v>623</v>
      </c>
      <c r="F102" s="2"/>
      <c r="G102" s="2" t="s">
        <v>624</v>
      </c>
      <c r="H102" s="2" t="s">
        <v>625</v>
      </c>
      <c r="I102" s="2" t="s">
        <v>86</v>
      </c>
      <c r="J102" s="2" t="s">
        <v>87</v>
      </c>
      <c r="K102" s="2" t="s">
        <v>626</v>
      </c>
      <c r="L102" s="2" t="s">
        <v>89</v>
      </c>
      <c r="M102" s="2"/>
      <c r="N102" s="2" t="s">
        <v>627</v>
      </c>
    </row>
    <row r="103" spans="1:14" ht="15.75" customHeight="1" x14ac:dyDescent="0.3">
      <c r="A103" s="2" t="s">
        <v>628</v>
      </c>
      <c r="B103" s="4">
        <v>1888</v>
      </c>
      <c r="C103" s="2" t="s">
        <v>80</v>
      </c>
      <c r="D103" s="2" t="s">
        <v>629</v>
      </c>
      <c r="E103" s="2" t="s">
        <v>229</v>
      </c>
      <c r="F103" s="2" t="s">
        <v>630</v>
      </c>
      <c r="G103" s="2" t="s">
        <v>231</v>
      </c>
      <c r="H103" s="2" t="s">
        <v>631</v>
      </c>
      <c r="I103" s="2" t="s">
        <v>86</v>
      </c>
      <c r="J103" s="2" t="s">
        <v>87</v>
      </c>
      <c r="K103" s="2" t="s">
        <v>632</v>
      </c>
      <c r="L103" s="2" t="s">
        <v>89</v>
      </c>
      <c r="M103" s="2"/>
      <c r="N103" s="2" t="s">
        <v>234</v>
      </c>
    </row>
    <row r="104" spans="1:14" ht="15.75" customHeight="1" x14ac:dyDescent="0.3">
      <c r="A104" s="2" t="s">
        <v>633</v>
      </c>
      <c r="B104" s="4">
        <v>1890</v>
      </c>
      <c r="C104" s="2" t="s">
        <v>80</v>
      </c>
      <c r="D104" s="2" t="s">
        <v>81</v>
      </c>
      <c r="E104" s="2" t="s">
        <v>634</v>
      </c>
      <c r="F104" s="2" t="s">
        <v>635</v>
      </c>
      <c r="G104" s="2" t="s">
        <v>636</v>
      </c>
      <c r="H104" s="2" t="s">
        <v>637</v>
      </c>
      <c r="I104" s="2" t="s">
        <v>86</v>
      </c>
      <c r="J104" s="2" t="s">
        <v>87</v>
      </c>
      <c r="K104" s="2" t="s">
        <v>638</v>
      </c>
      <c r="L104" s="2" t="s">
        <v>89</v>
      </c>
      <c r="M104" s="2" t="s">
        <v>639</v>
      </c>
      <c r="N104" s="2" t="s">
        <v>640</v>
      </c>
    </row>
    <row r="105" spans="1:14" ht="15.75" customHeight="1" x14ac:dyDescent="0.3">
      <c r="A105" s="2" t="s">
        <v>641</v>
      </c>
      <c r="B105" s="4">
        <v>1890</v>
      </c>
      <c r="C105" s="2" t="s">
        <v>80</v>
      </c>
      <c r="D105" s="2" t="s">
        <v>338</v>
      </c>
      <c r="E105" s="2" t="s">
        <v>471</v>
      </c>
      <c r="F105" s="2" t="s">
        <v>642</v>
      </c>
      <c r="G105" s="2" t="s">
        <v>129</v>
      </c>
      <c r="H105" s="2" t="s">
        <v>643</v>
      </c>
      <c r="I105" s="2" t="s">
        <v>86</v>
      </c>
      <c r="J105" s="2" t="s">
        <v>87</v>
      </c>
      <c r="K105" s="2" t="s">
        <v>644</v>
      </c>
      <c r="L105" s="2" t="s">
        <v>89</v>
      </c>
      <c r="M105" s="2"/>
      <c r="N105" s="2" t="s">
        <v>645</v>
      </c>
    </row>
    <row r="106" spans="1:14" ht="15.75" customHeight="1" x14ac:dyDescent="0.3">
      <c r="A106" s="2" t="s">
        <v>646</v>
      </c>
      <c r="B106" s="4">
        <v>1890</v>
      </c>
      <c r="C106" s="2" t="s">
        <v>80</v>
      </c>
      <c r="D106" s="2" t="s">
        <v>338</v>
      </c>
      <c r="E106" s="2" t="s">
        <v>471</v>
      </c>
      <c r="F106" s="2" t="s">
        <v>642</v>
      </c>
      <c r="G106" s="2" t="s">
        <v>129</v>
      </c>
      <c r="H106" s="2" t="s">
        <v>643</v>
      </c>
      <c r="I106" s="2" t="s">
        <v>86</v>
      </c>
      <c r="J106" s="2" t="s">
        <v>87</v>
      </c>
      <c r="K106" s="2" t="s">
        <v>644</v>
      </c>
      <c r="L106" s="2" t="s">
        <v>89</v>
      </c>
      <c r="M106" s="2"/>
      <c r="N106" s="2" t="s">
        <v>647</v>
      </c>
    </row>
    <row r="107" spans="1:14" ht="15.75" customHeight="1" x14ac:dyDescent="0.3">
      <c r="A107" s="2" t="s">
        <v>648</v>
      </c>
      <c r="B107" s="4">
        <v>1890</v>
      </c>
      <c r="C107" s="2" t="s">
        <v>80</v>
      </c>
      <c r="D107" s="2" t="s">
        <v>217</v>
      </c>
      <c r="E107" s="2" t="s">
        <v>218</v>
      </c>
      <c r="F107" s="2" t="s">
        <v>649</v>
      </c>
      <c r="G107" s="2" t="s">
        <v>111</v>
      </c>
      <c r="H107" s="2" t="s">
        <v>650</v>
      </c>
      <c r="I107" s="2" t="s">
        <v>86</v>
      </c>
      <c r="J107" s="2" t="s">
        <v>87</v>
      </c>
      <c r="K107" s="2" t="s">
        <v>113</v>
      </c>
      <c r="L107" s="2" t="s">
        <v>105</v>
      </c>
      <c r="M107" s="2"/>
      <c r="N107" s="2" t="s">
        <v>651</v>
      </c>
    </row>
    <row r="108" spans="1:14" ht="15.75" customHeight="1" x14ac:dyDescent="0.3">
      <c r="A108" s="2" t="s">
        <v>652</v>
      </c>
      <c r="B108" s="4">
        <v>1892</v>
      </c>
      <c r="C108" s="2" t="s">
        <v>92</v>
      </c>
      <c r="D108" s="2" t="s">
        <v>81</v>
      </c>
      <c r="E108" s="2" t="s">
        <v>653</v>
      </c>
      <c r="F108" s="2" t="s">
        <v>654</v>
      </c>
      <c r="G108" s="2" t="s">
        <v>655</v>
      </c>
      <c r="H108" s="2" t="s">
        <v>656</v>
      </c>
      <c r="I108" s="2" t="s">
        <v>86</v>
      </c>
      <c r="J108" s="2" t="s">
        <v>87</v>
      </c>
      <c r="K108" s="2" t="s">
        <v>657</v>
      </c>
      <c r="L108" s="2" t="s">
        <v>105</v>
      </c>
      <c r="M108" s="2"/>
      <c r="N108" s="2" t="s">
        <v>658</v>
      </c>
    </row>
    <row r="109" spans="1:14" ht="15.75" customHeight="1" x14ac:dyDescent="0.3">
      <c r="A109" s="2" t="s">
        <v>659</v>
      </c>
      <c r="B109" s="4">
        <v>1893</v>
      </c>
      <c r="C109" s="2" t="s">
        <v>80</v>
      </c>
      <c r="D109" s="2" t="s">
        <v>228</v>
      </c>
      <c r="E109" s="2" t="s">
        <v>229</v>
      </c>
      <c r="F109" s="2" t="s">
        <v>660</v>
      </c>
      <c r="G109" s="2">
        <v>0</v>
      </c>
      <c r="H109" s="2" t="s">
        <v>644</v>
      </c>
      <c r="I109" s="2" t="s">
        <v>86</v>
      </c>
      <c r="J109" s="2" t="s">
        <v>87</v>
      </c>
      <c r="K109" s="2" t="s">
        <v>644</v>
      </c>
      <c r="L109" s="2" t="s">
        <v>89</v>
      </c>
      <c r="M109" s="2"/>
      <c r="N109" s="2" t="s">
        <v>661</v>
      </c>
    </row>
    <row r="110" spans="1:14" ht="15.75" customHeight="1" x14ac:dyDescent="0.3">
      <c r="A110" s="2" t="s">
        <v>662</v>
      </c>
      <c r="B110" s="4">
        <v>1895</v>
      </c>
      <c r="C110" s="2" t="s">
        <v>257</v>
      </c>
      <c r="D110" s="2" t="s">
        <v>81</v>
      </c>
      <c r="E110" s="2" t="s">
        <v>566</v>
      </c>
      <c r="F110" s="2" t="s">
        <v>663</v>
      </c>
      <c r="G110" s="2">
        <v>0</v>
      </c>
      <c r="H110" s="2" t="s">
        <v>664</v>
      </c>
      <c r="I110" s="2" t="s">
        <v>86</v>
      </c>
      <c r="J110" s="2" t="s">
        <v>87</v>
      </c>
      <c r="K110" s="2" t="s">
        <v>665</v>
      </c>
      <c r="L110" s="2" t="s">
        <v>89</v>
      </c>
      <c r="M110" s="2"/>
      <c r="N110" s="2" t="s">
        <v>573</v>
      </c>
    </row>
    <row r="111" spans="1:14" ht="15.75" customHeight="1" x14ac:dyDescent="0.3">
      <c r="A111" s="2" t="s">
        <v>666</v>
      </c>
      <c r="B111" s="4">
        <v>1896</v>
      </c>
      <c r="C111" s="2" t="s">
        <v>80</v>
      </c>
      <c r="D111" s="2" t="s">
        <v>667</v>
      </c>
      <c r="E111" s="2" t="s">
        <v>668</v>
      </c>
      <c r="F111" s="2"/>
      <c r="G111" s="2" t="s">
        <v>636</v>
      </c>
      <c r="H111" s="2" t="s">
        <v>669</v>
      </c>
      <c r="I111" s="2" t="s">
        <v>86</v>
      </c>
      <c r="J111" s="2">
        <v>15</v>
      </c>
      <c r="K111" s="2" t="s">
        <v>670</v>
      </c>
      <c r="L111" s="2" t="s">
        <v>89</v>
      </c>
      <c r="M111" s="2"/>
      <c r="N111" s="2" t="s">
        <v>671</v>
      </c>
    </row>
    <row r="112" spans="1:14" ht="15.75" customHeight="1" x14ac:dyDescent="0.3">
      <c r="A112" s="2" t="s">
        <v>672</v>
      </c>
      <c r="B112" s="4">
        <v>1896</v>
      </c>
      <c r="C112" s="2" t="s">
        <v>80</v>
      </c>
      <c r="D112" s="2" t="s">
        <v>93</v>
      </c>
      <c r="E112" s="2" t="s">
        <v>6</v>
      </c>
      <c r="F112" s="2"/>
      <c r="G112" s="2" t="s">
        <v>673</v>
      </c>
      <c r="H112" s="2" t="s">
        <v>112</v>
      </c>
      <c r="I112" s="2" t="s">
        <v>86</v>
      </c>
      <c r="J112" s="2" t="s">
        <v>87</v>
      </c>
      <c r="K112" s="2" t="s">
        <v>113</v>
      </c>
      <c r="L112" s="2" t="s">
        <v>105</v>
      </c>
      <c r="M112" s="2"/>
      <c r="N112" s="2" t="s">
        <v>674</v>
      </c>
    </row>
    <row r="113" spans="1:14" ht="15.75" customHeight="1" x14ac:dyDescent="0.3">
      <c r="A113" s="2" t="s">
        <v>675</v>
      </c>
      <c r="B113" s="4">
        <v>1897</v>
      </c>
      <c r="C113" s="2" t="s">
        <v>80</v>
      </c>
      <c r="D113" s="2" t="s">
        <v>217</v>
      </c>
      <c r="E113" s="2" t="s">
        <v>87</v>
      </c>
      <c r="F113" s="2"/>
      <c r="G113" s="2">
        <v>0</v>
      </c>
      <c r="H113" s="2" t="s">
        <v>676</v>
      </c>
      <c r="I113" s="2" t="s">
        <v>86</v>
      </c>
      <c r="J113" s="2" t="s">
        <v>87</v>
      </c>
      <c r="K113" s="2" t="s">
        <v>677</v>
      </c>
      <c r="L113" s="2" t="s">
        <v>89</v>
      </c>
      <c r="M113" s="2"/>
      <c r="N113" s="2" t="s">
        <v>678</v>
      </c>
    </row>
    <row r="114" spans="1:14" ht="15.75" customHeight="1" x14ac:dyDescent="0.3">
      <c r="A114" s="2" t="s">
        <v>679</v>
      </c>
      <c r="B114" s="4">
        <v>1897</v>
      </c>
      <c r="C114" s="2" t="s">
        <v>80</v>
      </c>
      <c r="D114" s="2" t="s">
        <v>228</v>
      </c>
      <c r="E114" s="2" t="s">
        <v>229</v>
      </c>
      <c r="F114" s="2" t="s">
        <v>660</v>
      </c>
      <c r="G114" s="2">
        <v>0</v>
      </c>
      <c r="H114" s="2" t="s">
        <v>680</v>
      </c>
      <c r="I114" s="2" t="s">
        <v>86</v>
      </c>
      <c r="J114" s="2" t="s">
        <v>87</v>
      </c>
      <c r="K114" s="2" t="s">
        <v>644</v>
      </c>
      <c r="L114" s="2" t="s">
        <v>89</v>
      </c>
      <c r="M114" s="2"/>
      <c r="N114" s="2" t="s">
        <v>681</v>
      </c>
    </row>
    <row r="115" spans="1:14" ht="15.75" customHeight="1" x14ac:dyDescent="0.3">
      <c r="A115" s="2" t="s">
        <v>682</v>
      </c>
      <c r="B115" s="4">
        <v>1898</v>
      </c>
      <c r="C115" s="2" t="s">
        <v>80</v>
      </c>
      <c r="D115" s="2" t="s">
        <v>93</v>
      </c>
      <c r="E115" s="2" t="s">
        <v>24</v>
      </c>
      <c r="F115" s="2" t="s">
        <v>683</v>
      </c>
      <c r="G115" s="2" t="s">
        <v>684</v>
      </c>
      <c r="H115" s="2" t="s">
        <v>685</v>
      </c>
      <c r="I115" s="2" t="s">
        <v>86</v>
      </c>
      <c r="J115" s="2">
        <v>15</v>
      </c>
      <c r="K115" s="2" t="s">
        <v>686</v>
      </c>
      <c r="L115" s="2" t="s">
        <v>89</v>
      </c>
      <c r="M115" s="2" t="s">
        <v>183</v>
      </c>
      <c r="N115" s="2" t="s">
        <v>687</v>
      </c>
    </row>
    <row r="116" spans="1:14" ht="15.75" customHeight="1" x14ac:dyDescent="0.3">
      <c r="A116" s="2" t="s">
        <v>688</v>
      </c>
      <c r="B116" s="4">
        <v>1898</v>
      </c>
      <c r="C116" s="2" t="s">
        <v>80</v>
      </c>
      <c r="D116" s="2" t="s">
        <v>689</v>
      </c>
      <c r="E116" s="2" t="s">
        <v>690</v>
      </c>
      <c r="F116" s="2" t="s">
        <v>691</v>
      </c>
      <c r="G116" s="2" t="s">
        <v>692</v>
      </c>
      <c r="H116" s="2" t="s">
        <v>693</v>
      </c>
      <c r="I116" s="2" t="s">
        <v>439</v>
      </c>
      <c r="J116" s="2" t="s">
        <v>87</v>
      </c>
      <c r="K116" s="2" t="s">
        <v>694</v>
      </c>
      <c r="L116" s="2" t="s">
        <v>89</v>
      </c>
      <c r="M116" s="2"/>
      <c r="N116" s="2" t="s">
        <v>695</v>
      </c>
    </row>
    <row r="117" spans="1:14" ht="15.75" customHeight="1" x14ac:dyDescent="0.3">
      <c r="A117" s="2" t="s">
        <v>696</v>
      </c>
      <c r="B117" s="4">
        <v>1898</v>
      </c>
      <c r="C117" s="2" t="s">
        <v>80</v>
      </c>
      <c r="D117" s="2" t="s">
        <v>315</v>
      </c>
      <c r="E117" s="2" t="s">
        <v>697</v>
      </c>
      <c r="F117" s="2" t="s">
        <v>698</v>
      </c>
      <c r="G117" s="2" t="s">
        <v>699</v>
      </c>
      <c r="H117" s="2" t="s">
        <v>700</v>
      </c>
      <c r="I117" s="2" t="s">
        <v>86</v>
      </c>
      <c r="J117" s="2" t="s">
        <v>87</v>
      </c>
      <c r="K117" s="2" t="s">
        <v>701</v>
      </c>
      <c r="L117" s="2" t="s">
        <v>105</v>
      </c>
      <c r="M117" s="2"/>
      <c r="N117" s="2" t="s">
        <v>702</v>
      </c>
    </row>
    <row r="118" spans="1:14" ht="15.75" customHeight="1" x14ac:dyDescent="0.3">
      <c r="A118" s="2" t="s">
        <v>703</v>
      </c>
      <c r="B118" s="4">
        <v>1898</v>
      </c>
      <c r="C118" s="2" t="s">
        <v>463</v>
      </c>
      <c r="D118" s="2" t="s">
        <v>93</v>
      </c>
      <c r="E118" s="2" t="s">
        <v>8</v>
      </c>
      <c r="F118" s="2"/>
      <c r="G118" s="2" t="s">
        <v>704</v>
      </c>
      <c r="H118" s="2" t="s">
        <v>112</v>
      </c>
      <c r="I118" s="2" t="s">
        <v>86</v>
      </c>
      <c r="J118" s="2" t="s">
        <v>87</v>
      </c>
      <c r="K118" s="2" t="s">
        <v>113</v>
      </c>
      <c r="L118" s="2" t="s">
        <v>105</v>
      </c>
      <c r="M118" s="2"/>
      <c r="N118" s="2" t="s">
        <v>705</v>
      </c>
    </row>
    <row r="119" spans="1:14" ht="15.75" customHeight="1" x14ac:dyDescent="0.3">
      <c r="A119" s="2" t="s">
        <v>706</v>
      </c>
      <c r="B119" s="4">
        <v>1899</v>
      </c>
      <c r="C119" s="2" t="s">
        <v>257</v>
      </c>
      <c r="D119" s="2" t="s">
        <v>93</v>
      </c>
      <c r="E119" s="2" t="s">
        <v>6</v>
      </c>
      <c r="F119" s="2" t="s">
        <v>707</v>
      </c>
      <c r="G119" s="2" t="s">
        <v>708</v>
      </c>
      <c r="H119" s="2" t="s">
        <v>709</v>
      </c>
      <c r="I119" s="2" t="s">
        <v>86</v>
      </c>
      <c r="J119" s="2" t="s">
        <v>87</v>
      </c>
      <c r="K119" s="2" t="s">
        <v>710</v>
      </c>
      <c r="L119" s="2" t="s">
        <v>89</v>
      </c>
      <c r="M119" s="2"/>
      <c r="N119" s="2" t="s">
        <v>711</v>
      </c>
    </row>
    <row r="120" spans="1:14" ht="15.75" customHeight="1" x14ac:dyDescent="0.3">
      <c r="A120" s="2" t="s">
        <v>712</v>
      </c>
      <c r="B120" s="4">
        <v>1904</v>
      </c>
      <c r="C120" s="2" t="s">
        <v>100</v>
      </c>
      <c r="D120" s="2" t="s">
        <v>93</v>
      </c>
      <c r="E120" s="2" t="s">
        <v>87</v>
      </c>
      <c r="F120" s="2"/>
      <c r="G120" s="2" t="s">
        <v>713</v>
      </c>
      <c r="H120" s="2" t="s">
        <v>714</v>
      </c>
      <c r="I120" s="2" t="s">
        <v>86</v>
      </c>
      <c r="J120" s="2" t="s">
        <v>87</v>
      </c>
      <c r="K120" s="2" t="s">
        <v>715</v>
      </c>
      <c r="L120" s="2" t="s">
        <v>89</v>
      </c>
      <c r="M120" s="2"/>
      <c r="N120" s="2" t="s">
        <v>716</v>
      </c>
    </row>
    <row r="121" spans="1:14" ht="15.75" customHeight="1" x14ac:dyDescent="0.3">
      <c r="A121" s="2" t="s">
        <v>717</v>
      </c>
      <c r="B121" s="4">
        <v>1904</v>
      </c>
      <c r="C121" s="2" t="s">
        <v>80</v>
      </c>
      <c r="D121" s="2" t="s">
        <v>160</v>
      </c>
      <c r="E121" s="2" t="s">
        <v>718</v>
      </c>
      <c r="F121" s="2" t="s">
        <v>719</v>
      </c>
      <c r="G121" s="2" t="s">
        <v>117</v>
      </c>
      <c r="H121" s="2" t="s">
        <v>720</v>
      </c>
      <c r="I121" s="2" t="s">
        <v>86</v>
      </c>
      <c r="J121" s="2" t="s">
        <v>87</v>
      </c>
      <c r="K121" s="2" t="s">
        <v>721</v>
      </c>
      <c r="L121" s="2" t="s">
        <v>89</v>
      </c>
      <c r="M121" s="2"/>
      <c r="N121" s="2" t="s">
        <v>722</v>
      </c>
    </row>
    <row r="122" spans="1:14" ht="15.75" customHeight="1" x14ac:dyDescent="0.3">
      <c r="A122" s="2" t="s">
        <v>723</v>
      </c>
      <c r="B122" s="4">
        <v>1904</v>
      </c>
      <c r="C122" s="2" t="s">
        <v>80</v>
      </c>
      <c r="D122" s="2" t="s">
        <v>93</v>
      </c>
      <c r="E122" s="2" t="s">
        <v>8</v>
      </c>
      <c r="F122" s="2" t="s">
        <v>724</v>
      </c>
      <c r="G122" s="2" t="s">
        <v>111</v>
      </c>
      <c r="H122" s="2" t="s">
        <v>112</v>
      </c>
      <c r="I122" s="2" t="s">
        <v>86</v>
      </c>
      <c r="J122" s="2" t="s">
        <v>87</v>
      </c>
      <c r="K122" s="2" t="s">
        <v>725</v>
      </c>
      <c r="L122" s="2" t="s">
        <v>105</v>
      </c>
      <c r="M122" s="2"/>
      <c r="N122" s="2" t="s">
        <v>726</v>
      </c>
    </row>
    <row r="123" spans="1:14" ht="15.75" customHeight="1" x14ac:dyDescent="0.3">
      <c r="A123" s="2" t="s">
        <v>727</v>
      </c>
      <c r="B123" s="4">
        <v>1905</v>
      </c>
      <c r="C123" s="2" t="s">
        <v>257</v>
      </c>
      <c r="D123" s="2" t="s">
        <v>93</v>
      </c>
      <c r="E123" s="2" t="s">
        <v>20</v>
      </c>
      <c r="F123" s="2" t="s">
        <v>728</v>
      </c>
      <c r="G123" s="2" t="s">
        <v>729</v>
      </c>
      <c r="H123" s="2" t="s">
        <v>730</v>
      </c>
      <c r="I123" s="2" t="s">
        <v>86</v>
      </c>
      <c r="J123" s="2" t="s">
        <v>87</v>
      </c>
      <c r="K123" s="2" t="s">
        <v>731</v>
      </c>
      <c r="L123" s="2" t="s">
        <v>89</v>
      </c>
      <c r="M123" s="2" t="s">
        <v>732</v>
      </c>
      <c r="N123" s="2" t="s">
        <v>733</v>
      </c>
    </row>
    <row r="124" spans="1:14" ht="15.75" customHeight="1" x14ac:dyDescent="0.3">
      <c r="A124" s="2" t="s">
        <v>734</v>
      </c>
      <c r="B124" s="4">
        <v>1907</v>
      </c>
      <c r="C124" s="2" t="s">
        <v>80</v>
      </c>
      <c r="D124" s="2" t="s">
        <v>735</v>
      </c>
      <c r="E124" s="2" t="s">
        <v>736</v>
      </c>
      <c r="F124" s="2" t="s">
        <v>737</v>
      </c>
      <c r="G124" s="2" t="s">
        <v>248</v>
      </c>
      <c r="H124" s="2" t="s">
        <v>738</v>
      </c>
      <c r="I124" s="2" t="s">
        <v>86</v>
      </c>
      <c r="J124" s="2">
        <v>20</v>
      </c>
      <c r="K124" s="2" t="s">
        <v>739</v>
      </c>
      <c r="L124" s="2" t="s">
        <v>89</v>
      </c>
      <c r="M124" s="2"/>
      <c r="N124" s="2" t="s">
        <v>740</v>
      </c>
    </row>
    <row r="125" spans="1:14" ht="15.75" customHeight="1" x14ac:dyDescent="0.3">
      <c r="A125" s="2" t="s">
        <v>741</v>
      </c>
      <c r="B125" s="4">
        <v>1907</v>
      </c>
      <c r="C125" s="2" t="s">
        <v>80</v>
      </c>
      <c r="D125" s="2" t="s">
        <v>93</v>
      </c>
      <c r="E125" s="2" t="s">
        <v>8</v>
      </c>
      <c r="F125" s="2" t="s">
        <v>742</v>
      </c>
      <c r="G125" s="2" t="s">
        <v>743</v>
      </c>
      <c r="H125" s="2" t="s">
        <v>744</v>
      </c>
      <c r="I125" s="2" t="s">
        <v>86</v>
      </c>
      <c r="J125" s="2" t="s">
        <v>87</v>
      </c>
      <c r="K125" s="2" t="s">
        <v>113</v>
      </c>
      <c r="L125" s="2" t="s">
        <v>105</v>
      </c>
      <c r="M125" s="2"/>
      <c r="N125" s="2" t="s">
        <v>745</v>
      </c>
    </row>
    <row r="126" spans="1:14" ht="15.75" customHeight="1" x14ac:dyDescent="0.3">
      <c r="A126" s="2" t="s">
        <v>746</v>
      </c>
      <c r="B126" s="4">
        <v>1909</v>
      </c>
      <c r="C126" s="2" t="s">
        <v>80</v>
      </c>
      <c r="D126" s="2" t="s">
        <v>81</v>
      </c>
      <c r="E126" s="2" t="s">
        <v>82</v>
      </c>
      <c r="F126" s="2" t="s">
        <v>747</v>
      </c>
      <c r="G126" s="2">
        <v>0</v>
      </c>
      <c r="H126" s="2" t="s">
        <v>748</v>
      </c>
      <c r="I126" s="2" t="s">
        <v>86</v>
      </c>
      <c r="J126" s="2" t="s">
        <v>87</v>
      </c>
      <c r="K126" s="2" t="s">
        <v>601</v>
      </c>
      <c r="L126" s="2" t="s">
        <v>89</v>
      </c>
      <c r="M126" s="2"/>
      <c r="N126" s="2" t="s">
        <v>749</v>
      </c>
    </row>
    <row r="127" spans="1:14" ht="15.75" customHeight="1" x14ac:dyDescent="0.3">
      <c r="A127" s="2" t="s">
        <v>750</v>
      </c>
      <c r="B127" s="4">
        <v>1910</v>
      </c>
      <c r="C127" s="2" t="s">
        <v>100</v>
      </c>
      <c r="D127" s="2" t="s">
        <v>93</v>
      </c>
      <c r="E127" s="2" t="s">
        <v>8</v>
      </c>
      <c r="F127" s="2" t="s">
        <v>751</v>
      </c>
      <c r="G127" s="2" t="s">
        <v>752</v>
      </c>
      <c r="H127" s="2" t="s">
        <v>112</v>
      </c>
      <c r="I127" s="2" t="s">
        <v>86</v>
      </c>
      <c r="J127" s="2" t="s">
        <v>87</v>
      </c>
      <c r="K127" s="2" t="s">
        <v>753</v>
      </c>
      <c r="L127" s="2" t="s">
        <v>105</v>
      </c>
      <c r="M127" s="2"/>
      <c r="N127" s="2" t="s">
        <v>754</v>
      </c>
    </row>
    <row r="128" spans="1:14" ht="15.75" customHeight="1" x14ac:dyDescent="0.3">
      <c r="A128" s="2" t="s">
        <v>755</v>
      </c>
      <c r="B128" s="4">
        <v>1910</v>
      </c>
      <c r="C128" s="2" t="s">
        <v>80</v>
      </c>
      <c r="D128" s="2" t="s">
        <v>160</v>
      </c>
      <c r="E128" s="2" t="s">
        <v>418</v>
      </c>
      <c r="F128" s="2" t="s">
        <v>756</v>
      </c>
      <c r="G128" s="2" t="s">
        <v>111</v>
      </c>
      <c r="H128" s="2" t="s">
        <v>757</v>
      </c>
      <c r="I128" s="2" t="s">
        <v>86</v>
      </c>
      <c r="J128" s="2" t="s">
        <v>87</v>
      </c>
      <c r="K128" s="2" t="s">
        <v>758</v>
      </c>
      <c r="L128" s="2" t="s">
        <v>89</v>
      </c>
      <c r="M128" s="2" t="s">
        <v>759</v>
      </c>
      <c r="N128" s="2" t="s">
        <v>760</v>
      </c>
    </row>
    <row r="129" spans="1:14" ht="15.75" customHeight="1" x14ac:dyDescent="0.3">
      <c r="A129" s="2" t="s">
        <v>761</v>
      </c>
      <c r="B129" s="4">
        <v>1911</v>
      </c>
      <c r="C129" s="2" t="s">
        <v>80</v>
      </c>
      <c r="D129" s="2" t="s">
        <v>93</v>
      </c>
      <c r="E129" s="2" t="s">
        <v>25</v>
      </c>
      <c r="F129" s="2" t="s">
        <v>762</v>
      </c>
      <c r="G129" s="2" t="s">
        <v>111</v>
      </c>
      <c r="H129" s="2" t="s">
        <v>319</v>
      </c>
      <c r="I129" s="2" t="s">
        <v>86</v>
      </c>
      <c r="J129" s="2" t="s">
        <v>87</v>
      </c>
      <c r="K129" s="2" t="s">
        <v>763</v>
      </c>
      <c r="L129" s="2" t="s">
        <v>89</v>
      </c>
      <c r="M129" s="2"/>
      <c r="N129" s="2" t="s">
        <v>764</v>
      </c>
    </row>
    <row r="130" spans="1:14" ht="15.75" customHeight="1" x14ac:dyDescent="0.3">
      <c r="A130" s="2" t="s">
        <v>765</v>
      </c>
      <c r="B130" s="4">
        <v>1911</v>
      </c>
      <c r="C130" s="2" t="s">
        <v>100</v>
      </c>
      <c r="D130" s="2" t="s">
        <v>81</v>
      </c>
      <c r="E130" s="2" t="s">
        <v>634</v>
      </c>
      <c r="F130" s="2" t="s">
        <v>766</v>
      </c>
      <c r="G130" s="2" t="s">
        <v>117</v>
      </c>
      <c r="H130" s="2" t="s">
        <v>767</v>
      </c>
      <c r="I130" s="2" t="s">
        <v>86</v>
      </c>
      <c r="J130" s="2" t="s">
        <v>87</v>
      </c>
      <c r="K130" s="2" t="s">
        <v>113</v>
      </c>
      <c r="L130" s="2" t="s">
        <v>105</v>
      </c>
      <c r="M130" s="2"/>
      <c r="N130" s="2" t="s">
        <v>768</v>
      </c>
    </row>
    <row r="131" spans="1:14" ht="15.75" customHeight="1" x14ac:dyDescent="0.3">
      <c r="A131" s="2" t="s">
        <v>769</v>
      </c>
      <c r="B131" s="4">
        <v>1912</v>
      </c>
      <c r="C131" s="2" t="s">
        <v>80</v>
      </c>
      <c r="D131" s="2" t="s">
        <v>81</v>
      </c>
      <c r="E131" s="2" t="s">
        <v>82</v>
      </c>
      <c r="F131" s="2" t="s">
        <v>770</v>
      </c>
      <c r="G131" s="2" t="s">
        <v>117</v>
      </c>
      <c r="H131" s="2" t="s">
        <v>771</v>
      </c>
      <c r="I131" s="2" t="s">
        <v>86</v>
      </c>
      <c r="J131" s="2">
        <v>40</v>
      </c>
      <c r="K131" s="2" t="s">
        <v>772</v>
      </c>
      <c r="L131" s="2" t="s">
        <v>89</v>
      </c>
      <c r="M131" s="2" t="s">
        <v>773</v>
      </c>
      <c r="N131" s="2" t="s">
        <v>774</v>
      </c>
    </row>
    <row r="132" spans="1:14" ht="15.75" customHeight="1" x14ac:dyDescent="0.3">
      <c r="A132" s="2" t="s">
        <v>775</v>
      </c>
      <c r="B132" s="4">
        <v>1912</v>
      </c>
      <c r="C132" s="2" t="s">
        <v>80</v>
      </c>
      <c r="D132" s="2" t="s">
        <v>408</v>
      </c>
      <c r="E132" s="2" t="s">
        <v>776</v>
      </c>
      <c r="F132" s="2" t="s">
        <v>777</v>
      </c>
      <c r="G132" s="2" t="s">
        <v>508</v>
      </c>
      <c r="H132" s="2" t="s">
        <v>778</v>
      </c>
      <c r="I132" s="2" t="s">
        <v>86</v>
      </c>
      <c r="J132" s="2" t="s">
        <v>87</v>
      </c>
      <c r="K132" s="2" t="s">
        <v>113</v>
      </c>
      <c r="L132" s="2" t="s">
        <v>105</v>
      </c>
      <c r="M132" s="2" t="s">
        <v>183</v>
      </c>
      <c r="N132" s="2" t="s">
        <v>178</v>
      </c>
    </row>
    <row r="133" spans="1:14" ht="15.75" customHeight="1" x14ac:dyDescent="0.3">
      <c r="A133" s="2" t="s">
        <v>779</v>
      </c>
      <c r="B133" s="4">
        <v>1913</v>
      </c>
      <c r="C133" s="2" t="s">
        <v>80</v>
      </c>
      <c r="D133" s="2" t="s">
        <v>780</v>
      </c>
      <c r="E133" s="2" t="s">
        <v>781</v>
      </c>
      <c r="F133" s="2" t="s">
        <v>782</v>
      </c>
      <c r="G133" s="2" t="s">
        <v>332</v>
      </c>
      <c r="H133" s="2" t="s">
        <v>112</v>
      </c>
      <c r="I133" s="2" t="s">
        <v>86</v>
      </c>
      <c r="J133" s="2" t="s">
        <v>87</v>
      </c>
      <c r="K133" s="2" t="s">
        <v>113</v>
      </c>
      <c r="L133" s="2" t="s">
        <v>105</v>
      </c>
      <c r="M133" s="2"/>
      <c r="N133" s="2" t="s">
        <v>783</v>
      </c>
    </row>
    <row r="134" spans="1:14" ht="15.75" customHeight="1" x14ac:dyDescent="0.3">
      <c r="A134" s="2" t="s">
        <v>784</v>
      </c>
      <c r="B134" s="4">
        <v>1913</v>
      </c>
      <c r="C134" s="2" t="s">
        <v>80</v>
      </c>
      <c r="D134" s="2" t="s">
        <v>780</v>
      </c>
      <c r="E134" s="2" t="s">
        <v>785</v>
      </c>
      <c r="F134" s="2" t="s">
        <v>786</v>
      </c>
      <c r="G134" s="2" t="s">
        <v>111</v>
      </c>
      <c r="H134" s="2" t="s">
        <v>112</v>
      </c>
      <c r="I134" s="2" t="s">
        <v>86</v>
      </c>
      <c r="J134" s="2" t="s">
        <v>87</v>
      </c>
      <c r="K134" s="2" t="s">
        <v>113</v>
      </c>
      <c r="L134" s="2" t="s">
        <v>105</v>
      </c>
      <c r="M134" s="2"/>
      <c r="N134" s="2" t="s">
        <v>783</v>
      </c>
    </row>
    <row r="135" spans="1:14" ht="15.75" customHeight="1" x14ac:dyDescent="0.3">
      <c r="A135" s="2" t="s">
        <v>787</v>
      </c>
      <c r="B135" s="4">
        <v>1913</v>
      </c>
      <c r="C135" s="2" t="s">
        <v>80</v>
      </c>
      <c r="D135" s="2" t="s">
        <v>81</v>
      </c>
      <c r="E135" s="2" t="s">
        <v>453</v>
      </c>
      <c r="F135" s="2" t="s">
        <v>788</v>
      </c>
      <c r="G135" s="2">
        <v>0</v>
      </c>
      <c r="H135" s="2" t="s">
        <v>789</v>
      </c>
      <c r="I135" s="2" t="s">
        <v>86</v>
      </c>
      <c r="J135" s="2" t="s">
        <v>87</v>
      </c>
      <c r="K135" s="2" t="s">
        <v>790</v>
      </c>
      <c r="L135" s="2" t="s">
        <v>89</v>
      </c>
      <c r="M135" s="2"/>
      <c r="N135" s="2" t="s">
        <v>791</v>
      </c>
    </row>
    <row r="136" spans="1:14" ht="15.75" customHeight="1" x14ac:dyDescent="0.3">
      <c r="A136" s="2" t="s">
        <v>792</v>
      </c>
      <c r="B136" s="4">
        <v>1914</v>
      </c>
      <c r="C136" s="2" t="s">
        <v>80</v>
      </c>
      <c r="D136" s="2" t="s">
        <v>140</v>
      </c>
      <c r="E136" s="2" t="s">
        <v>207</v>
      </c>
      <c r="F136" s="2" t="s">
        <v>208</v>
      </c>
      <c r="G136" s="2">
        <v>0</v>
      </c>
      <c r="H136" s="2" t="s">
        <v>793</v>
      </c>
      <c r="I136" s="2" t="s">
        <v>439</v>
      </c>
      <c r="J136" s="2" t="s">
        <v>87</v>
      </c>
      <c r="K136" s="2" t="s">
        <v>644</v>
      </c>
      <c r="L136" s="2" t="s">
        <v>89</v>
      </c>
      <c r="M136" s="2"/>
      <c r="N136" s="2" t="s">
        <v>794</v>
      </c>
    </row>
    <row r="137" spans="1:14" ht="15.75" customHeight="1" x14ac:dyDescent="0.3">
      <c r="A137" s="2" t="s">
        <v>795</v>
      </c>
      <c r="B137" s="4">
        <v>1917</v>
      </c>
      <c r="C137" s="2" t="s">
        <v>80</v>
      </c>
      <c r="D137" s="2" t="s">
        <v>629</v>
      </c>
      <c r="E137" s="2" t="s">
        <v>229</v>
      </c>
      <c r="F137" s="2" t="s">
        <v>796</v>
      </c>
      <c r="G137" s="2" t="s">
        <v>797</v>
      </c>
      <c r="H137" s="2" t="s">
        <v>112</v>
      </c>
      <c r="I137" s="2" t="s">
        <v>86</v>
      </c>
      <c r="J137" s="2" t="s">
        <v>87</v>
      </c>
      <c r="K137" s="2" t="s">
        <v>798</v>
      </c>
      <c r="L137" s="2" t="s">
        <v>89</v>
      </c>
      <c r="M137" s="2"/>
      <c r="N137" s="2" t="s">
        <v>799</v>
      </c>
    </row>
    <row r="138" spans="1:14" ht="15.75" customHeight="1" x14ac:dyDescent="0.3">
      <c r="A138" s="2" t="s">
        <v>800</v>
      </c>
      <c r="B138" s="4">
        <v>1918</v>
      </c>
      <c r="C138" s="2" t="s">
        <v>80</v>
      </c>
      <c r="D138" s="2" t="s">
        <v>81</v>
      </c>
      <c r="E138" s="2" t="s">
        <v>134</v>
      </c>
      <c r="F138" s="2" t="s">
        <v>801</v>
      </c>
      <c r="G138" s="2" t="s">
        <v>129</v>
      </c>
      <c r="H138" s="2" t="s">
        <v>802</v>
      </c>
      <c r="I138" s="2" t="s">
        <v>86</v>
      </c>
      <c r="J138" s="2" t="s">
        <v>87</v>
      </c>
      <c r="K138" s="2" t="s">
        <v>601</v>
      </c>
      <c r="L138" s="2" t="s">
        <v>89</v>
      </c>
      <c r="M138" s="2"/>
      <c r="N138" s="2" t="s">
        <v>803</v>
      </c>
    </row>
    <row r="139" spans="1:14" ht="15.75" customHeight="1" x14ac:dyDescent="0.3">
      <c r="A139" s="2" t="s">
        <v>804</v>
      </c>
      <c r="B139" s="4">
        <v>1919</v>
      </c>
      <c r="C139" s="2" t="s">
        <v>80</v>
      </c>
      <c r="D139" s="2" t="s">
        <v>93</v>
      </c>
      <c r="E139" s="2" t="s">
        <v>6</v>
      </c>
      <c r="F139" s="2" t="s">
        <v>805</v>
      </c>
      <c r="G139" s="2" t="s">
        <v>111</v>
      </c>
      <c r="H139" s="2" t="s">
        <v>806</v>
      </c>
      <c r="I139" s="2" t="s">
        <v>439</v>
      </c>
      <c r="J139" s="2" t="s">
        <v>87</v>
      </c>
      <c r="K139" s="2" t="s">
        <v>619</v>
      </c>
      <c r="L139" s="2" t="s">
        <v>89</v>
      </c>
      <c r="M139" s="2"/>
      <c r="N139" s="2" t="s">
        <v>807</v>
      </c>
    </row>
    <row r="140" spans="1:14" ht="15.75" customHeight="1" x14ac:dyDescent="0.3">
      <c r="A140" s="2" t="s">
        <v>808</v>
      </c>
      <c r="B140" s="4">
        <v>1920</v>
      </c>
      <c r="C140" s="2" t="s">
        <v>80</v>
      </c>
      <c r="D140" s="2" t="s">
        <v>140</v>
      </c>
      <c r="E140" s="2" t="s">
        <v>207</v>
      </c>
      <c r="F140" s="2" t="s">
        <v>809</v>
      </c>
      <c r="G140" s="2" t="s">
        <v>810</v>
      </c>
      <c r="H140" s="2" t="s">
        <v>811</v>
      </c>
      <c r="I140" s="2" t="s">
        <v>86</v>
      </c>
      <c r="J140" s="2">
        <v>12</v>
      </c>
      <c r="K140" s="2" t="s">
        <v>812</v>
      </c>
      <c r="L140" s="2" t="s">
        <v>89</v>
      </c>
      <c r="M140" s="2"/>
      <c r="N140" s="2" t="s">
        <v>813</v>
      </c>
    </row>
    <row r="141" spans="1:14" ht="15.75" customHeight="1" x14ac:dyDescent="0.3">
      <c r="A141" s="2" t="s">
        <v>814</v>
      </c>
      <c r="B141" s="4">
        <v>1920</v>
      </c>
      <c r="C141" s="2" t="s">
        <v>80</v>
      </c>
      <c r="D141" s="2" t="s">
        <v>217</v>
      </c>
      <c r="E141" s="2" t="s">
        <v>218</v>
      </c>
      <c r="F141" s="2" t="s">
        <v>815</v>
      </c>
      <c r="G141" s="2">
        <v>0</v>
      </c>
      <c r="H141" s="2" t="s">
        <v>816</v>
      </c>
      <c r="I141" s="2" t="s">
        <v>439</v>
      </c>
      <c r="J141" s="2" t="s">
        <v>87</v>
      </c>
      <c r="K141" s="2" t="s">
        <v>817</v>
      </c>
      <c r="L141" s="2" t="s">
        <v>89</v>
      </c>
      <c r="M141" s="2"/>
      <c r="N141" s="2" t="s">
        <v>818</v>
      </c>
    </row>
    <row r="142" spans="1:14" ht="15.75" customHeight="1" x14ac:dyDescent="0.3">
      <c r="A142" s="2" t="s">
        <v>819</v>
      </c>
      <c r="B142" s="4">
        <v>1923</v>
      </c>
      <c r="C142" s="2" t="s">
        <v>80</v>
      </c>
      <c r="D142" s="2" t="s">
        <v>140</v>
      </c>
      <c r="E142" s="2" t="s">
        <v>207</v>
      </c>
      <c r="F142" s="2" t="s">
        <v>820</v>
      </c>
      <c r="G142" s="2" t="s">
        <v>111</v>
      </c>
      <c r="H142" s="2" t="s">
        <v>34</v>
      </c>
      <c r="I142" s="2" t="s">
        <v>86</v>
      </c>
      <c r="J142" s="2">
        <v>26</v>
      </c>
      <c r="K142" s="2" t="s">
        <v>821</v>
      </c>
      <c r="L142" s="2" t="s">
        <v>105</v>
      </c>
      <c r="M142" s="2"/>
      <c r="N142" s="2" t="s">
        <v>822</v>
      </c>
    </row>
    <row r="143" spans="1:14" ht="15.75" customHeight="1" x14ac:dyDescent="0.3">
      <c r="A143" s="2" t="s">
        <v>823</v>
      </c>
      <c r="B143" s="4">
        <v>1923</v>
      </c>
      <c r="C143" s="2" t="s">
        <v>257</v>
      </c>
      <c r="D143" s="2" t="s">
        <v>93</v>
      </c>
      <c r="E143" s="2" t="s">
        <v>17</v>
      </c>
      <c r="F143" s="2" t="s">
        <v>824</v>
      </c>
      <c r="G143" s="2" t="s">
        <v>248</v>
      </c>
      <c r="H143" s="2" t="s">
        <v>825</v>
      </c>
      <c r="I143" s="2" t="s">
        <v>86</v>
      </c>
      <c r="J143" s="2" t="s">
        <v>87</v>
      </c>
      <c r="K143" s="2" t="s">
        <v>826</v>
      </c>
      <c r="L143" s="2" t="s">
        <v>89</v>
      </c>
      <c r="M143" s="2"/>
      <c r="N143" s="2" t="s">
        <v>827</v>
      </c>
    </row>
    <row r="144" spans="1:14" ht="15.75" customHeight="1" x14ac:dyDescent="0.3">
      <c r="A144" s="2" t="s">
        <v>828</v>
      </c>
      <c r="B144" s="4">
        <v>1923</v>
      </c>
      <c r="C144" s="2" t="s">
        <v>92</v>
      </c>
      <c r="D144" s="2" t="s">
        <v>93</v>
      </c>
      <c r="E144" s="2" t="s">
        <v>17</v>
      </c>
      <c r="F144" s="2" t="s">
        <v>829</v>
      </c>
      <c r="G144" s="2" t="s">
        <v>830</v>
      </c>
      <c r="H144" s="2" t="s">
        <v>112</v>
      </c>
      <c r="I144" s="2" t="s">
        <v>86</v>
      </c>
      <c r="J144" s="2" t="s">
        <v>87</v>
      </c>
      <c r="K144" s="2" t="s">
        <v>831</v>
      </c>
      <c r="L144" s="2" t="s">
        <v>89</v>
      </c>
      <c r="M144" s="2"/>
      <c r="N144" s="2" t="s">
        <v>832</v>
      </c>
    </row>
    <row r="145" spans="1:14" ht="15.75" customHeight="1" x14ac:dyDescent="0.3">
      <c r="A145" s="2" t="s">
        <v>828</v>
      </c>
      <c r="B145" s="4">
        <v>1923</v>
      </c>
      <c r="C145" s="2" t="s">
        <v>92</v>
      </c>
      <c r="D145" s="2" t="s">
        <v>93</v>
      </c>
      <c r="E145" s="2" t="s">
        <v>17</v>
      </c>
      <c r="F145" s="2" t="s">
        <v>829</v>
      </c>
      <c r="G145" s="2" t="s">
        <v>830</v>
      </c>
      <c r="H145" s="2" t="s">
        <v>112</v>
      </c>
      <c r="I145" s="2" t="s">
        <v>86</v>
      </c>
      <c r="J145" s="2" t="s">
        <v>87</v>
      </c>
      <c r="K145" s="2" t="s">
        <v>831</v>
      </c>
      <c r="L145" s="2" t="s">
        <v>89</v>
      </c>
      <c r="M145" s="2"/>
      <c r="N145" s="2" t="s">
        <v>832</v>
      </c>
    </row>
    <row r="146" spans="1:14" ht="15.75" customHeight="1" x14ac:dyDescent="0.3">
      <c r="A146" s="2" t="s">
        <v>833</v>
      </c>
      <c r="B146" s="4">
        <v>1925</v>
      </c>
      <c r="C146" s="2" t="s">
        <v>80</v>
      </c>
      <c r="D146" s="2" t="s">
        <v>834</v>
      </c>
      <c r="E146" s="2" t="s">
        <v>835</v>
      </c>
      <c r="F146" s="2" t="s">
        <v>836</v>
      </c>
      <c r="G146" s="2" t="s">
        <v>837</v>
      </c>
      <c r="H146" s="2" t="s">
        <v>838</v>
      </c>
      <c r="I146" s="2" t="s">
        <v>86</v>
      </c>
      <c r="J146" s="2" t="s">
        <v>87</v>
      </c>
      <c r="K146" s="2" t="s">
        <v>839</v>
      </c>
      <c r="L146" s="2" t="s">
        <v>89</v>
      </c>
      <c r="M146" s="2"/>
      <c r="N146" s="2" t="s">
        <v>840</v>
      </c>
    </row>
    <row r="147" spans="1:14" ht="15.75" customHeight="1" x14ac:dyDescent="0.3">
      <c r="A147" s="2" t="s">
        <v>841</v>
      </c>
      <c r="B147" s="4">
        <v>1926</v>
      </c>
      <c r="C147" s="2" t="s">
        <v>92</v>
      </c>
      <c r="D147" s="2" t="s">
        <v>217</v>
      </c>
      <c r="E147" s="2" t="s">
        <v>842</v>
      </c>
      <c r="F147" s="2" t="s">
        <v>843</v>
      </c>
      <c r="G147" s="2" t="s">
        <v>844</v>
      </c>
      <c r="H147" s="2" t="s">
        <v>845</v>
      </c>
      <c r="I147" s="2" t="s">
        <v>86</v>
      </c>
      <c r="J147" s="2" t="s">
        <v>87</v>
      </c>
      <c r="K147" s="2" t="s">
        <v>846</v>
      </c>
      <c r="L147" s="2" t="s">
        <v>89</v>
      </c>
      <c r="M147" s="2"/>
      <c r="N147" s="2" t="s">
        <v>847</v>
      </c>
    </row>
    <row r="148" spans="1:14" ht="15.75" customHeight="1" x14ac:dyDescent="0.3">
      <c r="A148" s="2" t="s">
        <v>848</v>
      </c>
      <c r="B148" s="4">
        <v>1926</v>
      </c>
      <c r="C148" s="2" t="s">
        <v>80</v>
      </c>
      <c r="D148" s="2" t="s">
        <v>849</v>
      </c>
      <c r="E148" s="2" t="s">
        <v>87</v>
      </c>
      <c r="F148" s="2" t="s">
        <v>850</v>
      </c>
      <c r="G148" s="2" t="s">
        <v>851</v>
      </c>
      <c r="H148" s="2" t="s">
        <v>852</v>
      </c>
      <c r="I148" s="2" t="s">
        <v>439</v>
      </c>
      <c r="J148" s="2" t="s">
        <v>87</v>
      </c>
      <c r="K148" s="2" t="s">
        <v>853</v>
      </c>
      <c r="L148" s="2" t="s">
        <v>105</v>
      </c>
      <c r="M148" s="2"/>
      <c r="N148" s="2" t="s">
        <v>854</v>
      </c>
    </row>
    <row r="149" spans="1:14" ht="15.75" customHeight="1" x14ac:dyDescent="0.3">
      <c r="A149" s="2" t="s">
        <v>855</v>
      </c>
      <c r="B149" s="4">
        <v>1926</v>
      </c>
      <c r="C149" s="2" t="s">
        <v>80</v>
      </c>
      <c r="D149" s="2" t="s">
        <v>140</v>
      </c>
      <c r="E149" s="2" t="s">
        <v>141</v>
      </c>
      <c r="F149" s="2" t="s">
        <v>856</v>
      </c>
      <c r="G149" s="2" t="s">
        <v>857</v>
      </c>
      <c r="H149" s="2" t="s">
        <v>858</v>
      </c>
      <c r="I149" s="2" t="s">
        <v>86</v>
      </c>
      <c r="J149" s="2" t="s">
        <v>87</v>
      </c>
      <c r="K149" s="2" t="s">
        <v>644</v>
      </c>
      <c r="L149" s="2" t="s">
        <v>89</v>
      </c>
      <c r="M149" s="2"/>
      <c r="N149" s="2" t="s">
        <v>859</v>
      </c>
    </row>
    <row r="150" spans="1:14" ht="15.75" customHeight="1" x14ac:dyDescent="0.3">
      <c r="A150" s="2" t="s">
        <v>860</v>
      </c>
      <c r="B150" s="4">
        <v>1927</v>
      </c>
      <c r="C150" s="2" t="s">
        <v>80</v>
      </c>
      <c r="D150" s="2" t="s">
        <v>81</v>
      </c>
      <c r="E150" s="2" t="s">
        <v>82</v>
      </c>
      <c r="F150" s="2" t="s">
        <v>861</v>
      </c>
      <c r="G150" s="2" t="s">
        <v>111</v>
      </c>
      <c r="H150" s="2" t="s">
        <v>862</v>
      </c>
      <c r="I150" s="2" t="s">
        <v>86</v>
      </c>
      <c r="J150" s="2">
        <v>10</v>
      </c>
      <c r="K150" s="2" t="s">
        <v>863</v>
      </c>
      <c r="L150" s="2" t="s">
        <v>105</v>
      </c>
      <c r="M150" s="2"/>
      <c r="N150" s="2" t="s">
        <v>864</v>
      </c>
    </row>
    <row r="151" spans="1:14" ht="15.75" customHeight="1" x14ac:dyDescent="0.3">
      <c r="A151" s="2" t="s">
        <v>865</v>
      </c>
      <c r="B151" s="4">
        <v>1927</v>
      </c>
      <c r="C151" s="2" t="s">
        <v>80</v>
      </c>
      <c r="D151" s="2" t="s">
        <v>81</v>
      </c>
      <c r="E151" s="2" t="s">
        <v>653</v>
      </c>
      <c r="F151" s="2" t="s">
        <v>866</v>
      </c>
      <c r="G151" s="2" t="s">
        <v>389</v>
      </c>
      <c r="H151" s="2" t="s">
        <v>867</v>
      </c>
      <c r="I151" s="2" t="s">
        <v>86</v>
      </c>
      <c r="J151" s="2" t="s">
        <v>87</v>
      </c>
      <c r="K151" s="2" t="s">
        <v>868</v>
      </c>
      <c r="L151" s="2" t="s">
        <v>89</v>
      </c>
      <c r="M151" s="2"/>
      <c r="N151" s="2" t="s">
        <v>869</v>
      </c>
    </row>
    <row r="152" spans="1:14" ht="15.75" customHeight="1" x14ac:dyDescent="0.3">
      <c r="A152" s="2" t="s">
        <v>870</v>
      </c>
      <c r="B152" s="4">
        <v>1928</v>
      </c>
      <c r="C152" s="2" t="s">
        <v>80</v>
      </c>
      <c r="D152" s="2" t="s">
        <v>140</v>
      </c>
      <c r="E152" s="2" t="s">
        <v>207</v>
      </c>
      <c r="F152" s="2" t="s">
        <v>871</v>
      </c>
      <c r="G152" s="2" t="s">
        <v>872</v>
      </c>
      <c r="H152" s="2" t="s">
        <v>873</v>
      </c>
      <c r="I152" s="2" t="s">
        <v>86</v>
      </c>
      <c r="J152" s="2">
        <v>25</v>
      </c>
      <c r="K152" s="2" t="s">
        <v>874</v>
      </c>
      <c r="L152" s="2" t="s">
        <v>89</v>
      </c>
      <c r="M152" s="2"/>
      <c r="N152" s="2" t="s">
        <v>875</v>
      </c>
    </row>
    <row r="153" spans="1:14" ht="15.75" customHeight="1" x14ac:dyDescent="0.3">
      <c r="A153" s="2" t="s">
        <v>876</v>
      </c>
      <c r="B153" s="4">
        <v>1929</v>
      </c>
      <c r="C153" s="2" t="s">
        <v>80</v>
      </c>
      <c r="D153" s="2" t="s">
        <v>93</v>
      </c>
      <c r="E153" s="2" t="s">
        <v>6</v>
      </c>
      <c r="F153" s="2" t="s">
        <v>877</v>
      </c>
      <c r="G153" s="2" t="s">
        <v>878</v>
      </c>
      <c r="H153" s="2" t="s">
        <v>879</v>
      </c>
      <c r="I153" s="2" t="s">
        <v>86</v>
      </c>
      <c r="J153" s="2">
        <v>27</v>
      </c>
      <c r="K153" s="2" t="s">
        <v>880</v>
      </c>
      <c r="L153" s="2" t="s">
        <v>89</v>
      </c>
      <c r="M153" s="2"/>
      <c r="N153" s="2" t="s">
        <v>881</v>
      </c>
    </row>
    <row r="154" spans="1:14" ht="15.75" customHeight="1" x14ac:dyDescent="0.3">
      <c r="A154" s="2" t="s">
        <v>882</v>
      </c>
      <c r="B154" s="4">
        <v>1929</v>
      </c>
      <c r="C154" s="2" t="s">
        <v>92</v>
      </c>
      <c r="D154" s="2" t="s">
        <v>93</v>
      </c>
      <c r="E154" s="2" t="s">
        <v>6</v>
      </c>
      <c r="F154" s="2" t="s">
        <v>883</v>
      </c>
      <c r="G154" s="2" t="s">
        <v>248</v>
      </c>
      <c r="H154" s="2" t="s">
        <v>884</v>
      </c>
      <c r="I154" s="2" t="s">
        <v>86</v>
      </c>
      <c r="J154" s="2" t="s">
        <v>87</v>
      </c>
      <c r="K154" s="2" t="s">
        <v>885</v>
      </c>
      <c r="L154" s="2" t="s">
        <v>89</v>
      </c>
      <c r="M154" s="2" t="s">
        <v>312</v>
      </c>
      <c r="N154" s="2" t="s">
        <v>886</v>
      </c>
    </row>
    <row r="155" spans="1:14" ht="15.75" customHeight="1" x14ac:dyDescent="0.3">
      <c r="A155" s="2" t="s">
        <v>887</v>
      </c>
      <c r="B155" s="4">
        <v>1929</v>
      </c>
      <c r="C155" s="2" t="s">
        <v>80</v>
      </c>
      <c r="D155" s="2" t="s">
        <v>81</v>
      </c>
      <c r="E155" s="2" t="s">
        <v>82</v>
      </c>
      <c r="F155" s="2" t="s">
        <v>888</v>
      </c>
      <c r="G155" s="2">
        <v>0</v>
      </c>
      <c r="H155" s="2" t="s">
        <v>889</v>
      </c>
      <c r="I155" s="2" t="s">
        <v>86</v>
      </c>
      <c r="J155" s="2" t="s">
        <v>87</v>
      </c>
      <c r="K155" s="2" t="s">
        <v>890</v>
      </c>
      <c r="L155" s="2" t="s">
        <v>89</v>
      </c>
      <c r="M155" s="2"/>
      <c r="N155" s="2" t="s">
        <v>891</v>
      </c>
    </row>
    <row r="156" spans="1:14" ht="15.75" customHeight="1" x14ac:dyDescent="0.3">
      <c r="A156" s="2" t="s">
        <v>892</v>
      </c>
      <c r="B156" s="4">
        <v>1930</v>
      </c>
      <c r="C156" s="2" t="s">
        <v>80</v>
      </c>
      <c r="D156" s="2" t="s">
        <v>893</v>
      </c>
      <c r="E156" s="2" t="s">
        <v>87</v>
      </c>
      <c r="F156" s="2"/>
      <c r="G156" s="2">
        <v>0</v>
      </c>
      <c r="H156" s="2" t="s">
        <v>894</v>
      </c>
      <c r="I156" s="2" t="s">
        <v>86</v>
      </c>
      <c r="J156" s="2">
        <v>17</v>
      </c>
      <c r="K156" s="2" t="s">
        <v>601</v>
      </c>
      <c r="L156" s="2" t="s">
        <v>89</v>
      </c>
      <c r="M156" s="2"/>
      <c r="N156" s="2" t="s">
        <v>895</v>
      </c>
    </row>
    <row r="157" spans="1:14" ht="15.75" customHeight="1" x14ac:dyDescent="0.3">
      <c r="A157" s="2" t="s">
        <v>896</v>
      </c>
      <c r="B157" s="4">
        <v>1930</v>
      </c>
      <c r="C157" s="2" t="s">
        <v>257</v>
      </c>
      <c r="D157" s="2" t="s">
        <v>897</v>
      </c>
      <c r="E157" s="2" t="s">
        <v>87</v>
      </c>
      <c r="F157" s="2"/>
      <c r="G157" s="2">
        <v>0</v>
      </c>
      <c r="H157" s="2"/>
      <c r="I157" s="2" t="s">
        <v>86</v>
      </c>
      <c r="J157" s="2" t="s">
        <v>87</v>
      </c>
      <c r="K157" s="2" t="s">
        <v>898</v>
      </c>
      <c r="L157" s="2" t="s">
        <v>89</v>
      </c>
      <c r="M157" s="2"/>
      <c r="N157" s="2" t="s">
        <v>114</v>
      </c>
    </row>
    <row r="158" spans="1:14" ht="15.75" customHeight="1" x14ac:dyDescent="0.3">
      <c r="A158" s="2" t="s">
        <v>899</v>
      </c>
      <c r="B158" s="4">
        <v>1930</v>
      </c>
      <c r="C158" s="2" t="s">
        <v>80</v>
      </c>
      <c r="D158" s="2" t="s">
        <v>140</v>
      </c>
      <c r="E158" s="2" t="s">
        <v>224</v>
      </c>
      <c r="F158" s="2" t="s">
        <v>900</v>
      </c>
      <c r="G158" s="2" t="s">
        <v>111</v>
      </c>
      <c r="H158" s="2" t="s">
        <v>901</v>
      </c>
      <c r="I158" s="2" t="s">
        <v>86</v>
      </c>
      <c r="J158" s="2" t="s">
        <v>87</v>
      </c>
      <c r="K158" s="2" t="s">
        <v>113</v>
      </c>
      <c r="L158" s="2" t="s">
        <v>105</v>
      </c>
      <c r="M158" s="2"/>
      <c r="N158" s="2" t="s">
        <v>902</v>
      </c>
    </row>
    <row r="159" spans="1:14" ht="15.75" customHeight="1" x14ac:dyDescent="0.3">
      <c r="A159" s="2" t="s">
        <v>903</v>
      </c>
      <c r="B159" s="4">
        <v>1931</v>
      </c>
      <c r="C159" s="2" t="s">
        <v>80</v>
      </c>
      <c r="D159" s="2" t="s">
        <v>904</v>
      </c>
      <c r="E159" s="2" t="s">
        <v>905</v>
      </c>
      <c r="F159" s="2" t="s">
        <v>906</v>
      </c>
      <c r="G159" s="2" t="s">
        <v>907</v>
      </c>
      <c r="H159" s="2" t="s">
        <v>112</v>
      </c>
      <c r="I159" s="2" t="s">
        <v>86</v>
      </c>
      <c r="J159" s="2" t="s">
        <v>87</v>
      </c>
      <c r="K159" s="2" t="s">
        <v>908</v>
      </c>
      <c r="L159" s="2" t="s">
        <v>105</v>
      </c>
      <c r="M159" s="2"/>
      <c r="N159" s="2" t="s">
        <v>909</v>
      </c>
    </row>
    <row r="160" spans="1:14" ht="15.75" customHeight="1" x14ac:dyDescent="0.3">
      <c r="A160" s="2" t="s">
        <v>910</v>
      </c>
      <c r="B160" s="4">
        <v>1931</v>
      </c>
      <c r="C160" s="2" t="s">
        <v>80</v>
      </c>
      <c r="D160" s="2" t="s">
        <v>911</v>
      </c>
      <c r="E160" s="2" t="s">
        <v>87</v>
      </c>
      <c r="F160" s="2"/>
      <c r="G160" s="2">
        <v>0</v>
      </c>
      <c r="H160" s="2" t="s">
        <v>912</v>
      </c>
      <c r="I160" s="2" t="s">
        <v>86</v>
      </c>
      <c r="J160" s="2" t="s">
        <v>87</v>
      </c>
      <c r="K160" s="2" t="s">
        <v>644</v>
      </c>
      <c r="L160" s="2" t="s">
        <v>89</v>
      </c>
      <c r="M160" s="2"/>
      <c r="N160" s="2" t="s">
        <v>913</v>
      </c>
    </row>
    <row r="161" spans="1:14" ht="15.75" customHeight="1" x14ac:dyDescent="0.3">
      <c r="A161" s="2" t="s">
        <v>914</v>
      </c>
      <c r="B161" s="4">
        <v>1932</v>
      </c>
      <c r="C161" s="2" t="s">
        <v>80</v>
      </c>
      <c r="D161" s="2" t="s">
        <v>140</v>
      </c>
      <c r="E161" s="2" t="s">
        <v>224</v>
      </c>
      <c r="F161" s="2" t="s">
        <v>915</v>
      </c>
      <c r="G161" s="2" t="s">
        <v>916</v>
      </c>
      <c r="H161" s="2" t="s">
        <v>917</v>
      </c>
      <c r="I161" s="2" t="s">
        <v>86</v>
      </c>
      <c r="J161" s="2">
        <v>23</v>
      </c>
      <c r="K161" s="2" t="s">
        <v>918</v>
      </c>
      <c r="L161" s="2" t="s">
        <v>89</v>
      </c>
      <c r="M161" s="2" t="s">
        <v>919</v>
      </c>
      <c r="N161" s="2" t="s">
        <v>920</v>
      </c>
    </row>
    <row r="162" spans="1:14" ht="15.75" customHeight="1" x14ac:dyDescent="0.3">
      <c r="A162" s="2" t="s">
        <v>921</v>
      </c>
      <c r="B162" s="4">
        <v>1936</v>
      </c>
      <c r="C162" s="2" t="s">
        <v>80</v>
      </c>
      <c r="D162" s="2" t="s">
        <v>81</v>
      </c>
      <c r="E162" s="2" t="s">
        <v>453</v>
      </c>
      <c r="F162" s="2" t="s">
        <v>922</v>
      </c>
      <c r="G162" s="2" t="s">
        <v>346</v>
      </c>
      <c r="H162" s="2" t="s">
        <v>112</v>
      </c>
      <c r="I162" s="2" t="s">
        <v>86</v>
      </c>
      <c r="J162" s="2" t="s">
        <v>87</v>
      </c>
      <c r="K162" s="2" t="s">
        <v>923</v>
      </c>
      <c r="L162" s="2" t="s">
        <v>105</v>
      </c>
      <c r="M162" s="2"/>
      <c r="N162" s="2" t="s">
        <v>924</v>
      </c>
    </row>
    <row r="163" spans="1:14" ht="15.75" customHeight="1" x14ac:dyDescent="0.3">
      <c r="A163" s="2" t="s">
        <v>925</v>
      </c>
      <c r="B163" s="4">
        <v>1937</v>
      </c>
      <c r="C163" s="2" t="s">
        <v>100</v>
      </c>
      <c r="D163" s="2" t="s">
        <v>81</v>
      </c>
      <c r="E163" s="2" t="s">
        <v>524</v>
      </c>
      <c r="F163" s="2" t="s">
        <v>926</v>
      </c>
      <c r="G163" s="2" t="s">
        <v>927</v>
      </c>
      <c r="H163" s="2" t="s">
        <v>928</v>
      </c>
      <c r="I163" s="2" t="s">
        <v>86</v>
      </c>
      <c r="J163" s="2" t="s">
        <v>87</v>
      </c>
      <c r="K163" s="2" t="s">
        <v>929</v>
      </c>
      <c r="L163" s="2" t="s">
        <v>105</v>
      </c>
      <c r="M163" s="2" t="s">
        <v>930</v>
      </c>
      <c r="N163" s="2" t="s">
        <v>931</v>
      </c>
    </row>
    <row r="164" spans="1:14" ht="15.75" customHeight="1" x14ac:dyDescent="0.3">
      <c r="A164" s="2" t="s">
        <v>932</v>
      </c>
      <c r="B164" s="4">
        <v>1937</v>
      </c>
      <c r="C164" s="2" t="s">
        <v>80</v>
      </c>
      <c r="D164" s="2" t="s">
        <v>81</v>
      </c>
      <c r="E164" s="2" t="s">
        <v>653</v>
      </c>
      <c r="F164" s="2"/>
      <c r="G164" s="2">
        <v>0</v>
      </c>
      <c r="H164" s="2" t="s">
        <v>933</v>
      </c>
      <c r="I164" s="2" t="s">
        <v>86</v>
      </c>
      <c r="J164" s="2" t="s">
        <v>87</v>
      </c>
      <c r="K164" s="2" t="s">
        <v>601</v>
      </c>
      <c r="L164" s="2" t="s">
        <v>89</v>
      </c>
      <c r="M164" s="2"/>
      <c r="N164" s="2" t="s">
        <v>934</v>
      </c>
    </row>
    <row r="165" spans="1:14" ht="15.75" customHeight="1" x14ac:dyDescent="0.3">
      <c r="A165" s="2" t="s">
        <v>935</v>
      </c>
      <c r="B165" s="4">
        <v>1938</v>
      </c>
      <c r="C165" s="2" t="s">
        <v>80</v>
      </c>
      <c r="D165" s="2" t="s">
        <v>81</v>
      </c>
      <c r="E165" s="2" t="s">
        <v>653</v>
      </c>
      <c r="F165" s="2"/>
      <c r="G165" s="2" t="s">
        <v>129</v>
      </c>
      <c r="H165" s="2" t="s">
        <v>936</v>
      </c>
      <c r="I165" s="2" t="s">
        <v>86</v>
      </c>
      <c r="J165" s="2">
        <v>17</v>
      </c>
      <c r="K165" s="2" t="s">
        <v>937</v>
      </c>
      <c r="L165" s="2" t="s">
        <v>89</v>
      </c>
      <c r="M165" s="2"/>
      <c r="N165" s="2" t="s">
        <v>938</v>
      </c>
    </row>
    <row r="166" spans="1:14" ht="15.75" customHeight="1" x14ac:dyDescent="0.3">
      <c r="A166" s="2" t="s">
        <v>939</v>
      </c>
      <c r="B166" s="4">
        <v>1938</v>
      </c>
      <c r="C166" s="2" t="s">
        <v>80</v>
      </c>
      <c r="D166" s="2" t="s">
        <v>940</v>
      </c>
      <c r="E166" s="2" t="s">
        <v>941</v>
      </c>
      <c r="F166" s="2" t="s">
        <v>942</v>
      </c>
      <c r="G166" s="2" t="s">
        <v>943</v>
      </c>
      <c r="H166" s="2" t="s">
        <v>944</v>
      </c>
      <c r="I166" s="2" t="s">
        <v>86</v>
      </c>
      <c r="J166" s="2">
        <v>50</v>
      </c>
      <c r="K166" s="2" t="s">
        <v>945</v>
      </c>
      <c r="L166" s="2" t="s">
        <v>89</v>
      </c>
      <c r="M166" s="2" t="s">
        <v>946</v>
      </c>
      <c r="N166" s="2" t="s">
        <v>947</v>
      </c>
    </row>
    <row r="167" spans="1:14" ht="15.75" customHeight="1" x14ac:dyDescent="0.3">
      <c r="A167" s="2" t="s">
        <v>948</v>
      </c>
      <c r="B167" s="4">
        <v>1938</v>
      </c>
      <c r="C167" s="2" t="s">
        <v>92</v>
      </c>
      <c r="D167" s="2" t="s">
        <v>93</v>
      </c>
      <c r="E167" s="2" t="s">
        <v>20</v>
      </c>
      <c r="F167" s="2" t="s">
        <v>949</v>
      </c>
      <c r="G167" s="2" t="s">
        <v>248</v>
      </c>
      <c r="H167" s="2" t="s">
        <v>950</v>
      </c>
      <c r="I167" s="2" t="s">
        <v>86</v>
      </c>
      <c r="J167" s="2" t="s">
        <v>87</v>
      </c>
      <c r="K167" s="2" t="s">
        <v>951</v>
      </c>
      <c r="L167" s="2" t="s">
        <v>89</v>
      </c>
      <c r="M167" s="2"/>
      <c r="N167" s="2" t="s">
        <v>952</v>
      </c>
    </row>
    <row r="168" spans="1:14" ht="15.75" customHeight="1" x14ac:dyDescent="0.3">
      <c r="A168" s="2" t="s">
        <v>953</v>
      </c>
      <c r="B168" s="4">
        <v>1938</v>
      </c>
      <c r="C168" s="2" t="s">
        <v>80</v>
      </c>
      <c r="D168" s="2" t="s">
        <v>140</v>
      </c>
      <c r="E168" s="2" t="s">
        <v>207</v>
      </c>
      <c r="F168" s="2" t="s">
        <v>954</v>
      </c>
      <c r="G168" s="2" t="s">
        <v>111</v>
      </c>
      <c r="H168" s="2" t="s">
        <v>955</v>
      </c>
      <c r="I168" s="2" t="s">
        <v>86</v>
      </c>
      <c r="J168" s="2" t="s">
        <v>87</v>
      </c>
      <c r="K168" s="2" t="s">
        <v>956</v>
      </c>
      <c r="L168" s="2" t="s">
        <v>89</v>
      </c>
      <c r="M168" s="2"/>
      <c r="N168" s="2" t="s">
        <v>957</v>
      </c>
    </row>
    <row r="169" spans="1:14" ht="15.75" customHeight="1" x14ac:dyDescent="0.3">
      <c r="A169" s="2" t="s">
        <v>958</v>
      </c>
      <c r="B169" s="4">
        <v>1939</v>
      </c>
      <c r="C169" s="2" t="s">
        <v>80</v>
      </c>
      <c r="D169" s="2" t="s">
        <v>959</v>
      </c>
      <c r="E169" s="2" t="s">
        <v>960</v>
      </c>
      <c r="F169" s="2" t="s">
        <v>961</v>
      </c>
      <c r="G169" s="2" t="s">
        <v>117</v>
      </c>
      <c r="H169" s="2" t="s">
        <v>112</v>
      </c>
      <c r="I169" s="2" t="s">
        <v>86</v>
      </c>
      <c r="J169" s="2" t="s">
        <v>87</v>
      </c>
      <c r="K169" s="2" t="s">
        <v>962</v>
      </c>
      <c r="L169" s="2" t="s">
        <v>105</v>
      </c>
      <c r="M169" s="2"/>
      <c r="N169" s="2" t="s">
        <v>963</v>
      </c>
    </row>
    <row r="170" spans="1:14" ht="15.75" customHeight="1" x14ac:dyDescent="0.3">
      <c r="A170" s="2" t="s">
        <v>964</v>
      </c>
      <c r="B170" s="4">
        <v>1939</v>
      </c>
      <c r="C170" s="2" t="s">
        <v>80</v>
      </c>
      <c r="D170" s="2" t="s">
        <v>965</v>
      </c>
      <c r="E170" s="2" t="s">
        <v>966</v>
      </c>
      <c r="F170" s="2"/>
      <c r="G170" s="2" t="s">
        <v>129</v>
      </c>
      <c r="H170" s="2" t="s">
        <v>967</v>
      </c>
      <c r="I170" s="2" t="s">
        <v>86</v>
      </c>
      <c r="J170" s="2" t="s">
        <v>87</v>
      </c>
      <c r="K170" s="2" t="s">
        <v>968</v>
      </c>
      <c r="L170" s="2" t="s">
        <v>89</v>
      </c>
      <c r="M170" s="2" t="s">
        <v>583</v>
      </c>
      <c r="N170" s="2" t="s">
        <v>969</v>
      </c>
    </row>
    <row r="171" spans="1:14" ht="15.75" customHeight="1" x14ac:dyDescent="0.3">
      <c r="A171" s="2" t="s">
        <v>970</v>
      </c>
      <c r="B171" s="4">
        <v>1939</v>
      </c>
      <c r="C171" s="2" t="s">
        <v>80</v>
      </c>
      <c r="D171" s="2" t="s">
        <v>911</v>
      </c>
      <c r="E171" s="2" t="s">
        <v>971</v>
      </c>
      <c r="F171" s="2" t="s">
        <v>972</v>
      </c>
      <c r="G171" s="2" t="s">
        <v>973</v>
      </c>
      <c r="H171" s="2" t="s">
        <v>974</v>
      </c>
      <c r="I171" s="2" t="s">
        <v>86</v>
      </c>
      <c r="J171" s="2" t="s">
        <v>87</v>
      </c>
      <c r="K171" s="2" t="s">
        <v>975</v>
      </c>
      <c r="L171" s="2" t="s">
        <v>105</v>
      </c>
      <c r="M171" s="2"/>
      <c r="N171" s="2" t="s">
        <v>976</v>
      </c>
    </row>
    <row r="172" spans="1:14" ht="15.75" customHeight="1" x14ac:dyDescent="0.3">
      <c r="A172" s="2" t="s">
        <v>977</v>
      </c>
      <c r="B172" s="4">
        <v>1940</v>
      </c>
      <c r="C172" s="2" t="s">
        <v>80</v>
      </c>
      <c r="D172" s="2" t="s">
        <v>978</v>
      </c>
      <c r="E172" s="2" t="s">
        <v>979</v>
      </c>
      <c r="F172" s="2" t="s">
        <v>980</v>
      </c>
      <c r="G172" s="2">
        <v>0</v>
      </c>
      <c r="H172" s="2" t="s">
        <v>981</v>
      </c>
      <c r="I172" s="2" t="s">
        <v>439</v>
      </c>
      <c r="J172" s="2" t="s">
        <v>87</v>
      </c>
      <c r="K172" s="2" t="s">
        <v>113</v>
      </c>
      <c r="L172" s="2" t="s">
        <v>105</v>
      </c>
      <c r="M172" s="2"/>
      <c r="N172" s="2" t="s">
        <v>976</v>
      </c>
    </row>
    <row r="173" spans="1:14" ht="15.75" customHeight="1" x14ac:dyDescent="0.3">
      <c r="A173" s="2" t="s">
        <v>982</v>
      </c>
      <c r="B173" s="4">
        <v>1940</v>
      </c>
      <c r="C173" s="2" t="s">
        <v>80</v>
      </c>
      <c r="D173" s="2" t="s">
        <v>911</v>
      </c>
      <c r="E173" s="2" t="s">
        <v>983</v>
      </c>
      <c r="F173" s="2" t="s">
        <v>984</v>
      </c>
      <c r="G173" s="2" t="s">
        <v>112</v>
      </c>
      <c r="H173" s="2" t="s">
        <v>985</v>
      </c>
      <c r="I173" s="2" t="s">
        <v>86</v>
      </c>
      <c r="J173" s="2" t="s">
        <v>87</v>
      </c>
      <c r="K173" s="2" t="s">
        <v>986</v>
      </c>
      <c r="L173" s="2" t="s">
        <v>89</v>
      </c>
      <c r="M173" s="2"/>
      <c r="N173" s="2" t="s">
        <v>987</v>
      </c>
    </row>
    <row r="174" spans="1:14" ht="15.75" customHeight="1" x14ac:dyDescent="0.3">
      <c r="A174" s="2" t="s">
        <v>988</v>
      </c>
      <c r="B174" s="4">
        <v>1940</v>
      </c>
      <c r="C174" s="2" t="s">
        <v>100</v>
      </c>
      <c r="D174" s="2" t="s">
        <v>140</v>
      </c>
      <c r="E174" s="2" t="s">
        <v>224</v>
      </c>
      <c r="F174" s="2" t="s">
        <v>989</v>
      </c>
      <c r="G174" s="2" t="s">
        <v>111</v>
      </c>
      <c r="H174" s="2"/>
      <c r="I174" s="2" t="s">
        <v>86</v>
      </c>
      <c r="J174" s="2" t="s">
        <v>87</v>
      </c>
      <c r="K174" s="2" t="s">
        <v>644</v>
      </c>
      <c r="L174" s="2" t="s">
        <v>89</v>
      </c>
      <c r="M174" s="2"/>
      <c r="N174" s="2" t="s">
        <v>990</v>
      </c>
    </row>
    <row r="175" spans="1:14" ht="15.75" customHeight="1" x14ac:dyDescent="0.3">
      <c r="A175" s="2" t="s">
        <v>991</v>
      </c>
      <c r="B175" s="4">
        <v>1940</v>
      </c>
      <c r="C175" s="2" t="s">
        <v>100</v>
      </c>
      <c r="D175" s="2" t="s">
        <v>140</v>
      </c>
      <c r="E175" s="2" t="s">
        <v>207</v>
      </c>
      <c r="F175" s="2" t="s">
        <v>992</v>
      </c>
      <c r="G175" s="2">
        <v>0</v>
      </c>
      <c r="H175" s="2" t="s">
        <v>793</v>
      </c>
      <c r="I175" s="2" t="s">
        <v>439</v>
      </c>
      <c r="J175" s="2" t="s">
        <v>87</v>
      </c>
      <c r="K175" s="2" t="s">
        <v>113</v>
      </c>
      <c r="L175" s="2" t="s">
        <v>105</v>
      </c>
      <c r="M175" s="2"/>
      <c r="N175" s="2" t="s">
        <v>993</v>
      </c>
    </row>
    <row r="176" spans="1:14" ht="15.75" customHeight="1" x14ac:dyDescent="0.3">
      <c r="A176" s="2" t="s">
        <v>994</v>
      </c>
      <c r="B176" s="4">
        <v>1940</v>
      </c>
      <c r="C176" s="2" t="s">
        <v>100</v>
      </c>
      <c r="D176" s="2" t="s">
        <v>140</v>
      </c>
      <c r="E176" s="2" t="s">
        <v>224</v>
      </c>
      <c r="F176" s="2" t="s">
        <v>915</v>
      </c>
      <c r="G176" s="2" t="s">
        <v>995</v>
      </c>
      <c r="H176" s="2" t="s">
        <v>816</v>
      </c>
      <c r="I176" s="2" t="s">
        <v>439</v>
      </c>
      <c r="J176" s="2" t="s">
        <v>87</v>
      </c>
      <c r="K176" s="2" t="s">
        <v>715</v>
      </c>
      <c r="L176" s="2" t="s">
        <v>89</v>
      </c>
      <c r="M176" s="2"/>
      <c r="N176" s="2" t="s">
        <v>996</v>
      </c>
    </row>
    <row r="177" spans="1:14" ht="15.75" customHeight="1" x14ac:dyDescent="0.3">
      <c r="A177" s="2" t="s">
        <v>997</v>
      </c>
      <c r="B177" s="4">
        <v>1941</v>
      </c>
      <c r="C177" s="2" t="s">
        <v>80</v>
      </c>
      <c r="D177" s="2" t="s">
        <v>998</v>
      </c>
      <c r="E177" s="2" t="s">
        <v>999</v>
      </c>
      <c r="F177" s="2" t="s">
        <v>1000</v>
      </c>
      <c r="G177" s="2" t="s">
        <v>1001</v>
      </c>
      <c r="H177" s="2" t="s">
        <v>170</v>
      </c>
      <c r="I177" s="2" t="s">
        <v>86</v>
      </c>
      <c r="J177" s="2">
        <v>6</v>
      </c>
      <c r="K177" s="2" t="s">
        <v>1002</v>
      </c>
      <c r="L177" s="2" t="s">
        <v>105</v>
      </c>
      <c r="M177" s="2"/>
      <c r="N177" s="2" t="s">
        <v>1003</v>
      </c>
    </row>
    <row r="178" spans="1:14" ht="15.75" customHeight="1" x14ac:dyDescent="0.3">
      <c r="A178" s="2" t="s">
        <v>1004</v>
      </c>
      <c r="B178" s="4">
        <v>1941</v>
      </c>
      <c r="C178" s="2" t="s">
        <v>80</v>
      </c>
      <c r="D178" s="2" t="s">
        <v>911</v>
      </c>
      <c r="E178" s="2" t="s">
        <v>87</v>
      </c>
      <c r="F178" s="2" t="s">
        <v>1005</v>
      </c>
      <c r="G178" s="2">
        <v>0</v>
      </c>
      <c r="H178" s="2" t="s">
        <v>1006</v>
      </c>
      <c r="I178" s="2" t="s">
        <v>86</v>
      </c>
      <c r="J178" s="2">
        <v>14</v>
      </c>
      <c r="K178" s="2" t="s">
        <v>1007</v>
      </c>
      <c r="L178" s="2" t="s">
        <v>89</v>
      </c>
      <c r="M178" s="2"/>
      <c r="N178" s="2" t="s">
        <v>1008</v>
      </c>
    </row>
    <row r="179" spans="1:14" ht="15.75" customHeight="1" x14ac:dyDescent="0.3">
      <c r="A179" s="2" t="s">
        <v>1009</v>
      </c>
      <c r="B179" s="4">
        <v>1941</v>
      </c>
      <c r="C179" s="2" t="s">
        <v>80</v>
      </c>
      <c r="D179" s="2" t="s">
        <v>1010</v>
      </c>
      <c r="E179" s="2" t="s">
        <v>1011</v>
      </c>
      <c r="F179" s="2" t="s">
        <v>1012</v>
      </c>
      <c r="G179" s="2" t="s">
        <v>123</v>
      </c>
      <c r="H179" s="2" t="s">
        <v>112</v>
      </c>
      <c r="I179" s="2" t="s">
        <v>86</v>
      </c>
      <c r="J179" s="2" t="s">
        <v>87</v>
      </c>
      <c r="K179" s="2" t="s">
        <v>1013</v>
      </c>
      <c r="L179" s="2" t="s">
        <v>89</v>
      </c>
      <c r="M179" s="2"/>
      <c r="N179" s="2" t="s">
        <v>1014</v>
      </c>
    </row>
    <row r="180" spans="1:14" ht="15.75" customHeight="1" x14ac:dyDescent="0.3">
      <c r="A180" s="2" t="s">
        <v>1015</v>
      </c>
      <c r="B180" s="4">
        <v>1941</v>
      </c>
      <c r="C180" s="2" t="s">
        <v>80</v>
      </c>
      <c r="D180" s="2" t="s">
        <v>998</v>
      </c>
      <c r="E180" s="2" t="s">
        <v>999</v>
      </c>
      <c r="F180" s="2" t="s">
        <v>1000</v>
      </c>
      <c r="G180" s="2" t="s">
        <v>872</v>
      </c>
      <c r="H180" s="2" t="s">
        <v>1016</v>
      </c>
      <c r="I180" s="2" t="s">
        <v>86</v>
      </c>
      <c r="J180" s="2" t="s">
        <v>87</v>
      </c>
      <c r="K180" s="2" t="s">
        <v>113</v>
      </c>
      <c r="L180" s="2" t="s">
        <v>105</v>
      </c>
      <c r="M180" s="2"/>
      <c r="N180" s="2" t="s">
        <v>1017</v>
      </c>
    </row>
    <row r="181" spans="1:14" ht="15.75" customHeight="1" x14ac:dyDescent="0.3">
      <c r="A181" s="2" t="s">
        <v>1018</v>
      </c>
      <c r="B181" s="4">
        <v>1941</v>
      </c>
      <c r="C181" s="2" t="s">
        <v>80</v>
      </c>
      <c r="D181" s="2" t="s">
        <v>998</v>
      </c>
      <c r="E181" s="2" t="s">
        <v>999</v>
      </c>
      <c r="F181" s="2" t="s">
        <v>1000</v>
      </c>
      <c r="G181" s="2">
        <v>0</v>
      </c>
      <c r="H181" s="2" t="s">
        <v>1019</v>
      </c>
      <c r="I181" s="2" t="s">
        <v>86</v>
      </c>
      <c r="J181" s="2" t="s">
        <v>87</v>
      </c>
      <c r="K181" s="2" t="s">
        <v>113</v>
      </c>
      <c r="L181" s="2" t="s">
        <v>105</v>
      </c>
      <c r="M181" s="2"/>
      <c r="N181" s="2" t="s">
        <v>1020</v>
      </c>
    </row>
    <row r="182" spans="1:14" ht="15.75" customHeight="1" x14ac:dyDescent="0.3">
      <c r="A182" s="2" t="s">
        <v>1021</v>
      </c>
      <c r="B182" s="4">
        <v>1941</v>
      </c>
      <c r="C182" s="2" t="s">
        <v>80</v>
      </c>
      <c r="D182" s="2" t="s">
        <v>998</v>
      </c>
      <c r="E182" s="2" t="s">
        <v>999</v>
      </c>
      <c r="F182" s="2" t="s">
        <v>1000</v>
      </c>
      <c r="G182" s="2">
        <v>0</v>
      </c>
      <c r="H182" s="2" t="s">
        <v>1022</v>
      </c>
      <c r="I182" s="2" t="s">
        <v>86</v>
      </c>
      <c r="J182" s="2" t="s">
        <v>87</v>
      </c>
      <c r="K182" s="2" t="s">
        <v>1023</v>
      </c>
      <c r="L182" s="2" t="s">
        <v>89</v>
      </c>
      <c r="M182" s="2"/>
      <c r="N182" s="2" t="s">
        <v>1024</v>
      </c>
    </row>
    <row r="183" spans="1:14" ht="15.75" customHeight="1" x14ac:dyDescent="0.3">
      <c r="A183" s="2" t="s">
        <v>1025</v>
      </c>
      <c r="B183" s="4">
        <v>1941</v>
      </c>
      <c r="C183" s="2" t="s">
        <v>80</v>
      </c>
      <c r="D183" s="2" t="s">
        <v>998</v>
      </c>
      <c r="E183" s="2" t="s">
        <v>999</v>
      </c>
      <c r="F183" s="2" t="s">
        <v>1000</v>
      </c>
      <c r="G183" s="2" t="s">
        <v>872</v>
      </c>
      <c r="H183" s="2" t="s">
        <v>1026</v>
      </c>
      <c r="I183" s="2" t="s">
        <v>86</v>
      </c>
      <c r="J183" s="2" t="s">
        <v>87</v>
      </c>
      <c r="K183" s="2" t="s">
        <v>113</v>
      </c>
      <c r="L183" s="2" t="s">
        <v>105</v>
      </c>
      <c r="M183" s="2"/>
      <c r="N183" s="2" t="s">
        <v>1003</v>
      </c>
    </row>
    <row r="184" spans="1:14" ht="15.75" customHeight="1" x14ac:dyDescent="0.3">
      <c r="A184" s="2" t="s">
        <v>1027</v>
      </c>
      <c r="B184" s="4">
        <v>1942</v>
      </c>
      <c r="C184" s="2" t="s">
        <v>80</v>
      </c>
      <c r="D184" s="2" t="s">
        <v>1028</v>
      </c>
      <c r="E184" s="2" t="s">
        <v>1029</v>
      </c>
      <c r="F184" s="2" t="s">
        <v>1030</v>
      </c>
      <c r="G184" s="2" t="s">
        <v>1031</v>
      </c>
      <c r="H184" s="2" t="s">
        <v>1032</v>
      </c>
      <c r="I184" s="2" t="s">
        <v>86</v>
      </c>
      <c r="J184" s="2">
        <v>48</v>
      </c>
      <c r="K184" s="2" t="s">
        <v>1033</v>
      </c>
      <c r="L184" s="2" t="s">
        <v>89</v>
      </c>
      <c r="M184" s="2" t="s">
        <v>1034</v>
      </c>
      <c r="N184" s="2" t="s">
        <v>1035</v>
      </c>
    </row>
    <row r="185" spans="1:14" ht="15.75" customHeight="1" x14ac:dyDescent="0.3">
      <c r="A185" s="2" t="s">
        <v>1036</v>
      </c>
      <c r="B185" s="4">
        <v>1942</v>
      </c>
      <c r="C185" s="2" t="s">
        <v>463</v>
      </c>
      <c r="D185" s="2" t="s">
        <v>1037</v>
      </c>
      <c r="E185" s="2" t="s">
        <v>1038</v>
      </c>
      <c r="F185" s="2" t="s">
        <v>1039</v>
      </c>
      <c r="G185" s="2" t="s">
        <v>1040</v>
      </c>
      <c r="H185" s="2" t="s">
        <v>1041</v>
      </c>
      <c r="I185" s="2" t="s">
        <v>86</v>
      </c>
      <c r="J185" s="2" t="s">
        <v>87</v>
      </c>
      <c r="K185" s="2" t="s">
        <v>1042</v>
      </c>
      <c r="L185" s="2" t="s">
        <v>105</v>
      </c>
      <c r="M185" s="2"/>
      <c r="N185" s="2" t="s">
        <v>1043</v>
      </c>
    </row>
    <row r="186" spans="1:14" ht="15.75" customHeight="1" x14ac:dyDescent="0.3">
      <c r="A186" s="2" t="s">
        <v>1044</v>
      </c>
      <c r="B186" s="4">
        <v>1942</v>
      </c>
      <c r="C186" s="2" t="s">
        <v>257</v>
      </c>
      <c r="D186" s="2" t="s">
        <v>140</v>
      </c>
      <c r="E186" s="2" t="s">
        <v>141</v>
      </c>
      <c r="F186" s="2" t="s">
        <v>1045</v>
      </c>
      <c r="G186" s="2">
        <v>0</v>
      </c>
      <c r="H186" s="2" t="s">
        <v>1046</v>
      </c>
      <c r="I186" s="2" t="s">
        <v>86</v>
      </c>
      <c r="J186" s="2" t="s">
        <v>87</v>
      </c>
      <c r="K186" s="2" t="s">
        <v>1047</v>
      </c>
      <c r="L186" s="2" t="s">
        <v>89</v>
      </c>
      <c r="M186" s="2"/>
      <c r="N186" s="2" t="s">
        <v>1048</v>
      </c>
    </row>
    <row r="187" spans="1:14" ht="15.75" customHeight="1" x14ac:dyDescent="0.3">
      <c r="A187" s="2" t="s">
        <v>1049</v>
      </c>
      <c r="B187" s="4">
        <v>1942</v>
      </c>
      <c r="C187" s="2" t="s">
        <v>257</v>
      </c>
      <c r="D187" s="2" t="s">
        <v>140</v>
      </c>
      <c r="E187" s="2" t="s">
        <v>141</v>
      </c>
      <c r="F187" s="2" t="s">
        <v>1050</v>
      </c>
      <c r="G187" s="2">
        <v>0</v>
      </c>
      <c r="H187" s="2" t="s">
        <v>1046</v>
      </c>
      <c r="I187" s="2" t="s">
        <v>86</v>
      </c>
      <c r="J187" s="2" t="s">
        <v>87</v>
      </c>
      <c r="K187" s="2" t="s">
        <v>131</v>
      </c>
      <c r="L187" s="2" t="s">
        <v>89</v>
      </c>
      <c r="M187" s="2" t="s">
        <v>1051</v>
      </c>
      <c r="N187" s="2" t="s">
        <v>1048</v>
      </c>
    </row>
    <row r="188" spans="1:14" ht="15.75" customHeight="1" x14ac:dyDescent="0.3">
      <c r="A188" s="2" t="s">
        <v>1052</v>
      </c>
      <c r="B188" s="4">
        <v>1942</v>
      </c>
      <c r="C188" s="2" t="s">
        <v>463</v>
      </c>
      <c r="D188" s="2" t="s">
        <v>87</v>
      </c>
      <c r="E188" s="2" t="s">
        <v>87</v>
      </c>
      <c r="F188" s="2"/>
      <c r="G188" s="2" t="s">
        <v>1053</v>
      </c>
      <c r="H188" s="2" t="s">
        <v>112</v>
      </c>
      <c r="I188" s="2" t="s">
        <v>86</v>
      </c>
      <c r="J188" s="2" t="s">
        <v>87</v>
      </c>
      <c r="K188" s="2" t="s">
        <v>113</v>
      </c>
      <c r="L188" s="2" t="s">
        <v>105</v>
      </c>
      <c r="M188" s="2"/>
      <c r="N188" s="2" t="s">
        <v>1054</v>
      </c>
    </row>
    <row r="189" spans="1:14" ht="15.75" customHeight="1" x14ac:dyDescent="0.3">
      <c r="A189" s="2" t="s">
        <v>1055</v>
      </c>
      <c r="B189" s="4">
        <v>1942</v>
      </c>
      <c r="C189" s="2" t="s">
        <v>463</v>
      </c>
      <c r="D189" s="2" t="s">
        <v>1056</v>
      </c>
      <c r="E189" s="2" t="s">
        <v>1057</v>
      </c>
      <c r="F189" s="2"/>
      <c r="G189" s="2" t="s">
        <v>1058</v>
      </c>
      <c r="H189" s="2" t="s">
        <v>1059</v>
      </c>
      <c r="I189" s="2" t="s">
        <v>86</v>
      </c>
      <c r="J189" s="2" t="s">
        <v>87</v>
      </c>
      <c r="K189" s="2" t="s">
        <v>1060</v>
      </c>
      <c r="L189" s="2" t="s">
        <v>89</v>
      </c>
      <c r="M189" s="2"/>
      <c r="N189" s="2" t="s">
        <v>1054</v>
      </c>
    </row>
    <row r="190" spans="1:14" ht="15.75" customHeight="1" x14ac:dyDescent="0.3">
      <c r="A190" s="2" t="s">
        <v>1061</v>
      </c>
      <c r="B190" s="4">
        <v>1942</v>
      </c>
      <c r="C190" s="2" t="s">
        <v>463</v>
      </c>
      <c r="D190" s="2" t="s">
        <v>1062</v>
      </c>
      <c r="E190" s="2" t="s">
        <v>87</v>
      </c>
      <c r="F190" s="2"/>
      <c r="G190" s="2" t="s">
        <v>1063</v>
      </c>
      <c r="H190" s="2" t="s">
        <v>1064</v>
      </c>
      <c r="I190" s="2" t="s">
        <v>86</v>
      </c>
      <c r="J190" s="2" t="s">
        <v>87</v>
      </c>
      <c r="K190" s="2" t="s">
        <v>1065</v>
      </c>
      <c r="L190" s="2" t="s">
        <v>89</v>
      </c>
      <c r="M190" s="2" t="s">
        <v>1066</v>
      </c>
      <c r="N190" s="2" t="s">
        <v>1054</v>
      </c>
    </row>
    <row r="191" spans="1:14" ht="15.75" customHeight="1" x14ac:dyDescent="0.3">
      <c r="A191" s="2" t="s">
        <v>1067</v>
      </c>
      <c r="B191" s="4">
        <v>1942</v>
      </c>
      <c r="C191" s="2" t="s">
        <v>257</v>
      </c>
      <c r="D191" s="2" t="s">
        <v>87</v>
      </c>
      <c r="E191" s="2" t="s">
        <v>87</v>
      </c>
      <c r="F191" s="2"/>
      <c r="G191" s="2" t="s">
        <v>1068</v>
      </c>
      <c r="H191" s="2" t="s">
        <v>1069</v>
      </c>
      <c r="I191" s="2" t="s">
        <v>86</v>
      </c>
      <c r="J191" s="2" t="s">
        <v>87</v>
      </c>
      <c r="K191" s="2" t="s">
        <v>1070</v>
      </c>
      <c r="L191" s="2" t="s">
        <v>89</v>
      </c>
      <c r="M191" s="2"/>
      <c r="N191" s="2" t="s">
        <v>1071</v>
      </c>
    </row>
    <row r="192" spans="1:14" ht="15.75" customHeight="1" x14ac:dyDescent="0.3">
      <c r="A192" s="2" t="s">
        <v>1072</v>
      </c>
      <c r="B192" s="4">
        <v>1942</v>
      </c>
      <c r="C192" s="2" t="s">
        <v>80</v>
      </c>
      <c r="D192" s="2" t="s">
        <v>386</v>
      </c>
      <c r="E192" s="2" t="s">
        <v>1073</v>
      </c>
      <c r="F192" s="2" t="s">
        <v>1074</v>
      </c>
      <c r="G192" s="2" t="s">
        <v>111</v>
      </c>
      <c r="H192" s="2" t="s">
        <v>112</v>
      </c>
      <c r="I192" s="2" t="s">
        <v>86</v>
      </c>
      <c r="J192" s="2" t="s">
        <v>87</v>
      </c>
      <c r="K192" s="2" t="s">
        <v>356</v>
      </c>
      <c r="L192" s="2" t="s">
        <v>105</v>
      </c>
      <c r="M192" s="2"/>
      <c r="N192" s="2" t="s">
        <v>1075</v>
      </c>
    </row>
    <row r="193" spans="1:14" ht="15.75" customHeight="1" x14ac:dyDescent="0.3">
      <c r="A193" s="2" t="s">
        <v>1076</v>
      </c>
      <c r="B193" s="4">
        <v>1943</v>
      </c>
      <c r="C193" s="2" t="s">
        <v>80</v>
      </c>
      <c r="D193" s="2" t="s">
        <v>1077</v>
      </c>
      <c r="E193" s="2" t="s">
        <v>87</v>
      </c>
      <c r="F193" s="2" t="s">
        <v>1078</v>
      </c>
      <c r="G193" s="2" t="s">
        <v>111</v>
      </c>
      <c r="H193" s="2" t="s">
        <v>1079</v>
      </c>
      <c r="I193" s="2" t="s">
        <v>86</v>
      </c>
      <c r="J193" s="2">
        <v>22</v>
      </c>
      <c r="K193" s="2" t="s">
        <v>1080</v>
      </c>
      <c r="L193" s="2" t="s">
        <v>89</v>
      </c>
      <c r="M193" s="2"/>
      <c r="N193" s="2" t="s">
        <v>1081</v>
      </c>
    </row>
    <row r="194" spans="1:14" ht="15.75" customHeight="1" x14ac:dyDescent="0.3">
      <c r="A194" s="2" t="s">
        <v>1082</v>
      </c>
      <c r="B194" s="4">
        <v>1943</v>
      </c>
      <c r="C194" s="2" t="s">
        <v>80</v>
      </c>
      <c r="D194" s="2" t="s">
        <v>1010</v>
      </c>
      <c r="E194" s="2" t="s">
        <v>87</v>
      </c>
      <c r="F194" s="2" t="s">
        <v>1083</v>
      </c>
      <c r="G194" s="2" t="s">
        <v>111</v>
      </c>
      <c r="H194" s="2" t="s">
        <v>1084</v>
      </c>
      <c r="I194" s="2" t="s">
        <v>86</v>
      </c>
      <c r="J194" s="2" t="s">
        <v>87</v>
      </c>
      <c r="K194" s="2" t="s">
        <v>790</v>
      </c>
      <c r="L194" s="2" t="s">
        <v>89</v>
      </c>
      <c r="M194" s="2"/>
      <c r="N194" s="2" t="s">
        <v>1085</v>
      </c>
    </row>
    <row r="195" spans="1:14" ht="15.75" customHeight="1" x14ac:dyDescent="0.3">
      <c r="A195" s="2" t="s">
        <v>1086</v>
      </c>
      <c r="B195" s="4">
        <v>1943</v>
      </c>
      <c r="C195" s="2" t="s">
        <v>80</v>
      </c>
      <c r="D195" s="2" t="s">
        <v>93</v>
      </c>
      <c r="E195" s="2" t="s">
        <v>8</v>
      </c>
      <c r="F195" s="2" t="s">
        <v>1087</v>
      </c>
      <c r="G195" s="2">
        <v>0</v>
      </c>
      <c r="H195" s="2" t="s">
        <v>112</v>
      </c>
      <c r="I195" s="2" t="s">
        <v>86</v>
      </c>
      <c r="J195" s="2" t="s">
        <v>87</v>
      </c>
      <c r="K195" s="2" t="s">
        <v>1088</v>
      </c>
      <c r="L195" s="2" t="s">
        <v>89</v>
      </c>
      <c r="M195" s="2"/>
      <c r="N195" s="2" t="s">
        <v>1089</v>
      </c>
    </row>
    <row r="196" spans="1:14" ht="15.75" customHeight="1" x14ac:dyDescent="0.3">
      <c r="A196" s="2" t="s">
        <v>1090</v>
      </c>
      <c r="B196" s="4">
        <v>1944</v>
      </c>
      <c r="C196" s="2" t="s">
        <v>463</v>
      </c>
      <c r="D196" s="2" t="s">
        <v>173</v>
      </c>
      <c r="E196" s="2" t="s">
        <v>1091</v>
      </c>
      <c r="F196" s="2"/>
      <c r="G196" s="2" t="s">
        <v>1092</v>
      </c>
      <c r="H196" s="2" t="s">
        <v>1093</v>
      </c>
      <c r="I196" s="2" t="s">
        <v>86</v>
      </c>
      <c r="J196" s="2" t="s">
        <v>87</v>
      </c>
      <c r="K196" s="2" t="s">
        <v>113</v>
      </c>
      <c r="L196" s="2" t="s">
        <v>105</v>
      </c>
      <c r="M196" s="2"/>
      <c r="N196" s="2" t="s">
        <v>395</v>
      </c>
    </row>
    <row r="197" spans="1:14" ht="15.75" customHeight="1" x14ac:dyDescent="0.3">
      <c r="A197" s="2" t="s">
        <v>1094</v>
      </c>
      <c r="B197" s="4">
        <v>1944</v>
      </c>
      <c r="C197" s="2" t="s">
        <v>80</v>
      </c>
      <c r="D197" s="2" t="s">
        <v>978</v>
      </c>
      <c r="E197" s="2" t="s">
        <v>604</v>
      </c>
      <c r="F197" s="2"/>
      <c r="G197" s="2" t="s">
        <v>1095</v>
      </c>
      <c r="H197" s="2" t="s">
        <v>403</v>
      </c>
      <c r="I197" s="2" t="s">
        <v>86</v>
      </c>
      <c r="J197" s="2" t="s">
        <v>87</v>
      </c>
      <c r="K197" s="2" t="s">
        <v>113</v>
      </c>
      <c r="L197" s="2" t="s">
        <v>105</v>
      </c>
      <c r="M197" s="2"/>
      <c r="N197" s="2" t="s">
        <v>395</v>
      </c>
    </row>
    <row r="198" spans="1:14" ht="15.75" customHeight="1" x14ac:dyDescent="0.3">
      <c r="A198" s="2" t="s">
        <v>1096</v>
      </c>
      <c r="B198" s="4">
        <v>1945</v>
      </c>
      <c r="C198" s="2" t="s">
        <v>80</v>
      </c>
      <c r="D198" s="2" t="s">
        <v>1077</v>
      </c>
      <c r="E198" s="2" t="s">
        <v>1097</v>
      </c>
      <c r="F198" s="2" t="s">
        <v>1098</v>
      </c>
      <c r="G198" s="2" t="s">
        <v>111</v>
      </c>
      <c r="H198" s="2" t="s">
        <v>112</v>
      </c>
      <c r="I198" s="2" t="s">
        <v>86</v>
      </c>
      <c r="J198" s="2">
        <v>15</v>
      </c>
      <c r="K198" s="2" t="s">
        <v>1099</v>
      </c>
      <c r="L198" s="2" t="s">
        <v>89</v>
      </c>
      <c r="M198" s="2" t="s">
        <v>280</v>
      </c>
      <c r="N198" s="2" t="s">
        <v>1100</v>
      </c>
    </row>
    <row r="199" spans="1:14" ht="15.75" customHeight="1" x14ac:dyDescent="0.3">
      <c r="A199" s="2" t="s">
        <v>1101</v>
      </c>
      <c r="B199" s="4">
        <v>1945</v>
      </c>
      <c r="C199" s="2" t="s">
        <v>80</v>
      </c>
      <c r="D199" s="2" t="s">
        <v>386</v>
      </c>
      <c r="E199" s="2" t="s">
        <v>1102</v>
      </c>
      <c r="F199" s="2" t="s">
        <v>1103</v>
      </c>
      <c r="G199" s="2" t="s">
        <v>1104</v>
      </c>
      <c r="H199" s="2" t="s">
        <v>1105</v>
      </c>
      <c r="I199" s="2" t="s">
        <v>439</v>
      </c>
      <c r="J199" s="2" t="s">
        <v>87</v>
      </c>
      <c r="K199" s="2" t="s">
        <v>422</v>
      </c>
      <c r="L199" s="2" t="s">
        <v>89</v>
      </c>
      <c r="M199" s="2"/>
      <c r="N199" s="2" t="s">
        <v>1106</v>
      </c>
    </row>
    <row r="200" spans="1:14" ht="15.75" customHeight="1" x14ac:dyDescent="0.3">
      <c r="A200" s="2" t="s">
        <v>1107</v>
      </c>
      <c r="B200" s="4">
        <v>1945</v>
      </c>
      <c r="C200" s="2" t="s">
        <v>80</v>
      </c>
      <c r="D200" s="2" t="s">
        <v>689</v>
      </c>
      <c r="E200" s="2" t="s">
        <v>87</v>
      </c>
      <c r="F200" s="2"/>
      <c r="G200" s="2" t="s">
        <v>129</v>
      </c>
      <c r="H200" s="2" t="s">
        <v>1108</v>
      </c>
      <c r="I200" s="2" t="s">
        <v>86</v>
      </c>
      <c r="J200" s="2" t="s">
        <v>87</v>
      </c>
      <c r="K200" s="2" t="s">
        <v>1109</v>
      </c>
      <c r="L200" s="2" t="s">
        <v>89</v>
      </c>
      <c r="M200" s="2"/>
      <c r="N200" s="2" t="s">
        <v>1110</v>
      </c>
    </row>
    <row r="201" spans="1:14" ht="15.75" customHeight="1" x14ac:dyDescent="0.3">
      <c r="A201" s="2" t="s">
        <v>1111</v>
      </c>
      <c r="B201" s="4">
        <v>1945</v>
      </c>
      <c r="C201" s="2" t="s">
        <v>80</v>
      </c>
      <c r="D201" s="2" t="s">
        <v>315</v>
      </c>
      <c r="E201" s="2" t="s">
        <v>316</v>
      </c>
      <c r="F201" s="2" t="s">
        <v>1112</v>
      </c>
      <c r="G201" s="2" t="s">
        <v>1113</v>
      </c>
      <c r="H201" s="2" t="s">
        <v>170</v>
      </c>
      <c r="I201" s="2" t="s">
        <v>86</v>
      </c>
      <c r="J201" s="2" t="s">
        <v>87</v>
      </c>
      <c r="K201" s="2" t="s">
        <v>113</v>
      </c>
      <c r="L201" s="2" t="s">
        <v>105</v>
      </c>
      <c r="M201" s="2"/>
      <c r="N201" s="2" t="s">
        <v>1114</v>
      </c>
    </row>
    <row r="202" spans="1:14" ht="15.75" customHeight="1" x14ac:dyDescent="0.3">
      <c r="A202" s="2" t="s">
        <v>1115</v>
      </c>
      <c r="B202" s="4">
        <v>1946</v>
      </c>
      <c r="C202" s="2" t="s">
        <v>257</v>
      </c>
      <c r="D202" s="2" t="s">
        <v>140</v>
      </c>
      <c r="E202" s="2" t="s">
        <v>141</v>
      </c>
      <c r="F202" s="2" t="s">
        <v>1116</v>
      </c>
      <c r="G202" s="2">
        <v>0</v>
      </c>
      <c r="H202" s="2" t="s">
        <v>1117</v>
      </c>
      <c r="I202" s="2" t="s">
        <v>86</v>
      </c>
      <c r="J202" s="2" t="s">
        <v>87</v>
      </c>
      <c r="K202" s="2" t="s">
        <v>1118</v>
      </c>
      <c r="L202" s="2" t="s">
        <v>89</v>
      </c>
      <c r="M202" s="2"/>
      <c r="N202" s="2" t="s">
        <v>1048</v>
      </c>
    </row>
    <row r="203" spans="1:14" ht="15.75" customHeight="1" x14ac:dyDescent="0.3">
      <c r="A203" s="2" t="s">
        <v>1119</v>
      </c>
      <c r="B203" s="4">
        <v>1946</v>
      </c>
      <c r="C203" s="2" t="s">
        <v>257</v>
      </c>
      <c r="D203" s="2" t="s">
        <v>140</v>
      </c>
      <c r="E203" s="2" t="s">
        <v>141</v>
      </c>
      <c r="F203" s="2" t="s">
        <v>1120</v>
      </c>
      <c r="G203" s="2">
        <v>0</v>
      </c>
      <c r="H203" s="2" t="s">
        <v>1046</v>
      </c>
      <c r="I203" s="2" t="s">
        <v>86</v>
      </c>
      <c r="J203" s="2" t="s">
        <v>87</v>
      </c>
      <c r="K203" s="2" t="s">
        <v>1121</v>
      </c>
      <c r="L203" s="2" t="s">
        <v>89</v>
      </c>
      <c r="M203" s="2"/>
      <c r="N203" s="2" t="s">
        <v>1048</v>
      </c>
    </row>
    <row r="204" spans="1:14" ht="15.75" customHeight="1" x14ac:dyDescent="0.3">
      <c r="A204" s="2" t="s">
        <v>1122</v>
      </c>
      <c r="B204" s="4">
        <v>1946</v>
      </c>
      <c r="C204" s="2" t="s">
        <v>80</v>
      </c>
      <c r="D204" s="2" t="s">
        <v>1123</v>
      </c>
      <c r="E204" s="2" t="s">
        <v>1124</v>
      </c>
      <c r="F204" s="2"/>
      <c r="G204" s="2" t="s">
        <v>1125</v>
      </c>
      <c r="H204" s="2" t="s">
        <v>1126</v>
      </c>
      <c r="I204" s="2" t="s">
        <v>439</v>
      </c>
      <c r="J204" s="2" t="s">
        <v>87</v>
      </c>
      <c r="K204" s="2" t="s">
        <v>1127</v>
      </c>
      <c r="L204" s="2" t="s">
        <v>89</v>
      </c>
      <c r="M204" s="2"/>
      <c r="N204" s="2" t="s">
        <v>1128</v>
      </c>
    </row>
    <row r="205" spans="1:14" ht="15.75" customHeight="1" x14ac:dyDescent="0.3">
      <c r="A205" s="2" t="s">
        <v>1129</v>
      </c>
      <c r="B205" s="4">
        <v>1948</v>
      </c>
      <c r="C205" s="2" t="s">
        <v>80</v>
      </c>
      <c r="D205" s="2" t="s">
        <v>978</v>
      </c>
      <c r="E205" s="2" t="s">
        <v>1130</v>
      </c>
      <c r="F205" s="2" t="s">
        <v>1131</v>
      </c>
      <c r="G205" s="2" t="s">
        <v>1132</v>
      </c>
      <c r="H205" s="2" t="s">
        <v>112</v>
      </c>
      <c r="I205" s="2" t="s">
        <v>86</v>
      </c>
      <c r="J205" s="2" t="s">
        <v>87</v>
      </c>
      <c r="K205" s="2" t="s">
        <v>1133</v>
      </c>
      <c r="L205" s="2" t="s">
        <v>89</v>
      </c>
      <c r="M205" s="2"/>
      <c r="N205" s="2" t="s">
        <v>1134</v>
      </c>
    </row>
    <row r="206" spans="1:14" ht="15.75" customHeight="1" x14ac:dyDescent="0.3">
      <c r="A206" s="2" t="s">
        <v>1135</v>
      </c>
      <c r="B206" s="4">
        <v>1948</v>
      </c>
      <c r="C206" s="2" t="s">
        <v>92</v>
      </c>
      <c r="D206" s="2" t="s">
        <v>911</v>
      </c>
      <c r="E206" s="2" t="s">
        <v>1136</v>
      </c>
      <c r="F206" s="2" t="s">
        <v>1137</v>
      </c>
      <c r="G206" s="2" t="s">
        <v>1138</v>
      </c>
      <c r="H206" s="2" t="s">
        <v>112</v>
      </c>
      <c r="I206" s="2" t="s">
        <v>86</v>
      </c>
      <c r="J206" s="2" t="s">
        <v>87</v>
      </c>
      <c r="K206" s="2" t="s">
        <v>1139</v>
      </c>
      <c r="L206" s="2" t="s">
        <v>89</v>
      </c>
      <c r="M206" s="2"/>
      <c r="N206" s="2" t="s">
        <v>1140</v>
      </c>
    </row>
    <row r="207" spans="1:14" ht="15.75" customHeight="1" x14ac:dyDescent="0.3">
      <c r="A207" s="2" t="s">
        <v>1141</v>
      </c>
      <c r="B207" s="4">
        <v>1948</v>
      </c>
      <c r="C207" s="2" t="s">
        <v>257</v>
      </c>
      <c r="D207" s="2" t="s">
        <v>140</v>
      </c>
      <c r="E207" s="2" t="s">
        <v>141</v>
      </c>
      <c r="F207" s="2" t="s">
        <v>1142</v>
      </c>
      <c r="G207" s="2" t="s">
        <v>248</v>
      </c>
      <c r="H207" s="2" t="s">
        <v>1143</v>
      </c>
      <c r="I207" s="2" t="s">
        <v>86</v>
      </c>
      <c r="J207" s="2" t="s">
        <v>87</v>
      </c>
      <c r="K207" s="2" t="s">
        <v>1144</v>
      </c>
      <c r="L207" s="2" t="s">
        <v>89</v>
      </c>
      <c r="M207" s="2"/>
      <c r="N207" s="2" t="s">
        <v>1048</v>
      </c>
    </row>
    <row r="208" spans="1:14" ht="15.75" customHeight="1" x14ac:dyDescent="0.3">
      <c r="A208" s="2" t="s">
        <v>1145</v>
      </c>
      <c r="B208" s="4">
        <v>1949</v>
      </c>
      <c r="C208" s="2" t="s">
        <v>80</v>
      </c>
      <c r="D208" s="2" t="s">
        <v>911</v>
      </c>
      <c r="E208" s="2" t="s">
        <v>1136</v>
      </c>
      <c r="F208" s="2" t="s">
        <v>1146</v>
      </c>
      <c r="G208" s="2" t="s">
        <v>1138</v>
      </c>
      <c r="H208" s="2" t="s">
        <v>112</v>
      </c>
      <c r="I208" s="2" t="s">
        <v>86</v>
      </c>
      <c r="J208" s="2">
        <v>18</v>
      </c>
      <c r="K208" s="2" t="s">
        <v>1147</v>
      </c>
      <c r="L208" s="2" t="s">
        <v>105</v>
      </c>
      <c r="M208" s="2"/>
      <c r="N208" s="2" t="s">
        <v>976</v>
      </c>
    </row>
    <row r="209" spans="1:14" ht="15.75" customHeight="1" x14ac:dyDescent="0.3">
      <c r="A209" s="2" t="s">
        <v>1148</v>
      </c>
      <c r="B209" s="4">
        <v>1949</v>
      </c>
      <c r="C209" s="2" t="s">
        <v>80</v>
      </c>
      <c r="D209" s="2" t="s">
        <v>978</v>
      </c>
      <c r="E209" s="2" t="s">
        <v>1149</v>
      </c>
      <c r="F209" s="2" t="s">
        <v>1150</v>
      </c>
      <c r="G209" s="2">
        <v>0</v>
      </c>
      <c r="H209" s="2" t="s">
        <v>680</v>
      </c>
      <c r="I209" s="2" t="s">
        <v>86</v>
      </c>
      <c r="J209" s="2" t="s">
        <v>87</v>
      </c>
      <c r="K209" s="2" t="s">
        <v>113</v>
      </c>
      <c r="L209" s="2" t="s">
        <v>105</v>
      </c>
      <c r="M209" s="2"/>
      <c r="N209" s="2" t="s">
        <v>976</v>
      </c>
    </row>
    <row r="210" spans="1:14" ht="15.75" customHeight="1" x14ac:dyDescent="0.3">
      <c r="A210" s="2" t="s">
        <v>1151</v>
      </c>
      <c r="B210" s="4">
        <v>1949</v>
      </c>
      <c r="C210" s="2" t="s">
        <v>80</v>
      </c>
      <c r="D210" s="2" t="s">
        <v>911</v>
      </c>
      <c r="E210" s="2" t="s">
        <v>1152</v>
      </c>
      <c r="F210" s="2" t="s">
        <v>1153</v>
      </c>
      <c r="G210" s="2">
        <v>0</v>
      </c>
      <c r="H210" s="2" t="s">
        <v>1154</v>
      </c>
      <c r="I210" s="2" t="s">
        <v>86</v>
      </c>
      <c r="J210" s="2" t="s">
        <v>87</v>
      </c>
      <c r="K210" s="2" t="s">
        <v>1155</v>
      </c>
      <c r="L210" s="2" t="s">
        <v>89</v>
      </c>
      <c r="M210" s="2"/>
      <c r="N210" s="2" t="s">
        <v>1156</v>
      </c>
    </row>
    <row r="211" spans="1:14" ht="15.75" customHeight="1" x14ac:dyDescent="0.3">
      <c r="A211" s="2" t="s">
        <v>1157</v>
      </c>
      <c r="B211" s="4">
        <v>1949</v>
      </c>
      <c r="C211" s="2" t="s">
        <v>80</v>
      </c>
      <c r="D211" s="2" t="s">
        <v>911</v>
      </c>
      <c r="E211" s="2" t="s">
        <v>1152</v>
      </c>
      <c r="F211" s="2" t="s">
        <v>1158</v>
      </c>
      <c r="G211" s="2">
        <v>0</v>
      </c>
      <c r="H211" s="2" t="s">
        <v>1159</v>
      </c>
      <c r="I211" s="2" t="s">
        <v>86</v>
      </c>
      <c r="J211" s="2" t="s">
        <v>87</v>
      </c>
      <c r="K211" s="2" t="s">
        <v>1160</v>
      </c>
      <c r="L211" s="2" t="s">
        <v>89</v>
      </c>
      <c r="M211" s="2"/>
      <c r="N211" s="2" t="s">
        <v>1161</v>
      </c>
    </row>
    <row r="212" spans="1:14" ht="15.75" customHeight="1" x14ac:dyDescent="0.3">
      <c r="A212" s="2" t="s">
        <v>1162</v>
      </c>
      <c r="B212" s="4">
        <v>1949</v>
      </c>
      <c r="C212" s="2" t="s">
        <v>80</v>
      </c>
      <c r="D212" s="2" t="s">
        <v>911</v>
      </c>
      <c r="E212" s="2" t="s">
        <v>1136</v>
      </c>
      <c r="F212" s="2" t="s">
        <v>1163</v>
      </c>
      <c r="G212" s="2" t="s">
        <v>1164</v>
      </c>
      <c r="H212" s="2" t="s">
        <v>112</v>
      </c>
      <c r="I212" s="2" t="s">
        <v>86</v>
      </c>
      <c r="J212" s="2" t="s">
        <v>87</v>
      </c>
      <c r="K212" s="2" t="s">
        <v>1109</v>
      </c>
      <c r="L212" s="2" t="s">
        <v>89</v>
      </c>
      <c r="M212" s="2"/>
      <c r="N212" s="2" t="s">
        <v>976</v>
      </c>
    </row>
    <row r="213" spans="1:14" ht="15.75" customHeight="1" x14ac:dyDescent="0.3">
      <c r="A213" s="2" t="s">
        <v>1165</v>
      </c>
      <c r="B213" s="4">
        <v>1949</v>
      </c>
      <c r="C213" s="2" t="s">
        <v>80</v>
      </c>
      <c r="D213" s="2" t="s">
        <v>978</v>
      </c>
      <c r="E213" s="2" t="s">
        <v>971</v>
      </c>
      <c r="F213" s="2" t="s">
        <v>1166</v>
      </c>
      <c r="G213" s="2" t="s">
        <v>346</v>
      </c>
      <c r="H213" s="2" t="s">
        <v>1167</v>
      </c>
      <c r="I213" s="2" t="s">
        <v>86</v>
      </c>
      <c r="J213" s="2" t="s">
        <v>87</v>
      </c>
      <c r="K213" s="2" t="s">
        <v>1168</v>
      </c>
      <c r="L213" s="2" t="s">
        <v>105</v>
      </c>
      <c r="M213" s="2"/>
      <c r="N213" s="2" t="s">
        <v>1169</v>
      </c>
    </row>
    <row r="214" spans="1:14" ht="15.75" customHeight="1" x14ac:dyDescent="0.3">
      <c r="A214" s="2" t="s">
        <v>1170</v>
      </c>
      <c r="B214" s="4">
        <v>1950</v>
      </c>
      <c r="C214" s="2" t="s">
        <v>257</v>
      </c>
      <c r="D214" s="2" t="s">
        <v>81</v>
      </c>
      <c r="E214" s="2" t="s">
        <v>634</v>
      </c>
      <c r="F214" s="2" t="s">
        <v>1171</v>
      </c>
      <c r="G214" s="2" t="s">
        <v>1172</v>
      </c>
      <c r="H214" s="2" t="s">
        <v>1173</v>
      </c>
      <c r="I214" s="2" t="s">
        <v>86</v>
      </c>
      <c r="J214" s="2" t="s">
        <v>87</v>
      </c>
      <c r="K214" s="2" t="s">
        <v>1174</v>
      </c>
      <c r="L214" s="2" t="s">
        <v>89</v>
      </c>
      <c r="M214" s="2" t="s">
        <v>1175</v>
      </c>
      <c r="N214" s="2" t="s">
        <v>1176</v>
      </c>
    </row>
    <row r="215" spans="1:14" ht="15.75" customHeight="1" x14ac:dyDescent="0.3">
      <c r="A215" s="2" t="s">
        <v>1177</v>
      </c>
      <c r="B215" s="4">
        <v>1950</v>
      </c>
      <c r="C215" s="2" t="s">
        <v>80</v>
      </c>
      <c r="D215" s="2" t="s">
        <v>1178</v>
      </c>
      <c r="E215" s="2" t="s">
        <v>1179</v>
      </c>
      <c r="F215" s="2" t="s">
        <v>1180</v>
      </c>
      <c r="G215" s="2" t="s">
        <v>1181</v>
      </c>
      <c r="H215" s="2" t="s">
        <v>1182</v>
      </c>
      <c r="I215" s="2" t="s">
        <v>86</v>
      </c>
      <c r="J215" s="2" t="s">
        <v>87</v>
      </c>
      <c r="K215" s="2" t="s">
        <v>1183</v>
      </c>
      <c r="L215" s="2" t="s">
        <v>89</v>
      </c>
      <c r="M215" s="2" t="s">
        <v>1184</v>
      </c>
      <c r="N215" s="2" t="s">
        <v>1185</v>
      </c>
    </row>
    <row r="216" spans="1:14" ht="15.75" customHeight="1" x14ac:dyDescent="0.3">
      <c r="A216" s="2" t="s">
        <v>1186</v>
      </c>
      <c r="B216" s="4">
        <v>1950</v>
      </c>
      <c r="C216" s="2" t="s">
        <v>80</v>
      </c>
      <c r="D216" s="2" t="s">
        <v>1178</v>
      </c>
      <c r="E216" s="2" t="s">
        <v>1187</v>
      </c>
      <c r="F216" s="2" t="s">
        <v>1188</v>
      </c>
      <c r="G216" s="2" t="s">
        <v>1138</v>
      </c>
      <c r="H216" s="2" t="s">
        <v>1189</v>
      </c>
      <c r="I216" s="2" t="s">
        <v>86</v>
      </c>
      <c r="J216" s="2" t="s">
        <v>87</v>
      </c>
      <c r="K216" s="2" t="s">
        <v>1190</v>
      </c>
      <c r="L216" s="2" t="s">
        <v>89</v>
      </c>
      <c r="M216" s="2" t="s">
        <v>1191</v>
      </c>
      <c r="N216" s="2" t="s">
        <v>1185</v>
      </c>
    </row>
    <row r="217" spans="1:14" ht="15.75" customHeight="1" x14ac:dyDescent="0.3">
      <c r="A217" s="2" t="s">
        <v>1192</v>
      </c>
      <c r="B217" s="4">
        <v>1950</v>
      </c>
      <c r="C217" s="2" t="s">
        <v>80</v>
      </c>
      <c r="D217" s="2" t="s">
        <v>93</v>
      </c>
      <c r="E217" s="2" t="s">
        <v>6</v>
      </c>
      <c r="F217" s="2" t="s">
        <v>1193</v>
      </c>
      <c r="G217" s="2" t="s">
        <v>872</v>
      </c>
      <c r="H217" s="2" t="s">
        <v>1194</v>
      </c>
      <c r="I217" s="2" t="s">
        <v>86</v>
      </c>
      <c r="J217" s="2" t="s">
        <v>87</v>
      </c>
      <c r="K217" s="2" t="s">
        <v>1195</v>
      </c>
      <c r="L217" s="2" t="s">
        <v>89</v>
      </c>
      <c r="M217" s="2"/>
      <c r="N217" s="2" t="s">
        <v>1196</v>
      </c>
    </row>
    <row r="218" spans="1:14" ht="15.75" customHeight="1" x14ac:dyDescent="0.3">
      <c r="A218" s="2" t="s">
        <v>1197</v>
      </c>
      <c r="B218" s="4">
        <v>1950</v>
      </c>
      <c r="C218" s="2" t="s">
        <v>80</v>
      </c>
      <c r="D218" s="2" t="s">
        <v>386</v>
      </c>
      <c r="E218" s="2" t="s">
        <v>1198</v>
      </c>
      <c r="F218" s="2" t="s">
        <v>1199</v>
      </c>
      <c r="G218" s="2" t="s">
        <v>1200</v>
      </c>
      <c r="H218" s="2" t="s">
        <v>1201</v>
      </c>
      <c r="I218" s="2" t="s">
        <v>86</v>
      </c>
      <c r="J218" s="2" t="s">
        <v>87</v>
      </c>
      <c r="K218" s="2" t="s">
        <v>1202</v>
      </c>
      <c r="L218" s="2" t="s">
        <v>89</v>
      </c>
      <c r="M218" s="2" t="s">
        <v>1203</v>
      </c>
      <c r="N218" s="2" t="s">
        <v>1204</v>
      </c>
    </row>
    <row r="219" spans="1:14" ht="15.75" customHeight="1" x14ac:dyDescent="0.3">
      <c r="A219" s="2" t="s">
        <v>1205</v>
      </c>
      <c r="B219" s="4">
        <v>1950</v>
      </c>
      <c r="C219" s="2" t="s">
        <v>80</v>
      </c>
      <c r="D219" s="2" t="s">
        <v>849</v>
      </c>
      <c r="E219" s="2" t="s">
        <v>1206</v>
      </c>
      <c r="F219" s="2"/>
      <c r="G219" s="2" t="s">
        <v>1207</v>
      </c>
      <c r="H219" s="2" t="s">
        <v>1208</v>
      </c>
      <c r="I219" s="2" t="s">
        <v>86</v>
      </c>
      <c r="J219" s="2" t="s">
        <v>87</v>
      </c>
      <c r="K219" s="2" t="s">
        <v>113</v>
      </c>
      <c r="L219" s="2" t="s">
        <v>105</v>
      </c>
      <c r="M219" s="2"/>
      <c r="N219" s="2" t="s">
        <v>1209</v>
      </c>
    </row>
    <row r="220" spans="1:14" ht="15.75" customHeight="1" x14ac:dyDescent="0.3">
      <c r="A220" s="2" t="s">
        <v>1210</v>
      </c>
      <c r="B220" s="4">
        <v>1950</v>
      </c>
      <c r="C220" s="2" t="s">
        <v>80</v>
      </c>
      <c r="D220" s="2" t="s">
        <v>322</v>
      </c>
      <c r="E220" s="2" t="s">
        <v>1211</v>
      </c>
      <c r="F220" s="2" t="s">
        <v>1212</v>
      </c>
      <c r="G220" s="2" t="s">
        <v>1213</v>
      </c>
      <c r="H220" s="2" t="s">
        <v>112</v>
      </c>
      <c r="I220" s="2" t="s">
        <v>86</v>
      </c>
      <c r="J220" s="2" t="s">
        <v>87</v>
      </c>
      <c r="K220" s="2" t="s">
        <v>1214</v>
      </c>
      <c r="L220" s="2" t="s">
        <v>89</v>
      </c>
      <c r="M220" s="2"/>
      <c r="N220" s="2" t="s">
        <v>1215</v>
      </c>
    </row>
    <row r="221" spans="1:14" ht="15.75" customHeight="1" x14ac:dyDescent="0.3">
      <c r="A221" s="2" t="s">
        <v>1216</v>
      </c>
      <c r="B221" s="4">
        <v>1951</v>
      </c>
      <c r="C221" s="2" t="s">
        <v>80</v>
      </c>
      <c r="D221" s="2" t="s">
        <v>978</v>
      </c>
      <c r="E221" s="2" t="s">
        <v>1217</v>
      </c>
      <c r="F221" s="2" t="s">
        <v>1218</v>
      </c>
      <c r="G221" s="2">
        <v>0</v>
      </c>
      <c r="H221" s="2"/>
      <c r="I221" s="2" t="s">
        <v>86</v>
      </c>
      <c r="J221" s="2" t="s">
        <v>87</v>
      </c>
      <c r="K221" s="2" t="s">
        <v>113</v>
      </c>
      <c r="L221" s="2" t="s">
        <v>105</v>
      </c>
      <c r="M221" s="2"/>
      <c r="N221" s="2" t="s">
        <v>976</v>
      </c>
    </row>
    <row r="222" spans="1:14" ht="15.75" customHeight="1" x14ac:dyDescent="0.3">
      <c r="A222" s="2" t="s">
        <v>1219</v>
      </c>
      <c r="B222" s="4">
        <v>1952</v>
      </c>
      <c r="C222" s="2" t="s">
        <v>80</v>
      </c>
      <c r="D222" s="2" t="s">
        <v>911</v>
      </c>
      <c r="E222" s="2" t="s">
        <v>1152</v>
      </c>
      <c r="F222" s="2" t="s">
        <v>1220</v>
      </c>
      <c r="G222" s="2" t="s">
        <v>1138</v>
      </c>
      <c r="H222" s="2" t="s">
        <v>1221</v>
      </c>
      <c r="I222" s="2" t="s">
        <v>86</v>
      </c>
      <c r="J222" s="2">
        <v>27</v>
      </c>
      <c r="K222" s="2" t="s">
        <v>1222</v>
      </c>
      <c r="L222" s="2" t="s">
        <v>105</v>
      </c>
      <c r="M222" s="2"/>
      <c r="N222" s="2" t="s">
        <v>1223</v>
      </c>
    </row>
    <row r="223" spans="1:14" ht="15.75" customHeight="1" x14ac:dyDescent="0.3">
      <c r="A223" s="2" t="s">
        <v>1224</v>
      </c>
      <c r="B223" s="4">
        <v>1952</v>
      </c>
      <c r="C223" s="2" t="s">
        <v>80</v>
      </c>
      <c r="D223" s="2" t="s">
        <v>911</v>
      </c>
      <c r="E223" s="2" t="s">
        <v>1225</v>
      </c>
      <c r="F223" s="2" t="s">
        <v>1226</v>
      </c>
      <c r="G223" s="2" t="s">
        <v>1138</v>
      </c>
      <c r="H223" s="2" t="s">
        <v>112</v>
      </c>
      <c r="I223" s="2" t="s">
        <v>86</v>
      </c>
      <c r="J223" s="2" t="s">
        <v>87</v>
      </c>
      <c r="K223" s="2" t="s">
        <v>1227</v>
      </c>
      <c r="L223" s="2" t="s">
        <v>89</v>
      </c>
      <c r="M223" s="2"/>
      <c r="N223" s="2" t="s">
        <v>1228</v>
      </c>
    </row>
    <row r="224" spans="1:14" ht="15.75" customHeight="1" x14ac:dyDescent="0.3">
      <c r="A224" s="2" t="s">
        <v>1229</v>
      </c>
      <c r="B224" s="4">
        <v>1952</v>
      </c>
      <c r="C224" s="2" t="s">
        <v>80</v>
      </c>
      <c r="D224" s="2" t="s">
        <v>911</v>
      </c>
      <c r="E224" s="2" t="s">
        <v>1225</v>
      </c>
      <c r="F224" s="2" t="s">
        <v>1230</v>
      </c>
      <c r="G224" s="2" t="s">
        <v>1138</v>
      </c>
      <c r="H224" s="2" t="s">
        <v>112</v>
      </c>
      <c r="I224" s="2" t="s">
        <v>86</v>
      </c>
      <c r="J224" s="2" t="s">
        <v>87</v>
      </c>
      <c r="K224" s="2" t="s">
        <v>1231</v>
      </c>
      <c r="L224" s="2" t="s">
        <v>105</v>
      </c>
      <c r="M224" s="2" t="s">
        <v>1232</v>
      </c>
      <c r="N224" s="2" t="s">
        <v>1233</v>
      </c>
    </row>
    <row r="225" spans="1:14" ht="15.75" customHeight="1" x14ac:dyDescent="0.3">
      <c r="A225" s="2" t="s">
        <v>1234</v>
      </c>
      <c r="B225" s="4">
        <v>1952</v>
      </c>
      <c r="C225" s="2" t="s">
        <v>80</v>
      </c>
      <c r="D225" s="2" t="s">
        <v>93</v>
      </c>
      <c r="E225" s="2" t="s">
        <v>6</v>
      </c>
      <c r="F225" s="2" t="s">
        <v>1235</v>
      </c>
      <c r="G225" s="2" t="s">
        <v>111</v>
      </c>
      <c r="H225" s="2" t="s">
        <v>1236</v>
      </c>
      <c r="I225" s="2" t="s">
        <v>86</v>
      </c>
      <c r="J225" s="2" t="s">
        <v>87</v>
      </c>
      <c r="K225" s="2" t="s">
        <v>1237</v>
      </c>
      <c r="L225" s="2" t="s">
        <v>105</v>
      </c>
      <c r="M225" s="2"/>
      <c r="N225" s="2" t="s">
        <v>1238</v>
      </c>
    </row>
    <row r="226" spans="1:14" ht="15.75" customHeight="1" x14ac:dyDescent="0.3">
      <c r="A226" s="2" t="s">
        <v>1239</v>
      </c>
      <c r="B226" s="4">
        <v>1953</v>
      </c>
      <c r="C226" s="2" t="s">
        <v>80</v>
      </c>
      <c r="D226" s="2" t="s">
        <v>81</v>
      </c>
      <c r="E226" s="2" t="s">
        <v>87</v>
      </c>
      <c r="F226" s="2"/>
      <c r="G226" s="2" t="s">
        <v>1138</v>
      </c>
      <c r="H226" s="2" t="s">
        <v>1240</v>
      </c>
      <c r="I226" s="2" t="s">
        <v>86</v>
      </c>
      <c r="J226" s="2" t="s">
        <v>87</v>
      </c>
      <c r="K226" s="2" t="s">
        <v>1241</v>
      </c>
      <c r="L226" s="2" t="s">
        <v>89</v>
      </c>
      <c r="M226" s="2" t="s">
        <v>1242</v>
      </c>
      <c r="N226" s="2" t="s">
        <v>1243</v>
      </c>
    </row>
    <row r="227" spans="1:14" ht="15.75" customHeight="1" x14ac:dyDescent="0.3">
      <c r="A227" s="2" t="s">
        <v>1244</v>
      </c>
      <c r="B227" s="4">
        <v>1953</v>
      </c>
      <c r="C227" s="2" t="s">
        <v>80</v>
      </c>
      <c r="D227" s="2" t="s">
        <v>911</v>
      </c>
      <c r="E227" s="2" t="s">
        <v>1136</v>
      </c>
      <c r="F227" s="2" t="s">
        <v>1245</v>
      </c>
      <c r="G227" s="2" t="s">
        <v>1246</v>
      </c>
      <c r="H227" s="2" t="s">
        <v>112</v>
      </c>
      <c r="I227" s="2" t="s">
        <v>86</v>
      </c>
      <c r="J227" s="2" t="s">
        <v>87</v>
      </c>
      <c r="K227" s="2" t="s">
        <v>1247</v>
      </c>
      <c r="L227" s="2" t="s">
        <v>105</v>
      </c>
      <c r="M227" s="2"/>
      <c r="N227" s="2" t="s">
        <v>976</v>
      </c>
    </row>
    <row r="228" spans="1:14" ht="15.75" customHeight="1" x14ac:dyDescent="0.3">
      <c r="A228" s="2" t="s">
        <v>1248</v>
      </c>
      <c r="B228" s="4">
        <v>1953</v>
      </c>
      <c r="C228" s="2" t="s">
        <v>80</v>
      </c>
      <c r="D228" s="2" t="s">
        <v>93</v>
      </c>
      <c r="E228" s="2" t="s">
        <v>6</v>
      </c>
      <c r="F228" s="2" t="s">
        <v>1249</v>
      </c>
      <c r="G228" s="2" t="s">
        <v>872</v>
      </c>
      <c r="H228" s="2" t="s">
        <v>1250</v>
      </c>
      <c r="I228" s="2" t="s">
        <v>439</v>
      </c>
      <c r="J228" s="2" t="s">
        <v>87</v>
      </c>
      <c r="K228" s="2" t="s">
        <v>1251</v>
      </c>
      <c r="L228" s="2" t="s">
        <v>89</v>
      </c>
      <c r="M228" s="2"/>
      <c r="N228" s="2" t="s">
        <v>1252</v>
      </c>
    </row>
    <row r="229" spans="1:14" ht="15.75" customHeight="1" x14ac:dyDescent="0.3">
      <c r="A229" s="2" t="s">
        <v>1253</v>
      </c>
      <c r="B229" s="4">
        <v>1954</v>
      </c>
      <c r="C229" s="2" t="s">
        <v>80</v>
      </c>
      <c r="D229" s="2" t="s">
        <v>911</v>
      </c>
      <c r="E229" s="2" t="s">
        <v>1254</v>
      </c>
      <c r="F229" s="2" t="s">
        <v>1255</v>
      </c>
      <c r="G229" s="2" t="s">
        <v>111</v>
      </c>
      <c r="H229" s="2" t="s">
        <v>170</v>
      </c>
      <c r="I229" s="2" t="s">
        <v>86</v>
      </c>
      <c r="J229" s="2">
        <v>12</v>
      </c>
      <c r="K229" s="2" t="s">
        <v>1256</v>
      </c>
      <c r="L229" s="2" t="s">
        <v>89</v>
      </c>
      <c r="M229" s="2"/>
      <c r="N229" s="2" t="s">
        <v>1257</v>
      </c>
    </row>
    <row r="230" spans="1:14" ht="15.75" customHeight="1" x14ac:dyDescent="0.3">
      <c r="A230" s="2" t="s">
        <v>1258</v>
      </c>
      <c r="B230" s="4">
        <v>1954</v>
      </c>
      <c r="C230" s="2" t="s">
        <v>80</v>
      </c>
      <c r="D230" s="2" t="s">
        <v>998</v>
      </c>
      <c r="E230" s="2" t="s">
        <v>1259</v>
      </c>
      <c r="F230" s="2" t="s">
        <v>1260</v>
      </c>
      <c r="G230" s="2">
        <v>0</v>
      </c>
      <c r="H230" s="2" t="s">
        <v>1261</v>
      </c>
      <c r="I230" s="2" t="s">
        <v>86</v>
      </c>
      <c r="J230" s="2" t="s">
        <v>87</v>
      </c>
      <c r="K230" s="2" t="s">
        <v>113</v>
      </c>
      <c r="L230" s="2" t="s">
        <v>105</v>
      </c>
      <c r="M230" s="2" t="s">
        <v>1262</v>
      </c>
      <c r="N230" s="2" t="s">
        <v>1263</v>
      </c>
    </row>
    <row r="231" spans="1:14" ht="15.75" customHeight="1" x14ac:dyDescent="0.3">
      <c r="A231" s="2" t="s">
        <v>1264</v>
      </c>
      <c r="B231" s="4">
        <v>1954</v>
      </c>
      <c r="C231" s="2" t="s">
        <v>80</v>
      </c>
      <c r="D231" s="2" t="s">
        <v>1265</v>
      </c>
      <c r="E231" s="2" t="s">
        <v>87</v>
      </c>
      <c r="F231" s="2"/>
      <c r="G231" s="2">
        <v>0</v>
      </c>
      <c r="H231" s="2" t="s">
        <v>1266</v>
      </c>
      <c r="I231" s="2" t="s">
        <v>86</v>
      </c>
      <c r="J231" s="2" t="s">
        <v>87</v>
      </c>
      <c r="K231" s="2" t="s">
        <v>1267</v>
      </c>
      <c r="L231" s="2" t="s">
        <v>89</v>
      </c>
      <c r="M231" s="2" t="s">
        <v>1268</v>
      </c>
      <c r="N231" s="2" t="s">
        <v>1269</v>
      </c>
    </row>
    <row r="232" spans="1:14" ht="15.75" customHeight="1" x14ac:dyDescent="0.3">
      <c r="A232" s="2" t="s">
        <v>1270</v>
      </c>
      <c r="B232" s="4">
        <v>1954</v>
      </c>
      <c r="C232" s="2" t="s">
        <v>80</v>
      </c>
      <c r="D232" s="2" t="s">
        <v>293</v>
      </c>
      <c r="E232" s="2" t="s">
        <v>1271</v>
      </c>
      <c r="F232" s="2"/>
      <c r="G232" s="2" t="s">
        <v>1272</v>
      </c>
      <c r="H232" s="2" t="s">
        <v>1273</v>
      </c>
      <c r="I232" s="2" t="s">
        <v>86</v>
      </c>
      <c r="J232" s="2" t="s">
        <v>87</v>
      </c>
      <c r="K232" s="2" t="s">
        <v>113</v>
      </c>
      <c r="L232" s="2" t="s">
        <v>105</v>
      </c>
      <c r="M232" s="2"/>
      <c r="N232" s="2" t="s">
        <v>1274</v>
      </c>
    </row>
    <row r="233" spans="1:14" ht="15.75" customHeight="1" x14ac:dyDescent="0.3">
      <c r="A233" s="2" t="s">
        <v>1275</v>
      </c>
      <c r="B233" s="4">
        <v>1954</v>
      </c>
      <c r="C233" s="2" t="s">
        <v>80</v>
      </c>
      <c r="D233" s="2" t="s">
        <v>93</v>
      </c>
      <c r="E233" s="2" t="s">
        <v>8</v>
      </c>
      <c r="F233" s="2" t="s">
        <v>1276</v>
      </c>
      <c r="G233" s="2" t="s">
        <v>248</v>
      </c>
      <c r="H233" s="2" t="s">
        <v>1277</v>
      </c>
      <c r="I233" s="2" t="s">
        <v>86</v>
      </c>
      <c r="J233" s="2" t="s">
        <v>87</v>
      </c>
      <c r="K233" s="2" t="s">
        <v>1278</v>
      </c>
      <c r="L233" s="2" t="s">
        <v>89</v>
      </c>
      <c r="M233" s="2" t="s">
        <v>1279</v>
      </c>
      <c r="N233" s="2" t="s">
        <v>1280</v>
      </c>
    </row>
    <row r="234" spans="1:14" ht="15.75" customHeight="1" x14ac:dyDescent="0.3">
      <c r="A234" s="2" t="s">
        <v>1281</v>
      </c>
      <c r="B234" s="4">
        <v>1955</v>
      </c>
      <c r="C234" s="2" t="s">
        <v>80</v>
      </c>
      <c r="D234" s="2" t="s">
        <v>481</v>
      </c>
      <c r="E234" s="2" t="s">
        <v>1282</v>
      </c>
      <c r="F234" s="2"/>
      <c r="G234" s="2" t="s">
        <v>1283</v>
      </c>
      <c r="H234" s="2" t="s">
        <v>170</v>
      </c>
      <c r="I234" s="2" t="s">
        <v>86</v>
      </c>
      <c r="J234" s="2">
        <v>16</v>
      </c>
      <c r="K234" s="2" t="s">
        <v>113</v>
      </c>
      <c r="L234" s="2" t="s">
        <v>105</v>
      </c>
      <c r="M234" s="2"/>
      <c r="N234" s="2" t="s">
        <v>1284</v>
      </c>
    </row>
    <row r="235" spans="1:14" ht="15.75" customHeight="1" x14ac:dyDescent="0.3">
      <c r="A235" s="2" t="s">
        <v>1285</v>
      </c>
      <c r="B235" s="4">
        <v>1955</v>
      </c>
      <c r="C235" s="2" t="s">
        <v>80</v>
      </c>
      <c r="D235" s="2" t="s">
        <v>93</v>
      </c>
      <c r="E235" s="2" t="s">
        <v>6</v>
      </c>
      <c r="F235" s="2" t="s">
        <v>1286</v>
      </c>
      <c r="G235" s="2">
        <v>0</v>
      </c>
      <c r="H235" s="2" t="s">
        <v>1287</v>
      </c>
      <c r="I235" s="2" t="s">
        <v>86</v>
      </c>
      <c r="J235" s="2" t="s">
        <v>87</v>
      </c>
      <c r="K235" s="2" t="s">
        <v>644</v>
      </c>
      <c r="L235" s="2" t="s">
        <v>89</v>
      </c>
      <c r="M235" s="2"/>
      <c r="N235" s="2" t="s">
        <v>1288</v>
      </c>
    </row>
    <row r="236" spans="1:14" ht="15.75" customHeight="1" x14ac:dyDescent="0.3">
      <c r="A236" s="2" t="s">
        <v>1289</v>
      </c>
      <c r="B236" s="4">
        <v>1955</v>
      </c>
      <c r="C236" s="2" t="s">
        <v>92</v>
      </c>
      <c r="D236" s="2" t="s">
        <v>315</v>
      </c>
      <c r="E236" s="2" t="s">
        <v>316</v>
      </c>
      <c r="F236" s="2" t="s">
        <v>1112</v>
      </c>
      <c r="G236" s="2" t="s">
        <v>248</v>
      </c>
      <c r="H236" s="2" t="s">
        <v>1290</v>
      </c>
      <c r="I236" s="2" t="s">
        <v>86</v>
      </c>
      <c r="J236" s="2" t="s">
        <v>87</v>
      </c>
      <c r="K236" s="2" t="s">
        <v>1291</v>
      </c>
      <c r="L236" s="2" t="s">
        <v>89</v>
      </c>
      <c r="M236" s="2" t="s">
        <v>1292</v>
      </c>
      <c r="N236" s="2" t="s">
        <v>1293</v>
      </c>
    </row>
    <row r="237" spans="1:14" ht="15.75" customHeight="1" x14ac:dyDescent="0.3">
      <c r="A237" s="2" t="s">
        <v>1294</v>
      </c>
      <c r="B237" s="4">
        <v>1955</v>
      </c>
      <c r="C237" s="2" t="s">
        <v>100</v>
      </c>
      <c r="D237" s="2" t="s">
        <v>93</v>
      </c>
      <c r="E237" s="2" t="s">
        <v>9</v>
      </c>
      <c r="F237" s="2" t="s">
        <v>1295</v>
      </c>
      <c r="G237" s="2" t="s">
        <v>111</v>
      </c>
      <c r="H237" s="2" t="s">
        <v>1296</v>
      </c>
      <c r="I237" s="2" t="s">
        <v>86</v>
      </c>
      <c r="J237" s="2" t="s">
        <v>87</v>
      </c>
      <c r="K237" s="2" t="s">
        <v>1297</v>
      </c>
      <c r="L237" s="2" t="s">
        <v>89</v>
      </c>
      <c r="M237" s="2" t="s">
        <v>280</v>
      </c>
      <c r="N237" s="2" t="s">
        <v>1298</v>
      </c>
    </row>
    <row r="238" spans="1:14" ht="15.75" customHeight="1" x14ac:dyDescent="0.3">
      <c r="A238" s="2" t="s">
        <v>1299</v>
      </c>
      <c r="B238" s="4">
        <v>1955</v>
      </c>
      <c r="C238" s="2" t="s">
        <v>80</v>
      </c>
      <c r="D238" s="2" t="s">
        <v>911</v>
      </c>
      <c r="E238" s="2" t="s">
        <v>1300</v>
      </c>
      <c r="F238" s="2" t="s">
        <v>1301</v>
      </c>
      <c r="G238" s="2">
        <v>0</v>
      </c>
      <c r="H238" s="2" t="s">
        <v>1302</v>
      </c>
      <c r="I238" s="2" t="s">
        <v>86</v>
      </c>
      <c r="J238" s="2" t="s">
        <v>87</v>
      </c>
      <c r="K238" s="2" t="s">
        <v>1303</v>
      </c>
      <c r="L238" s="2" t="s">
        <v>89</v>
      </c>
      <c r="M238" s="2"/>
      <c r="N238" s="2" t="s">
        <v>1161</v>
      </c>
    </row>
    <row r="239" spans="1:14" ht="15.75" customHeight="1" x14ac:dyDescent="0.3">
      <c r="A239" s="2" t="s">
        <v>1304</v>
      </c>
      <c r="B239" s="4">
        <v>1956</v>
      </c>
      <c r="C239" s="2" t="s">
        <v>80</v>
      </c>
      <c r="D239" s="2" t="s">
        <v>93</v>
      </c>
      <c r="E239" s="2" t="s">
        <v>26</v>
      </c>
      <c r="F239" s="2" t="s">
        <v>1305</v>
      </c>
      <c r="G239" s="2" t="s">
        <v>111</v>
      </c>
      <c r="H239" s="2" t="s">
        <v>1250</v>
      </c>
      <c r="I239" s="2" t="s">
        <v>439</v>
      </c>
      <c r="J239" s="2">
        <v>14</v>
      </c>
      <c r="K239" s="2" t="s">
        <v>644</v>
      </c>
      <c r="L239" s="2" t="s">
        <v>89</v>
      </c>
      <c r="M239" s="2"/>
      <c r="N239" s="2" t="s">
        <v>1306</v>
      </c>
    </row>
    <row r="240" spans="1:14" ht="15.75" customHeight="1" x14ac:dyDescent="0.3">
      <c r="A240" s="2" t="s">
        <v>1307</v>
      </c>
      <c r="B240" s="4">
        <v>1956</v>
      </c>
      <c r="C240" s="2" t="s">
        <v>80</v>
      </c>
      <c r="D240" s="2" t="s">
        <v>1308</v>
      </c>
      <c r="E240" s="2" t="s">
        <v>1309</v>
      </c>
      <c r="F240" s="2" t="s">
        <v>1310</v>
      </c>
      <c r="G240" s="2" t="s">
        <v>1311</v>
      </c>
      <c r="H240" s="2" t="s">
        <v>1312</v>
      </c>
      <c r="I240" s="2" t="s">
        <v>439</v>
      </c>
      <c r="J240" s="2">
        <v>15</v>
      </c>
      <c r="K240" s="2" t="s">
        <v>113</v>
      </c>
      <c r="L240" s="2" t="s">
        <v>105</v>
      </c>
      <c r="M240" s="2" t="s">
        <v>183</v>
      </c>
      <c r="N240" s="2" t="s">
        <v>564</v>
      </c>
    </row>
    <row r="241" spans="1:14" ht="15.75" customHeight="1" x14ac:dyDescent="0.3">
      <c r="A241" s="2" t="s">
        <v>1313</v>
      </c>
      <c r="B241" s="4">
        <v>1956</v>
      </c>
      <c r="C241" s="2" t="s">
        <v>80</v>
      </c>
      <c r="D241" s="2" t="s">
        <v>911</v>
      </c>
      <c r="E241" s="2" t="s">
        <v>1217</v>
      </c>
      <c r="F241" s="2" t="s">
        <v>1314</v>
      </c>
      <c r="G241" s="2" t="s">
        <v>129</v>
      </c>
      <c r="H241" s="2" t="s">
        <v>1315</v>
      </c>
      <c r="I241" s="2" t="s">
        <v>86</v>
      </c>
      <c r="J241" s="2" t="s">
        <v>87</v>
      </c>
      <c r="K241" s="2" t="s">
        <v>1316</v>
      </c>
      <c r="L241" s="2" t="s">
        <v>89</v>
      </c>
      <c r="M241" s="2"/>
      <c r="N241" s="2" t="s">
        <v>1317</v>
      </c>
    </row>
    <row r="242" spans="1:14" ht="15.75" customHeight="1" x14ac:dyDescent="0.3">
      <c r="A242" s="2" t="s">
        <v>1318</v>
      </c>
      <c r="B242" s="4">
        <v>1956</v>
      </c>
      <c r="C242" s="2" t="s">
        <v>463</v>
      </c>
      <c r="D242" s="2" t="s">
        <v>87</v>
      </c>
      <c r="E242" s="2" t="s">
        <v>1319</v>
      </c>
      <c r="F242" s="2" t="s">
        <v>1320</v>
      </c>
      <c r="G242" s="2" t="s">
        <v>1321</v>
      </c>
      <c r="H242" s="2" t="s">
        <v>1322</v>
      </c>
      <c r="I242" s="2" t="s">
        <v>86</v>
      </c>
      <c r="J242" s="2" t="s">
        <v>87</v>
      </c>
      <c r="K242" s="2" t="s">
        <v>113</v>
      </c>
      <c r="L242" s="2" t="s">
        <v>105</v>
      </c>
      <c r="M242" s="2"/>
      <c r="N242" s="2" t="s">
        <v>1323</v>
      </c>
    </row>
    <row r="243" spans="1:14" ht="15.75" customHeight="1" x14ac:dyDescent="0.3">
      <c r="A243" s="2" t="s">
        <v>1324</v>
      </c>
      <c r="B243" s="4">
        <v>1956</v>
      </c>
      <c r="C243" s="2" t="s">
        <v>92</v>
      </c>
      <c r="D243" s="2" t="s">
        <v>93</v>
      </c>
      <c r="E243" s="2" t="s">
        <v>26</v>
      </c>
      <c r="F243" s="2" t="s">
        <v>1305</v>
      </c>
      <c r="G243" s="2" t="s">
        <v>1325</v>
      </c>
      <c r="H243" s="2" t="s">
        <v>1326</v>
      </c>
      <c r="I243" s="2" t="s">
        <v>86</v>
      </c>
      <c r="J243" s="2" t="s">
        <v>87</v>
      </c>
      <c r="K243" s="2" t="s">
        <v>1327</v>
      </c>
      <c r="L243" s="2" t="s">
        <v>89</v>
      </c>
      <c r="M243" s="2" t="s">
        <v>1328</v>
      </c>
      <c r="N243" s="2" t="s">
        <v>1329</v>
      </c>
    </row>
    <row r="244" spans="1:14" ht="15.75" customHeight="1" x14ac:dyDescent="0.3">
      <c r="A244" s="2" t="s">
        <v>1330</v>
      </c>
      <c r="B244" s="4">
        <v>1956</v>
      </c>
      <c r="C244" s="2" t="s">
        <v>80</v>
      </c>
      <c r="D244" s="2" t="s">
        <v>911</v>
      </c>
      <c r="E244" s="2" t="s">
        <v>1331</v>
      </c>
      <c r="F244" s="2" t="s">
        <v>1332</v>
      </c>
      <c r="G244" s="2">
        <v>0</v>
      </c>
      <c r="H244" s="2" t="s">
        <v>680</v>
      </c>
      <c r="I244" s="2" t="s">
        <v>86</v>
      </c>
      <c r="J244" s="2" t="s">
        <v>87</v>
      </c>
      <c r="K244" s="2" t="s">
        <v>1333</v>
      </c>
      <c r="L244" s="2" t="s">
        <v>89</v>
      </c>
      <c r="M244" s="2"/>
      <c r="N244" s="2" t="s">
        <v>1334</v>
      </c>
    </row>
    <row r="245" spans="1:14" ht="15.75" customHeight="1" x14ac:dyDescent="0.3">
      <c r="A245" s="2" t="s">
        <v>1335</v>
      </c>
      <c r="B245" s="4">
        <v>1956</v>
      </c>
      <c r="C245" s="2" t="s">
        <v>80</v>
      </c>
      <c r="D245" s="2" t="s">
        <v>911</v>
      </c>
      <c r="E245" s="2" t="s">
        <v>1225</v>
      </c>
      <c r="F245" s="2" t="s">
        <v>1336</v>
      </c>
      <c r="G245" s="2">
        <v>0</v>
      </c>
      <c r="H245" s="2" t="s">
        <v>112</v>
      </c>
      <c r="I245" s="2" t="s">
        <v>86</v>
      </c>
      <c r="J245" s="2" t="s">
        <v>87</v>
      </c>
      <c r="K245" s="2" t="s">
        <v>1337</v>
      </c>
      <c r="L245" s="2" t="s">
        <v>89</v>
      </c>
      <c r="M245" s="2"/>
      <c r="N245" s="2" t="s">
        <v>1338</v>
      </c>
    </row>
    <row r="246" spans="1:14" ht="15.75" customHeight="1" x14ac:dyDescent="0.3">
      <c r="A246" s="2" t="s">
        <v>1339</v>
      </c>
      <c r="B246" s="4">
        <v>1956</v>
      </c>
      <c r="C246" s="2" t="s">
        <v>80</v>
      </c>
      <c r="D246" s="2" t="s">
        <v>911</v>
      </c>
      <c r="E246" s="2" t="s">
        <v>1152</v>
      </c>
      <c r="F246" s="2" t="s">
        <v>1340</v>
      </c>
      <c r="G246" s="2">
        <v>0</v>
      </c>
      <c r="H246" s="2" t="s">
        <v>1341</v>
      </c>
      <c r="I246" s="2" t="s">
        <v>86</v>
      </c>
      <c r="J246" s="2" t="s">
        <v>87</v>
      </c>
      <c r="K246" s="2" t="s">
        <v>1342</v>
      </c>
      <c r="L246" s="2" t="s">
        <v>105</v>
      </c>
      <c r="M246" s="2"/>
      <c r="N246" s="2" t="s">
        <v>1343</v>
      </c>
    </row>
    <row r="247" spans="1:14" ht="15.75" customHeight="1" x14ac:dyDescent="0.3">
      <c r="A247" s="2" t="s">
        <v>1344</v>
      </c>
      <c r="B247" s="4">
        <v>1957</v>
      </c>
      <c r="C247" s="2" t="s">
        <v>80</v>
      </c>
      <c r="D247" s="2" t="s">
        <v>315</v>
      </c>
      <c r="E247" s="2" t="s">
        <v>316</v>
      </c>
      <c r="F247" s="2" t="s">
        <v>1345</v>
      </c>
      <c r="G247" s="2" t="s">
        <v>1346</v>
      </c>
      <c r="H247" s="2" t="s">
        <v>1347</v>
      </c>
      <c r="I247" s="2" t="s">
        <v>86</v>
      </c>
      <c r="J247" s="2">
        <v>18</v>
      </c>
      <c r="K247" s="2" t="s">
        <v>1348</v>
      </c>
      <c r="L247" s="2" t="s">
        <v>105</v>
      </c>
      <c r="M247" s="2"/>
      <c r="N247" s="2" t="s">
        <v>1349</v>
      </c>
    </row>
    <row r="248" spans="1:14" ht="15.75" customHeight="1" x14ac:dyDescent="0.3">
      <c r="A248" s="2" t="s">
        <v>1350</v>
      </c>
      <c r="B248" s="4">
        <v>1957</v>
      </c>
      <c r="C248" s="2" t="s">
        <v>80</v>
      </c>
      <c r="D248" s="2" t="s">
        <v>834</v>
      </c>
      <c r="E248" s="2" t="s">
        <v>1351</v>
      </c>
      <c r="F248" s="2" t="s">
        <v>1352</v>
      </c>
      <c r="G248" s="2" t="s">
        <v>248</v>
      </c>
      <c r="H248" s="2" t="s">
        <v>1353</v>
      </c>
      <c r="I248" s="2" t="s">
        <v>86</v>
      </c>
      <c r="J248" s="2">
        <v>30</v>
      </c>
      <c r="K248" s="2" t="s">
        <v>1354</v>
      </c>
      <c r="L248" s="2" t="s">
        <v>89</v>
      </c>
      <c r="M248" s="2"/>
      <c r="N248" s="2" t="s">
        <v>1355</v>
      </c>
    </row>
    <row r="249" spans="1:14" ht="15.75" customHeight="1" x14ac:dyDescent="0.3">
      <c r="A249" s="2" t="s">
        <v>1356</v>
      </c>
      <c r="B249" s="4">
        <v>1957</v>
      </c>
      <c r="C249" s="2" t="s">
        <v>100</v>
      </c>
      <c r="D249" s="2" t="s">
        <v>315</v>
      </c>
      <c r="E249" s="2" t="s">
        <v>316</v>
      </c>
      <c r="F249" s="2" t="s">
        <v>1112</v>
      </c>
      <c r="G249" s="2">
        <v>0</v>
      </c>
      <c r="H249" s="2" t="s">
        <v>1357</v>
      </c>
      <c r="I249" s="2" t="s">
        <v>86</v>
      </c>
      <c r="J249" s="2" t="s">
        <v>87</v>
      </c>
      <c r="K249" s="2" t="s">
        <v>1358</v>
      </c>
      <c r="L249" s="2" t="s">
        <v>105</v>
      </c>
      <c r="M249" s="2" t="s">
        <v>1359</v>
      </c>
      <c r="N249" s="2" t="s">
        <v>1360</v>
      </c>
    </row>
    <row r="250" spans="1:14" ht="15.75" customHeight="1" x14ac:dyDescent="0.3">
      <c r="A250" s="2" t="s">
        <v>1361</v>
      </c>
      <c r="B250" s="4">
        <v>1957</v>
      </c>
      <c r="C250" s="2" t="s">
        <v>100</v>
      </c>
      <c r="D250" s="2" t="s">
        <v>1178</v>
      </c>
      <c r="E250" s="2" t="s">
        <v>1362</v>
      </c>
      <c r="F250" s="2" t="s">
        <v>1363</v>
      </c>
      <c r="G250" s="2" t="s">
        <v>248</v>
      </c>
      <c r="H250" s="2" t="s">
        <v>1364</v>
      </c>
      <c r="I250" s="2" t="s">
        <v>86</v>
      </c>
      <c r="J250" s="2" t="s">
        <v>87</v>
      </c>
      <c r="K250" s="2" t="s">
        <v>1365</v>
      </c>
      <c r="L250" s="2" t="s">
        <v>105</v>
      </c>
      <c r="M250" s="2"/>
      <c r="N250" s="2" t="s">
        <v>1366</v>
      </c>
    </row>
    <row r="251" spans="1:14" ht="15.75" customHeight="1" x14ac:dyDescent="0.3">
      <c r="A251" s="2" t="s">
        <v>1367</v>
      </c>
      <c r="B251" s="4">
        <v>1957</v>
      </c>
      <c r="C251" s="2" t="s">
        <v>80</v>
      </c>
      <c r="D251" s="2" t="s">
        <v>93</v>
      </c>
      <c r="E251" s="2" t="s">
        <v>6</v>
      </c>
      <c r="F251" s="2" t="s">
        <v>1368</v>
      </c>
      <c r="G251" s="2" t="s">
        <v>117</v>
      </c>
      <c r="H251" s="2" t="s">
        <v>1369</v>
      </c>
      <c r="I251" s="2" t="s">
        <v>86</v>
      </c>
      <c r="J251" s="2" t="s">
        <v>87</v>
      </c>
      <c r="K251" s="2" t="s">
        <v>1370</v>
      </c>
      <c r="L251" s="2" t="s">
        <v>89</v>
      </c>
      <c r="M251" s="2" t="s">
        <v>1371</v>
      </c>
      <c r="N251" s="2" t="s">
        <v>1372</v>
      </c>
    </row>
    <row r="252" spans="1:14" ht="15.75" customHeight="1" x14ac:dyDescent="0.3">
      <c r="A252" s="2" t="s">
        <v>1373</v>
      </c>
      <c r="B252" s="4">
        <v>1957</v>
      </c>
      <c r="C252" s="2" t="s">
        <v>425</v>
      </c>
      <c r="D252" s="2" t="s">
        <v>315</v>
      </c>
      <c r="E252" s="2" t="s">
        <v>316</v>
      </c>
      <c r="F252" s="2" t="s">
        <v>1112</v>
      </c>
      <c r="G252" s="2" t="s">
        <v>248</v>
      </c>
      <c r="H252" s="2" t="s">
        <v>1374</v>
      </c>
      <c r="I252" s="2" t="s">
        <v>86</v>
      </c>
      <c r="J252" s="2" t="s">
        <v>87</v>
      </c>
      <c r="K252" s="2" t="s">
        <v>1375</v>
      </c>
      <c r="L252" s="2" t="s">
        <v>89</v>
      </c>
      <c r="M252" s="2" t="s">
        <v>1376</v>
      </c>
      <c r="N252" s="2" t="s">
        <v>1377</v>
      </c>
    </row>
    <row r="253" spans="1:14" ht="15.75" customHeight="1" x14ac:dyDescent="0.3">
      <c r="A253" s="2" t="s">
        <v>1378</v>
      </c>
      <c r="B253" s="4">
        <v>1957</v>
      </c>
      <c r="C253" s="2" t="s">
        <v>80</v>
      </c>
      <c r="D253" s="2" t="s">
        <v>93</v>
      </c>
      <c r="E253" s="2" t="s">
        <v>6</v>
      </c>
      <c r="F253" s="2" t="s">
        <v>1379</v>
      </c>
      <c r="G253" s="2" t="s">
        <v>1380</v>
      </c>
      <c r="H253" s="2" t="s">
        <v>1381</v>
      </c>
      <c r="I253" s="2" t="s">
        <v>86</v>
      </c>
      <c r="J253" s="2" t="s">
        <v>87</v>
      </c>
      <c r="K253" s="2" t="s">
        <v>1382</v>
      </c>
      <c r="L253" s="2" t="s">
        <v>89</v>
      </c>
      <c r="M253" s="2" t="s">
        <v>280</v>
      </c>
      <c r="N253" s="2" t="s">
        <v>1383</v>
      </c>
    </row>
    <row r="254" spans="1:14" ht="15.75" customHeight="1" x14ac:dyDescent="0.3">
      <c r="A254" s="2" t="s">
        <v>1384</v>
      </c>
      <c r="B254" s="4">
        <v>1957</v>
      </c>
      <c r="C254" s="2" t="s">
        <v>80</v>
      </c>
      <c r="D254" s="2" t="s">
        <v>998</v>
      </c>
      <c r="E254" s="2" t="s">
        <v>1259</v>
      </c>
      <c r="F254" s="2" t="s">
        <v>1385</v>
      </c>
      <c r="G254" s="2">
        <v>0</v>
      </c>
      <c r="H254" s="2" t="s">
        <v>1386</v>
      </c>
      <c r="I254" s="2" t="s">
        <v>86</v>
      </c>
      <c r="J254" s="2" t="s">
        <v>87</v>
      </c>
      <c r="K254" s="2" t="s">
        <v>601</v>
      </c>
      <c r="L254" s="2" t="s">
        <v>89</v>
      </c>
      <c r="M254" s="2" t="s">
        <v>280</v>
      </c>
      <c r="N254" s="2" t="s">
        <v>1263</v>
      </c>
    </row>
    <row r="255" spans="1:14" ht="15.75" customHeight="1" x14ac:dyDescent="0.3">
      <c r="A255" s="2" t="s">
        <v>1387</v>
      </c>
      <c r="B255" s="4">
        <v>1957</v>
      </c>
      <c r="C255" s="2" t="s">
        <v>80</v>
      </c>
      <c r="D255" s="2" t="s">
        <v>911</v>
      </c>
      <c r="E255" s="2" t="s">
        <v>1388</v>
      </c>
      <c r="F255" s="2" t="s">
        <v>1389</v>
      </c>
      <c r="G255" s="2" t="s">
        <v>248</v>
      </c>
      <c r="H255" s="2" t="s">
        <v>1390</v>
      </c>
      <c r="I255" s="2" t="s">
        <v>86</v>
      </c>
      <c r="J255" s="2" t="s">
        <v>87</v>
      </c>
      <c r="K255" s="2" t="s">
        <v>1391</v>
      </c>
      <c r="L255" s="2" t="s">
        <v>105</v>
      </c>
      <c r="M255" s="2"/>
      <c r="N255" s="2" t="s">
        <v>1392</v>
      </c>
    </row>
    <row r="256" spans="1:14" ht="15.75" customHeight="1" x14ac:dyDescent="0.3">
      <c r="A256" s="2" t="s">
        <v>1393</v>
      </c>
      <c r="B256" s="4">
        <v>1957</v>
      </c>
      <c r="C256" s="2" t="s">
        <v>80</v>
      </c>
      <c r="D256" s="2" t="s">
        <v>998</v>
      </c>
      <c r="E256" s="2" t="s">
        <v>1259</v>
      </c>
      <c r="F256" s="2" t="s">
        <v>1394</v>
      </c>
      <c r="G256" s="2">
        <v>0</v>
      </c>
      <c r="H256" s="2" t="s">
        <v>1395</v>
      </c>
      <c r="I256" s="2" t="s">
        <v>86</v>
      </c>
      <c r="J256" s="2" t="s">
        <v>87</v>
      </c>
      <c r="K256" s="2" t="s">
        <v>601</v>
      </c>
      <c r="L256" s="2" t="s">
        <v>89</v>
      </c>
      <c r="M256" s="2" t="s">
        <v>280</v>
      </c>
      <c r="N256" s="2" t="s">
        <v>1396</v>
      </c>
    </row>
    <row r="257" spans="1:14" ht="15.75" customHeight="1" x14ac:dyDescent="0.3">
      <c r="A257" s="2" t="s">
        <v>1397</v>
      </c>
      <c r="B257" s="4">
        <v>1957</v>
      </c>
      <c r="C257" s="2" t="s">
        <v>80</v>
      </c>
      <c r="D257" s="2" t="s">
        <v>911</v>
      </c>
      <c r="E257" s="2" t="s">
        <v>1398</v>
      </c>
      <c r="F257" s="2" t="s">
        <v>1399</v>
      </c>
      <c r="G257" s="2" t="s">
        <v>1400</v>
      </c>
      <c r="H257" s="2" t="s">
        <v>112</v>
      </c>
      <c r="I257" s="2" t="s">
        <v>86</v>
      </c>
      <c r="J257" s="2" t="s">
        <v>87</v>
      </c>
      <c r="K257" s="2" t="s">
        <v>113</v>
      </c>
      <c r="L257" s="2" t="s">
        <v>105</v>
      </c>
      <c r="M257" s="2"/>
      <c r="N257" s="2" t="s">
        <v>1401</v>
      </c>
    </row>
    <row r="258" spans="1:14" ht="15.75" customHeight="1" x14ac:dyDescent="0.3">
      <c r="A258" s="2" t="s">
        <v>1402</v>
      </c>
      <c r="B258" s="4">
        <v>1958</v>
      </c>
      <c r="C258" s="2" t="s">
        <v>92</v>
      </c>
      <c r="D258" s="2" t="s">
        <v>1403</v>
      </c>
      <c r="E258" s="2" t="s">
        <v>1404</v>
      </c>
      <c r="F258" s="2" t="s">
        <v>1405</v>
      </c>
      <c r="G258" s="2" t="s">
        <v>1406</v>
      </c>
      <c r="H258" s="2" t="s">
        <v>1407</v>
      </c>
      <c r="I258" s="2" t="s">
        <v>86</v>
      </c>
      <c r="J258" s="2" t="s">
        <v>87</v>
      </c>
      <c r="K258" s="2" t="s">
        <v>1408</v>
      </c>
      <c r="L258" s="2" t="s">
        <v>89</v>
      </c>
      <c r="M258" s="2"/>
      <c r="N258" s="2" t="s">
        <v>1008</v>
      </c>
    </row>
    <row r="259" spans="1:14" ht="15.75" customHeight="1" x14ac:dyDescent="0.3">
      <c r="A259" s="2" t="s">
        <v>1409</v>
      </c>
      <c r="B259" s="4">
        <v>1958</v>
      </c>
      <c r="C259" s="2" t="s">
        <v>92</v>
      </c>
      <c r="D259" s="2" t="s">
        <v>386</v>
      </c>
      <c r="E259" s="2" t="s">
        <v>1198</v>
      </c>
      <c r="F259" s="2"/>
      <c r="G259" s="2" t="s">
        <v>1410</v>
      </c>
      <c r="H259" s="2" t="s">
        <v>170</v>
      </c>
      <c r="I259" s="2" t="s">
        <v>86</v>
      </c>
      <c r="J259" s="2" t="s">
        <v>87</v>
      </c>
      <c r="K259" s="2" t="s">
        <v>1411</v>
      </c>
      <c r="L259" s="2" t="s">
        <v>89</v>
      </c>
      <c r="M259" s="2" t="s">
        <v>1412</v>
      </c>
      <c r="N259" s="2" t="s">
        <v>1413</v>
      </c>
    </row>
    <row r="260" spans="1:14" ht="15.75" customHeight="1" x14ac:dyDescent="0.3">
      <c r="A260" s="2" t="s">
        <v>1414</v>
      </c>
      <c r="B260" s="4">
        <v>1958</v>
      </c>
      <c r="C260" s="2" t="s">
        <v>80</v>
      </c>
      <c r="D260" s="2" t="s">
        <v>911</v>
      </c>
      <c r="E260" s="2" t="s">
        <v>1415</v>
      </c>
      <c r="F260" s="2" t="s">
        <v>1416</v>
      </c>
      <c r="G260" s="2">
        <v>0</v>
      </c>
      <c r="H260" s="2" t="s">
        <v>680</v>
      </c>
      <c r="I260" s="2" t="s">
        <v>86</v>
      </c>
      <c r="J260" s="2" t="s">
        <v>87</v>
      </c>
      <c r="K260" s="2" t="s">
        <v>113</v>
      </c>
      <c r="L260" s="2" t="s">
        <v>105</v>
      </c>
      <c r="M260" s="2"/>
      <c r="N260" s="2" t="s">
        <v>1417</v>
      </c>
    </row>
    <row r="261" spans="1:14" ht="15.75" customHeight="1" x14ac:dyDescent="0.3">
      <c r="A261" s="2" t="s">
        <v>1418</v>
      </c>
      <c r="B261" s="4">
        <v>1958</v>
      </c>
      <c r="C261" s="2" t="s">
        <v>80</v>
      </c>
      <c r="D261" s="2" t="s">
        <v>911</v>
      </c>
      <c r="E261" s="2" t="s">
        <v>1254</v>
      </c>
      <c r="F261" s="2" t="s">
        <v>1419</v>
      </c>
      <c r="G261" s="2" t="s">
        <v>1138</v>
      </c>
      <c r="H261" s="2" t="s">
        <v>112</v>
      </c>
      <c r="I261" s="2" t="s">
        <v>86</v>
      </c>
      <c r="J261" s="2" t="s">
        <v>87</v>
      </c>
      <c r="K261" s="2" t="s">
        <v>1420</v>
      </c>
      <c r="L261" s="2" t="s">
        <v>105</v>
      </c>
      <c r="M261" s="2"/>
      <c r="N261" s="2" t="s">
        <v>1334</v>
      </c>
    </row>
    <row r="262" spans="1:14" ht="15.75" customHeight="1" x14ac:dyDescent="0.3">
      <c r="A262" s="2" t="s">
        <v>1421</v>
      </c>
      <c r="B262" s="4">
        <v>1958</v>
      </c>
      <c r="C262" s="2" t="s">
        <v>80</v>
      </c>
      <c r="D262" s="2" t="s">
        <v>911</v>
      </c>
      <c r="E262" s="2" t="s">
        <v>1254</v>
      </c>
      <c r="F262" s="2" t="s">
        <v>1422</v>
      </c>
      <c r="G262" s="2" t="s">
        <v>1138</v>
      </c>
      <c r="H262" s="2" t="s">
        <v>112</v>
      </c>
      <c r="I262" s="2" t="s">
        <v>86</v>
      </c>
      <c r="J262" s="2" t="s">
        <v>87</v>
      </c>
      <c r="K262" s="2" t="s">
        <v>1423</v>
      </c>
      <c r="L262" s="2" t="s">
        <v>105</v>
      </c>
      <c r="M262" s="2" t="s">
        <v>1424</v>
      </c>
      <c r="N262" s="2" t="s">
        <v>1417</v>
      </c>
    </row>
    <row r="263" spans="1:14" ht="15.75" customHeight="1" x14ac:dyDescent="0.3">
      <c r="A263" s="2" t="s">
        <v>1425</v>
      </c>
      <c r="B263" s="4">
        <v>1958</v>
      </c>
      <c r="C263" s="2" t="s">
        <v>80</v>
      </c>
      <c r="D263" s="2" t="s">
        <v>911</v>
      </c>
      <c r="E263" s="2" t="s">
        <v>1130</v>
      </c>
      <c r="F263" s="2" t="s">
        <v>1426</v>
      </c>
      <c r="G263" s="2" t="s">
        <v>1427</v>
      </c>
      <c r="H263" s="2" t="s">
        <v>1428</v>
      </c>
      <c r="I263" s="2" t="s">
        <v>86</v>
      </c>
      <c r="J263" s="2" t="s">
        <v>87</v>
      </c>
      <c r="K263" s="2" t="s">
        <v>1429</v>
      </c>
      <c r="L263" s="2" t="s">
        <v>89</v>
      </c>
      <c r="M263" s="2"/>
      <c r="N263" s="2" t="s">
        <v>1430</v>
      </c>
    </row>
    <row r="264" spans="1:14" ht="15.75" customHeight="1" x14ac:dyDescent="0.3">
      <c r="A264" s="2" t="s">
        <v>1431</v>
      </c>
      <c r="B264" s="4">
        <v>1958</v>
      </c>
      <c r="C264" s="2" t="s">
        <v>425</v>
      </c>
      <c r="D264" s="2" t="s">
        <v>140</v>
      </c>
      <c r="E264" s="2" t="s">
        <v>141</v>
      </c>
      <c r="F264" s="2" t="s">
        <v>1116</v>
      </c>
      <c r="G264" s="2" t="s">
        <v>1432</v>
      </c>
      <c r="H264" s="2" t="s">
        <v>1433</v>
      </c>
      <c r="I264" s="2" t="s">
        <v>86</v>
      </c>
      <c r="J264" s="2" t="s">
        <v>87</v>
      </c>
      <c r="K264" s="2" t="s">
        <v>1434</v>
      </c>
      <c r="L264" s="2" t="s">
        <v>89</v>
      </c>
      <c r="M264" s="2" t="s">
        <v>183</v>
      </c>
      <c r="N264" s="2" t="s">
        <v>1048</v>
      </c>
    </row>
    <row r="265" spans="1:14" ht="15.75" customHeight="1" x14ac:dyDescent="0.3">
      <c r="A265" s="2" t="s">
        <v>1435</v>
      </c>
      <c r="B265" s="4">
        <v>1959</v>
      </c>
      <c r="C265" s="2" t="s">
        <v>92</v>
      </c>
      <c r="D265" s="2" t="s">
        <v>1436</v>
      </c>
      <c r="E265" s="2" t="s">
        <v>87</v>
      </c>
      <c r="F265" s="2"/>
      <c r="G265" s="2" t="s">
        <v>1437</v>
      </c>
      <c r="H265" s="2" t="s">
        <v>1438</v>
      </c>
      <c r="I265" s="2" t="s">
        <v>86</v>
      </c>
      <c r="J265" s="2" t="s">
        <v>87</v>
      </c>
      <c r="K265" s="2" t="s">
        <v>1439</v>
      </c>
      <c r="L265" s="2" t="s">
        <v>89</v>
      </c>
      <c r="M265" s="2" t="s">
        <v>1440</v>
      </c>
      <c r="N265" s="2" t="s">
        <v>1441</v>
      </c>
    </row>
    <row r="266" spans="1:14" ht="15.75" customHeight="1" x14ac:dyDescent="0.3">
      <c r="A266" s="2" t="s">
        <v>1442</v>
      </c>
      <c r="B266" s="4">
        <v>1959</v>
      </c>
      <c r="C266" s="2" t="s">
        <v>80</v>
      </c>
      <c r="D266" s="2" t="s">
        <v>911</v>
      </c>
      <c r="E266" s="2" t="s">
        <v>1254</v>
      </c>
      <c r="F266" s="2" t="s">
        <v>1443</v>
      </c>
      <c r="G266" s="2" t="s">
        <v>1444</v>
      </c>
      <c r="H266" s="2" t="s">
        <v>112</v>
      </c>
      <c r="I266" s="2" t="s">
        <v>86</v>
      </c>
      <c r="J266" s="2" t="s">
        <v>87</v>
      </c>
      <c r="K266" s="2" t="s">
        <v>1445</v>
      </c>
      <c r="L266" s="2" t="s">
        <v>89</v>
      </c>
      <c r="M266" s="2"/>
      <c r="N266" s="2" t="s">
        <v>1446</v>
      </c>
    </row>
    <row r="267" spans="1:14" ht="15.75" customHeight="1" x14ac:dyDescent="0.3">
      <c r="A267" s="2" t="s">
        <v>1447</v>
      </c>
      <c r="B267" s="4">
        <v>1959</v>
      </c>
      <c r="C267" s="2" t="s">
        <v>80</v>
      </c>
      <c r="D267" s="2" t="s">
        <v>911</v>
      </c>
      <c r="E267" s="2" t="s">
        <v>1254</v>
      </c>
      <c r="F267" s="2" t="s">
        <v>1448</v>
      </c>
      <c r="G267" s="2" t="s">
        <v>248</v>
      </c>
      <c r="H267" s="2" t="s">
        <v>112</v>
      </c>
      <c r="I267" s="2" t="s">
        <v>86</v>
      </c>
      <c r="J267" s="2" t="s">
        <v>87</v>
      </c>
      <c r="K267" s="2" t="s">
        <v>1445</v>
      </c>
      <c r="L267" s="2" t="s">
        <v>89</v>
      </c>
      <c r="M267" s="2"/>
      <c r="N267" s="2" t="s">
        <v>1449</v>
      </c>
    </row>
    <row r="268" spans="1:14" ht="15.75" customHeight="1" x14ac:dyDescent="0.3">
      <c r="A268" s="2" t="s">
        <v>1450</v>
      </c>
      <c r="B268" s="4">
        <v>1959</v>
      </c>
      <c r="C268" s="2" t="s">
        <v>80</v>
      </c>
      <c r="D268" s="2" t="s">
        <v>911</v>
      </c>
      <c r="E268" s="2" t="s">
        <v>1451</v>
      </c>
      <c r="F268" s="2" t="s">
        <v>1452</v>
      </c>
      <c r="G268" s="2">
        <v>0</v>
      </c>
      <c r="H268" s="2" t="s">
        <v>1453</v>
      </c>
      <c r="I268" s="2" t="s">
        <v>86</v>
      </c>
      <c r="J268" s="2" t="s">
        <v>87</v>
      </c>
      <c r="K268" s="2" t="s">
        <v>1454</v>
      </c>
      <c r="L268" s="2" t="s">
        <v>105</v>
      </c>
      <c r="M268" s="2"/>
      <c r="N268" s="2" t="s">
        <v>1455</v>
      </c>
    </row>
    <row r="269" spans="1:14" ht="15.75" customHeight="1" x14ac:dyDescent="0.3">
      <c r="A269" s="2" t="s">
        <v>1456</v>
      </c>
      <c r="B269" s="4">
        <v>1959</v>
      </c>
      <c r="C269" s="2" t="s">
        <v>92</v>
      </c>
      <c r="D269" s="2" t="s">
        <v>911</v>
      </c>
      <c r="E269" s="2" t="s">
        <v>1130</v>
      </c>
      <c r="F269" s="2"/>
      <c r="G269" s="2" t="s">
        <v>248</v>
      </c>
      <c r="H269" s="2" t="s">
        <v>112</v>
      </c>
      <c r="I269" s="2" t="s">
        <v>86</v>
      </c>
      <c r="J269" s="2" t="s">
        <v>87</v>
      </c>
      <c r="K269" s="2" t="s">
        <v>1457</v>
      </c>
      <c r="L269" s="2" t="s">
        <v>89</v>
      </c>
      <c r="M269" s="2"/>
      <c r="N269" s="2" t="s">
        <v>1458</v>
      </c>
    </row>
    <row r="270" spans="1:14" ht="15.75" customHeight="1" x14ac:dyDescent="0.3">
      <c r="A270" s="2" t="s">
        <v>1459</v>
      </c>
      <c r="B270" s="4">
        <v>1960</v>
      </c>
      <c r="C270" s="2" t="s">
        <v>80</v>
      </c>
      <c r="D270" s="2" t="s">
        <v>1460</v>
      </c>
      <c r="E270" s="2" t="s">
        <v>1461</v>
      </c>
      <c r="F270" s="2" t="s">
        <v>1462</v>
      </c>
      <c r="G270" s="2" t="s">
        <v>1138</v>
      </c>
      <c r="H270" s="2" t="s">
        <v>1463</v>
      </c>
      <c r="I270" s="2" t="s">
        <v>86</v>
      </c>
      <c r="J270" s="2">
        <v>9</v>
      </c>
      <c r="K270" s="2" t="s">
        <v>1464</v>
      </c>
      <c r="L270" s="2" t="s">
        <v>89</v>
      </c>
      <c r="M270" s="2"/>
      <c r="N270" s="2" t="s">
        <v>947</v>
      </c>
    </row>
    <row r="271" spans="1:14" ht="15.75" customHeight="1" x14ac:dyDescent="0.3">
      <c r="A271" s="2" t="s">
        <v>1465</v>
      </c>
      <c r="B271" s="4">
        <v>1960</v>
      </c>
      <c r="C271" s="2" t="s">
        <v>80</v>
      </c>
      <c r="D271" s="2" t="s">
        <v>911</v>
      </c>
      <c r="E271" s="2" t="s">
        <v>1466</v>
      </c>
      <c r="F271" s="2"/>
      <c r="G271" s="2" t="s">
        <v>1467</v>
      </c>
      <c r="H271" s="2" t="s">
        <v>1468</v>
      </c>
      <c r="I271" s="2" t="s">
        <v>86</v>
      </c>
      <c r="J271" s="2">
        <v>16</v>
      </c>
      <c r="K271" s="2" t="s">
        <v>1469</v>
      </c>
      <c r="L271" s="2" t="s">
        <v>105</v>
      </c>
      <c r="M271" s="2"/>
      <c r="N271" s="2" t="s">
        <v>1470</v>
      </c>
    </row>
    <row r="272" spans="1:14" ht="15.75" customHeight="1" x14ac:dyDescent="0.3">
      <c r="A272" s="2" t="s">
        <v>1471</v>
      </c>
      <c r="B272" s="4">
        <v>1960</v>
      </c>
      <c r="C272" s="2" t="s">
        <v>80</v>
      </c>
      <c r="D272" s="2" t="s">
        <v>911</v>
      </c>
      <c r="E272" s="2" t="s">
        <v>1254</v>
      </c>
      <c r="F272" s="2" t="s">
        <v>1472</v>
      </c>
      <c r="G272" s="2" t="s">
        <v>248</v>
      </c>
      <c r="H272" s="2" t="s">
        <v>112</v>
      </c>
      <c r="I272" s="2" t="s">
        <v>86</v>
      </c>
      <c r="J272" s="2">
        <v>20</v>
      </c>
      <c r="K272" s="2" t="s">
        <v>1473</v>
      </c>
      <c r="L272" s="2" t="s">
        <v>89</v>
      </c>
      <c r="M272" s="2"/>
      <c r="N272" s="2" t="s">
        <v>1449</v>
      </c>
    </row>
    <row r="273" spans="1:14" ht="15.75" customHeight="1" x14ac:dyDescent="0.3">
      <c r="A273" s="2" t="s">
        <v>1474</v>
      </c>
      <c r="B273" s="4">
        <v>1960</v>
      </c>
      <c r="C273" s="2" t="s">
        <v>80</v>
      </c>
      <c r="D273" s="2" t="s">
        <v>273</v>
      </c>
      <c r="E273" s="2" t="s">
        <v>1475</v>
      </c>
      <c r="F273" s="2" t="s">
        <v>1476</v>
      </c>
      <c r="G273" s="2" t="s">
        <v>117</v>
      </c>
      <c r="H273" s="2" t="s">
        <v>170</v>
      </c>
      <c r="I273" s="2" t="s">
        <v>86</v>
      </c>
      <c r="J273" s="2" t="s">
        <v>87</v>
      </c>
      <c r="K273" s="2" t="s">
        <v>601</v>
      </c>
      <c r="L273" s="2" t="s">
        <v>89</v>
      </c>
      <c r="M273" s="2" t="s">
        <v>1477</v>
      </c>
      <c r="N273" s="2" t="s">
        <v>1478</v>
      </c>
    </row>
    <row r="274" spans="1:14" ht="15.75" customHeight="1" x14ac:dyDescent="0.3">
      <c r="A274" s="2" t="s">
        <v>1479</v>
      </c>
      <c r="B274" s="4">
        <v>1961</v>
      </c>
      <c r="C274" s="2" t="s">
        <v>80</v>
      </c>
      <c r="D274" s="2" t="s">
        <v>1480</v>
      </c>
      <c r="E274" s="2" t="s">
        <v>1481</v>
      </c>
      <c r="F274" s="2" t="s">
        <v>1482</v>
      </c>
      <c r="G274" s="2" t="s">
        <v>1483</v>
      </c>
      <c r="H274" s="2" t="s">
        <v>1484</v>
      </c>
      <c r="I274" s="2" t="s">
        <v>86</v>
      </c>
      <c r="J274" s="2">
        <v>20</v>
      </c>
      <c r="K274" s="2" t="s">
        <v>113</v>
      </c>
      <c r="L274" s="2" t="s">
        <v>105</v>
      </c>
      <c r="M274" s="2" t="s">
        <v>1485</v>
      </c>
      <c r="N274" s="2" t="s">
        <v>1486</v>
      </c>
    </row>
    <row r="275" spans="1:14" ht="15.75" customHeight="1" x14ac:dyDescent="0.3">
      <c r="A275" s="2" t="s">
        <v>1487</v>
      </c>
      <c r="B275" s="4">
        <v>1961</v>
      </c>
      <c r="C275" s="2" t="s">
        <v>425</v>
      </c>
      <c r="D275" s="2" t="s">
        <v>81</v>
      </c>
      <c r="E275" s="2" t="s">
        <v>82</v>
      </c>
      <c r="F275" s="2" t="s">
        <v>1488</v>
      </c>
      <c r="G275" s="2" t="s">
        <v>1489</v>
      </c>
      <c r="H275" s="2" t="s">
        <v>1046</v>
      </c>
      <c r="I275" s="2" t="s">
        <v>86</v>
      </c>
      <c r="J275" s="2" t="s">
        <v>87</v>
      </c>
      <c r="K275" s="2" t="s">
        <v>1490</v>
      </c>
      <c r="L275" s="2" t="s">
        <v>89</v>
      </c>
      <c r="M275" s="2"/>
      <c r="N275" s="2" t="s">
        <v>1491</v>
      </c>
    </row>
    <row r="276" spans="1:14" ht="15.75" customHeight="1" x14ac:dyDescent="0.3">
      <c r="A276" s="2" t="s">
        <v>1492</v>
      </c>
      <c r="B276" s="4">
        <v>1961</v>
      </c>
      <c r="C276" s="2" t="s">
        <v>80</v>
      </c>
      <c r="D276" s="2" t="s">
        <v>322</v>
      </c>
      <c r="E276" s="2" t="s">
        <v>87</v>
      </c>
      <c r="F276" s="2"/>
      <c r="G276" s="2" t="s">
        <v>1138</v>
      </c>
      <c r="H276" s="2"/>
      <c r="I276" s="2" t="s">
        <v>86</v>
      </c>
      <c r="J276" s="2" t="s">
        <v>87</v>
      </c>
      <c r="K276" s="2" t="s">
        <v>1493</v>
      </c>
      <c r="L276" s="2" t="s">
        <v>89</v>
      </c>
      <c r="M276" s="2"/>
      <c r="N276" s="2" t="s">
        <v>1494</v>
      </c>
    </row>
    <row r="277" spans="1:14" ht="15.75" customHeight="1" x14ac:dyDescent="0.3">
      <c r="A277" s="2" t="s">
        <v>1495</v>
      </c>
      <c r="B277" s="4">
        <v>1961</v>
      </c>
      <c r="C277" s="2" t="s">
        <v>463</v>
      </c>
      <c r="D277" s="2" t="s">
        <v>93</v>
      </c>
      <c r="E277" s="2" t="s">
        <v>8</v>
      </c>
      <c r="F277" s="2" t="s">
        <v>1496</v>
      </c>
      <c r="G277" s="2" t="s">
        <v>1497</v>
      </c>
      <c r="H277" s="2" t="s">
        <v>1498</v>
      </c>
      <c r="I277" s="2" t="s">
        <v>86</v>
      </c>
      <c r="J277" s="2" t="s">
        <v>87</v>
      </c>
      <c r="K277" s="2" t="s">
        <v>1499</v>
      </c>
      <c r="L277" s="2" t="s">
        <v>105</v>
      </c>
      <c r="M277" s="2"/>
      <c r="N277" s="2" t="s">
        <v>1500</v>
      </c>
    </row>
    <row r="278" spans="1:14" ht="15.75" customHeight="1" x14ac:dyDescent="0.3">
      <c r="A278" s="2" t="s">
        <v>1501</v>
      </c>
      <c r="B278" s="4">
        <v>1962</v>
      </c>
      <c r="C278" s="2" t="s">
        <v>80</v>
      </c>
      <c r="D278" s="2" t="s">
        <v>408</v>
      </c>
      <c r="E278" s="2" t="s">
        <v>1502</v>
      </c>
      <c r="F278" s="2" t="s">
        <v>1503</v>
      </c>
      <c r="G278" s="2" t="s">
        <v>213</v>
      </c>
      <c r="H278" s="2" t="s">
        <v>816</v>
      </c>
      <c r="I278" s="2" t="s">
        <v>439</v>
      </c>
      <c r="J278" s="2" t="s">
        <v>87</v>
      </c>
      <c r="K278" s="2" t="s">
        <v>1504</v>
      </c>
      <c r="L278" s="2" t="s">
        <v>89</v>
      </c>
      <c r="M278" s="2"/>
      <c r="N278" s="2" t="s">
        <v>114</v>
      </c>
    </row>
    <row r="279" spans="1:14" ht="15.75" customHeight="1" x14ac:dyDescent="0.3">
      <c r="A279" s="2" t="s">
        <v>1505</v>
      </c>
      <c r="B279" s="4">
        <v>1963</v>
      </c>
      <c r="C279" s="2" t="s">
        <v>80</v>
      </c>
      <c r="D279" s="2" t="s">
        <v>443</v>
      </c>
      <c r="E279" s="2" t="s">
        <v>87</v>
      </c>
      <c r="F279" s="2"/>
      <c r="G279" s="2" t="s">
        <v>1506</v>
      </c>
      <c r="H279" s="2" t="s">
        <v>112</v>
      </c>
      <c r="I279" s="2" t="s">
        <v>86</v>
      </c>
      <c r="J279" s="2" t="s">
        <v>87</v>
      </c>
      <c r="K279" s="2" t="s">
        <v>1507</v>
      </c>
      <c r="L279" s="2" t="s">
        <v>105</v>
      </c>
      <c r="M279" s="2"/>
      <c r="N279" s="2" t="s">
        <v>1508</v>
      </c>
    </row>
    <row r="280" spans="1:14" ht="15.75" customHeight="1" x14ac:dyDescent="0.3">
      <c r="A280" s="2" t="s">
        <v>1509</v>
      </c>
      <c r="B280" s="4">
        <v>1965</v>
      </c>
      <c r="C280" s="2" t="s">
        <v>92</v>
      </c>
      <c r="D280" s="2" t="s">
        <v>93</v>
      </c>
      <c r="E280" s="2" t="s">
        <v>3</v>
      </c>
      <c r="F280" s="2" t="s">
        <v>1510</v>
      </c>
      <c r="G280" s="2" t="s">
        <v>432</v>
      </c>
      <c r="H280" s="2" t="s">
        <v>1511</v>
      </c>
      <c r="I280" s="2" t="s">
        <v>86</v>
      </c>
      <c r="J280" s="2" t="s">
        <v>87</v>
      </c>
      <c r="K280" s="2" t="s">
        <v>1512</v>
      </c>
      <c r="L280" s="2" t="s">
        <v>89</v>
      </c>
      <c r="M280" s="2"/>
      <c r="N280" s="2" t="s">
        <v>1513</v>
      </c>
    </row>
    <row r="281" spans="1:14" ht="15.75" customHeight="1" x14ac:dyDescent="0.3">
      <c r="A281" s="2" t="s">
        <v>1514</v>
      </c>
      <c r="B281" s="4">
        <v>1965</v>
      </c>
      <c r="C281" s="2" t="s">
        <v>80</v>
      </c>
      <c r="D281" s="2" t="s">
        <v>1515</v>
      </c>
      <c r="E281" s="2" t="s">
        <v>1516</v>
      </c>
      <c r="F281" s="2" t="s">
        <v>1517</v>
      </c>
      <c r="G281" s="2">
        <v>0</v>
      </c>
      <c r="H281" s="2" t="s">
        <v>1518</v>
      </c>
      <c r="I281" s="2" t="s">
        <v>86</v>
      </c>
      <c r="J281" s="2" t="s">
        <v>87</v>
      </c>
      <c r="K281" s="2" t="s">
        <v>1519</v>
      </c>
      <c r="L281" s="2" t="s">
        <v>105</v>
      </c>
      <c r="M281" s="2"/>
      <c r="N281" s="2" t="s">
        <v>184</v>
      </c>
    </row>
    <row r="282" spans="1:14" ht="15.75" customHeight="1" x14ac:dyDescent="0.3">
      <c r="A282" s="2" t="s">
        <v>1520</v>
      </c>
      <c r="B282" s="4">
        <v>1968</v>
      </c>
      <c r="C282" s="2" t="s">
        <v>80</v>
      </c>
      <c r="D282" s="2" t="s">
        <v>1521</v>
      </c>
      <c r="E282" s="2" t="s">
        <v>1522</v>
      </c>
      <c r="F282" s="2" t="s">
        <v>1523</v>
      </c>
      <c r="G282" s="2" t="s">
        <v>1524</v>
      </c>
      <c r="H282" s="2" t="s">
        <v>112</v>
      </c>
      <c r="I282" s="2" t="s">
        <v>86</v>
      </c>
      <c r="J282" s="2" t="s">
        <v>87</v>
      </c>
      <c r="K282" s="2" t="s">
        <v>113</v>
      </c>
      <c r="L282" s="2" t="s">
        <v>105</v>
      </c>
      <c r="M282" s="2"/>
      <c r="N282" s="2" t="s">
        <v>1525</v>
      </c>
    </row>
    <row r="283" spans="1:14" ht="15.75" customHeight="1" x14ac:dyDescent="0.3">
      <c r="A283" s="2" t="s">
        <v>1526</v>
      </c>
      <c r="B283" s="4">
        <v>1968</v>
      </c>
      <c r="C283" s="2" t="s">
        <v>100</v>
      </c>
      <c r="D283" s="2" t="s">
        <v>93</v>
      </c>
      <c r="E283" s="2" t="s">
        <v>6</v>
      </c>
      <c r="F283" s="2" t="s">
        <v>1527</v>
      </c>
      <c r="G283" s="2" t="s">
        <v>129</v>
      </c>
      <c r="H283" s="2"/>
      <c r="I283" s="2" t="s">
        <v>86</v>
      </c>
      <c r="J283" s="2" t="s">
        <v>87</v>
      </c>
      <c r="K283" s="2" t="s">
        <v>478</v>
      </c>
      <c r="L283" s="2" t="s">
        <v>89</v>
      </c>
      <c r="M283" s="2" t="s">
        <v>1528</v>
      </c>
      <c r="N283" s="2" t="s">
        <v>1529</v>
      </c>
    </row>
    <row r="284" spans="1:14" ht="15.75" customHeight="1" x14ac:dyDescent="0.3">
      <c r="A284" s="2" t="s">
        <v>1530</v>
      </c>
      <c r="B284" s="4">
        <v>1968</v>
      </c>
      <c r="C284" s="2" t="s">
        <v>100</v>
      </c>
      <c r="D284" s="2" t="s">
        <v>93</v>
      </c>
      <c r="E284" s="2" t="s">
        <v>6</v>
      </c>
      <c r="F284" s="2" t="s">
        <v>1531</v>
      </c>
      <c r="G284" s="2" t="s">
        <v>432</v>
      </c>
      <c r="H284" s="2"/>
      <c r="I284" s="2" t="s">
        <v>86</v>
      </c>
      <c r="J284" s="2" t="s">
        <v>87</v>
      </c>
      <c r="K284" s="2"/>
      <c r="L284" s="2" t="s">
        <v>89</v>
      </c>
      <c r="M284" s="2"/>
      <c r="N284" s="2" t="s">
        <v>1529</v>
      </c>
    </row>
    <row r="285" spans="1:14" ht="15.75" customHeight="1" x14ac:dyDescent="0.3">
      <c r="A285" s="2" t="s">
        <v>1532</v>
      </c>
      <c r="B285" s="4">
        <v>1969</v>
      </c>
      <c r="C285" s="2" t="s">
        <v>80</v>
      </c>
      <c r="D285" s="2" t="s">
        <v>93</v>
      </c>
      <c r="E285" s="2" t="s">
        <v>6</v>
      </c>
      <c r="F285" s="2" t="s">
        <v>1533</v>
      </c>
      <c r="G285" s="2" t="s">
        <v>111</v>
      </c>
      <c r="H285" s="2" t="s">
        <v>1534</v>
      </c>
      <c r="I285" s="2" t="s">
        <v>86</v>
      </c>
      <c r="J285" s="2" t="s">
        <v>87</v>
      </c>
      <c r="K285" s="2" t="s">
        <v>1535</v>
      </c>
      <c r="L285" s="2" t="s">
        <v>89</v>
      </c>
      <c r="M285" s="2"/>
      <c r="N285" s="2" t="s">
        <v>1536</v>
      </c>
    </row>
    <row r="286" spans="1:14" ht="15.75" customHeight="1" x14ac:dyDescent="0.3">
      <c r="A286" s="2" t="s">
        <v>1537</v>
      </c>
      <c r="B286" s="4">
        <v>1970</v>
      </c>
      <c r="C286" s="2" t="s">
        <v>80</v>
      </c>
      <c r="D286" s="2" t="s">
        <v>108</v>
      </c>
      <c r="E286" s="2" t="s">
        <v>1538</v>
      </c>
      <c r="F286" s="2" t="s">
        <v>1539</v>
      </c>
      <c r="G286" s="2" t="s">
        <v>1138</v>
      </c>
      <c r="H286" s="2" t="s">
        <v>1540</v>
      </c>
      <c r="I286" s="2" t="s">
        <v>86</v>
      </c>
      <c r="J286" s="2" t="s">
        <v>87</v>
      </c>
      <c r="K286" s="2" t="s">
        <v>644</v>
      </c>
      <c r="L286" s="2" t="s">
        <v>89</v>
      </c>
      <c r="M286" s="2" t="s">
        <v>183</v>
      </c>
      <c r="N286" s="2" t="s">
        <v>1541</v>
      </c>
    </row>
    <row r="287" spans="1:14" ht="15.75" customHeight="1" x14ac:dyDescent="0.3">
      <c r="A287" s="2" t="s">
        <v>1542</v>
      </c>
      <c r="B287" s="4">
        <v>1971</v>
      </c>
      <c r="C287" s="2" t="s">
        <v>80</v>
      </c>
      <c r="D287" s="2" t="s">
        <v>81</v>
      </c>
      <c r="E287" s="2" t="s">
        <v>524</v>
      </c>
      <c r="F287" s="2" t="s">
        <v>1543</v>
      </c>
      <c r="G287" s="2" t="s">
        <v>432</v>
      </c>
      <c r="H287" s="2" t="s">
        <v>1544</v>
      </c>
      <c r="I287" s="2" t="s">
        <v>86</v>
      </c>
      <c r="J287" s="2">
        <v>15</v>
      </c>
      <c r="K287" s="2" t="s">
        <v>1545</v>
      </c>
      <c r="L287" s="2" t="s">
        <v>89</v>
      </c>
      <c r="M287" s="2" t="s">
        <v>183</v>
      </c>
      <c r="N287" s="2" t="s">
        <v>1546</v>
      </c>
    </row>
    <row r="288" spans="1:14" ht="15.75" customHeight="1" x14ac:dyDescent="0.3">
      <c r="A288" s="2" t="s">
        <v>1547</v>
      </c>
      <c r="B288" s="4">
        <v>1971</v>
      </c>
      <c r="C288" s="2" t="s">
        <v>80</v>
      </c>
      <c r="D288" s="2" t="s">
        <v>998</v>
      </c>
      <c r="E288" s="2" t="s">
        <v>999</v>
      </c>
      <c r="F288" s="2" t="s">
        <v>1000</v>
      </c>
      <c r="G288" s="2">
        <v>0</v>
      </c>
      <c r="H288" s="2" t="s">
        <v>1548</v>
      </c>
      <c r="I288" s="2" t="s">
        <v>86</v>
      </c>
      <c r="J288" s="2" t="s">
        <v>87</v>
      </c>
      <c r="K288" s="2" t="s">
        <v>601</v>
      </c>
      <c r="L288" s="2" t="s">
        <v>89</v>
      </c>
      <c r="M288" s="2"/>
      <c r="N288" s="2" t="s">
        <v>1263</v>
      </c>
    </row>
    <row r="289" spans="1:14" ht="15.75" customHeight="1" x14ac:dyDescent="0.3">
      <c r="A289" s="2" t="s">
        <v>1549</v>
      </c>
      <c r="B289" s="4">
        <v>1971</v>
      </c>
      <c r="C289" s="2" t="s">
        <v>80</v>
      </c>
      <c r="D289" s="2" t="s">
        <v>998</v>
      </c>
      <c r="E289" s="2" t="s">
        <v>999</v>
      </c>
      <c r="F289" s="2" t="s">
        <v>1000</v>
      </c>
      <c r="G289" s="2">
        <v>0</v>
      </c>
      <c r="H289" s="2" t="s">
        <v>1550</v>
      </c>
      <c r="I289" s="2" t="s">
        <v>86</v>
      </c>
      <c r="J289" s="2" t="s">
        <v>87</v>
      </c>
      <c r="K289" s="2" t="s">
        <v>601</v>
      </c>
      <c r="L289" s="2" t="s">
        <v>89</v>
      </c>
      <c r="M289" s="2"/>
      <c r="N289" s="2" t="s">
        <v>1263</v>
      </c>
    </row>
    <row r="290" spans="1:14" ht="15.75" customHeight="1" x14ac:dyDescent="0.3">
      <c r="A290" s="2" t="s">
        <v>1551</v>
      </c>
      <c r="B290" s="4">
        <v>1972</v>
      </c>
      <c r="C290" s="2" t="s">
        <v>80</v>
      </c>
      <c r="D290" s="2" t="s">
        <v>411</v>
      </c>
      <c r="E290" s="2" t="s">
        <v>1552</v>
      </c>
      <c r="F290" s="2"/>
      <c r="G290" s="2" t="s">
        <v>111</v>
      </c>
      <c r="H290" s="2"/>
      <c r="I290" s="2" t="s">
        <v>86</v>
      </c>
      <c r="J290" s="2" t="s">
        <v>87</v>
      </c>
      <c r="K290" s="2" t="s">
        <v>1553</v>
      </c>
      <c r="L290" s="2" t="s">
        <v>89</v>
      </c>
      <c r="M290" s="2" t="s">
        <v>183</v>
      </c>
      <c r="N290" s="2" t="s">
        <v>178</v>
      </c>
    </row>
    <row r="291" spans="1:14" ht="15.75" customHeight="1" x14ac:dyDescent="0.3">
      <c r="A291" s="2" t="s">
        <v>1554</v>
      </c>
      <c r="B291" s="4">
        <v>1972</v>
      </c>
      <c r="C291" s="2" t="s">
        <v>80</v>
      </c>
      <c r="D291" s="2" t="s">
        <v>1555</v>
      </c>
      <c r="E291" s="2" t="s">
        <v>1556</v>
      </c>
      <c r="F291" s="2"/>
      <c r="G291" s="2" t="s">
        <v>1557</v>
      </c>
      <c r="H291" s="2" t="s">
        <v>1558</v>
      </c>
      <c r="I291" s="2" t="s">
        <v>86</v>
      </c>
      <c r="J291" s="2" t="s">
        <v>87</v>
      </c>
      <c r="K291" s="2" t="s">
        <v>1559</v>
      </c>
      <c r="L291" s="2" t="s">
        <v>89</v>
      </c>
      <c r="M291" s="2" t="s">
        <v>1560</v>
      </c>
      <c r="N291" s="2" t="s">
        <v>1561</v>
      </c>
    </row>
    <row r="292" spans="1:14" ht="15.75" customHeight="1" x14ac:dyDescent="0.3">
      <c r="A292" s="2" t="s">
        <v>1562</v>
      </c>
      <c r="B292" s="4">
        <v>1973</v>
      </c>
      <c r="C292" s="2" t="s">
        <v>80</v>
      </c>
      <c r="D292" s="2" t="s">
        <v>140</v>
      </c>
      <c r="E292" s="2" t="s">
        <v>224</v>
      </c>
      <c r="F292" s="2" t="s">
        <v>1563</v>
      </c>
      <c r="G292" s="2" t="s">
        <v>432</v>
      </c>
      <c r="H292" s="2" t="s">
        <v>1564</v>
      </c>
      <c r="I292" s="2" t="s">
        <v>86</v>
      </c>
      <c r="J292" s="2">
        <v>13</v>
      </c>
      <c r="K292" s="2" t="s">
        <v>1565</v>
      </c>
      <c r="L292" s="2" t="s">
        <v>89</v>
      </c>
      <c r="M292" s="2"/>
      <c r="N292" s="2" t="s">
        <v>1566</v>
      </c>
    </row>
    <row r="293" spans="1:14" ht="15.75" customHeight="1" x14ac:dyDescent="0.3">
      <c r="A293" s="2" t="s">
        <v>1567</v>
      </c>
      <c r="B293" s="4">
        <v>1973</v>
      </c>
      <c r="C293" s="2" t="s">
        <v>80</v>
      </c>
      <c r="D293" s="2" t="s">
        <v>1568</v>
      </c>
      <c r="E293" s="2" t="s">
        <v>1569</v>
      </c>
      <c r="F293" s="2" t="s">
        <v>1570</v>
      </c>
      <c r="G293" s="2" t="s">
        <v>1571</v>
      </c>
      <c r="H293" s="2" t="s">
        <v>1572</v>
      </c>
      <c r="I293" s="2" t="s">
        <v>86</v>
      </c>
      <c r="J293" s="2" t="s">
        <v>87</v>
      </c>
      <c r="K293" s="2" t="s">
        <v>1573</v>
      </c>
      <c r="L293" s="2" t="s">
        <v>89</v>
      </c>
      <c r="M293" s="2" t="s">
        <v>583</v>
      </c>
      <c r="N293" s="2" t="s">
        <v>1574</v>
      </c>
    </row>
    <row r="294" spans="1:14" ht="15.75" customHeight="1" x14ac:dyDescent="0.3">
      <c r="A294" s="2" t="s">
        <v>1575</v>
      </c>
      <c r="B294" s="4">
        <v>1973</v>
      </c>
      <c r="C294" s="2" t="s">
        <v>80</v>
      </c>
      <c r="D294" s="2" t="s">
        <v>1568</v>
      </c>
      <c r="E294" s="2" t="s">
        <v>1576</v>
      </c>
      <c r="F294" s="2"/>
      <c r="G294" s="2" t="s">
        <v>1577</v>
      </c>
      <c r="H294" s="2" t="s">
        <v>1578</v>
      </c>
      <c r="I294" s="2" t="s">
        <v>86</v>
      </c>
      <c r="J294" s="2" t="s">
        <v>87</v>
      </c>
      <c r="K294" s="2" t="s">
        <v>1579</v>
      </c>
      <c r="L294" s="2" t="s">
        <v>89</v>
      </c>
      <c r="M294" s="2" t="s">
        <v>1580</v>
      </c>
      <c r="N294" s="2" t="s">
        <v>1581</v>
      </c>
    </row>
    <row r="295" spans="1:14" ht="15.75" customHeight="1" x14ac:dyDescent="0.3">
      <c r="A295" s="2" t="s">
        <v>1582</v>
      </c>
      <c r="B295" s="4">
        <v>1974</v>
      </c>
      <c r="C295" s="2" t="s">
        <v>80</v>
      </c>
      <c r="D295" s="2" t="s">
        <v>108</v>
      </c>
      <c r="E295" s="2" t="s">
        <v>109</v>
      </c>
      <c r="F295" s="2" t="s">
        <v>1583</v>
      </c>
      <c r="G295" s="2">
        <v>0</v>
      </c>
      <c r="H295" s="2" t="s">
        <v>1584</v>
      </c>
      <c r="I295" s="2" t="s">
        <v>86</v>
      </c>
      <c r="J295" s="2" t="s">
        <v>87</v>
      </c>
      <c r="K295" s="2" t="s">
        <v>113</v>
      </c>
      <c r="L295" s="2" t="s">
        <v>105</v>
      </c>
      <c r="M295" s="2"/>
      <c r="N295" s="2" t="s">
        <v>1585</v>
      </c>
    </row>
    <row r="296" spans="1:14" ht="15.75" customHeight="1" x14ac:dyDescent="0.3">
      <c r="A296" s="2" t="s">
        <v>1586</v>
      </c>
      <c r="B296" s="4">
        <v>1975</v>
      </c>
      <c r="C296" s="2" t="s">
        <v>80</v>
      </c>
      <c r="D296" s="2" t="s">
        <v>1587</v>
      </c>
      <c r="E296" s="2" t="s">
        <v>87</v>
      </c>
      <c r="F296" s="2"/>
      <c r="G296" s="2" t="s">
        <v>1138</v>
      </c>
      <c r="H296" s="2" t="s">
        <v>1588</v>
      </c>
      <c r="I296" s="2" t="s">
        <v>86</v>
      </c>
      <c r="J296" s="2">
        <v>25</v>
      </c>
      <c r="K296" s="2" t="s">
        <v>1589</v>
      </c>
      <c r="L296" s="2" t="s">
        <v>89</v>
      </c>
      <c r="M296" s="2" t="s">
        <v>1590</v>
      </c>
      <c r="N296" s="2" t="s">
        <v>947</v>
      </c>
    </row>
    <row r="297" spans="1:14" ht="15.75" customHeight="1" x14ac:dyDescent="0.3">
      <c r="A297" s="2" t="s">
        <v>1591</v>
      </c>
      <c r="B297" s="4">
        <v>1975</v>
      </c>
      <c r="C297" s="2" t="s">
        <v>80</v>
      </c>
      <c r="D297" s="2" t="s">
        <v>780</v>
      </c>
      <c r="E297" s="2" t="s">
        <v>87</v>
      </c>
      <c r="F297" s="2"/>
      <c r="G297" s="2">
        <v>0</v>
      </c>
      <c r="H297" s="2" t="s">
        <v>1592</v>
      </c>
      <c r="I297" s="2" t="s">
        <v>86</v>
      </c>
      <c r="J297" s="2" t="s">
        <v>87</v>
      </c>
      <c r="K297" s="2" t="s">
        <v>113</v>
      </c>
      <c r="L297" s="2" t="s">
        <v>105</v>
      </c>
      <c r="M297" s="2"/>
      <c r="N297" s="2" t="s">
        <v>1593</v>
      </c>
    </row>
    <row r="298" spans="1:14" ht="15.75" customHeight="1" x14ac:dyDescent="0.3">
      <c r="A298" s="2" t="s">
        <v>1594</v>
      </c>
      <c r="B298" s="4">
        <v>1976</v>
      </c>
      <c r="C298" s="2" t="s">
        <v>80</v>
      </c>
      <c r="D298" s="2" t="s">
        <v>93</v>
      </c>
      <c r="E298" s="2" t="s">
        <v>8</v>
      </c>
      <c r="F298" s="2" t="s">
        <v>1595</v>
      </c>
      <c r="G298" s="2" t="s">
        <v>1596</v>
      </c>
      <c r="H298" s="2" t="s">
        <v>1597</v>
      </c>
      <c r="I298" s="2" t="s">
        <v>86</v>
      </c>
      <c r="J298" s="2" t="s">
        <v>87</v>
      </c>
      <c r="K298" s="2" t="s">
        <v>1598</v>
      </c>
      <c r="L298" s="2" t="s">
        <v>105</v>
      </c>
      <c r="M298" s="2"/>
      <c r="N298" s="2" t="s">
        <v>1599</v>
      </c>
    </row>
    <row r="299" spans="1:14" ht="15.75" customHeight="1" x14ac:dyDescent="0.3">
      <c r="A299" s="2" t="s">
        <v>1600</v>
      </c>
      <c r="B299" s="4">
        <v>1978</v>
      </c>
      <c r="C299" s="2" t="s">
        <v>80</v>
      </c>
      <c r="D299" s="2" t="s">
        <v>93</v>
      </c>
      <c r="E299" s="2" t="s">
        <v>6</v>
      </c>
      <c r="F299" s="2" t="s">
        <v>1601</v>
      </c>
      <c r="G299" s="2" t="s">
        <v>432</v>
      </c>
      <c r="H299" s="2" t="s">
        <v>1602</v>
      </c>
      <c r="I299" s="2" t="s">
        <v>439</v>
      </c>
      <c r="J299" s="2" t="s">
        <v>87</v>
      </c>
      <c r="K299" s="2" t="s">
        <v>422</v>
      </c>
      <c r="L299" s="2" t="s">
        <v>89</v>
      </c>
      <c r="M299" s="2"/>
      <c r="N299" s="2" t="s">
        <v>1603</v>
      </c>
    </row>
    <row r="300" spans="1:14" ht="15.75" customHeight="1" x14ac:dyDescent="0.3">
      <c r="A300" s="2" t="s">
        <v>1604</v>
      </c>
      <c r="B300" s="4">
        <v>1978</v>
      </c>
      <c r="C300" s="2" t="s">
        <v>80</v>
      </c>
      <c r="D300" s="2" t="s">
        <v>1515</v>
      </c>
      <c r="E300" s="2" t="s">
        <v>1516</v>
      </c>
      <c r="F300" s="2" t="s">
        <v>1605</v>
      </c>
      <c r="G300" s="2" t="s">
        <v>111</v>
      </c>
      <c r="H300" s="2" t="s">
        <v>1606</v>
      </c>
      <c r="I300" s="2" t="s">
        <v>439</v>
      </c>
      <c r="J300" s="2" t="s">
        <v>87</v>
      </c>
      <c r="K300" s="2" t="s">
        <v>113</v>
      </c>
      <c r="L300" s="2" t="s">
        <v>105</v>
      </c>
      <c r="M300" s="2"/>
      <c r="N300" s="2" t="s">
        <v>1607</v>
      </c>
    </row>
    <row r="301" spans="1:14" ht="15.75" customHeight="1" x14ac:dyDescent="0.3">
      <c r="A301" s="2" t="s">
        <v>1608</v>
      </c>
      <c r="B301" s="4">
        <v>1979</v>
      </c>
      <c r="C301" s="2" t="s">
        <v>80</v>
      </c>
      <c r="D301" s="2" t="s">
        <v>93</v>
      </c>
      <c r="E301" s="2" t="s">
        <v>8</v>
      </c>
      <c r="F301" s="2" t="s">
        <v>1609</v>
      </c>
      <c r="G301" s="2" t="s">
        <v>248</v>
      </c>
      <c r="H301" s="2" t="s">
        <v>1610</v>
      </c>
      <c r="I301" s="2" t="s">
        <v>86</v>
      </c>
      <c r="J301" s="2" t="s">
        <v>87</v>
      </c>
      <c r="K301" s="2" t="s">
        <v>1611</v>
      </c>
      <c r="L301" s="2" t="s">
        <v>105</v>
      </c>
      <c r="M301" s="2"/>
      <c r="N301" s="2" t="s">
        <v>1599</v>
      </c>
    </row>
    <row r="302" spans="1:14" ht="15.75" customHeight="1" x14ac:dyDescent="0.3">
      <c r="A302" s="2" t="s">
        <v>1612</v>
      </c>
      <c r="B302" s="4">
        <v>1980</v>
      </c>
      <c r="C302" s="2" t="s">
        <v>100</v>
      </c>
      <c r="D302" s="2" t="s">
        <v>140</v>
      </c>
      <c r="E302" s="2" t="s">
        <v>224</v>
      </c>
      <c r="F302" s="2" t="s">
        <v>1613</v>
      </c>
      <c r="G302" s="2" t="s">
        <v>1138</v>
      </c>
      <c r="H302" s="2" t="s">
        <v>1614</v>
      </c>
      <c r="I302" s="2" t="s">
        <v>86</v>
      </c>
      <c r="J302" s="2">
        <v>20</v>
      </c>
      <c r="K302" s="2" t="s">
        <v>1615</v>
      </c>
      <c r="L302" s="2" t="s">
        <v>89</v>
      </c>
      <c r="M302" s="2" t="s">
        <v>1616</v>
      </c>
      <c r="N302" s="2" t="s">
        <v>1617</v>
      </c>
    </row>
    <row r="303" spans="1:14" ht="15.75" customHeight="1" x14ac:dyDescent="0.3">
      <c r="A303" s="2" t="s">
        <v>1618</v>
      </c>
      <c r="B303" s="4">
        <v>1981</v>
      </c>
      <c r="C303" s="2" t="s">
        <v>80</v>
      </c>
      <c r="D303" s="2" t="s">
        <v>81</v>
      </c>
      <c r="E303" s="2" t="s">
        <v>82</v>
      </c>
      <c r="F303" s="2" t="s">
        <v>1619</v>
      </c>
      <c r="G303" s="2" t="s">
        <v>1620</v>
      </c>
      <c r="H303" s="2" t="s">
        <v>1621</v>
      </c>
      <c r="I303" s="2" t="s">
        <v>86</v>
      </c>
      <c r="J303" s="2">
        <v>27</v>
      </c>
      <c r="K303" s="2" t="s">
        <v>1622</v>
      </c>
      <c r="L303" s="2" t="s">
        <v>89</v>
      </c>
      <c r="M303" s="2" t="s">
        <v>1623</v>
      </c>
      <c r="N303" s="2" t="s">
        <v>1624</v>
      </c>
    </row>
    <row r="304" spans="1:14" ht="15.75" customHeight="1" x14ac:dyDescent="0.3">
      <c r="A304" s="2" t="s">
        <v>1625</v>
      </c>
      <c r="B304" s="4">
        <v>1982</v>
      </c>
      <c r="C304" s="2" t="s">
        <v>425</v>
      </c>
      <c r="D304" s="2" t="s">
        <v>173</v>
      </c>
      <c r="E304" s="2" t="s">
        <v>1626</v>
      </c>
      <c r="F304" s="2" t="s">
        <v>1627</v>
      </c>
      <c r="G304" s="2" t="s">
        <v>425</v>
      </c>
      <c r="H304" s="2" t="s">
        <v>1628</v>
      </c>
      <c r="I304" s="2" t="s">
        <v>86</v>
      </c>
      <c r="J304" s="2" t="s">
        <v>87</v>
      </c>
      <c r="K304" s="2" t="s">
        <v>644</v>
      </c>
      <c r="L304" s="2" t="s">
        <v>89</v>
      </c>
      <c r="M304" s="2" t="s">
        <v>1629</v>
      </c>
      <c r="N304" s="2" t="s">
        <v>1630</v>
      </c>
    </row>
    <row r="305" spans="1:14" ht="15.75" customHeight="1" x14ac:dyDescent="0.3">
      <c r="A305" s="2" t="s">
        <v>1631</v>
      </c>
      <c r="B305" s="4">
        <v>1982</v>
      </c>
      <c r="C305" s="2" t="s">
        <v>425</v>
      </c>
      <c r="D305" s="2" t="s">
        <v>173</v>
      </c>
      <c r="E305" s="2" t="s">
        <v>1626</v>
      </c>
      <c r="F305" s="2" t="s">
        <v>1632</v>
      </c>
      <c r="G305" s="2" t="s">
        <v>1633</v>
      </c>
      <c r="H305" s="2" t="s">
        <v>1634</v>
      </c>
      <c r="I305" s="2" t="s">
        <v>86</v>
      </c>
      <c r="J305" s="2" t="s">
        <v>87</v>
      </c>
      <c r="K305" s="2" t="s">
        <v>131</v>
      </c>
      <c r="L305" s="2" t="s">
        <v>89</v>
      </c>
      <c r="M305" s="2" t="s">
        <v>183</v>
      </c>
      <c r="N305" s="2" t="s">
        <v>1630</v>
      </c>
    </row>
    <row r="306" spans="1:14" ht="15.75" customHeight="1" x14ac:dyDescent="0.3">
      <c r="A306" s="2" t="s">
        <v>1635</v>
      </c>
      <c r="B306" s="4">
        <v>1982</v>
      </c>
      <c r="C306" s="2" t="s">
        <v>80</v>
      </c>
      <c r="D306" s="2" t="s">
        <v>1636</v>
      </c>
      <c r="E306" s="2" t="s">
        <v>1637</v>
      </c>
      <c r="F306" s="2" t="s">
        <v>1638</v>
      </c>
      <c r="G306" s="2" t="s">
        <v>1138</v>
      </c>
      <c r="H306" s="2" t="s">
        <v>1639</v>
      </c>
      <c r="I306" s="2" t="s">
        <v>86</v>
      </c>
      <c r="J306" s="2" t="s">
        <v>87</v>
      </c>
      <c r="K306" s="2" t="s">
        <v>644</v>
      </c>
      <c r="L306" s="2" t="s">
        <v>89</v>
      </c>
      <c r="M306" s="2"/>
      <c r="N306" s="2" t="s">
        <v>564</v>
      </c>
    </row>
    <row r="307" spans="1:14" ht="15.75" customHeight="1" x14ac:dyDescent="0.3">
      <c r="A307" s="2" t="s">
        <v>1640</v>
      </c>
      <c r="B307" s="4">
        <v>1983</v>
      </c>
      <c r="C307" s="2" t="s">
        <v>80</v>
      </c>
      <c r="D307" s="2" t="s">
        <v>1515</v>
      </c>
      <c r="E307" s="2" t="s">
        <v>1516</v>
      </c>
      <c r="F307" s="2" t="s">
        <v>1641</v>
      </c>
      <c r="G307" s="2" t="s">
        <v>1642</v>
      </c>
      <c r="H307" s="2" t="s">
        <v>1643</v>
      </c>
      <c r="I307" s="2" t="s">
        <v>86</v>
      </c>
      <c r="J307" s="2" t="s">
        <v>87</v>
      </c>
      <c r="K307" s="2" t="s">
        <v>1644</v>
      </c>
      <c r="L307" s="2" t="s">
        <v>105</v>
      </c>
      <c r="M307" s="2"/>
      <c r="N307" s="2" t="s">
        <v>1645</v>
      </c>
    </row>
    <row r="308" spans="1:14" ht="15.75" customHeight="1" x14ac:dyDescent="0.3">
      <c r="A308" s="2" t="s">
        <v>1646</v>
      </c>
      <c r="B308" s="4">
        <v>1983</v>
      </c>
      <c r="C308" s="2" t="s">
        <v>92</v>
      </c>
      <c r="D308" s="2" t="s">
        <v>93</v>
      </c>
      <c r="E308" s="2" t="s">
        <v>1647</v>
      </c>
      <c r="F308" s="2"/>
      <c r="G308" s="2" t="s">
        <v>248</v>
      </c>
      <c r="H308" s="2" t="s">
        <v>1648</v>
      </c>
      <c r="I308" s="2" t="s">
        <v>86</v>
      </c>
      <c r="J308" s="2" t="s">
        <v>87</v>
      </c>
      <c r="K308" s="2" t="s">
        <v>1649</v>
      </c>
      <c r="L308" s="2" t="s">
        <v>89</v>
      </c>
      <c r="M308" s="2" t="s">
        <v>1650</v>
      </c>
      <c r="N308" s="2" t="s">
        <v>1651</v>
      </c>
    </row>
    <row r="309" spans="1:14" ht="15.75" customHeight="1" x14ac:dyDescent="0.3">
      <c r="A309" s="2" t="s">
        <v>1652</v>
      </c>
      <c r="B309" s="4">
        <v>1984</v>
      </c>
      <c r="C309" s="2" t="s">
        <v>92</v>
      </c>
      <c r="D309" s="2" t="s">
        <v>93</v>
      </c>
      <c r="E309" s="2" t="s">
        <v>3</v>
      </c>
      <c r="F309" s="2" t="s">
        <v>1653</v>
      </c>
      <c r="G309" s="2" t="s">
        <v>1654</v>
      </c>
      <c r="H309" s="2" t="s">
        <v>1655</v>
      </c>
      <c r="I309" s="2" t="s">
        <v>86</v>
      </c>
      <c r="J309" s="2" t="s">
        <v>87</v>
      </c>
      <c r="K309" s="2" t="s">
        <v>1656</v>
      </c>
      <c r="L309" s="2" t="s">
        <v>89</v>
      </c>
      <c r="M309" s="2" t="s">
        <v>1657</v>
      </c>
      <c r="N309" s="2" t="s">
        <v>1658</v>
      </c>
    </row>
    <row r="310" spans="1:14" ht="15.75" customHeight="1" x14ac:dyDescent="0.3">
      <c r="A310" s="2" t="s">
        <v>1659</v>
      </c>
      <c r="B310" s="4">
        <v>1984</v>
      </c>
      <c r="C310" s="2" t="s">
        <v>80</v>
      </c>
      <c r="D310" s="2" t="s">
        <v>93</v>
      </c>
      <c r="E310" s="2" t="s">
        <v>6</v>
      </c>
      <c r="F310" s="2" t="s">
        <v>1660</v>
      </c>
      <c r="G310" s="2" t="s">
        <v>432</v>
      </c>
      <c r="H310" s="2" t="s">
        <v>1661</v>
      </c>
      <c r="I310" s="2" t="s">
        <v>86</v>
      </c>
      <c r="J310" s="2" t="s">
        <v>87</v>
      </c>
      <c r="K310" s="2" t="s">
        <v>1662</v>
      </c>
      <c r="L310" s="2" t="s">
        <v>89</v>
      </c>
      <c r="M310" s="2"/>
      <c r="N310" s="2" t="s">
        <v>1663</v>
      </c>
    </row>
    <row r="311" spans="1:14" ht="15.75" customHeight="1" x14ac:dyDescent="0.3">
      <c r="A311" s="2" t="s">
        <v>1664</v>
      </c>
      <c r="B311" s="4">
        <v>1985</v>
      </c>
      <c r="C311" s="2" t="s">
        <v>80</v>
      </c>
      <c r="D311" s="2" t="s">
        <v>1515</v>
      </c>
      <c r="E311" s="2" t="s">
        <v>1516</v>
      </c>
      <c r="F311" s="2" t="s">
        <v>1665</v>
      </c>
      <c r="G311" s="2">
        <v>0</v>
      </c>
      <c r="H311" s="2" t="s">
        <v>1666</v>
      </c>
      <c r="I311" s="2" t="s">
        <v>86</v>
      </c>
      <c r="J311" s="2" t="s">
        <v>87</v>
      </c>
      <c r="K311" s="2" t="s">
        <v>113</v>
      </c>
      <c r="L311" s="2" t="s">
        <v>105</v>
      </c>
      <c r="M311" s="2"/>
      <c r="N311" s="2" t="s">
        <v>1645</v>
      </c>
    </row>
    <row r="312" spans="1:14" ht="15.75" customHeight="1" x14ac:dyDescent="0.3">
      <c r="A312" s="2" t="s">
        <v>1667</v>
      </c>
      <c r="B312" s="4">
        <v>1985</v>
      </c>
      <c r="C312" s="2" t="s">
        <v>80</v>
      </c>
      <c r="D312" s="2" t="s">
        <v>998</v>
      </c>
      <c r="E312" s="2" t="s">
        <v>87</v>
      </c>
      <c r="F312" s="2" t="s">
        <v>1668</v>
      </c>
      <c r="G312" s="2" t="s">
        <v>248</v>
      </c>
      <c r="H312" s="2" t="s">
        <v>112</v>
      </c>
      <c r="I312" s="2" t="s">
        <v>86</v>
      </c>
      <c r="J312" s="2" t="s">
        <v>87</v>
      </c>
      <c r="K312" s="2" t="s">
        <v>113</v>
      </c>
      <c r="L312" s="2" t="s">
        <v>105</v>
      </c>
      <c r="M312" s="2" t="s">
        <v>280</v>
      </c>
      <c r="N312" s="2" t="s">
        <v>1396</v>
      </c>
    </row>
    <row r="313" spans="1:14" ht="15.75" customHeight="1" x14ac:dyDescent="0.3">
      <c r="A313" s="2" t="s">
        <v>1669</v>
      </c>
      <c r="B313" s="4">
        <v>1986</v>
      </c>
      <c r="C313" s="2" t="s">
        <v>80</v>
      </c>
      <c r="D313" s="2" t="s">
        <v>93</v>
      </c>
      <c r="E313" s="2" t="s">
        <v>3</v>
      </c>
      <c r="F313" s="2" t="s">
        <v>1670</v>
      </c>
      <c r="G313" s="2" t="s">
        <v>432</v>
      </c>
      <c r="H313" s="2" t="s">
        <v>1671</v>
      </c>
      <c r="I313" s="2" t="s">
        <v>86</v>
      </c>
      <c r="J313" s="2">
        <v>16</v>
      </c>
      <c r="K313" s="2" t="s">
        <v>1672</v>
      </c>
      <c r="L313" s="2" t="s">
        <v>89</v>
      </c>
      <c r="M313" s="2" t="s">
        <v>1371</v>
      </c>
      <c r="N313" s="2" t="s">
        <v>1673</v>
      </c>
    </row>
    <row r="314" spans="1:14" ht="15.75" customHeight="1" x14ac:dyDescent="0.3">
      <c r="A314" s="2" t="s">
        <v>1674</v>
      </c>
      <c r="B314" s="4">
        <v>1987</v>
      </c>
      <c r="C314" s="2" t="s">
        <v>100</v>
      </c>
      <c r="D314" s="2" t="s">
        <v>1675</v>
      </c>
      <c r="E314" s="2" t="s">
        <v>1091</v>
      </c>
      <c r="F314" s="2" t="s">
        <v>1676</v>
      </c>
      <c r="G314" s="2" t="s">
        <v>1677</v>
      </c>
      <c r="H314" s="2" t="s">
        <v>1678</v>
      </c>
      <c r="I314" s="2" t="s">
        <v>86</v>
      </c>
      <c r="J314" s="2" t="s">
        <v>87</v>
      </c>
      <c r="K314" s="2" t="s">
        <v>113</v>
      </c>
      <c r="L314" s="2" t="s">
        <v>105</v>
      </c>
      <c r="M314" s="2" t="s">
        <v>1679</v>
      </c>
      <c r="N314" s="2" t="s">
        <v>1680</v>
      </c>
    </row>
    <row r="315" spans="1:14" ht="15.75" customHeight="1" x14ac:dyDescent="0.3">
      <c r="A315" s="2" t="s">
        <v>1681</v>
      </c>
      <c r="B315" s="4">
        <v>1987</v>
      </c>
      <c r="C315" s="2" t="s">
        <v>425</v>
      </c>
      <c r="D315" s="2" t="s">
        <v>173</v>
      </c>
      <c r="E315" s="2" t="s">
        <v>1626</v>
      </c>
      <c r="F315" s="2" t="s">
        <v>1682</v>
      </c>
      <c r="G315" s="2" t="s">
        <v>425</v>
      </c>
      <c r="H315" s="2" t="s">
        <v>1683</v>
      </c>
      <c r="I315" s="2" t="s">
        <v>86</v>
      </c>
      <c r="J315" s="2" t="s">
        <v>87</v>
      </c>
      <c r="K315" s="2" t="s">
        <v>131</v>
      </c>
      <c r="L315" s="2" t="s">
        <v>89</v>
      </c>
      <c r="M315" s="2" t="s">
        <v>183</v>
      </c>
      <c r="N315" s="2" t="s">
        <v>1630</v>
      </c>
    </row>
    <row r="316" spans="1:14" ht="15.75" customHeight="1" x14ac:dyDescent="0.3">
      <c r="A316" s="2" t="s">
        <v>1684</v>
      </c>
      <c r="B316" s="4">
        <v>1988</v>
      </c>
      <c r="C316" s="2" t="s">
        <v>80</v>
      </c>
      <c r="D316" s="2" t="s">
        <v>81</v>
      </c>
      <c r="E316" s="2" t="s">
        <v>82</v>
      </c>
      <c r="F316" s="2" t="s">
        <v>287</v>
      </c>
      <c r="G316" s="2" t="s">
        <v>432</v>
      </c>
      <c r="H316" s="2" t="s">
        <v>1685</v>
      </c>
      <c r="I316" s="2" t="s">
        <v>86</v>
      </c>
      <c r="J316" s="2">
        <v>12</v>
      </c>
      <c r="K316" s="2" t="s">
        <v>986</v>
      </c>
      <c r="L316" s="2" t="s">
        <v>89</v>
      </c>
      <c r="M316" s="2" t="s">
        <v>1242</v>
      </c>
      <c r="N316" s="2" t="s">
        <v>1686</v>
      </c>
    </row>
    <row r="317" spans="1:14" ht="15.75" customHeight="1" x14ac:dyDescent="0.3">
      <c r="A317" s="2" t="s">
        <v>1687</v>
      </c>
      <c r="B317" s="4">
        <v>1989</v>
      </c>
      <c r="C317" s="2" t="s">
        <v>80</v>
      </c>
      <c r="D317" s="2" t="s">
        <v>911</v>
      </c>
      <c r="E317" s="2" t="s">
        <v>1300</v>
      </c>
      <c r="F317" s="2" t="s">
        <v>1688</v>
      </c>
      <c r="G317" s="2" t="s">
        <v>1689</v>
      </c>
      <c r="H317" s="2" t="s">
        <v>1690</v>
      </c>
      <c r="I317" s="2" t="s">
        <v>439</v>
      </c>
      <c r="J317" s="2" t="s">
        <v>87</v>
      </c>
      <c r="K317" s="2" t="s">
        <v>1691</v>
      </c>
      <c r="L317" s="2" t="s">
        <v>89</v>
      </c>
      <c r="M317" s="2" t="s">
        <v>1692</v>
      </c>
      <c r="N317" s="2" t="s">
        <v>1693</v>
      </c>
    </row>
    <row r="318" spans="1:14" ht="15.75" customHeight="1" x14ac:dyDescent="0.3">
      <c r="A318" s="2" t="s">
        <v>1694</v>
      </c>
      <c r="B318" s="4">
        <v>1989</v>
      </c>
      <c r="C318" s="2" t="s">
        <v>80</v>
      </c>
      <c r="D318" s="2" t="s">
        <v>93</v>
      </c>
      <c r="E318" s="2" t="s">
        <v>26</v>
      </c>
      <c r="F318" s="2" t="s">
        <v>1695</v>
      </c>
      <c r="G318" s="2" t="s">
        <v>1696</v>
      </c>
      <c r="H318" s="2" t="s">
        <v>112</v>
      </c>
      <c r="I318" s="2" t="s">
        <v>86</v>
      </c>
      <c r="J318" s="2" t="s">
        <v>87</v>
      </c>
      <c r="K318" s="2" t="s">
        <v>1697</v>
      </c>
      <c r="L318" s="2" t="s">
        <v>89</v>
      </c>
      <c r="M318" s="2"/>
      <c r="N318" s="2" t="s">
        <v>1698</v>
      </c>
    </row>
    <row r="319" spans="1:14" ht="15.75" customHeight="1" x14ac:dyDescent="0.3">
      <c r="A319" s="2" t="s">
        <v>1699</v>
      </c>
      <c r="B319" s="4">
        <v>1990</v>
      </c>
      <c r="C319" s="2" t="s">
        <v>80</v>
      </c>
      <c r="D319" s="2" t="s">
        <v>93</v>
      </c>
      <c r="E319" s="2" t="s">
        <v>6</v>
      </c>
      <c r="F319" s="2" t="s">
        <v>1700</v>
      </c>
      <c r="G319" s="2" t="s">
        <v>432</v>
      </c>
      <c r="H319" s="2" t="s">
        <v>112</v>
      </c>
      <c r="I319" s="2" t="s">
        <v>86</v>
      </c>
      <c r="J319" s="2">
        <v>17</v>
      </c>
      <c r="K319" s="2"/>
      <c r="L319" s="2" t="s">
        <v>89</v>
      </c>
      <c r="M319" s="2"/>
      <c r="N319" s="2"/>
    </row>
    <row r="320" spans="1:14" ht="15.75" customHeight="1" x14ac:dyDescent="0.3">
      <c r="A320" s="2" t="s">
        <v>1701</v>
      </c>
      <c r="B320" s="4">
        <v>1992</v>
      </c>
      <c r="C320" s="2" t="s">
        <v>80</v>
      </c>
      <c r="D320" s="2" t="s">
        <v>834</v>
      </c>
      <c r="E320" s="2" t="s">
        <v>1702</v>
      </c>
      <c r="F320" s="2"/>
      <c r="G320" s="2">
        <v>0</v>
      </c>
      <c r="H320" s="2" t="s">
        <v>1703</v>
      </c>
      <c r="I320" s="2" t="s">
        <v>86</v>
      </c>
      <c r="J320" s="2">
        <v>33</v>
      </c>
      <c r="K320" s="2" t="s">
        <v>113</v>
      </c>
      <c r="L320" s="2" t="s">
        <v>105</v>
      </c>
      <c r="M320" s="2"/>
      <c r="N320" s="2" t="s">
        <v>1704</v>
      </c>
    </row>
    <row r="321" spans="1:14" ht="15.75" customHeight="1" x14ac:dyDescent="0.3">
      <c r="A321" s="2" t="s">
        <v>1705</v>
      </c>
      <c r="B321" s="4">
        <v>1995</v>
      </c>
      <c r="C321" s="2" t="s">
        <v>100</v>
      </c>
      <c r="D321" s="2" t="s">
        <v>140</v>
      </c>
      <c r="E321" s="2" t="s">
        <v>87</v>
      </c>
      <c r="F321" s="2"/>
      <c r="G321" s="2" t="s">
        <v>129</v>
      </c>
      <c r="H321" s="2" t="s">
        <v>1706</v>
      </c>
      <c r="I321" s="2" t="s">
        <v>86</v>
      </c>
      <c r="J321" s="2">
        <v>33</v>
      </c>
      <c r="K321" s="2" t="s">
        <v>1707</v>
      </c>
      <c r="L321" s="2" t="s">
        <v>89</v>
      </c>
      <c r="M321" s="2"/>
      <c r="N321" s="2" t="s">
        <v>1708</v>
      </c>
    </row>
    <row r="322" spans="1:14" ht="15.75" customHeight="1" x14ac:dyDescent="0.3">
      <c r="A322" s="2" t="s">
        <v>1709</v>
      </c>
      <c r="B322" s="4">
        <v>1995</v>
      </c>
      <c r="C322" s="2" t="s">
        <v>92</v>
      </c>
      <c r="D322" s="2" t="s">
        <v>81</v>
      </c>
      <c r="E322" s="2" t="s">
        <v>134</v>
      </c>
      <c r="F322" s="2" t="s">
        <v>1710</v>
      </c>
      <c r="G322" s="2" t="s">
        <v>1711</v>
      </c>
      <c r="H322" s="2" t="s">
        <v>112</v>
      </c>
      <c r="I322" s="2" t="s">
        <v>86</v>
      </c>
      <c r="J322" s="2" t="s">
        <v>87</v>
      </c>
      <c r="K322" s="2" t="s">
        <v>1712</v>
      </c>
      <c r="L322" s="2" t="s">
        <v>89</v>
      </c>
      <c r="M322" s="2" t="s">
        <v>1713</v>
      </c>
      <c r="N322" s="2" t="s">
        <v>1714</v>
      </c>
    </row>
    <row r="323" spans="1:14" ht="15.75" customHeight="1" x14ac:dyDescent="0.3">
      <c r="A323" s="2" t="s">
        <v>1715</v>
      </c>
      <c r="B323" s="4">
        <v>1995</v>
      </c>
      <c r="C323" s="2" t="s">
        <v>100</v>
      </c>
      <c r="D323" s="2" t="s">
        <v>93</v>
      </c>
      <c r="E323" s="2" t="s">
        <v>20</v>
      </c>
      <c r="F323" s="2" t="s">
        <v>1716</v>
      </c>
      <c r="G323" s="2" t="s">
        <v>1596</v>
      </c>
      <c r="H323" s="2" t="s">
        <v>1717</v>
      </c>
      <c r="I323" s="2" t="s">
        <v>86</v>
      </c>
      <c r="J323" s="2" t="s">
        <v>87</v>
      </c>
      <c r="K323" s="2" t="s">
        <v>1718</v>
      </c>
      <c r="L323" s="2" t="s">
        <v>105</v>
      </c>
      <c r="M323" s="2"/>
      <c r="N323" s="2" t="s">
        <v>120</v>
      </c>
    </row>
    <row r="324" spans="1:14" ht="15.75" customHeight="1" x14ac:dyDescent="0.3">
      <c r="A324" s="2" t="s">
        <v>1719</v>
      </c>
      <c r="B324" s="4">
        <v>1995</v>
      </c>
      <c r="C324" s="2" t="s">
        <v>80</v>
      </c>
      <c r="D324" s="2" t="s">
        <v>93</v>
      </c>
      <c r="E324" s="2" t="s">
        <v>24</v>
      </c>
      <c r="F324" s="2" t="s">
        <v>1720</v>
      </c>
      <c r="G324" s="2">
        <v>0</v>
      </c>
      <c r="H324" s="2" t="s">
        <v>112</v>
      </c>
      <c r="I324" s="2" t="s">
        <v>86</v>
      </c>
      <c r="J324" s="2" t="s">
        <v>87</v>
      </c>
      <c r="K324" s="2" t="s">
        <v>644</v>
      </c>
      <c r="L324" s="2" t="s">
        <v>89</v>
      </c>
      <c r="M324" s="2"/>
      <c r="N324" s="2" t="s">
        <v>1721</v>
      </c>
    </row>
    <row r="325" spans="1:14" ht="15.75" customHeight="1" x14ac:dyDescent="0.3">
      <c r="A325" s="2" t="s">
        <v>1722</v>
      </c>
      <c r="B325" s="4">
        <v>1996</v>
      </c>
      <c r="C325" s="2" t="s">
        <v>80</v>
      </c>
      <c r="D325" s="2" t="s">
        <v>834</v>
      </c>
      <c r="E325" s="2" t="s">
        <v>1723</v>
      </c>
      <c r="F325" s="2"/>
      <c r="G325" s="2">
        <v>0</v>
      </c>
      <c r="H325" s="2" t="s">
        <v>112</v>
      </c>
      <c r="I325" s="2" t="s">
        <v>86</v>
      </c>
      <c r="J325" s="2" t="s">
        <v>87</v>
      </c>
      <c r="K325" s="2" t="s">
        <v>113</v>
      </c>
      <c r="L325" s="2" t="s">
        <v>105</v>
      </c>
      <c r="M325" s="2" t="s">
        <v>1724</v>
      </c>
      <c r="N325" s="2" t="s">
        <v>1725</v>
      </c>
    </row>
    <row r="326" spans="1:14" ht="15.75" customHeight="1" x14ac:dyDescent="0.3">
      <c r="A326" s="2" t="s">
        <v>1726</v>
      </c>
      <c r="B326" s="4">
        <v>1996</v>
      </c>
      <c r="C326" s="2" t="s">
        <v>80</v>
      </c>
      <c r="D326" s="2" t="s">
        <v>93</v>
      </c>
      <c r="E326" s="2" t="s">
        <v>20</v>
      </c>
      <c r="F326" s="2"/>
      <c r="G326" s="2" t="s">
        <v>432</v>
      </c>
      <c r="H326" s="2" t="s">
        <v>112</v>
      </c>
      <c r="I326" s="2" t="s">
        <v>86</v>
      </c>
      <c r="J326" s="2" t="s">
        <v>87</v>
      </c>
      <c r="K326" s="2" t="s">
        <v>601</v>
      </c>
      <c r="L326" s="2" t="s">
        <v>89</v>
      </c>
      <c r="M326" s="2" t="s">
        <v>583</v>
      </c>
      <c r="N326" s="2" t="s">
        <v>1727</v>
      </c>
    </row>
    <row r="327" spans="1:14" ht="15.75" customHeight="1" x14ac:dyDescent="0.3">
      <c r="A327" s="2" t="s">
        <v>1728</v>
      </c>
      <c r="B327" s="4">
        <v>1998</v>
      </c>
      <c r="C327" s="2" t="s">
        <v>80</v>
      </c>
      <c r="D327" s="2" t="s">
        <v>140</v>
      </c>
      <c r="E327" s="2" t="s">
        <v>224</v>
      </c>
      <c r="F327" s="2" t="s">
        <v>1729</v>
      </c>
      <c r="G327" s="2" t="s">
        <v>432</v>
      </c>
      <c r="H327" s="2" t="s">
        <v>1730</v>
      </c>
      <c r="I327" s="2" t="s">
        <v>86</v>
      </c>
      <c r="J327" s="2">
        <v>28</v>
      </c>
      <c r="K327" s="2" t="s">
        <v>113</v>
      </c>
      <c r="L327" s="2" t="s">
        <v>105</v>
      </c>
      <c r="M327" s="2"/>
      <c r="N327" s="2" t="s">
        <v>1731</v>
      </c>
    </row>
    <row r="328" spans="1:14" ht="15.75" customHeight="1" x14ac:dyDescent="0.3">
      <c r="A328" s="2" t="s">
        <v>1732</v>
      </c>
      <c r="B328" s="4">
        <v>1998</v>
      </c>
      <c r="C328" s="2" t="s">
        <v>80</v>
      </c>
      <c r="D328" s="2" t="s">
        <v>780</v>
      </c>
      <c r="E328" s="2" t="s">
        <v>1733</v>
      </c>
      <c r="F328" s="2"/>
      <c r="G328" s="2" t="s">
        <v>129</v>
      </c>
      <c r="H328" s="2"/>
      <c r="I328" s="2" t="s">
        <v>86</v>
      </c>
      <c r="J328" s="2" t="s">
        <v>87</v>
      </c>
      <c r="K328" s="2" t="s">
        <v>113</v>
      </c>
      <c r="L328" s="2" t="s">
        <v>105</v>
      </c>
      <c r="M328" s="2"/>
      <c r="N328" s="2" t="s">
        <v>1734</v>
      </c>
    </row>
    <row r="329" spans="1:14" ht="15.75" customHeight="1" x14ac:dyDescent="0.3">
      <c r="A329" s="2" t="s">
        <v>1735</v>
      </c>
      <c r="B329" s="4">
        <v>1998</v>
      </c>
      <c r="C329" s="2" t="s">
        <v>80</v>
      </c>
      <c r="D329" s="2" t="s">
        <v>93</v>
      </c>
      <c r="E329" s="2" t="s">
        <v>26</v>
      </c>
      <c r="F329" s="2" t="s">
        <v>1736</v>
      </c>
      <c r="G329" s="2" t="s">
        <v>1737</v>
      </c>
      <c r="H329" s="2" t="s">
        <v>112</v>
      </c>
      <c r="I329" s="2" t="s">
        <v>86</v>
      </c>
      <c r="J329" s="2" t="s">
        <v>87</v>
      </c>
      <c r="K329" s="2" t="s">
        <v>1738</v>
      </c>
      <c r="L329" s="2" t="s">
        <v>89</v>
      </c>
      <c r="M329" s="2" t="s">
        <v>1739</v>
      </c>
      <c r="N329" s="2" t="s">
        <v>1740</v>
      </c>
    </row>
    <row r="330" spans="1:14" ht="15.75" customHeight="1" x14ac:dyDescent="0.3">
      <c r="A330" s="2" t="s">
        <v>1741</v>
      </c>
      <c r="B330" s="4">
        <v>1999</v>
      </c>
      <c r="C330" s="2" t="s">
        <v>80</v>
      </c>
      <c r="D330" s="2" t="s">
        <v>140</v>
      </c>
      <c r="E330" s="2" t="s">
        <v>141</v>
      </c>
      <c r="F330" s="2" t="s">
        <v>1742</v>
      </c>
      <c r="G330" s="2" t="s">
        <v>1138</v>
      </c>
      <c r="H330" s="2" t="s">
        <v>1743</v>
      </c>
      <c r="I330" s="2" t="s">
        <v>86</v>
      </c>
      <c r="J330" s="2">
        <v>30</v>
      </c>
      <c r="K330" s="2" t="s">
        <v>1744</v>
      </c>
      <c r="L330" s="2" t="s">
        <v>89</v>
      </c>
      <c r="M330" s="2" t="s">
        <v>1745</v>
      </c>
      <c r="N330" s="2" t="s">
        <v>1746</v>
      </c>
    </row>
    <row r="331" spans="1:14" ht="15.75" customHeight="1" x14ac:dyDescent="0.3">
      <c r="A331" s="2" t="s">
        <v>1747</v>
      </c>
      <c r="B331" s="4">
        <v>1999</v>
      </c>
      <c r="C331" s="2" t="s">
        <v>100</v>
      </c>
      <c r="D331" s="2" t="s">
        <v>93</v>
      </c>
      <c r="E331" s="2" t="s">
        <v>26</v>
      </c>
      <c r="F331" s="2" t="s">
        <v>1748</v>
      </c>
      <c r="G331" s="2" t="s">
        <v>943</v>
      </c>
      <c r="H331" s="2" t="s">
        <v>112</v>
      </c>
      <c r="I331" s="2" t="s">
        <v>86</v>
      </c>
      <c r="J331" s="2" t="s">
        <v>87</v>
      </c>
      <c r="K331" s="2" t="s">
        <v>1749</v>
      </c>
      <c r="L331" s="2" t="s">
        <v>89</v>
      </c>
      <c r="M331" s="2" t="s">
        <v>1750</v>
      </c>
      <c r="N331" s="2"/>
    </row>
    <row r="332" spans="1:14" ht="15.75" customHeight="1" x14ac:dyDescent="0.3">
      <c r="A332" s="2" t="s">
        <v>1751</v>
      </c>
      <c r="B332" s="4">
        <v>2000</v>
      </c>
      <c r="C332" s="2" t="s">
        <v>425</v>
      </c>
      <c r="D332" s="2" t="s">
        <v>93</v>
      </c>
      <c r="E332" s="2" t="s">
        <v>6</v>
      </c>
      <c r="F332" s="2" t="s">
        <v>1752</v>
      </c>
      <c r="G332" s="2" t="s">
        <v>1753</v>
      </c>
      <c r="H332" s="2" t="s">
        <v>1754</v>
      </c>
      <c r="I332" s="2" t="s">
        <v>86</v>
      </c>
      <c r="J332" s="2" t="s">
        <v>87</v>
      </c>
      <c r="K332" s="2" t="s">
        <v>1755</v>
      </c>
      <c r="L332" s="2" t="s">
        <v>89</v>
      </c>
      <c r="M332" s="2" t="s">
        <v>1756</v>
      </c>
      <c r="N332" s="2" t="s">
        <v>1757</v>
      </c>
    </row>
    <row r="333" spans="1:14" ht="15.75" customHeight="1" x14ac:dyDescent="0.3">
      <c r="A333" s="2" t="s">
        <v>1758</v>
      </c>
      <c r="B333" s="4">
        <v>2004</v>
      </c>
      <c r="C333" s="2" t="s">
        <v>80</v>
      </c>
      <c r="D333" s="2" t="s">
        <v>81</v>
      </c>
      <c r="E333" s="2" t="s">
        <v>566</v>
      </c>
      <c r="F333" s="2" t="s">
        <v>1759</v>
      </c>
      <c r="G333" s="2" t="s">
        <v>432</v>
      </c>
      <c r="H333" s="2" t="s">
        <v>1760</v>
      </c>
      <c r="I333" s="2" t="s">
        <v>86</v>
      </c>
      <c r="J333" s="2" t="s">
        <v>87</v>
      </c>
      <c r="K333" s="2" t="s">
        <v>1761</v>
      </c>
      <c r="L333" s="2" t="s">
        <v>89</v>
      </c>
      <c r="M333" s="2"/>
      <c r="N333" s="2" t="s">
        <v>1762</v>
      </c>
    </row>
    <row r="334" spans="1:14" ht="15.75" customHeight="1" x14ac:dyDescent="0.3">
      <c r="A334" s="2" t="s">
        <v>1763</v>
      </c>
      <c r="B334" s="4">
        <v>2009</v>
      </c>
      <c r="C334" s="2" t="s">
        <v>80</v>
      </c>
      <c r="D334" s="2" t="s">
        <v>93</v>
      </c>
      <c r="E334" s="2" t="s">
        <v>20</v>
      </c>
      <c r="F334" s="2" t="s">
        <v>1764</v>
      </c>
      <c r="G334" s="2" t="s">
        <v>248</v>
      </c>
      <c r="H334" s="2" t="s">
        <v>1765</v>
      </c>
      <c r="I334" s="2" t="s">
        <v>86</v>
      </c>
      <c r="J334" s="2" t="s">
        <v>87</v>
      </c>
      <c r="K334" s="2" t="s">
        <v>113</v>
      </c>
      <c r="L334" s="2" t="s">
        <v>105</v>
      </c>
      <c r="M334" s="2"/>
      <c r="N334" s="2" t="s">
        <v>1766</v>
      </c>
    </row>
    <row r="335" spans="1:14" ht="15.75" customHeight="1" x14ac:dyDescent="0.3">
      <c r="A335" s="2" t="s">
        <v>1767</v>
      </c>
      <c r="B335" s="4">
        <v>2014</v>
      </c>
      <c r="C335" s="2" t="s">
        <v>425</v>
      </c>
      <c r="D335" s="2" t="s">
        <v>217</v>
      </c>
      <c r="E335" s="2" t="s">
        <v>87</v>
      </c>
      <c r="F335" s="2" t="s">
        <v>1768</v>
      </c>
      <c r="G335" s="2" t="s">
        <v>1769</v>
      </c>
      <c r="H335" s="2" t="s">
        <v>1770</v>
      </c>
      <c r="I335" s="2" t="s">
        <v>86</v>
      </c>
      <c r="J335" s="2" t="s">
        <v>87</v>
      </c>
      <c r="K335" s="2" t="s">
        <v>1771</v>
      </c>
      <c r="L335" s="2" t="s">
        <v>89</v>
      </c>
      <c r="M335" s="2" t="s">
        <v>1772</v>
      </c>
      <c r="N335" s="2" t="s">
        <v>1773</v>
      </c>
    </row>
    <row r="336" spans="1:14" ht="15.75" customHeight="1" x14ac:dyDescent="0.3">
      <c r="A336" s="2" t="s">
        <v>1774</v>
      </c>
      <c r="B336" s="4">
        <v>2033</v>
      </c>
      <c r="C336" s="2" t="s">
        <v>100</v>
      </c>
      <c r="D336" s="2" t="s">
        <v>173</v>
      </c>
      <c r="E336" s="2" t="s">
        <v>87</v>
      </c>
      <c r="F336" s="2" t="s">
        <v>1775</v>
      </c>
      <c r="G336" s="2">
        <v>0</v>
      </c>
      <c r="H336" s="2" t="s">
        <v>170</v>
      </c>
      <c r="I336" s="2" t="s">
        <v>86</v>
      </c>
      <c r="J336" s="2">
        <v>8</v>
      </c>
      <c r="K336" s="2" t="s">
        <v>1776</v>
      </c>
      <c r="L336" s="2" t="s">
        <v>105</v>
      </c>
      <c r="M336" s="2"/>
      <c r="N336" s="2" t="s">
        <v>114</v>
      </c>
    </row>
    <row r="337" spans="1:14" ht="15.75" customHeight="1" x14ac:dyDescent="0.3">
      <c r="A337" s="2" t="s">
        <v>1777</v>
      </c>
      <c r="B337" s="4">
        <v>2037</v>
      </c>
      <c r="C337" s="2" t="s">
        <v>80</v>
      </c>
      <c r="D337" s="2" t="s">
        <v>93</v>
      </c>
      <c r="E337" s="2" t="s">
        <v>20</v>
      </c>
      <c r="F337" s="2" t="s">
        <v>1778</v>
      </c>
      <c r="G337" s="2" t="s">
        <v>636</v>
      </c>
      <c r="H337" s="2" t="s">
        <v>1779</v>
      </c>
      <c r="I337" s="2" t="s">
        <v>86</v>
      </c>
      <c r="J337" s="2">
        <v>16</v>
      </c>
      <c r="K337" s="2" t="s">
        <v>1780</v>
      </c>
      <c r="L337" s="2" t="s">
        <v>105</v>
      </c>
      <c r="M337" s="2"/>
      <c r="N337" s="2" t="s">
        <v>1781</v>
      </c>
    </row>
    <row r="338" spans="1:14" ht="15.75" customHeight="1" x14ac:dyDescent="0.3">
      <c r="A338" s="2" t="s">
        <v>1782</v>
      </c>
      <c r="B338" s="4">
        <v>2040</v>
      </c>
      <c r="C338" s="2" t="s">
        <v>80</v>
      </c>
      <c r="D338" s="2" t="s">
        <v>160</v>
      </c>
      <c r="E338" s="2" t="s">
        <v>418</v>
      </c>
      <c r="F338" s="2" t="s">
        <v>1783</v>
      </c>
      <c r="G338" s="2" t="s">
        <v>117</v>
      </c>
      <c r="H338" s="2" t="s">
        <v>1784</v>
      </c>
      <c r="I338" s="2" t="s">
        <v>86</v>
      </c>
      <c r="J338" s="2">
        <v>21</v>
      </c>
      <c r="K338" s="2" t="s">
        <v>715</v>
      </c>
      <c r="L338" s="2" t="s">
        <v>89</v>
      </c>
      <c r="M338" s="2"/>
      <c r="N338" s="2" t="s">
        <v>1785</v>
      </c>
    </row>
    <row r="339" spans="1:14" ht="15.75" customHeight="1" x14ac:dyDescent="0.3">
      <c r="A339" s="2" t="s">
        <v>1786</v>
      </c>
      <c r="B339" s="4">
        <v>2040</v>
      </c>
      <c r="C339" s="2" t="s">
        <v>80</v>
      </c>
      <c r="D339" s="2" t="s">
        <v>93</v>
      </c>
      <c r="E339" s="2" t="s">
        <v>17</v>
      </c>
      <c r="F339" s="2" t="s">
        <v>241</v>
      </c>
      <c r="G339" s="2" t="s">
        <v>1787</v>
      </c>
      <c r="H339" s="2" t="s">
        <v>1788</v>
      </c>
      <c r="I339" s="2" t="s">
        <v>86</v>
      </c>
      <c r="J339" s="2" t="s">
        <v>87</v>
      </c>
      <c r="K339" s="2" t="s">
        <v>1789</v>
      </c>
      <c r="L339" s="2" t="s">
        <v>89</v>
      </c>
      <c r="M339" s="2"/>
      <c r="N339" s="2" t="s">
        <v>1790</v>
      </c>
    </row>
    <row r="340" spans="1:14" ht="15.75" customHeight="1" x14ac:dyDescent="0.3">
      <c r="A340" s="2" t="s">
        <v>1791</v>
      </c>
      <c r="B340" s="4">
        <v>2099</v>
      </c>
      <c r="C340" s="2" t="s">
        <v>80</v>
      </c>
      <c r="D340" s="2" t="s">
        <v>81</v>
      </c>
      <c r="E340" s="2" t="s">
        <v>82</v>
      </c>
      <c r="F340" s="2" t="s">
        <v>1792</v>
      </c>
      <c r="G340" s="2" t="s">
        <v>111</v>
      </c>
      <c r="H340" s="2" t="s">
        <v>1793</v>
      </c>
      <c r="I340" s="2" t="s">
        <v>86</v>
      </c>
      <c r="J340" s="2" t="s">
        <v>87</v>
      </c>
      <c r="K340" s="2" t="s">
        <v>1794</v>
      </c>
      <c r="L340" s="2" t="s">
        <v>105</v>
      </c>
      <c r="M340" s="2"/>
      <c r="N340" s="2" t="s">
        <v>1795</v>
      </c>
    </row>
    <row r="341" spans="1:14" ht="15.75" customHeight="1" x14ac:dyDescent="0.3">
      <c r="A341" s="2" t="s">
        <v>1796</v>
      </c>
      <c r="B341" s="4">
        <v>2148</v>
      </c>
      <c r="C341" s="2" t="s">
        <v>100</v>
      </c>
      <c r="D341" s="2" t="s">
        <v>1797</v>
      </c>
      <c r="E341" s="2" t="s">
        <v>87</v>
      </c>
      <c r="F341" s="2"/>
      <c r="G341" s="2" t="s">
        <v>1798</v>
      </c>
      <c r="H341" s="2"/>
      <c r="I341" s="2" t="s">
        <v>86</v>
      </c>
      <c r="J341" s="2" t="s">
        <v>87</v>
      </c>
      <c r="K341" s="2" t="s">
        <v>1799</v>
      </c>
      <c r="L341" s="2" t="s">
        <v>105</v>
      </c>
      <c r="M341" s="2"/>
      <c r="N341" s="2" t="s">
        <v>1800</v>
      </c>
    </row>
    <row r="342" spans="1:14" ht="15.75" customHeight="1" x14ac:dyDescent="0.3">
      <c r="A342" s="2" t="s">
        <v>1801</v>
      </c>
      <c r="B342" s="4">
        <v>2190</v>
      </c>
      <c r="C342" s="2" t="s">
        <v>100</v>
      </c>
      <c r="D342" s="2" t="s">
        <v>81</v>
      </c>
      <c r="E342" s="2" t="s">
        <v>566</v>
      </c>
      <c r="F342" s="2" t="s">
        <v>1802</v>
      </c>
      <c r="G342" s="2" t="s">
        <v>117</v>
      </c>
      <c r="H342" s="2" t="s">
        <v>1803</v>
      </c>
      <c r="I342" s="2" t="s">
        <v>86</v>
      </c>
      <c r="J342" s="2" t="s">
        <v>87</v>
      </c>
      <c r="K342" s="2" t="s">
        <v>1804</v>
      </c>
      <c r="L342" s="2" t="s">
        <v>89</v>
      </c>
      <c r="M342" s="2" t="s">
        <v>1750</v>
      </c>
      <c r="N342" s="2" t="s">
        <v>1805</v>
      </c>
    </row>
    <row r="343" spans="1:14" ht="15.75" customHeight="1" x14ac:dyDescent="0.3">
      <c r="A343" s="2" t="s">
        <v>1806</v>
      </c>
      <c r="B343" s="4">
        <v>2192</v>
      </c>
      <c r="C343" s="2" t="s">
        <v>80</v>
      </c>
      <c r="D343" s="2" t="s">
        <v>140</v>
      </c>
      <c r="E343" s="2" t="s">
        <v>207</v>
      </c>
      <c r="F343" s="2" t="s">
        <v>820</v>
      </c>
      <c r="G343" s="2" t="s">
        <v>1807</v>
      </c>
      <c r="H343" s="2" t="s">
        <v>1808</v>
      </c>
      <c r="I343" s="2" t="s">
        <v>86</v>
      </c>
      <c r="J343" s="2" t="s">
        <v>87</v>
      </c>
      <c r="K343" s="2" t="s">
        <v>1809</v>
      </c>
      <c r="L343" s="2" t="s">
        <v>105</v>
      </c>
      <c r="M343" s="2" t="s">
        <v>1810</v>
      </c>
      <c r="N343" s="2" t="s">
        <v>1811</v>
      </c>
    </row>
    <row r="344" spans="1:14" ht="15.75" customHeight="1" x14ac:dyDescent="0.3">
      <c r="A344" s="2" t="s">
        <v>1812</v>
      </c>
      <c r="B344" s="4">
        <v>2212</v>
      </c>
      <c r="C344" s="2" t="s">
        <v>80</v>
      </c>
      <c r="D344" s="2" t="s">
        <v>140</v>
      </c>
      <c r="E344" s="2" t="s">
        <v>207</v>
      </c>
      <c r="F344" s="2" t="s">
        <v>1813</v>
      </c>
      <c r="G344" s="2" t="s">
        <v>1814</v>
      </c>
      <c r="H344" s="2" t="s">
        <v>1815</v>
      </c>
      <c r="I344" s="2" t="s">
        <v>86</v>
      </c>
      <c r="J344" s="2">
        <v>30</v>
      </c>
      <c r="K344" s="2" t="s">
        <v>1816</v>
      </c>
      <c r="L344" s="2" t="s">
        <v>105</v>
      </c>
      <c r="M344" s="2" t="s">
        <v>1817</v>
      </c>
      <c r="N344" s="2" t="s">
        <v>1818</v>
      </c>
    </row>
    <row r="345" spans="1:14" ht="15.75" customHeight="1" x14ac:dyDescent="0.3">
      <c r="A345" s="2" t="s">
        <v>1819</v>
      </c>
      <c r="B345" s="4">
        <v>2220</v>
      </c>
      <c r="C345" s="2" t="s">
        <v>80</v>
      </c>
      <c r="D345" s="2" t="s">
        <v>81</v>
      </c>
      <c r="E345" s="2" t="s">
        <v>82</v>
      </c>
      <c r="F345" s="2" t="s">
        <v>300</v>
      </c>
      <c r="G345" s="2" t="s">
        <v>117</v>
      </c>
      <c r="H345" s="2" t="s">
        <v>1820</v>
      </c>
      <c r="I345" s="2" t="s">
        <v>86</v>
      </c>
      <c r="J345" s="2" t="s">
        <v>87</v>
      </c>
      <c r="K345" s="2" t="s">
        <v>113</v>
      </c>
      <c r="L345" s="2" t="s">
        <v>105</v>
      </c>
      <c r="M345" s="2"/>
      <c r="N345" s="2" t="s">
        <v>1821</v>
      </c>
    </row>
    <row r="346" spans="1:14" ht="15.75" customHeight="1" x14ac:dyDescent="0.3">
      <c r="A346" s="2" t="s">
        <v>1822</v>
      </c>
      <c r="B346" s="4">
        <v>2237</v>
      </c>
      <c r="C346" s="2" t="s">
        <v>100</v>
      </c>
      <c r="D346" s="2" t="s">
        <v>217</v>
      </c>
      <c r="E346" s="2" t="s">
        <v>218</v>
      </c>
      <c r="F346" s="2" t="s">
        <v>1823</v>
      </c>
      <c r="G346" s="2" t="s">
        <v>111</v>
      </c>
      <c r="H346" s="2" t="s">
        <v>1824</v>
      </c>
      <c r="I346" s="2" t="s">
        <v>86</v>
      </c>
      <c r="J346" s="2" t="s">
        <v>87</v>
      </c>
      <c r="K346" s="2" t="s">
        <v>1825</v>
      </c>
      <c r="L346" s="2" t="s">
        <v>105</v>
      </c>
      <c r="M346" s="2"/>
      <c r="N346" s="2" t="s">
        <v>1826</v>
      </c>
    </row>
    <row r="347" spans="1:14" ht="15.75" customHeight="1" x14ac:dyDescent="0.3">
      <c r="A347" s="2" t="s">
        <v>1827</v>
      </c>
      <c r="B347" s="4">
        <v>2284</v>
      </c>
      <c r="C347" s="2" t="s">
        <v>100</v>
      </c>
      <c r="D347" s="2" t="s">
        <v>81</v>
      </c>
      <c r="E347" s="2" t="s">
        <v>82</v>
      </c>
      <c r="F347" s="2" t="s">
        <v>1828</v>
      </c>
      <c r="G347" s="2" t="s">
        <v>1829</v>
      </c>
      <c r="H347" s="2" t="s">
        <v>1830</v>
      </c>
      <c r="I347" s="2" t="s">
        <v>86</v>
      </c>
      <c r="J347" s="2">
        <v>18</v>
      </c>
      <c r="K347" s="2" t="s">
        <v>1831</v>
      </c>
      <c r="L347" s="2" t="s">
        <v>105</v>
      </c>
      <c r="M347" s="2"/>
      <c r="N347" s="2" t="s">
        <v>1832</v>
      </c>
    </row>
    <row r="348" spans="1:14" ht="15.75" customHeight="1" x14ac:dyDescent="0.3">
      <c r="A348" s="2" t="s">
        <v>1833</v>
      </c>
      <c r="B348" s="4">
        <v>2292</v>
      </c>
      <c r="C348" s="2" t="s">
        <v>463</v>
      </c>
      <c r="D348" s="2" t="s">
        <v>1037</v>
      </c>
      <c r="E348" s="2" t="s">
        <v>87</v>
      </c>
      <c r="F348" s="2" t="s">
        <v>1834</v>
      </c>
      <c r="G348" s="2" t="s">
        <v>1835</v>
      </c>
      <c r="H348" s="2" t="s">
        <v>1836</v>
      </c>
      <c r="I348" s="2" t="s">
        <v>86</v>
      </c>
      <c r="J348" s="2" t="s">
        <v>87</v>
      </c>
      <c r="K348" s="2" t="s">
        <v>468</v>
      </c>
      <c r="L348" s="2" t="s">
        <v>105</v>
      </c>
      <c r="M348" s="2"/>
      <c r="N348" s="2" t="s">
        <v>1837</v>
      </c>
    </row>
    <row r="349" spans="1:14" ht="15.75" customHeight="1" x14ac:dyDescent="0.3">
      <c r="A349" s="2" t="s">
        <v>1838</v>
      </c>
      <c r="B349" s="4">
        <v>2296</v>
      </c>
      <c r="C349" s="2" t="s">
        <v>80</v>
      </c>
      <c r="D349" s="2" t="s">
        <v>81</v>
      </c>
      <c r="E349" s="2" t="s">
        <v>134</v>
      </c>
      <c r="F349" s="2" t="s">
        <v>1839</v>
      </c>
      <c r="G349" s="2" t="s">
        <v>1840</v>
      </c>
      <c r="H349" s="2" t="s">
        <v>1841</v>
      </c>
      <c r="I349" s="2" t="s">
        <v>86</v>
      </c>
      <c r="J349" s="2">
        <v>17</v>
      </c>
      <c r="K349" s="2" t="s">
        <v>113</v>
      </c>
      <c r="L349" s="2" t="s">
        <v>105</v>
      </c>
      <c r="M349" s="2"/>
      <c r="N349" s="2" t="s">
        <v>1842</v>
      </c>
    </row>
    <row r="350" spans="1:14" ht="15.75" customHeight="1" x14ac:dyDescent="0.3">
      <c r="A350" s="2" t="s">
        <v>1843</v>
      </c>
      <c r="B350" s="4">
        <v>2298</v>
      </c>
      <c r="C350" s="2" t="s">
        <v>92</v>
      </c>
      <c r="D350" s="2" t="s">
        <v>81</v>
      </c>
      <c r="E350" s="2" t="s">
        <v>453</v>
      </c>
      <c r="F350" s="2" t="s">
        <v>1844</v>
      </c>
      <c r="G350" s="2" t="s">
        <v>1845</v>
      </c>
      <c r="H350" s="2" t="s">
        <v>1846</v>
      </c>
      <c r="I350" s="2" t="s">
        <v>86</v>
      </c>
      <c r="J350" s="2" t="s">
        <v>87</v>
      </c>
      <c r="K350" s="2" t="s">
        <v>1847</v>
      </c>
      <c r="L350" s="2" t="s">
        <v>89</v>
      </c>
      <c r="M350" s="2" t="s">
        <v>1848</v>
      </c>
      <c r="N350" s="2" t="s">
        <v>1849</v>
      </c>
    </row>
    <row r="351" spans="1:14" ht="15.75" customHeight="1" x14ac:dyDescent="0.3">
      <c r="A351" s="2" t="s">
        <v>1850</v>
      </c>
      <c r="B351" s="4">
        <v>2309</v>
      </c>
      <c r="C351" s="2" t="s">
        <v>80</v>
      </c>
      <c r="D351" s="2" t="s">
        <v>1037</v>
      </c>
      <c r="E351" s="2" t="s">
        <v>1851</v>
      </c>
      <c r="F351" s="2" t="s">
        <v>1852</v>
      </c>
      <c r="G351" s="2" t="s">
        <v>495</v>
      </c>
      <c r="H351" s="2"/>
      <c r="I351" s="2" t="s">
        <v>86</v>
      </c>
      <c r="J351" s="2" t="s">
        <v>87</v>
      </c>
      <c r="K351" s="2" t="s">
        <v>113</v>
      </c>
      <c r="L351" s="2" t="s">
        <v>105</v>
      </c>
      <c r="M351" s="2"/>
      <c r="N351" s="2" t="s">
        <v>1853</v>
      </c>
    </row>
    <row r="352" spans="1:14" ht="15.75" customHeight="1" x14ac:dyDescent="0.3">
      <c r="A352" s="2" t="s">
        <v>1854</v>
      </c>
      <c r="B352" s="4">
        <v>2374</v>
      </c>
      <c r="C352" s="2" t="s">
        <v>100</v>
      </c>
      <c r="D352" s="2" t="s">
        <v>1855</v>
      </c>
      <c r="E352" s="2" t="s">
        <v>1856</v>
      </c>
      <c r="F352" s="2" t="s">
        <v>1857</v>
      </c>
      <c r="G352" s="2">
        <v>0</v>
      </c>
      <c r="H352" s="2" t="s">
        <v>1858</v>
      </c>
      <c r="I352" s="2" t="s">
        <v>86</v>
      </c>
      <c r="J352" s="2" t="s">
        <v>87</v>
      </c>
      <c r="K352" s="2" t="s">
        <v>1859</v>
      </c>
      <c r="L352" s="2" t="s">
        <v>105</v>
      </c>
      <c r="M352" s="2"/>
      <c r="N352" s="2" t="s">
        <v>1860</v>
      </c>
    </row>
    <row r="353" spans="1:14" ht="15.75" customHeight="1" x14ac:dyDescent="0.3">
      <c r="A353" s="2" t="s">
        <v>1861</v>
      </c>
      <c r="B353" s="4">
        <v>2378</v>
      </c>
      <c r="C353" s="2" t="s">
        <v>80</v>
      </c>
      <c r="D353" s="2" t="s">
        <v>93</v>
      </c>
      <c r="E353" s="2" t="s">
        <v>15</v>
      </c>
      <c r="F353" s="2" t="s">
        <v>1862</v>
      </c>
      <c r="G353" s="2" t="s">
        <v>111</v>
      </c>
      <c r="H353" s="2" t="s">
        <v>1863</v>
      </c>
      <c r="I353" s="2" t="s">
        <v>86</v>
      </c>
      <c r="J353" s="2" t="s">
        <v>87</v>
      </c>
      <c r="K353" s="2" t="s">
        <v>113</v>
      </c>
      <c r="L353" s="2" t="s">
        <v>105</v>
      </c>
      <c r="M353" s="2" t="s">
        <v>1864</v>
      </c>
      <c r="N353" s="2" t="s">
        <v>1865</v>
      </c>
    </row>
    <row r="354" spans="1:14" ht="15.75" customHeight="1" x14ac:dyDescent="0.3">
      <c r="A354" s="2" t="s">
        <v>1866</v>
      </c>
      <c r="B354" s="4">
        <v>2408</v>
      </c>
      <c r="C354" s="2" t="s">
        <v>80</v>
      </c>
      <c r="D354" s="2" t="s">
        <v>93</v>
      </c>
      <c r="E354" s="2" t="s">
        <v>13</v>
      </c>
      <c r="F354" s="2" t="s">
        <v>1867</v>
      </c>
      <c r="G354" s="2" t="s">
        <v>318</v>
      </c>
      <c r="H354" s="2" t="s">
        <v>1868</v>
      </c>
      <c r="I354" s="2" t="s">
        <v>86</v>
      </c>
      <c r="J354" s="2" t="s">
        <v>87</v>
      </c>
      <c r="K354" s="2" t="s">
        <v>113</v>
      </c>
      <c r="L354" s="2" t="s">
        <v>105</v>
      </c>
      <c r="M354" s="2" t="s">
        <v>1869</v>
      </c>
      <c r="N354" s="2" t="s">
        <v>1870</v>
      </c>
    </row>
    <row r="355" spans="1:14" ht="15.75" customHeight="1" x14ac:dyDescent="0.3">
      <c r="A355" s="2" t="s">
        <v>1871</v>
      </c>
      <c r="B355" s="4">
        <v>2424</v>
      </c>
      <c r="C355" s="2" t="s">
        <v>80</v>
      </c>
      <c r="D355" s="2" t="s">
        <v>167</v>
      </c>
      <c r="E355" s="2" t="s">
        <v>168</v>
      </c>
      <c r="F355" s="2"/>
      <c r="G355" s="2" t="s">
        <v>169</v>
      </c>
      <c r="H355" s="2" t="s">
        <v>170</v>
      </c>
      <c r="I355" s="2" t="s">
        <v>86</v>
      </c>
      <c r="J355" s="2" t="s">
        <v>87</v>
      </c>
      <c r="K355" s="2" t="s">
        <v>1872</v>
      </c>
      <c r="L355" s="2" t="s">
        <v>89</v>
      </c>
      <c r="M355" s="2"/>
      <c r="N355" s="2" t="s">
        <v>1873</v>
      </c>
    </row>
    <row r="356" spans="1:14" ht="15.75" customHeight="1" x14ac:dyDescent="0.3">
      <c r="A356" s="2" t="s">
        <v>1874</v>
      </c>
      <c r="B356" s="4">
        <v>2436</v>
      </c>
      <c r="C356" s="2" t="s">
        <v>92</v>
      </c>
      <c r="D356" s="2" t="s">
        <v>93</v>
      </c>
      <c r="E356" s="2" t="s">
        <v>3</v>
      </c>
      <c r="F356" s="2" t="s">
        <v>1875</v>
      </c>
      <c r="G356" s="2" t="s">
        <v>248</v>
      </c>
      <c r="H356" s="2" t="s">
        <v>1876</v>
      </c>
      <c r="I356" s="2" t="s">
        <v>86</v>
      </c>
      <c r="J356" s="2" t="s">
        <v>87</v>
      </c>
      <c r="K356" s="2" t="s">
        <v>1877</v>
      </c>
      <c r="L356" s="2" t="s">
        <v>89</v>
      </c>
      <c r="M356" s="2" t="s">
        <v>1878</v>
      </c>
      <c r="N356" s="2" t="s">
        <v>1879</v>
      </c>
    </row>
    <row r="357" spans="1:14" ht="15.75" customHeight="1" x14ac:dyDescent="0.3">
      <c r="A357" s="2" t="s">
        <v>1880</v>
      </c>
      <c r="B357" s="4">
        <v>2440</v>
      </c>
      <c r="C357" s="2" t="s">
        <v>80</v>
      </c>
      <c r="D357" s="2" t="s">
        <v>81</v>
      </c>
      <c r="E357" s="2" t="s">
        <v>653</v>
      </c>
      <c r="F357" s="2" t="s">
        <v>1881</v>
      </c>
      <c r="G357" s="2" t="s">
        <v>111</v>
      </c>
      <c r="H357" s="2" t="s">
        <v>1882</v>
      </c>
      <c r="I357" s="2" t="s">
        <v>86</v>
      </c>
      <c r="J357" s="2" t="s">
        <v>87</v>
      </c>
      <c r="K357" s="2" t="s">
        <v>113</v>
      </c>
      <c r="L357" s="2" t="s">
        <v>105</v>
      </c>
      <c r="M357" s="2"/>
      <c r="N357" s="2" t="s">
        <v>1883</v>
      </c>
    </row>
    <row r="358" spans="1:14" ht="15.75" customHeight="1" x14ac:dyDescent="0.3">
      <c r="A358" s="2" t="s">
        <v>1884</v>
      </c>
      <c r="B358" s="4">
        <v>2462</v>
      </c>
      <c r="C358" s="2" t="s">
        <v>80</v>
      </c>
      <c r="D358" s="2" t="s">
        <v>1037</v>
      </c>
      <c r="E358" s="2" t="s">
        <v>1885</v>
      </c>
      <c r="F358" s="2" t="s">
        <v>1886</v>
      </c>
      <c r="G358" s="2" t="s">
        <v>111</v>
      </c>
      <c r="H358" s="2" t="s">
        <v>1887</v>
      </c>
      <c r="I358" s="2" t="s">
        <v>86</v>
      </c>
      <c r="J358" s="2" t="s">
        <v>87</v>
      </c>
      <c r="K358" s="2" t="s">
        <v>1888</v>
      </c>
      <c r="L358" s="2" t="s">
        <v>89</v>
      </c>
      <c r="M358" s="2"/>
      <c r="N358" s="2" t="s">
        <v>1889</v>
      </c>
    </row>
    <row r="359" spans="1:14" ht="15.75" customHeight="1" x14ac:dyDescent="0.3">
      <c r="A359" s="2" t="s">
        <v>1890</v>
      </c>
      <c r="B359" s="4">
        <v>2462</v>
      </c>
      <c r="C359" s="2" t="s">
        <v>80</v>
      </c>
      <c r="D359" s="2" t="s">
        <v>1037</v>
      </c>
      <c r="E359" s="2" t="s">
        <v>1885</v>
      </c>
      <c r="F359" s="2" t="s">
        <v>1886</v>
      </c>
      <c r="G359" s="2" t="s">
        <v>111</v>
      </c>
      <c r="H359" s="2" t="s">
        <v>1891</v>
      </c>
      <c r="I359" s="2" t="s">
        <v>86</v>
      </c>
      <c r="J359" s="2" t="s">
        <v>87</v>
      </c>
      <c r="K359" s="2" t="s">
        <v>113</v>
      </c>
      <c r="L359" s="2" t="s">
        <v>105</v>
      </c>
      <c r="M359" s="2"/>
      <c r="N359" s="2" t="s">
        <v>1889</v>
      </c>
    </row>
    <row r="360" spans="1:14" ht="15.75" customHeight="1" x14ac:dyDescent="0.3">
      <c r="A360" s="2" t="s">
        <v>1892</v>
      </c>
      <c r="B360" s="4">
        <v>2475</v>
      </c>
      <c r="C360" s="2" t="s">
        <v>80</v>
      </c>
      <c r="D360" s="2" t="s">
        <v>93</v>
      </c>
      <c r="E360" s="2" t="s">
        <v>8</v>
      </c>
      <c r="F360" s="2"/>
      <c r="G360" s="2">
        <v>0</v>
      </c>
      <c r="H360" s="2" t="s">
        <v>1893</v>
      </c>
      <c r="I360" s="2" t="s">
        <v>86</v>
      </c>
      <c r="J360" s="2" t="s">
        <v>87</v>
      </c>
      <c r="K360" s="2" t="s">
        <v>1013</v>
      </c>
      <c r="L360" s="2" t="s">
        <v>89</v>
      </c>
      <c r="M360" s="2"/>
      <c r="N360" s="2" t="s">
        <v>1894</v>
      </c>
    </row>
    <row r="361" spans="1:14" ht="15.75" customHeight="1" x14ac:dyDescent="0.3">
      <c r="A361" s="2" t="s">
        <v>1895</v>
      </c>
      <c r="B361" s="4">
        <v>2475</v>
      </c>
      <c r="C361" s="2" t="s">
        <v>80</v>
      </c>
      <c r="D361" s="2" t="s">
        <v>93</v>
      </c>
      <c r="E361" s="2" t="s">
        <v>8</v>
      </c>
      <c r="F361" s="2"/>
      <c r="G361" s="2" t="s">
        <v>111</v>
      </c>
      <c r="H361" s="2" t="s">
        <v>1896</v>
      </c>
      <c r="I361" s="2" t="s">
        <v>86</v>
      </c>
      <c r="J361" s="2" t="s">
        <v>87</v>
      </c>
      <c r="K361" s="2" t="s">
        <v>113</v>
      </c>
      <c r="L361" s="2" t="s">
        <v>105</v>
      </c>
      <c r="M361" s="2"/>
      <c r="N361" s="2" t="s">
        <v>1894</v>
      </c>
    </row>
    <row r="362" spans="1:14" ht="15.75" customHeight="1" x14ac:dyDescent="0.3">
      <c r="A362" s="2" t="s">
        <v>1897</v>
      </c>
      <c r="B362" s="4">
        <v>2475</v>
      </c>
      <c r="C362" s="2" t="s">
        <v>80</v>
      </c>
      <c r="D362" s="2" t="s">
        <v>93</v>
      </c>
      <c r="E362" s="2" t="s">
        <v>8</v>
      </c>
      <c r="F362" s="2"/>
      <c r="G362" s="2" t="s">
        <v>129</v>
      </c>
      <c r="H362" s="2" t="s">
        <v>985</v>
      </c>
      <c r="I362" s="2" t="s">
        <v>86</v>
      </c>
      <c r="J362" s="2" t="s">
        <v>87</v>
      </c>
      <c r="K362" s="2" t="s">
        <v>790</v>
      </c>
      <c r="L362" s="2" t="s">
        <v>89</v>
      </c>
      <c r="M362" s="2"/>
      <c r="N362" s="2" t="s">
        <v>1894</v>
      </c>
    </row>
    <row r="363" spans="1:14" ht="15.75" customHeight="1" x14ac:dyDescent="0.3">
      <c r="A363" s="2" t="s">
        <v>1898</v>
      </c>
      <c r="B363" s="4">
        <v>2475</v>
      </c>
      <c r="C363" s="2" t="s">
        <v>80</v>
      </c>
      <c r="D363" s="2" t="s">
        <v>93</v>
      </c>
      <c r="E363" s="2" t="s">
        <v>8</v>
      </c>
      <c r="F363" s="2"/>
      <c r="G363" s="2" t="s">
        <v>111</v>
      </c>
      <c r="H363" s="2" t="s">
        <v>319</v>
      </c>
      <c r="I363" s="2" t="s">
        <v>86</v>
      </c>
      <c r="J363" s="2" t="s">
        <v>87</v>
      </c>
      <c r="K363" s="2" t="s">
        <v>113</v>
      </c>
      <c r="L363" s="2" t="s">
        <v>105</v>
      </c>
      <c r="M363" s="2"/>
      <c r="N363" s="2" t="s">
        <v>1894</v>
      </c>
    </row>
    <row r="364" spans="1:14" ht="15.75" customHeight="1" x14ac:dyDescent="0.3">
      <c r="A364" s="2" t="s">
        <v>1899</v>
      </c>
      <c r="B364" s="4">
        <v>2512</v>
      </c>
      <c r="C364" s="2" t="s">
        <v>80</v>
      </c>
      <c r="D364" s="2" t="s">
        <v>689</v>
      </c>
      <c r="E364" s="2" t="s">
        <v>1900</v>
      </c>
      <c r="F364" s="2" t="s">
        <v>1901</v>
      </c>
      <c r="G364" s="2" t="s">
        <v>248</v>
      </c>
      <c r="H364" s="2" t="s">
        <v>1902</v>
      </c>
      <c r="I364" s="2" t="s">
        <v>86</v>
      </c>
      <c r="J364" s="2" t="s">
        <v>87</v>
      </c>
      <c r="K364" s="2" t="s">
        <v>715</v>
      </c>
      <c r="L364" s="2" t="s">
        <v>89</v>
      </c>
      <c r="M364" s="2"/>
      <c r="N364" s="2" t="s">
        <v>1903</v>
      </c>
    </row>
    <row r="365" spans="1:14" ht="15.75" customHeight="1" x14ac:dyDescent="0.3">
      <c r="A365" s="2" t="s">
        <v>1904</v>
      </c>
      <c r="B365" s="4">
        <v>2591</v>
      </c>
      <c r="C365" s="2" t="s">
        <v>80</v>
      </c>
      <c r="D365" s="2" t="s">
        <v>81</v>
      </c>
      <c r="E365" s="2" t="s">
        <v>134</v>
      </c>
      <c r="F365" s="2" t="s">
        <v>1905</v>
      </c>
      <c r="G365" s="2" t="s">
        <v>117</v>
      </c>
      <c r="H365" s="2" t="s">
        <v>1906</v>
      </c>
      <c r="I365" s="2" t="s">
        <v>86</v>
      </c>
      <c r="J365" s="2">
        <v>18</v>
      </c>
      <c r="K365" s="2" t="s">
        <v>113</v>
      </c>
      <c r="L365" s="2" t="s">
        <v>105</v>
      </c>
      <c r="M365" s="2"/>
      <c r="N365" s="2" t="s">
        <v>1907</v>
      </c>
    </row>
    <row r="366" spans="1:14" ht="15.75" customHeight="1" x14ac:dyDescent="0.3">
      <c r="A366" s="2" t="s">
        <v>1908</v>
      </c>
      <c r="B366" s="4">
        <v>2593</v>
      </c>
      <c r="C366" s="2" t="s">
        <v>80</v>
      </c>
      <c r="D366" s="2" t="s">
        <v>217</v>
      </c>
      <c r="E366" s="2" t="s">
        <v>586</v>
      </c>
      <c r="F366" s="2" t="s">
        <v>1909</v>
      </c>
      <c r="G366" s="2" t="s">
        <v>872</v>
      </c>
      <c r="H366" s="2" t="s">
        <v>1910</v>
      </c>
      <c r="I366" s="2" t="s">
        <v>86</v>
      </c>
      <c r="J366" s="2">
        <v>55</v>
      </c>
      <c r="K366" s="2" t="s">
        <v>1911</v>
      </c>
      <c r="L366" s="2" t="s">
        <v>105</v>
      </c>
      <c r="M366" s="2"/>
      <c r="N366" s="2" t="s">
        <v>1912</v>
      </c>
    </row>
    <row r="367" spans="1:14" ht="15.75" customHeight="1" x14ac:dyDescent="0.3">
      <c r="A367" s="2" t="s">
        <v>1913</v>
      </c>
      <c r="B367" s="4">
        <v>2597</v>
      </c>
      <c r="C367" s="2" t="s">
        <v>80</v>
      </c>
      <c r="D367" s="2" t="s">
        <v>160</v>
      </c>
      <c r="E367" s="2" t="s">
        <v>418</v>
      </c>
      <c r="F367" s="2" t="s">
        <v>1783</v>
      </c>
      <c r="G367" s="2" t="s">
        <v>1914</v>
      </c>
      <c r="H367" s="2" t="s">
        <v>1915</v>
      </c>
      <c r="I367" s="2" t="s">
        <v>86</v>
      </c>
      <c r="J367" s="2" t="s">
        <v>87</v>
      </c>
      <c r="K367" s="2" t="s">
        <v>1916</v>
      </c>
      <c r="L367" s="2" t="s">
        <v>89</v>
      </c>
      <c r="M367" s="2"/>
      <c r="N367" s="2" t="s">
        <v>1917</v>
      </c>
    </row>
    <row r="368" spans="1:14" ht="15.75" customHeight="1" x14ac:dyDescent="0.3">
      <c r="A368" s="2" t="s">
        <v>1918</v>
      </c>
      <c r="B368" s="4">
        <v>2623</v>
      </c>
      <c r="C368" s="2" t="s">
        <v>80</v>
      </c>
      <c r="D368" s="2" t="s">
        <v>1919</v>
      </c>
      <c r="E368" s="2" t="s">
        <v>1920</v>
      </c>
      <c r="F368" s="2" t="s">
        <v>1921</v>
      </c>
      <c r="G368" s="2" t="s">
        <v>248</v>
      </c>
      <c r="H368" s="2" t="s">
        <v>1922</v>
      </c>
      <c r="I368" s="2" t="s">
        <v>86</v>
      </c>
      <c r="J368" s="2" t="s">
        <v>87</v>
      </c>
      <c r="K368" s="2" t="s">
        <v>1923</v>
      </c>
      <c r="L368" s="2" t="s">
        <v>105</v>
      </c>
      <c r="M368" s="2" t="s">
        <v>1924</v>
      </c>
      <c r="N368" s="2" t="s">
        <v>1925</v>
      </c>
    </row>
    <row r="369" spans="1:14" ht="15.75" customHeight="1" x14ac:dyDescent="0.3">
      <c r="A369" s="2" t="s">
        <v>1926</v>
      </c>
      <c r="B369" s="4">
        <v>2642</v>
      </c>
      <c r="C369" s="2" t="s">
        <v>80</v>
      </c>
      <c r="D369" s="2" t="s">
        <v>93</v>
      </c>
      <c r="E369" s="2" t="s">
        <v>6</v>
      </c>
      <c r="F369" s="2" t="s">
        <v>1927</v>
      </c>
      <c r="G369" s="2" t="s">
        <v>1928</v>
      </c>
      <c r="H369" s="2" t="s">
        <v>1929</v>
      </c>
      <c r="I369" s="2" t="s">
        <v>86</v>
      </c>
      <c r="J369" s="2" t="s">
        <v>87</v>
      </c>
      <c r="K369" s="2" t="s">
        <v>1930</v>
      </c>
      <c r="L369" s="2" t="s">
        <v>105</v>
      </c>
      <c r="M369" s="2"/>
      <c r="N369" s="2" t="s">
        <v>1931</v>
      </c>
    </row>
    <row r="370" spans="1:14" ht="15.75" customHeight="1" x14ac:dyDescent="0.3">
      <c r="A370" s="2" t="s">
        <v>1932</v>
      </c>
      <c r="B370" s="4">
        <v>2667</v>
      </c>
      <c r="C370" s="2" t="s">
        <v>80</v>
      </c>
      <c r="D370" s="2" t="s">
        <v>293</v>
      </c>
      <c r="E370" s="2" t="s">
        <v>1933</v>
      </c>
      <c r="F370" s="2" t="s">
        <v>1934</v>
      </c>
      <c r="G370" s="2" t="s">
        <v>117</v>
      </c>
      <c r="H370" s="2" t="s">
        <v>1935</v>
      </c>
      <c r="I370" s="2" t="s">
        <v>86</v>
      </c>
      <c r="J370" s="2" t="s">
        <v>87</v>
      </c>
      <c r="K370" s="2" t="s">
        <v>1936</v>
      </c>
      <c r="L370" s="2" t="s">
        <v>89</v>
      </c>
      <c r="M370" s="2"/>
      <c r="N370" s="2" t="s">
        <v>1937</v>
      </c>
    </row>
    <row r="371" spans="1:14" ht="15.75" customHeight="1" x14ac:dyDescent="0.3">
      <c r="A371" s="2" t="s">
        <v>1938</v>
      </c>
      <c r="B371" s="4">
        <v>2739</v>
      </c>
      <c r="C371" s="2" t="s">
        <v>80</v>
      </c>
      <c r="D371" s="2" t="s">
        <v>93</v>
      </c>
      <c r="E371" s="2" t="s">
        <v>24</v>
      </c>
      <c r="F371" s="2" t="s">
        <v>1939</v>
      </c>
      <c r="G371" s="2" t="s">
        <v>1940</v>
      </c>
      <c r="H371" s="2" t="s">
        <v>1941</v>
      </c>
      <c r="I371" s="2" t="s">
        <v>86</v>
      </c>
      <c r="J371" s="2" t="s">
        <v>87</v>
      </c>
      <c r="K371" s="2" t="s">
        <v>1942</v>
      </c>
      <c r="L371" s="2" t="s">
        <v>89</v>
      </c>
      <c r="M371" s="2" t="s">
        <v>1371</v>
      </c>
      <c r="N371" s="2" t="s">
        <v>1943</v>
      </c>
    </row>
    <row r="372" spans="1:14" ht="15.75" customHeight="1" x14ac:dyDescent="0.3">
      <c r="A372" s="2" t="s">
        <v>1944</v>
      </c>
      <c r="B372" s="4">
        <v>2742</v>
      </c>
      <c r="C372" s="2" t="s">
        <v>100</v>
      </c>
      <c r="D372" s="2" t="s">
        <v>81</v>
      </c>
      <c r="E372" s="2" t="s">
        <v>134</v>
      </c>
      <c r="F372" s="2" t="s">
        <v>1945</v>
      </c>
      <c r="G372" s="2" t="s">
        <v>1829</v>
      </c>
      <c r="H372" s="2" t="s">
        <v>1946</v>
      </c>
      <c r="I372" s="2" t="s">
        <v>86</v>
      </c>
      <c r="J372" s="2" t="s">
        <v>87</v>
      </c>
      <c r="K372" s="2" t="s">
        <v>177</v>
      </c>
      <c r="L372" s="2" t="s">
        <v>105</v>
      </c>
      <c r="M372" s="2"/>
      <c r="N372" s="2" t="s">
        <v>1947</v>
      </c>
    </row>
    <row r="373" spans="1:14" ht="15.75" customHeight="1" x14ac:dyDescent="0.3">
      <c r="A373" s="2" t="s">
        <v>1948</v>
      </c>
      <c r="B373" s="4">
        <v>2752</v>
      </c>
      <c r="C373" s="2" t="s">
        <v>80</v>
      </c>
      <c r="D373" s="2" t="s">
        <v>108</v>
      </c>
      <c r="E373" s="2" t="s">
        <v>1949</v>
      </c>
      <c r="F373" s="2" t="s">
        <v>1950</v>
      </c>
      <c r="G373" s="2" t="s">
        <v>111</v>
      </c>
      <c r="H373" s="2" t="s">
        <v>816</v>
      </c>
      <c r="I373" s="2" t="s">
        <v>439</v>
      </c>
      <c r="J373" s="2" t="s">
        <v>87</v>
      </c>
      <c r="K373" s="2" t="s">
        <v>113</v>
      </c>
      <c r="L373" s="2" t="s">
        <v>105</v>
      </c>
      <c r="M373" s="2"/>
      <c r="N373" s="2" t="s">
        <v>1951</v>
      </c>
    </row>
    <row r="374" spans="1:14" ht="15.75" customHeight="1" x14ac:dyDescent="0.3">
      <c r="A374" s="2" t="s">
        <v>1952</v>
      </c>
      <c r="B374" s="4">
        <v>2777</v>
      </c>
      <c r="C374" s="2" t="s">
        <v>80</v>
      </c>
      <c r="D374" s="2" t="s">
        <v>93</v>
      </c>
      <c r="E374" s="2" t="s">
        <v>17</v>
      </c>
      <c r="F374" s="2" t="s">
        <v>1953</v>
      </c>
      <c r="G374" s="2" t="s">
        <v>636</v>
      </c>
      <c r="H374" s="2" t="s">
        <v>1954</v>
      </c>
      <c r="I374" s="2" t="s">
        <v>86</v>
      </c>
      <c r="J374" s="2" t="s">
        <v>87</v>
      </c>
      <c r="K374" s="2" t="s">
        <v>1955</v>
      </c>
      <c r="L374" s="2" t="s">
        <v>89</v>
      </c>
      <c r="M374" s="2"/>
      <c r="N374" s="2" t="s">
        <v>1956</v>
      </c>
    </row>
    <row r="375" spans="1:14" ht="15.75" customHeight="1" x14ac:dyDescent="0.3">
      <c r="A375" s="2" t="s">
        <v>1957</v>
      </c>
      <c r="B375" s="4">
        <v>2781</v>
      </c>
      <c r="C375" s="2" t="s">
        <v>80</v>
      </c>
      <c r="D375" s="2" t="s">
        <v>108</v>
      </c>
      <c r="E375" s="2" t="s">
        <v>109</v>
      </c>
      <c r="F375" s="2" t="s">
        <v>1958</v>
      </c>
      <c r="G375" s="2" t="s">
        <v>111</v>
      </c>
      <c r="H375" s="2" t="s">
        <v>1959</v>
      </c>
      <c r="I375" s="2" t="s">
        <v>439</v>
      </c>
      <c r="J375" s="2" t="s">
        <v>87</v>
      </c>
      <c r="K375" s="2" t="s">
        <v>113</v>
      </c>
      <c r="L375" s="2" t="s">
        <v>105</v>
      </c>
      <c r="M375" s="2"/>
      <c r="N375" s="2" t="s">
        <v>1960</v>
      </c>
    </row>
    <row r="376" spans="1:14" ht="15.75" customHeight="1" x14ac:dyDescent="0.3">
      <c r="A376" s="2" t="s">
        <v>1961</v>
      </c>
      <c r="B376" s="4">
        <v>2781</v>
      </c>
      <c r="C376" s="2" t="s">
        <v>80</v>
      </c>
      <c r="D376" s="2" t="s">
        <v>108</v>
      </c>
      <c r="E376" s="2" t="s">
        <v>109</v>
      </c>
      <c r="F376" s="2" t="s">
        <v>1958</v>
      </c>
      <c r="G376" s="2" t="s">
        <v>111</v>
      </c>
      <c r="H376" s="2" t="s">
        <v>1962</v>
      </c>
      <c r="I376" s="2" t="s">
        <v>86</v>
      </c>
      <c r="J376" s="2" t="s">
        <v>87</v>
      </c>
      <c r="K376" s="2" t="s">
        <v>113</v>
      </c>
      <c r="L376" s="2" t="s">
        <v>105</v>
      </c>
      <c r="M376" s="2"/>
      <c r="N376" s="2" t="s">
        <v>1960</v>
      </c>
    </row>
    <row r="377" spans="1:14" ht="15.75" customHeight="1" x14ac:dyDescent="0.3">
      <c r="A377" s="2" t="s">
        <v>1963</v>
      </c>
      <c r="B377" s="4">
        <v>2811</v>
      </c>
      <c r="C377" s="2" t="s">
        <v>80</v>
      </c>
      <c r="D377" s="2" t="s">
        <v>108</v>
      </c>
      <c r="E377" s="2" t="s">
        <v>1949</v>
      </c>
      <c r="F377" s="2" t="s">
        <v>1964</v>
      </c>
      <c r="G377" s="2" t="s">
        <v>111</v>
      </c>
      <c r="H377" s="2" t="s">
        <v>816</v>
      </c>
      <c r="I377" s="2" t="s">
        <v>439</v>
      </c>
      <c r="J377" s="2" t="s">
        <v>87</v>
      </c>
      <c r="K377" s="2" t="s">
        <v>113</v>
      </c>
      <c r="L377" s="2" t="s">
        <v>105</v>
      </c>
      <c r="M377" s="2"/>
      <c r="N377" s="2" t="s">
        <v>114</v>
      </c>
    </row>
    <row r="378" spans="1:14" ht="15.75" customHeight="1" x14ac:dyDescent="0.3">
      <c r="A378" s="2" t="s">
        <v>1965</v>
      </c>
      <c r="B378" s="4">
        <v>2819</v>
      </c>
      <c r="C378" s="2" t="s">
        <v>100</v>
      </c>
      <c r="D378" s="2" t="s">
        <v>560</v>
      </c>
      <c r="E378" s="2" t="s">
        <v>1966</v>
      </c>
      <c r="F378" s="2"/>
      <c r="G378" s="2" t="s">
        <v>111</v>
      </c>
      <c r="H378" s="2" t="s">
        <v>1967</v>
      </c>
      <c r="I378" s="2" t="s">
        <v>86</v>
      </c>
      <c r="J378" s="2" t="s">
        <v>87</v>
      </c>
      <c r="K378" s="2" t="s">
        <v>1968</v>
      </c>
      <c r="L378" s="2" t="s">
        <v>89</v>
      </c>
      <c r="M378" s="2"/>
      <c r="N378" s="2" t="s">
        <v>114</v>
      </c>
    </row>
    <row r="379" spans="1:14" ht="15.75" customHeight="1" x14ac:dyDescent="0.3">
      <c r="A379" s="2" t="s">
        <v>1969</v>
      </c>
      <c r="B379" s="4">
        <v>2838</v>
      </c>
      <c r="C379" s="2" t="s">
        <v>80</v>
      </c>
      <c r="D379" s="2" t="s">
        <v>93</v>
      </c>
      <c r="E379" s="2" t="s">
        <v>8</v>
      </c>
      <c r="F379" s="2" t="s">
        <v>1970</v>
      </c>
      <c r="G379" s="2" t="s">
        <v>1971</v>
      </c>
      <c r="H379" s="2" t="s">
        <v>1972</v>
      </c>
      <c r="I379" s="2" t="s">
        <v>86</v>
      </c>
      <c r="J379" s="2" t="s">
        <v>87</v>
      </c>
      <c r="K379" s="2" t="s">
        <v>1973</v>
      </c>
      <c r="L379" s="2" t="s">
        <v>89</v>
      </c>
      <c r="M379" s="2"/>
      <c r="N379" s="2" t="s">
        <v>1974</v>
      </c>
    </row>
    <row r="380" spans="1:14" ht="15.75" customHeight="1" x14ac:dyDescent="0.3">
      <c r="A380" s="2" t="s">
        <v>1975</v>
      </c>
      <c r="B380" s="4">
        <v>2842</v>
      </c>
      <c r="C380" s="2" t="s">
        <v>100</v>
      </c>
      <c r="D380" s="2" t="s">
        <v>667</v>
      </c>
      <c r="E380" s="2" t="s">
        <v>1976</v>
      </c>
      <c r="F380" s="2" t="s">
        <v>1977</v>
      </c>
      <c r="G380" s="2" t="s">
        <v>1978</v>
      </c>
      <c r="H380" s="2" t="s">
        <v>1979</v>
      </c>
      <c r="I380" s="2" t="s">
        <v>86</v>
      </c>
      <c r="J380" s="2" t="s">
        <v>87</v>
      </c>
      <c r="K380" s="2" t="s">
        <v>1980</v>
      </c>
      <c r="L380" s="2" t="s">
        <v>89</v>
      </c>
      <c r="M380" s="2"/>
      <c r="N380" s="2" t="s">
        <v>1981</v>
      </c>
    </row>
    <row r="381" spans="1:14" ht="15.75" customHeight="1" x14ac:dyDescent="0.3">
      <c r="A381" s="2" t="s">
        <v>1982</v>
      </c>
      <c r="B381" s="4">
        <v>2844</v>
      </c>
      <c r="C381" s="2" t="s">
        <v>80</v>
      </c>
      <c r="D381" s="2" t="s">
        <v>81</v>
      </c>
      <c r="E381" s="2" t="s">
        <v>82</v>
      </c>
      <c r="F381" s="2" t="s">
        <v>1983</v>
      </c>
      <c r="G381" s="2" t="s">
        <v>117</v>
      </c>
      <c r="H381" s="2" t="s">
        <v>1984</v>
      </c>
      <c r="I381" s="2" t="s">
        <v>86</v>
      </c>
      <c r="J381" s="2" t="s">
        <v>87</v>
      </c>
      <c r="K381" s="2" t="s">
        <v>1985</v>
      </c>
      <c r="L381" s="2" t="s">
        <v>89</v>
      </c>
      <c r="M381" s="2"/>
      <c r="N381" s="2" t="s">
        <v>1986</v>
      </c>
    </row>
    <row r="382" spans="1:14" ht="15.75" customHeight="1" x14ac:dyDescent="0.3">
      <c r="A382" s="2" t="s">
        <v>1987</v>
      </c>
      <c r="B382" s="4">
        <v>2846</v>
      </c>
      <c r="C382" s="2" t="s">
        <v>80</v>
      </c>
      <c r="D382" s="2" t="s">
        <v>1988</v>
      </c>
      <c r="E382" s="2" t="s">
        <v>1989</v>
      </c>
      <c r="F382" s="2" t="s">
        <v>1990</v>
      </c>
      <c r="G382" s="2" t="s">
        <v>248</v>
      </c>
      <c r="H382" s="2" t="s">
        <v>1991</v>
      </c>
      <c r="I382" s="2" t="s">
        <v>86</v>
      </c>
      <c r="J382" s="2" t="s">
        <v>87</v>
      </c>
      <c r="K382" s="2" t="s">
        <v>1992</v>
      </c>
      <c r="L382" s="2" t="s">
        <v>89</v>
      </c>
      <c r="M382" s="2" t="s">
        <v>1993</v>
      </c>
      <c r="N382" s="2" t="s">
        <v>1994</v>
      </c>
    </row>
    <row r="383" spans="1:14" ht="15.75" customHeight="1" x14ac:dyDescent="0.3">
      <c r="A383" s="2" t="s">
        <v>1987</v>
      </c>
      <c r="B383" s="4">
        <v>2846</v>
      </c>
      <c r="C383" s="2" t="s">
        <v>80</v>
      </c>
      <c r="D383" s="2" t="s">
        <v>1988</v>
      </c>
      <c r="E383" s="2" t="s">
        <v>1989</v>
      </c>
      <c r="F383" s="2" t="s">
        <v>1990</v>
      </c>
      <c r="G383" s="2" t="s">
        <v>248</v>
      </c>
      <c r="H383" s="2" t="s">
        <v>1991</v>
      </c>
      <c r="I383" s="2" t="s">
        <v>86</v>
      </c>
      <c r="J383" s="2" t="s">
        <v>87</v>
      </c>
      <c r="K383" s="2" t="s">
        <v>1995</v>
      </c>
      <c r="L383" s="2" t="s">
        <v>105</v>
      </c>
      <c r="M383" s="2" t="s">
        <v>1993</v>
      </c>
      <c r="N383" s="2" t="s">
        <v>1994</v>
      </c>
    </row>
    <row r="384" spans="1:14" ht="15.75" customHeight="1" x14ac:dyDescent="0.3">
      <c r="A384" s="2" t="s">
        <v>1996</v>
      </c>
      <c r="B384" s="4">
        <v>2848</v>
      </c>
      <c r="C384" s="2" t="s">
        <v>80</v>
      </c>
      <c r="D384" s="2" t="s">
        <v>81</v>
      </c>
      <c r="E384" s="2" t="s">
        <v>653</v>
      </c>
      <c r="F384" s="2" t="s">
        <v>1997</v>
      </c>
      <c r="G384" s="2" t="s">
        <v>117</v>
      </c>
      <c r="H384" s="2" t="s">
        <v>1998</v>
      </c>
      <c r="I384" s="2" t="s">
        <v>86</v>
      </c>
      <c r="J384" s="2" t="s">
        <v>87</v>
      </c>
      <c r="K384" s="2" t="s">
        <v>113</v>
      </c>
      <c r="L384" s="2" t="s">
        <v>105</v>
      </c>
      <c r="M384" s="2"/>
      <c r="N384" s="2" t="s">
        <v>1999</v>
      </c>
    </row>
    <row r="385" spans="1:14" ht="15.75" customHeight="1" x14ac:dyDescent="0.3">
      <c r="A385" s="2" t="s">
        <v>2000</v>
      </c>
      <c r="B385" s="4">
        <v>2912</v>
      </c>
      <c r="C385" s="2" t="s">
        <v>80</v>
      </c>
      <c r="D385" s="2" t="s">
        <v>81</v>
      </c>
      <c r="E385" s="2" t="s">
        <v>82</v>
      </c>
      <c r="F385" s="2" t="s">
        <v>2001</v>
      </c>
      <c r="G385" s="2" t="s">
        <v>117</v>
      </c>
      <c r="H385" s="2" t="s">
        <v>2002</v>
      </c>
      <c r="I385" s="2" t="s">
        <v>86</v>
      </c>
      <c r="J385" s="2" t="s">
        <v>87</v>
      </c>
      <c r="K385" s="2" t="s">
        <v>113</v>
      </c>
      <c r="L385" s="2" t="s">
        <v>105</v>
      </c>
      <c r="M385" s="2" t="s">
        <v>280</v>
      </c>
      <c r="N385" s="2" t="s">
        <v>2003</v>
      </c>
    </row>
    <row r="386" spans="1:14" ht="15.75" customHeight="1" x14ac:dyDescent="0.3">
      <c r="A386" s="2" t="s">
        <v>2004</v>
      </c>
      <c r="B386" s="4">
        <v>2930</v>
      </c>
      <c r="C386" s="2" t="s">
        <v>80</v>
      </c>
      <c r="D386" s="2" t="s">
        <v>93</v>
      </c>
      <c r="E386" s="2" t="s">
        <v>8</v>
      </c>
      <c r="F386" s="2" t="s">
        <v>2005</v>
      </c>
      <c r="G386" s="2" t="s">
        <v>2006</v>
      </c>
      <c r="H386" s="2" t="s">
        <v>1972</v>
      </c>
      <c r="I386" s="2" t="s">
        <v>86</v>
      </c>
      <c r="J386" s="2" t="s">
        <v>87</v>
      </c>
      <c r="K386" s="2" t="s">
        <v>2007</v>
      </c>
      <c r="L386" s="2" t="s">
        <v>105</v>
      </c>
      <c r="M386" s="2"/>
      <c r="N386" s="2" t="s">
        <v>2008</v>
      </c>
    </row>
    <row r="387" spans="1:14" ht="15.75" customHeight="1" x14ac:dyDescent="0.3">
      <c r="A387" s="2" t="s">
        <v>2009</v>
      </c>
      <c r="B387" s="4">
        <v>3053</v>
      </c>
      <c r="C387" s="2" t="s">
        <v>100</v>
      </c>
      <c r="D387" s="2" t="s">
        <v>93</v>
      </c>
      <c r="E387" s="2" t="s">
        <v>6</v>
      </c>
      <c r="F387" s="2" t="s">
        <v>2010</v>
      </c>
      <c r="G387" s="2">
        <v>0</v>
      </c>
      <c r="H387" s="2" t="s">
        <v>2011</v>
      </c>
      <c r="I387" s="2" t="s">
        <v>86</v>
      </c>
      <c r="J387" s="2" t="s">
        <v>87</v>
      </c>
      <c r="K387" s="2" t="s">
        <v>2012</v>
      </c>
      <c r="L387" s="2" t="s">
        <v>105</v>
      </c>
      <c r="M387" s="2"/>
      <c r="N387" s="2" t="s">
        <v>2013</v>
      </c>
    </row>
    <row r="388" spans="1:14" ht="15.75" customHeight="1" x14ac:dyDescent="0.3">
      <c r="A388" s="2" t="s">
        <v>2014</v>
      </c>
      <c r="B388" s="4">
        <v>3056</v>
      </c>
      <c r="C388" s="2" t="s">
        <v>463</v>
      </c>
      <c r="D388" s="2" t="s">
        <v>1037</v>
      </c>
      <c r="E388" s="2" t="s">
        <v>1885</v>
      </c>
      <c r="F388" s="2" t="s">
        <v>2015</v>
      </c>
      <c r="G388" s="2" t="s">
        <v>2016</v>
      </c>
      <c r="H388" s="2"/>
      <c r="I388" s="2" t="s">
        <v>86</v>
      </c>
      <c r="J388" s="2" t="s">
        <v>87</v>
      </c>
      <c r="K388" s="2" t="s">
        <v>113</v>
      </c>
      <c r="L388" s="2" t="s">
        <v>105</v>
      </c>
      <c r="M388" s="2"/>
      <c r="N388" s="2" t="s">
        <v>2017</v>
      </c>
    </row>
    <row r="389" spans="1:14" ht="15.75" customHeight="1" x14ac:dyDescent="0.3">
      <c r="A389" s="2" t="s">
        <v>2018</v>
      </c>
      <c r="B389" s="4">
        <v>3076</v>
      </c>
      <c r="C389" s="2" t="s">
        <v>463</v>
      </c>
      <c r="D389" s="2" t="s">
        <v>911</v>
      </c>
      <c r="E389" s="2" t="s">
        <v>2019</v>
      </c>
      <c r="F389" s="2" t="s">
        <v>2020</v>
      </c>
      <c r="G389" s="2" t="s">
        <v>1829</v>
      </c>
      <c r="H389" s="2"/>
      <c r="I389" s="2" t="s">
        <v>86</v>
      </c>
      <c r="J389" s="2" t="s">
        <v>87</v>
      </c>
      <c r="K389" s="2" t="s">
        <v>2021</v>
      </c>
      <c r="L389" s="2" t="s">
        <v>105</v>
      </c>
      <c r="M389" s="2" t="s">
        <v>2022</v>
      </c>
      <c r="N389" s="2" t="s">
        <v>2023</v>
      </c>
    </row>
    <row r="390" spans="1:14" ht="15.75" customHeight="1" x14ac:dyDescent="0.3">
      <c r="A390" s="2" t="s">
        <v>2024</v>
      </c>
      <c r="B390" s="4">
        <v>3082</v>
      </c>
      <c r="C390" s="2" t="s">
        <v>463</v>
      </c>
      <c r="D390" s="2" t="s">
        <v>93</v>
      </c>
      <c r="E390" s="2" t="s">
        <v>7</v>
      </c>
      <c r="F390" s="2"/>
      <c r="G390" s="2" t="s">
        <v>2025</v>
      </c>
      <c r="H390" s="2" t="s">
        <v>2026</v>
      </c>
      <c r="I390" s="2" t="s">
        <v>86</v>
      </c>
      <c r="J390" s="2" t="s">
        <v>87</v>
      </c>
      <c r="K390" s="2" t="s">
        <v>113</v>
      </c>
      <c r="L390" s="2" t="s">
        <v>105</v>
      </c>
      <c r="M390" s="2"/>
      <c r="N390" s="2" t="s">
        <v>2027</v>
      </c>
    </row>
    <row r="391" spans="1:14" ht="15.75" customHeight="1" x14ac:dyDescent="0.3">
      <c r="A391" s="2" t="s">
        <v>2028</v>
      </c>
      <c r="B391" s="4">
        <v>3092</v>
      </c>
      <c r="C391" s="2" t="s">
        <v>80</v>
      </c>
      <c r="D391" s="2" t="s">
        <v>228</v>
      </c>
      <c r="E391" s="2" t="s">
        <v>2029</v>
      </c>
      <c r="F391" s="2" t="s">
        <v>2030</v>
      </c>
      <c r="G391" s="2" t="s">
        <v>2031</v>
      </c>
      <c r="H391" s="2" t="s">
        <v>2032</v>
      </c>
      <c r="I391" s="2" t="s">
        <v>86</v>
      </c>
      <c r="J391" s="2" t="s">
        <v>87</v>
      </c>
      <c r="K391" s="2" t="s">
        <v>113</v>
      </c>
      <c r="L391" s="2" t="s">
        <v>105</v>
      </c>
      <c r="M391" s="2"/>
      <c r="N391" s="2" t="s">
        <v>2033</v>
      </c>
    </row>
    <row r="392" spans="1:14" ht="15.75" customHeight="1" x14ac:dyDescent="0.3">
      <c r="A392" s="2" t="s">
        <v>2034</v>
      </c>
      <c r="B392" s="4">
        <v>3112</v>
      </c>
      <c r="C392" s="2" t="s">
        <v>80</v>
      </c>
      <c r="D392" s="2" t="s">
        <v>108</v>
      </c>
      <c r="E392" s="2" t="s">
        <v>1091</v>
      </c>
      <c r="F392" s="2" t="s">
        <v>2035</v>
      </c>
      <c r="G392" s="2" t="s">
        <v>257</v>
      </c>
      <c r="H392" s="2" t="s">
        <v>2036</v>
      </c>
      <c r="I392" s="2" t="s">
        <v>439</v>
      </c>
      <c r="J392" s="2" t="s">
        <v>87</v>
      </c>
      <c r="K392" s="2" t="s">
        <v>2037</v>
      </c>
      <c r="L392" s="2" t="s">
        <v>105</v>
      </c>
      <c r="M392" s="2" t="s">
        <v>2038</v>
      </c>
      <c r="N392" s="2" t="s">
        <v>2039</v>
      </c>
    </row>
    <row r="393" spans="1:14" ht="15.75" customHeight="1" x14ac:dyDescent="0.3">
      <c r="A393" s="2" t="s">
        <v>2040</v>
      </c>
      <c r="B393" s="4">
        <v>3122</v>
      </c>
      <c r="C393" s="2" t="s">
        <v>100</v>
      </c>
      <c r="D393" s="2" t="s">
        <v>408</v>
      </c>
      <c r="E393" s="2" t="s">
        <v>2041</v>
      </c>
      <c r="F393" s="2" t="s">
        <v>2042</v>
      </c>
      <c r="G393" s="2">
        <v>0</v>
      </c>
      <c r="H393" s="2"/>
      <c r="I393" s="2" t="s">
        <v>86</v>
      </c>
      <c r="J393" s="2" t="s">
        <v>87</v>
      </c>
      <c r="K393" s="2" t="s">
        <v>2043</v>
      </c>
      <c r="L393" s="2" t="s">
        <v>105</v>
      </c>
      <c r="M393" s="2"/>
      <c r="N393" s="2" t="s">
        <v>114</v>
      </c>
    </row>
    <row r="394" spans="1:14" ht="15.75" customHeight="1" x14ac:dyDescent="0.3">
      <c r="A394" s="2" t="s">
        <v>2044</v>
      </c>
      <c r="B394" s="4">
        <v>3163</v>
      </c>
      <c r="C394" s="2" t="s">
        <v>80</v>
      </c>
      <c r="D394" s="2" t="s">
        <v>408</v>
      </c>
      <c r="E394" s="2" t="s">
        <v>2045</v>
      </c>
      <c r="F394" s="2" t="s">
        <v>2046</v>
      </c>
      <c r="G394" s="2" t="s">
        <v>2047</v>
      </c>
      <c r="H394" s="2" t="s">
        <v>2048</v>
      </c>
      <c r="I394" s="2" t="s">
        <v>86</v>
      </c>
      <c r="J394" s="2" t="s">
        <v>87</v>
      </c>
      <c r="K394" s="2" t="s">
        <v>113</v>
      </c>
      <c r="L394" s="2" t="s">
        <v>105</v>
      </c>
      <c r="M394" s="2"/>
      <c r="N394" s="2" t="s">
        <v>2049</v>
      </c>
    </row>
    <row r="395" spans="1:14" ht="15.75" customHeight="1" x14ac:dyDescent="0.3">
      <c r="A395" s="2" t="s">
        <v>2050</v>
      </c>
      <c r="B395" s="4">
        <v>3171</v>
      </c>
      <c r="C395" s="2" t="s">
        <v>80</v>
      </c>
      <c r="D395" s="2" t="s">
        <v>93</v>
      </c>
      <c r="E395" s="2" t="s">
        <v>3</v>
      </c>
      <c r="F395" s="2" t="s">
        <v>2051</v>
      </c>
      <c r="G395" s="2" t="s">
        <v>2052</v>
      </c>
      <c r="H395" s="2" t="s">
        <v>2053</v>
      </c>
      <c r="I395" s="2" t="s">
        <v>86</v>
      </c>
      <c r="J395" s="2" t="s">
        <v>87</v>
      </c>
      <c r="K395" s="2" t="s">
        <v>2054</v>
      </c>
      <c r="L395" s="2" t="s">
        <v>89</v>
      </c>
      <c r="M395" s="2"/>
      <c r="N395" s="2" t="s">
        <v>2055</v>
      </c>
    </row>
    <row r="396" spans="1:14" ht="15.75" customHeight="1" x14ac:dyDescent="0.3">
      <c r="A396" s="2" t="s">
        <v>2056</v>
      </c>
      <c r="B396" s="4">
        <v>3187</v>
      </c>
      <c r="C396" s="2" t="s">
        <v>80</v>
      </c>
      <c r="D396" s="2" t="s">
        <v>81</v>
      </c>
      <c r="E396" s="2" t="s">
        <v>653</v>
      </c>
      <c r="F396" s="2" t="s">
        <v>866</v>
      </c>
      <c r="G396" s="2" t="s">
        <v>2057</v>
      </c>
      <c r="H396" s="2" t="s">
        <v>2058</v>
      </c>
      <c r="I396" s="2" t="s">
        <v>86</v>
      </c>
      <c r="J396" s="2" t="s">
        <v>87</v>
      </c>
      <c r="K396" s="2" t="s">
        <v>113</v>
      </c>
      <c r="L396" s="2" t="s">
        <v>105</v>
      </c>
      <c r="M396" s="2" t="s">
        <v>2059</v>
      </c>
      <c r="N396" s="2" t="s">
        <v>2060</v>
      </c>
    </row>
    <row r="397" spans="1:14" ht="15.75" customHeight="1" x14ac:dyDescent="0.3">
      <c r="A397" s="2" t="s">
        <v>2061</v>
      </c>
      <c r="B397" s="4">
        <v>3273</v>
      </c>
      <c r="C397" s="2" t="s">
        <v>80</v>
      </c>
      <c r="D397" s="2" t="s">
        <v>293</v>
      </c>
      <c r="E397" s="2" t="s">
        <v>2062</v>
      </c>
      <c r="F397" s="2"/>
      <c r="G397" s="2" t="s">
        <v>2063</v>
      </c>
      <c r="H397" s="2" t="s">
        <v>2064</v>
      </c>
      <c r="I397" s="2" t="s">
        <v>86</v>
      </c>
      <c r="J397" s="2" t="s">
        <v>87</v>
      </c>
      <c r="K397" s="2" t="s">
        <v>440</v>
      </c>
      <c r="L397" s="2" t="s">
        <v>105</v>
      </c>
      <c r="M397" s="2"/>
      <c r="N397" s="2" t="s">
        <v>2065</v>
      </c>
    </row>
    <row r="398" spans="1:14" ht="15.75" customHeight="1" x14ac:dyDescent="0.3">
      <c r="A398" s="2" t="s">
        <v>2066</v>
      </c>
      <c r="B398" s="4">
        <v>3288</v>
      </c>
      <c r="C398" s="2" t="s">
        <v>80</v>
      </c>
      <c r="D398" s="2" t="s">
        <v>140</v>
      </c>
      <c r="E398" s="2" t="s">
        <v>141</v>
      </c>
      <c r="F398" s="2" t="s">
        <v>2067</v>
      </c>
      <c r="G398" s="2" t="s">
        <v>111</v>
      </c>
      <c r="H398" s="2" t="s">
        <v>2068</v>
      </c>
      <c r="I398" s="2" t="s">
        <v>86</v>
      </c>
      <c r="J398" s="2">
        <v>16</v>
      </c>
      <c r="K398" s="2" t="s">
        <v>113</v>
      </c>
      <c r="L398" s="2" t="s">
        <v>105</v>
      </c>
      <c r="M398" s="2"/>
      <c r="N398" s="2" t="s">
        <v>2069</v>
      </c>
    </row>
    <row r="399" spans="1:14" ht="15.75" customHeight="1" x14ac:dyDescent="0.3">
      <c r="A399" s="2" t="s">
        <v>2070</v>
      </c>
      <c r="B399" s="4">
        <v>3289</v>
      </c>
      <c r="C399" s="2" t="s">
        <v>100</v>
      </c>
      <c r="D399" s="2" t="s">
        <v>173</v>
      </c>
      <c r="E399" s="2" t="s">
        <v>2071</v>
      </c>
      <c r="F399" s="2" t="s">
        <v>2072</v>
      </c>
      <c r="G399" s="2" t="s">
        <v>2073</v>
      </c>
      <c r="H399" s="2"/>
      <c r="I399" s="2" t="s">
        <v>86</v>
      </c>
      <c r="J399" s="2" t="s">
        <v>87</v>
      </c>
      <c r="K399" s="2" t="s">
        <v>2074</v>
      </c>
      <c r="L399" s="2" t="s">
        <v>105</v>
      </c>
      <c r="M399" s="2"/>
      <c r="N399" s="2" t="s">
        <v>564</v>
      </c>
    </row>
    <row r="400" spans="1:14" ht="15.75" customHeight="1" x14ac:dyDescent="0.3">
      <c r="A400" s="2" t="s">
        <v>2075</v>
      </c>
      <c r="B400" s="4">
        <v>3305</v>
      </c>
      <c r="C400" s="2" t="s">
        <v>100</v>
      </c>
      <c r="D400" s="2" t="s">
        <v>87</v>
      </c>
      <c r="E400" s="2" t="s">
        <v>87</v>
      </c>
      <c r="F400" s="2" t="s">
        <v>2076</v>
      </c>
      <c r="G400" s="2" t="s">
        <v>2077</v>
      </c>
      <c r="H400" s="2" t="s">
        <v>2078</v>
      </c>
      <c r="I400" s="2" t="s">
        <v>86</v>
      </c>
      <c r="J400" s="2">
        <v>36</v>
      </c>
      <c r="K400" s="2" t="s">
        <v>113</v>
      </c>
      <c r="L400" s="2" t="s">
        <v>105</v>
      </c>
      <c r="M400" s="2"/>
      <c r="N400" s="2" t="s">
        <v>2079</v>
      </c>
    </row>
    <row r="401" spans="1:14" ht="15.75" customHeight="1" x14ac:dyDescent="0.3">
      <c r="A401" s="2" t="s">
        <v>2080</v>
      </c>
      <c r="B401" s="4">
        <v>3353</v>
      </c>
      <c r="C401" s="2" t="s">
        <v>463</v>
      </c>
      <c r="D401" s="2" t="s">
        <v>140</v>
      </c>
      <c r="E401" s="2" t="s">
        <v>2081</v>
      </c>
      <c r="F401" s="2" t="s">
        <v>2082</v>
      </c>
      <c r="G401" s="2" t="s">
        <v>2083</v>
      </c>
      <c r="H401" s="2" t="s">
        <v>2084</v>
      </c>
      <c r="I401" s="2" t="s">
        <v>439</v>
      </c>
      <c r="J401" s="2" t="s">
        <v>87</v>
      </c>
      <c r="K401" s="2" t="s">
        <v>113</v>
      </c>
      <c r="L401" s="2" t="s">
        <v>105</v>
      </c>
      <c r="M401" s="2"/>
      <c r="N401" s="2" t="s">
        <v>2085</v>
      </c>
    </row>
    <row r="402" spans="1:14" ht="15.75" customHeight="1" x14ac:dyDescent="0.3">
      <c r="A402" s="2" t="s">
        <v>2086</v>
      </c>
      <c r="B402" s="4">
        <v>3387</v>
      </c>
      <c r="C402" s="2" t="s">
        <v>80</v>
      </c>
      <c r="D402" s="2" t="s">
        <v>1636</v>
      </c>
      <c r="E402" s="2" t="s">
        <v>2087</v>
      </c>
      <c r="F402" s="2"/>
      <c r="G402" s="2" t="s">
        <v>2088</v>
      </c>
      <c r="H402" s="2" t="s">
        <v>2089</v>
      </c>
      <c r="I402" s="2" t="s">
        <v>86</v>
      </c>
      <c r="J402" s="2" t="s">
        <v>87</v>
      </c>
      <c r="K402" s="2" t="s">
        <v>113</v>
      </c>
      <c r="L402" s="2" t="s">
        <v>105</v>
      </c>
      <c r="M402" s="2"/>
      <c r="N402" s="2" t="s">
        <v>2090</v>
      </c>
    </row>
    <row r="403" spans="1:14" ht="15.75" customHeight="1" x14ac:dyDescent="0.3">
      <c r="A403" s="2" t="s">
        <v>2091</v>
      </c>
      <c r="B403" s="4">
        <v>3388</v>
      </c>
      <c r="C403" s="2" t="s">
        <v>100</v>
      </c>
      <c r="D403" s="2" t="s">
        <v>93</v>
      </c>
      <c r="E403" s="2" t="s">
        <v>8</v>
      </c>
      <c r="F403" s="2" t="s">
        <v>2092</v>
      </c>
      <c r="G403" s="2" t="s">
        <v>2093</v>
      </c>
      <c r="H403" s="2" t="s">
        <v>2094</v>
      </c>
      <c r="I403" s="2" t="s">
        <v>439</v>
      </c>
      <c r="J403" s="2">
        <v>19</v>
      </c>
      <c r="K403" s="2" t="s">
        <v>2095</v>
      </c>
      <c r="L403" s="2" t="s">
        <v>105</v>
      </c>
      <c r="M403" s="2"/>
      <c r="N403" s="2" t="s">
        <v>2096</v>
      </c>
    </row>
    <row r="404" spans="1:14" ht="15.75" customHeight="1" x14ac:dyDescent="0.3">
      <c r="A404" s="2" t="s">
        <v>2097</v>
      </c>
      <c r="B404" s="4">
        <v>3405</v>
      </c>
      <c r="C404" s="2" t="s">
        <v>92</v>
      </c>
      <c r="D404" s="2" t="s">
        <v>408</v>
      </c>
      <c r="E404" s="2" t="s">
        <v>2098</v>
      </c>
      <c r="F404" s="2" t="s">
        <v>2099</v>
      </c>
      <c r="G404" s="2" t="s">
        <v>248</v>
      </c>
      <c r="H404" s="2" t="s">
        <v>112</v>
      </c>
      <c r="I404" s="2" t="s">
        <v>86</v>
      </c>
      <c r="J404" s="2" t="s">
        <v>87</v>
      </c>
      <c r="K404" s="2" t="s">
        <v>2100</v>
      </c>
      <c r="L404" s="2" t="s">
        <v>89</v>
      </c>
      <c r="M404" s="2"/>
      <c r="N404" s="2" t="s">
        <v>114</v>
      </c>
    </row>
    <row r="405" spans="1:14" ht="15.75" customHeight="1" x14ac:dyDescent="0.3">
      <c r="A405" s="2" t="s">
        <v>2101</v>
      </c>
      <c r="B405" s="4">
        <v>3457</v>
      </c>
      <c r="C405" s="2" t="s">
        <v>463</v>
      </c>
      <c r="D405" s="2" t="s">
        <v>81</v>
      </c>
      <c r="E405" s="2" t="s">
        <v>134</v>
      </c>
      <c r="F405" s="2" t="s">
        <v>2102</v>
      </c>
      <c r="G405" s="2" t="s">
        <v>2103</v>
      </c>
      <c r="H405" s="2" t="s">
        <v>2104</v>
      </c>
      <c r="I405" s="2" t="s">
        <v>86</v>
      </c>
      <c r="J405" s="2" t="s">
        <v>87</v>
      </c>
      <c r="K405" s="2" t="s">
        <v>2105</v>
      </c>
      <c r="L405" s="2" t="s">
        <v>105</v>
      </c>
      <c r="M405" s="2"/>
      <c r="N405" s="2" t="s">
        <v>2106</v>
      </c>
    </row>
    <row r="406" spans="1:14" ht="15.75" customHeight="1" x14ac:dyDescent="0.3">
      <c r="A406" s="2" t="s">
        <v>2107</v>
      </c>
      <c r="B406" s="4">
        <v>3465</v>
      </c>
      <c r="C406" s="2" t="s">
        <v>80</v>
      </c>
      <c r="D406" s="2" t="s">
        <v>293</v>
      </c>
      <c r="E406" s="2" t="s">
        <v>2108</v>
      </c>
      <c r="F406" s="2" t="s">
        <v>2109</v>
      </c>
      <c r="G406" s="2" t="s">
        <v>117</v>
      </c>
      <c r="H406" s="2" t="s">
        <v>2110</v>
      </c>
      <c r="I406" s="2" t="s">
        <v>439</v>
      </c>
      <c r="J406" s="2" t="s">
        <v>87</v>
      </c>
      <c r="K406" s="2" t="s">
        <v>113</v>
      </c>
      <c r="L406" s="2" t="s">
        <v>105</v>
      </c>
      <c r="M406" s="2"/>
      <c r="N406" s="2" t="s">
        <v>2111</v>
      </c>
    </row>
    <row r="407" spans="1:14" ht="15.75" customHeight="1" x14ac:dyDescent="0.3">
      <c r="A407" s="2" t="s">
        <v>2112</v>
      </c>
      <c r="B407" s="4">
        <v>3465</v>
      </c>
      <c r="C407" s="2" t="s">
        <v>80</v>
      </c>
      <c r="D407" s="2" t="s">
        <v>140</v>
      </c>
      <c r="E407" s="2" t="s">
        <v>141</v>
      </c>
      <c r="F407" s="2" t="s">
        <v>2113</v>
      </c>
      <c r="G407" s="2">
        <v>0</v>
      </c>
      <c r="H407" s="2"/>
      <c r="I407" s="2" t="s">
        <v>86</v>
      </c>
      <c r="J407" s="2" t="s">
        <v>87</v>
      </c>
      <c r="K407" s="2" t="s">
        <v>2114</v>
      </c>
      <c r="L407" s="2" t="s">
        <v>105</v>
      </c>
      <c r="M407" s="2" t="s">
        <v>2115</v>
      </c>
      <c r="N407" s="2" t="s">
        <v>2111</v>
      </c>
    </row>
    <row r="408" spans="1:14" ht="15.75" customHeight="1" x14ac:dyDescent="0.3">
      <c r="A408" s="2" t="s">
        <v>2116</v>
      </c>
      <c r="B408" s="4">
        <v>3484</v>
      </c>
      <c r="C408" s="2" t="s">
        <v>80</v>
      </c>
      <c r="D408" s="2" t="s">
        <v>93</v>
      </c>
      <c r="E408" s="2" t="s">
        <v>6</v>
      </c>
      <c r="F408" s="2" t="s">
        <v>2117</v>
      </c>
      <c r="G408" s="2" t="s">
        <v>111</v>
      </c>
      <c r="H408" s="2" t="s">
        <v>2118</v>
      </c>
      <c r="I408" s="2" t="s">
        <v>86</v>
      </c>
      <c r="J408" s="2">
        <v>16</v>
      </c>
      <c r="K408" s="2" t="s">
        <v>2119</v>
      </c>
      <c r="L408" s="2" t="s">
        <v>89</v>
      </c>
      <c r="M408" s="2"/>
      <c r="N408" s="2" t="s">
        <v>2120</v>
      </c>
    </row>
    <row r="409" spans="1:14" ht="15.75" customHeight="1" x14ac:dyDescent="0.3">
      <c r="A409" s="2" t="s">
        <v>2121</v>
      </c>
      <c r="B409" s="4">
        <v>3493</v>
      </c>
      <c r="C409" s="2" t="s">
        <v>80</v>
      </c>
      <c r="D409" s="2" t="s">
        <v>93</v>
      </c>
      <c r="E409" s="2" t="s">
        <v>19</v>
      </c>
      <c r="F409" s="2" t="s">
        <v>2122</v>
      </c>
      <c r="G409" s="2" t="s">
        <v>2123</v>
      </c>
      <c r="H409" s="2" t="s">
        <v>2124</v>
      </c>
      <c r="I409" s="2" t="s">
        <v>86</v>
      </c>
      <c r="J409" s="2" t="s">
        <v>87</v>
      </c>
      <c r="K409" s="2" t="s">
        <v>1297</v>
      </c>
      <c r="L409" s="2" t="s">
        <v>89</v>
      </c>
      <c r="M409" s="2"/>
      <c r="N409" s="2" t="s">
        <v>2125</v>
      </c>
    </row>
    <row r="410" spans="1:14" ht="15.75" customHeight="1" x14ac:dyDescent="0.3">
      <c r="A410" s="2" t="s">
        <v>2126</v>
      </c>
      <c r="B410" s="4">
        <v>3513</v>
      </c>
      <c r="C410" s="2" t="s">
        <v>80</v>
      </c>
      <c r="D410" s="2" t="s">
        <v>93</v>
      </c>
      <c r="E410" s="2" t="s">
        <v>6</v>
      </c>
      <c r="F410" s="2" t="s">
        <v>2127</v>
      </c>
      <c r="G410" s="2" t="s">
        <v>2128</v>
      </c>
      <c r="H410" s="2" t="s">
        <v>2129</v>
      </c>
      <c r="I410" s="2" t="s">
        <v>86</v>
      </c>
      <c r="J410" s="2" t="s">
        <v>87</v>
      </c>
      <c r="K410" s="2" t="s">
        <v>113</v>
      </c>
      <c r="L410" s="2" t="s">
        <v>105</v>
      </c>
      <c r="M410" s="2"/>
      <c r="N410" s="2" t="s">
        <v>2130</v>
      </c>
    </row>
    <row r="411" spans="1:14" ht="15.75" customHeight="1" x14ac:dyDescent="0.3">
      <c r="A411" s="2" t="s">
        <v>2131</v>
      </c>
      <c r="B411" s="4">
        <v>3535</v>
      </c>
      <c r="C411" s="2" t="s">
        <v>92</v>
      </c>
      <c r="D411" s="2" t="s">
        <v>93</v>
      </c>
      <c r="E411" s="2" t="s">
        <v>5</v>
      </c>
      <c r="F411" s="2" t="s">
        <v>2132</v>
      </c>
      <c r="G411" s="2" t="s">
        <v>2133</v>
      </c>
      <c r="H411" s="2" t="s">
        <v>2134</v>
      </c>
      <c r="I411" s="2" t="s">
        <v>86</v>
      </c>
      <c r="J411" s="2" t="s">
        <v>87</v>
      </c>
      <c r="K411" s="2" t="s">
        <v>2135</v>
      </c>
      <c r="L411" s="2" t="s">
        <v>89</v>
      </c>
      <c r="M411" s="2" t="s">
        <v>773</v>
      </c>
      <c r="N411" s="2" t="s">
        <v>2136</v>
      </c>
    </row>
    <row r="412" spans="1:14" ht="15.75" customHeight="1" x14ac:dyDescent="0.3">
      <c r="A412" s="2" t="s">
        <v>2137</v>
      </c>
      <c r="B412" s="4">
        <v>3618</v>
      </c>
      <c r="C412" s="2" t="s">
        <v>80</v>
      </c>
      <c r="D412" s="2" t="s">
        <v>93</v>
      </c>
      <c r="E412" s="2" t="s">
        <v>6</v>
      </c>
      <c r="F412" s="2" t="s">
        <v>2138</v>
      </c>
      <c r="G412" s="2">
        <v>0</v>
      </c>
      <c r="H412" s="2" t="s">
        <v>2139</v>
      </c>
      <c r="I412" s="2" t="s">
        <v>86</v>
      </c>
      <c r="J412" s="2" t="s">
        <v>87</v>
      </c>
      <c r="K412" s="2" t="s">
        <v>2140</v>
      </c>
      <c r="L412" s="2" t="s">
        <v>89</v>
      </c>
      <c r="M412" s="2"/>
      <c r="N412" s="2" t="s">
        <v>2141</v>
      </c>
    </row>
    <row r="413" spans="1:14" ht="15.75" customHeight="1" x14ac:dyDescent="0.3">
      <c r="A413" s="2" t="s">
        <v>2142</v>
      </c>
      <c r="B413" s="4">
        <v>3627</v>
      </c>
      <c r="C413" s="2" t="s">
        <v>92</v>
      </c>
      <c r="D413" s="2" t="s">
        <v>81</v>
      </c>
      <c r="E413" s="2" t="s">
        <v>82</v>
      </c>
      <c r="F413" s="2" t="s">
        <v>2143</v>
      </c>
      <c r="G413" s="2" t="s">
        <v>248</v>
      </c>
      <c r="H413" s="2" t="s">
        <v>112</v>
      </c>
      <c r="I413" s="2" t="s">
        <v>86</v>
      </c>
      <c r="J413" s="2" t="s">
        <v>87</v>
      </c>
      <c r="K413" s="2" t="s">
        <v>2144</v>
      </c>
      <c r="L413" s="2" t="s">
        <v>89</v>
      </c>
      <c r="M413" s="2" t="s">
        <v>2145</v>
      </c>
      <c r="N413" s="2" t="s">
        <v>2146</v>
      </c>
    </row>
    <row r="414" spans="1:14" ht="15.75" customHeight="1" x14ac:dyDescent="0.3">
      <c r="A414" s="2" t="s">
        <v>2147</v>
      </c>
      <c r="B414" s="4">
        <v>3637</v>
      </c>
      <c r="C414" s="2" t="s">
        <v>80</v>
      </c>
      <c r="D414" s="2" t="s">
        <v>81</v>
      </c>
      <c r="E414" s="2" t="s">
        <v>82</v>
      </c>
      <c r="F414" s="2" t="s">
        <v>2148</v>
      </c>
      <c r="G414" s="2" t="s">
        <v>318</v>
      </c>
      <c r="H414" s="2" t="s">
        <v>2149</v>
      </c>
      <c r="I414" s="2" t="s">
        <v>86</v>
      </c>
      <c r="J414" s="2" t="s">
        <v>87</v>
      </c>
      <c r="K414" s="2" t="s">
        <v>113</v>
      </c>
      <c r="L414" s="2" t="s">
        <v>105</v>
      </c>
      <c r="M414" s="2"/>
      <c r="N414" s="2" t="s">
        <v>2150</v>
      </c>
    </row>
    <row r="415" spans="1:14" ht="15.75" customHeight="1" x14ac:dyDescent="0.3">
      <c r="A415" s="2" t="s">
        <v>2151</v>
      </c>
      <c r="B415" s="4">
        <v>3679</v>
      </c>
      <c r="C415" s="2" t="s">
        <v>80</v>
      </c>
      <c r="D415" s="2" t="s">
        <v>81</v>
      </c>
      <c r="E415" s="2" t="s">
        <v>82</v>
      </c>
      <c r="F415" s="2" t="s">
        <v>2152</v>
      </c>
      <c r="G415" s="2">
        <v>0</v>
      </c>
      <c r="H415" s="2" t="s">
        <v>2153</v>
      </c>
      <c r="I415" s="2" t="s">
        <v>86</v>
      </c>
      <c r="J415" s="2" t="s">
        <v>87</v>
      </c>
      <c r="K415" s="2" t="s">
        <v>113</v>
      </c>
      <c r="L415" s="2" t="s">
        <v>105</v>
      </c>
      <c r="M415" s="2"/>
      <c r="N415" s="2" t="s">
        <v>2154</v>
      </c>
    </row>
    <row r="416" spans="1:14" ht="15.75" customHeight="1" x14ac:dyDescent="0.3">
      <c r="A416" s="2" t="s">
        <v>2155</v>
      </c>
      <c r="B416" s="4">
        <v>3700</v>
      </c>
      <c r="C416" s="2" t="s">
        <v>80</v>
      </c>
      <c r="D416" s="2" t="s">
        <v>81</v>
      </c>
      <c r="E416" s="2" t="s">
        <v>566</v>
      </c>
      <c r="F416" s="2" t="s">
        <v>2156</v>
      </c>
      <c r="G416" s="2" t="s">
        <v>2157</v>
      </c>
      <c r="H416" s="2" t="s">
        <v>2158</v>
      </c>
      <c r="I416" s="2" t="s">
        <v>86</v>
      </c>
      <c r="J416" s="2" t="s">
        <v>87</v>
      </c>
      <c r="K416" s="2" t="s">
        <v>2159</v>
      </c>
      <c r="L416" s="2" t="s">
        <v>89</v>
      </c>
      <c r="M416" s="2" t="s">
        <v>2160</v>
      </c>
      <c r="N416" s="2" t="s">
        <v>2161</v>
      </c>
    </row>
    <row r="417" spans="1:14" ht="15.75" customHeight="1" x14ac:dyDescent="0.3">
      <c r="A417" s="2" t="s">
        <v>2162</v>
      </c>
      <c r="B417" s="4">
        <v>3713</v>
      </c>
      <c r="C417" s="2" t="s">
        <v>100</v>
      </c>
      <c r="D417" s="2" t="s">
        <v>93</v>
      </c>
      <c r="E417" s="2" t="s">
        <v>8</v>
      </c>
      <c r="F417" s="2" t="s">
        <v>2163</v>
      </c>
      <c r="G417" s="2" t="s">
        <v>2164</v>
      </c>
      <c r="H417" s="2" t="s">
        <v>2165</v>
      </c>
      <c r="I417" s="2" t="s">
        <v>86</v>
      </c>
      <c r="J417" s="2" t="s">
        <v>87</v>
      </c>
      <c r="K417" s="2" t="s">
        <v>131</v>
      </c>
      <c r="L417" s="2" t="s">
        <v>89</v>
      </c>
      <c r="M417" s="2"/>
      <c r="N417" s="2" t="s">
        <v>2166</v>
      </c>
    </row>
    <row r="418" spans="1:14" ht="15.75" customHeight="1" x14ac:dyDescent="0.3">
      <c r="A418" s="2" t="s">
        <v>2167</v>
      </c>
      <c r="B418" s="4">
        <v>3720</v>
      </c>
      <c r="C418" s="2" t="s">
        <v>80</v>
      </c>
      <c r="D418" s="2" t="s">
        <v>217</v>
      </c>
      <c r="E418" s="2" t="s">
        <v>218</v>
      </c>
      <c r="F418" s="2" t="s">
        <v>2168</v>
      </c>
      <c r="G418" s="2" t="s">
        <v>111</v>
      </c>
      <c r="H418" s="2" t="s">
        <v>2169</v>
      </c>
      <c r="I418" s="2" t="s">
        <v>86</v>
      </c>
      <c r="J418" s="2" t="s">
        <v>87</v>
      </c>
      <c r="K418" s="2" t="s">
        <v>2170</v>
      </c>
      <c r="L418" s="2" t="s">
        <v>89</v>
      </c>
      <c r="M418" s="2" t="s">
        <v>2171</v>
      </c>
      <c r="N418" s="2" t="s">
        <v>2172</v>
      </c>
    </row>
    <row r="419" spans="1:14" ht="15.75" customHeight="1" x14ac:dyDescent="0.3">
      <c r="A419" s="2" t="s">
        <v>2173</v>
      </c>
      <c r="B419" s="4">
        <v>3743</v>
      </c>
      <c r="C419" s="2" t="s">
        <v>80</v>
      </c>
      <c r="D419" s="2" t="s">
        <v>386</v>
      </c>
      <c r="E419" s="2" t="s">
        <v>2174</v>
      </c>
      <c r="F419" s="2" t="s">
        <v>2175</v>
      </c>
      <c r="G419" s="2" t="s">
        <v>2176</v>
      </c>
      <c r="H419" s="2" t="s">
        <v>2177</v>
      </c>
      <c r="I419" s="2" t="s">
        <v>86</v>
      </c>
      <c r="J419" s="2" t="s">
        <v>87</v>
      </c>
      <c r="K419" s="2" t="s">
        <v>113</v>
      </c>
      <c r="L419" s="2" t="s">
        <v>105</v>
      </c>
      <c r="M419" s="2"/>
      <c r="N419" s="2" t="s">
        <v>2178</v>
      </c>
    </row>
    <row r="420" spans="1:14" ht="15.75" customHeight="1" x14ac:dyDescent="0.3">
      <c r="A420" s="2" t="s">
        <v>2179</v>
      </c>
      <c r="B420" s="4">
        <v>3789</v>
      </c>
      <c r="C420" s="2" t="s">
        <v>100</v>
      </c>
      <c r="D420" s="2" t="s">
        <v>93</v>
      </c>
      <c r="E420" s="2" t="s">
        <v>1</v>
      </c>
      <c r="F420" s="2" t="s">
        <v>2180</v>
      </c>
      <c r="G420" s="2" t="s">
        <v>2181</v>
      </c>
      <c r="H420" s="2" t="s">
        <v>2182</v>
      </c>
      <c r="I420" s="2" t="s">
        <v>86</v>
      </c>
      <c r="J420" s="2" t="s">
        <v>87</v>
      </c>
      <c r="K420" s="2" t="s">
        <v>2183</v>
      </c>
      <c r="L420" s="2" t="s">
        <v>89</v>
      </c>
      <c r="M420" s="2"/>
      <c r="N420" s="2" t="s">
        <v>2184</v>
      </c>
    </row>
    <row r="421" spans="1:14" ht="15.75" customHeight="1" x14ac:dyDescent="0.3">
      <c r="A421" s="2" t="s">
        <v>2185</v>
      </c>
      <c r="B421" s="4">
        <v>3812</v>
      </c>
      <c r="C421" s="2" t="s">
        <v>463</v>
      </c>
      <c r="D421" s="2" t="s">
        <v>1855</v>
      </c>
      <c r="E421" s="2" t="s">
        <v>2186</v>
      </c>
      <c r="F421" s="2" t="s">
        <v>2187</v>
      </c>
      <c r="G421" s="2" t="s">
        <v>2188</v>
      </c>
      <c r="H421" s="2"/>
      <c r="I421" s="2" t="s">
        <v>86</v>
      </c>
      <c r="J421" s="2" t="s">
        <v>87</v>
      </c>
      <c r="K421" s="2" t="s">
        <v>2189</v>
      </c>
      <c r="L421" s="2" t="s">
        <v>105</v>
      </c>
      <c r="M421" s="2"/>
      <c r="N421" s="2" t="s">
        <v>2190</v>
      </c>
    </row>
    <row r="422" spans="1:14" ht="15.75" customHeight="1" x14ac:dyDescent="0.3">
      <c r="A422" s="2" t="s">
        <v>2191</v>
      </c>
      <c r="B422" s="4">
        <v>3829</v>
      </c>
      <c r="C422" s="2" t="s">
        <v>80</v>
      </c>
      <c r="D422" s="2" t="s">
        <v>293</v>
      </c>
      <c r="E422" s="2" t="s">
        <v>87</v>
      </c>
      <c r="F422" s="2" t="s">
        <v>2192</v>
      </c>
      <c r="G422" s="2" t="s">
        <v>111</v>
      </c>
      <c r="H422" s="2" t="s">
        <v>2193</v>
      </c>
      <c r="I422" s="2" t="s">
        <v>86</v>
      </c>
      <c r="J422" s="2" t="s">
        <v>87</v>
      </c>
      <c r="K422" s="2" t="s">
        <v>715</v>
      </c>
      <c r="L422" s="2" t="s">
        <v>89</v>
      </c>
      <c r="M422" s="2"/>
      <c r="N422" s="2" t="s">
        <v>2194</v>
      </c>
    </row>
    <row r="423" spans="1:14" ht="15.75" customHeight="1" x14ac:dyDescent="0.3">
      <c r="A423" s="2" t="s">
        <v>2195</v>
      </c>
      <c r="B423" s="4">
        <v>3981</v>
      </c>
      <c r="C423" s="2" t="s">
        <v>80</v>
      </c>
      <c r="D423" s="2" t="s">
        <v>81</v>
      </c>
      <c r="E423" s="2" t="s">
        <v>134</v>
      </c>
      <c r="F423" s="2" t="s">
        <v>2196</v>
      </c>
      <c r="G423" s="2" t="s">
        <v>117</v>
      </c>
      <c r="H423" s="2" t="s">
        <v>2197</v>
      </c>
      <c r="I423" s="2" t="s">
        <v>86</v>
      </c>
      <c r="J423" s="2" t="s">
        <v>87</v>
      </c>
      <c r="K423" s="2" t="s">
        <v>422</v>
      </c>
      <c r="L423" s="2" t="s">
        <v>89</v>
      </c>
      <c r="M423" s="2" t="s">
        <v>2198</v>
      </c>
      <c r="N423" s="2" t="s">
        <v>2199</v>
      </c>
    </row>
    <row r="424" spans="1:14" ht="15.75" customHeight="1" x14ac:dyDescent="0.3">
      <c r="A424" s="2" t="s">
        <v>2200</v>
      </c>
      <c r="B424" s="4">
        <v>3985</v>
      </c>
      <c r="C424" s="2" t="s">
        <v>92</v>
      </c>
      <c r="D424" s="2" t="s">
        <v>2201</v>
      </c>
      <c r="E424" s="2" t="s">
        <v>2202</v>
      </c>
      <c r="F424" s="2"/>
      <c r="G424" s="2" t="s">
        <v>248</v>
      </c>
      <c r="H424" s="2" t="s">
        <v>2203</v>
      </c>
      <c r="I424" s="2" t="s">
        <v>86</v>
      </c>
      <c r="J424" s="2" t="s">
        <v>87</v>
      </c>
      <c r="K424" s="2" t="s">
        <v>2204</v>
      </c>
      <c r="L424" s="2" t="s">
        <v>89</v>
      </c>
      <c r="M424" s="2" t="s">
        <v>2205</v>
      </c>
      <c r="N424" s="2" t="s">
        <v>2206</v>
      </c>
    </row>
    <row r="425" spans="1:14" ht="15.75" customHeight="1" x14ac:dyDescent="0.3">
      <c r="A425" s="2" t="s">
        <v>2207</v>
      </c>
      <c r="B425" s="4">
        <v>4010</v>
      </c>
      <c r="C425" s="2" t="s">
        <v>463</v>
      </c>
      <c r="D425" s="2" t="s">
        <v>81</v>
      </c>
      <c r="E425" s="2" t="s">
        <v>566</v>
      </c>
      <c r="F425" s="2" t="s">
        <v>2208</v>
      </c>
      <c r="G425" s="2" t="s">
        <v>2209</v>
      </c>
      <c r="H425" s="2" t="s">
        <v>2210</v>
      </c>
      <c r="I425" s="2" t="s">
        <v>86</v>
      </c>
      <c r="J425" s="2" t="s">
        <v>87</v>
      </c>
      <c r="K425" s="2" t="s">
        <v>113</v>
      </c>
      <c r="L425" s="2" t="s">
        <v>105</v>
      </c>
      <c r="M425" s="2"/>
      <c r="N425" s="2" t="s">
        <v>2211</v>
      </c>
    </row>
    <row r="426" spans="1:14" ht="15.75" customHeight="1" x14ac:dyDescent="0.3">
      <c r="A426" s="2" t="s">
        <v>2212</v>
      </c>
      <c r="B426" s="4">
        <v>4012</v>
      </c>
      <c r="C426" s="2" t="s">
        <v>100</v>
      </c>
      <c r="D426" s="2" t="s">
        <v>108</v>
      </c>
      <c r="E426" s="2" t="s">
        <v>109</v>
      </c>
      <c r="F426" s="2" t="s">
        <v>2213</v>
      </c>
      <c r="G426" s="2">
        <v>0</v>
      </c>
      <c r="H426" s="2" t="s">
        <v>112</v>
      </c>
      <c r="I426" s="2" t="s">
        <v>86</v>
      </c>
      <c r="J426" s="2" t="s">
        <v>87</v>
      </c>
      <c r="K426" s="2" t="s">
        <v>2214</v>
      </c>
      <c r="L426" s="2" t="s">
        <v>105</v>
      </c>
      <c r="M426" s="2"/>
      <c r="N426" s="2" t="s">
        <v>178</v>
      </c>
    </row>
    <row r="427" spans="1:14" ht="15.75" customHeight="1" x14ac:dyDescent="0.3">
      <c r="A427" s="2" t="s">
        <v>2215</v>
      </c>
      <c r="B427" s="4">
        <v>4022</v>
      </c>
      <c r="C427" s="2" t="s">
        <v>463</v>
      </c>
      <c r="D427" s="2" t="s">
        <v>81</v>
      </c>
      <c r="E427" s="2" t="s">
        <v>566</v>
      </c>
      <c r="F427" s="2" t="s">
        <v>2216</v>
      </c>
      <c r="G427" s="2" t="s">
        <v>2217</v>
      </c>
      <c r="H427" s="2" t="s">
        <v>2218</v>
      </c>
      <c r="I427" s="2" t="s">
        <v>86</v>
      </c>
      <c r="J427" s="2">
        <v>22</v>
      </c>
      <c r="K427" s="2" t="s">
        <v>1445</v>
      </c>
      <c r="L427" s="2" t="s">
        <v>89</v>
      </c>
      <c r="M427" s="2"/>
      <c r="N427" s="2" t="s">
        <v>2219</v>
      </c>
    </row>
    <row r="428" spans="1:14" ht="15.75" customHeight="1" x14ac:dyDescent="0.3">
      <c r="A428" s="2" t="s">
        <v>2220</v>
      </c>
      <c r="B428" s="4">
        <v>4106</v>
      </c>
      <c r="C428" s="2" t="s">
        <v>80</v>
      </c>
      <c r="D428" s="2" t="s">
        <v>81</v>
      </c>
      <c r="E428" s="2" t="s">
        <v>653</v>
      </c>
      <c r="F428" s="2" t="s">
        <v>866</v>
      </c>
      <c r="G428" s="2" t="s">
        <v>111</v>
      </c>
      <c r="H428" s="2" t="s">
        <v>112</v>
      </c>
      <c r="I428" s="2" t="s">
        <v>86</v>
      </c>
      <c r="J428" s="2" t="s">
        <v>87</v>
      </c>
      <c r="K428" s="2" t="s">
        <v>113</v>
      </c>
      <c r="L428" s="2" t="s">
        <v>105</v>
      </c>
      <c r="M428" s="2"/>
      <c r="N428" s="2" t="s">
        <v>2221</v>
      </c>
    </row>
    <row r="429" spans="1:14" ht="15.75" customHeight="1" x14ac:dyDescent="0.3">
      <c r="A429" s="2" t="s">
        <v>2222</v>
      </c>
      <c r="B429" s="4">
        <v>4116</v>
      </c>
      <c r="C429" s="2" t="s">
        <v>257</v>
      </c>
      <c r="D429" s="2" t="s">
        <v>217</v>
      </c>
      <c r="E429" s="2" t="s">
        <v>2223</v>
      </c>
      <c r="F429" s="2"/>
      <c r="G429" s="2" t="s">
        <v>248</v>
      </c>
      <c r="H429" s="2" t="s">
        <v>1922</v>
      </c>
      <c r="I429" s="2" t="s">
        <v>86</v>
      </c>
      <c r="J429" s="2" t="s">
        <v>87</v>
      </c>
      <c r="K429" s="2" t="s">
        <v>2224</v>
      </c>
      <c r="L429" s="2" t="s">
        <v>89</v>
      </c>
      <c r="M429" s="2"/>
      <c r="N429" s="2" t="s">
        <v>2225</v>
      </c>
    </row>
    <row r="430" spans="1:14" ht="15.75" customHeight="1" x14ac:dyDescent="0.3">
      <c r="A430" s="2" t="s">
        <v>2226</v>
      </c>
      <c r="B430" s="4">
        <v>4139</v>
      </c>
      <c r="C430" s="2" t="s">
        <v>92</v>
      </c>
      <c r="D430" s="2" t="s">
        <v>93</v>
      </c>
      <c r="E430" s="2" t="s">
        <v>25</v>
      </c>
      <c r="F430" s="2" t="s">
        <v>2227</v>
      </c>
      <c r="G430" s="2" t="s">
        <v>248</v>
      </c>
      <c r="H430" s="2" t="s">
        <v>2228</v>
      </c>
      <c r="I430" s="2" t="s">
        <v>86</v>
      </c>
      <c r="J430" s="2" t="s">
        <v>87</v>
      </c>
      <c r="K430" s="2" t="s">
        <v>2229</v>
      </c>
      <c r="L430" s="2" t="s">
        <v>89</v>
      </c>
      <c r="M430" s="2" t="s">
        <v>773</v>
      </c>
      <c r="N430" s="2" t="s">
        <v>2230</v>
      </c>
    </row>
    <row r="431" spans="1:14" ht="15.75" customHeight="1" x14ac:dyDescent="0.3">
      <c r="A431" s="2" t="s">
        <v>2231</v>
      </c>
      <c r="B431" s="4">
        <v>4139</v>
      </c>
      <c r="C431" s="2" t="s">
        <v>80</v>
      </c>
      <c r="D431" s="2" t="s">
        <v>140</v>
      </c>
      <c r="E431" s="2" t="s">
        <v>141</v>
      </c>
      <c r="F431" s="2" t="s">
        <v>2232</v>
      </c>
      <c r="G431" s="2" t="s">
        <v>111</v>
      </c>
      <c r="H431" s="2" t="s">
        <v>2233</v>
      </c>
      <c r="I431" s="2" t="s">
        <v>86</v>
      </c>
      <c r="J431" s="2" t="s">
        <v>87</v>
      </c>
      <c r="K431" s="2" t="s">
        <v>113</v>
      </c>
      <c r="L431" s="2" t="s">
        <v>105</v>
      </c>
      <c r="M431" s="2"/>
      <c r="N431" s="2" t="s">
        <v>2234</v>
      </c>
    </row>
    <row r="432" spans="1:14" ht="15.75" customHeight="1" x14ac:dyDescent="0.3">
      <c r="A432" s="2" t="s">
        <v>2235</v>
      </c>
      <c r="B432" s="4">
        <v>4147</v>
      </c>
      <c r="C432" s="2" t="s">
        <v>80</v>
      </c>
      <c r="D432" s="2" t="s">
        <v>140</v>
      </c>
      <c r="E432" s="2" t="s">
        <v>141</v>
      </c>
      <c r="F432" s="2" t="s">
        <v>2232</v>
      </c>
      <c r="G432" s="2" t="s">
        <v>117</v>
      </c>
      <c r="H432" s="2" t="s">
        <v>2236</v>
      </c>
      <c r="I432" s="2" t="s">
        <v>86</v>
      </c>
      <c r="J432" s="2">
        <v>64</v>
      </c>
      <c r="K432" s="2" t="s">
        <v>2237</v>
      </c>
      <c r="L432" s="2" t="s">
        <v>105</v>
      </c>
      <c r="M432" s="2"/>
      <c r="N432" s="2" t="s">
        <v>2238</v>
      </c>
    </row>
    <row r="433" spans="1:14" ht="15.75" customHeight="1" x14ac:dyDescent="0.3">
      <c r="A433" s="2" t="s">
        <v>2239</v>
      </c>
      <c r="B433" s="4">
        <v>4215</v>
      </c>
      <c r="C433" s="2" t="s">
        <v>92</v>
      </c>
      <c r="D433" s="2" t="s">
        <v>93</v>
      </c>
      <c r="E433" s="2" t="s">
        <v>5</v>
      </c>
      <c r="F433" s="2" t="s">
        <v>2240</v>
      </c>
      <c r="G433" s="2" t="s">
        <v>248</v>
      </c>
      <c r="H433" s="2" t="s">
        <v>2241</v>
      </c>
      <c r="I433" s="2" t="s">
        <v>86</v>
      </c>
      <c r="J433" s="2" t="s">
        <v>87</v>
      </c>
      <c r="K433" s="2" t="s">
        <v>2242</v>
      </c>
      <c r="L433" s="2" t="s">
        <v>89</v>
      </c>
      <c r="M433" s="2"/>
      <c r="N433" s="2" t="s">
        <v>2243</v>
      </c>
    </row>
    <row r="434" spans="1:14" ht="15.75" customHeight="1" x14ac:dyDescent="0.3">
      <c r="A434" s="2" t="s">
        <v>2244</v>
      </c>
      <c r="B434" s="4">
        <v>4230</v>
      </c>
      <c r="C434" s="2" t="s">
        <v>80</v>
      </c>
      <c r="D434" s="2" t="s">
        <v>408</v>
      </c>
      <c r="E434" s="2" t="s">
        <v>2245</v>
      </c>
      <c r="F434" s="2" t="s">
        <v>2246</v>
      </c>
      <c r="G434" s="2" t="s">
        <v>117</v>
      </c>
      <c r="H434" s="2" t="s">
        <v>1592</v>
      </c>
      <c r="I434" s="2" t="s">
        <v>86</v>
      </c>
      <c r="J434" s="2" t="s">
        <v>87</v>
      </c>
      <c r="K434" s="2" t="s">
        <v>113</v>
      </c>
      <c r="L434" s="2" t="s">
        <v>105</v>
      </c>
      <c r="M434" s="2"/>
      <c r="N434" s="2" t="s">
        <v>178</v>
      </c>
    </row>
    <row r="435" spans="1:14" ht="15.75" customHeight="1" x14ac:dyDescent="0.3">
      <c r="A435" s="2" t="s">
        <v>2247</v>
      </c>
      <c r="B435" s="4">
        <v>4278</v>
      </c>
      <c r="C435" s="2" t="s">
        <v>80</v>
      </c>
      <c r="D435" s="2" t="s">
        <v>93</v>
      </c>
      <c r="E435" s="2" t="s">
        <v>6</v>
      </c>
      <c r="F435" s="2" t="s">
        <v>1533</v>
      </c>
      <c r="G435" s="2" t="s">
        <v>117</v>
      </c>
      <c r="H435" s="2" t="s">
        <v>2248</v>
      </c>
      <c r="I435" s="2" t="s">
        <v>86</v>
      </c>
      <c r="J435" s="2" t="s">
        <v>87</v>
      </c>
      <c r="K435" s="2" t="s">
        <v>2249</v>
      </c>
      <c r="L435" s="2" t="s">
        <v>89</v>
      </c>
      <c r="M435" s="2"/>
      <c r="N435" s="2" t="s">
        <v>2250</v>
      </c>
    </row>
    <row r="436" spans="1:14" ht="15.75" customHeight="1" x14ac:dyDescent="0.3">
      <c r="A436" s="2" t="s">
        <v>2251</v>
      </c>
      <c r="B436" s="4">
        <v>4281</v>
      </c>
      <c r="C436" s="2" t="s">
        <v>80</v>
      </c>
      <c r="D436" s="2" t="s">
        <v>93</v>
      </c>
      <c r="E436" s="2" t="s">
        <v>6</v>
      </c>
      <c r="F436" s="2" t="s">
        <v>2127</v>
      </c>
      <c r="G436" s="2" t="s">
        <v>2252</v>
      </c>
      <c r="H436" s="2" t="s">
        <v>2253</v>
      </c>
      <c r="I436" s="2" t="s">
        <v>86</v>
      </c>
      <c r="J436" s="2" t="s">
        <v>87</v>
      </c>
      <c r="K436" s="2" t="s">
        <v>113</v>
      </c>
      <c r="L436" s="2" t="s">
        <v>105</v>
      </c>
      <c r="M436" s="2"/>
      <c r="N436" s="2" t="s">
        <v>2254</v>
      </c>
    </row>
    <row r="437" spans="1:14" ht="15.75" customHeight="1" x14ac:dyDescent="0.3">
      <c r="A437" s="2" t="s">
        <v>2255</v>
      </c>
      <c r="B437" s="4">
        <v>4284</v>
      </c>
      <c r="C437" s="2" t="s">
        <v>80</v>
      </c>
      <c r="D437" s="2" t="s">
        <v>93</v>
      </c>
      <c r="E437" s="2" t="s">
        <v>25</v>
      </c>
      <c r="F437" s="2" t="s">
        <v>2256</v>
      </c>
      <c r="G437" s="2" t="s">
        <v>2257</v>
      </c>
      <c r="H437" s="2" t="s">
        <v>2258</v>
      </c>
      <c r="I437" s="2" t="s">
        <v>86</v>
      </c>
      <c r="J437" s="2" t="s">
        <v>87</v>
      </c>
      <c r="K437" s="2" t="s">
        <v>113</v>
      </c>
      <c r="L437" s="2" t="s">
        <v>105</v>
      </c>
      <c r="M437" s="2"/>
      <c r="N437" s="2" t="s">
        <v>2259</v>
      </c>
    </row>
    <row r="438" spans="1:14" ht="15.75" customHeight="1" x14ac:dyDescent="0.3">
      <c r="A438" s="2" t="s">
        <v>2260</v>
      </c>
      <c r="B438" s="4">
        <v>4316</v>
      </c>
      <c r="C438" s="2" t="s">
        <v>80</v>
      </c>
      <c r="D438" s="2" t="s">
        <v>81</v>
      </c>
      <c r="E438" s="2" t="s">
        <v>134</v>
      </c>
      <c r="F438" s="2" t="s">
        <v>2261</v>
      </c>
      <c r="G438" s="2" t="s">
        <v>129</v>
      </c>
      <c r="H438" s="2" t="s">
        <v>2262</v>
      </c>
      <c r="I438" s="2" t="s">
        <v>86</v>
      </c>
      <c r="J438" s="2">
        <v>23</v>
      </c>
      <c r="K438" s="2" t="s">
        <v>2263</v>
      </c>
      <c r="L438" s="2" t="s">
        <v>89</v>
      </c>
      <c r="M438" s="2"/>
      <c r="N438" s="2" t="s">
        <v>2264</v>
      </c>
    </row>
    <row r="439" spans="1:14" ht="15.75" customHeight="1" x14ac:dyDescent="0.3">
      <c r="A439" s="2" t="s">
        <v>2265</v>
      </c>
      <c r="B439" s="4">
        <v>4317</v>
      </c>
      <c r="C439" s="2" t="s">
        <v>80</v>
      </c>
      <c r="D439" s="2" t="s">
        <v>93</v>
      </c>
      <c r="E439" s="2" t="s">
        <v>24</v>
      </c>
      <c r="F439" s="2" t="s">
        <v>2266</v>
      </c>
      <c r="G439" s="2" t="s">
        <v>2267</v>
      </c>
      <c r="H439" s="2" t="s">
        <v>2268</v>
      </c>
      <c r="I439" s="2" t="s">
        <v>86</v>
      </c>
      <c r="J439" s="2" t="s">
        <v>87</v>
      </c>
      <c r="K439" s="2" t="s">
        <v>113</v>
      </c>
      <c r="L439" s="2" t="s">
        <v>105</v>
      </c>
      <c r="M439" s="2"/>
      <c r="N439" s="2" t="s">
        <v>2269</v>
      </c>
    </row>
    <row r="440" spans="1:14" ht="15.75" customHeight="1" x14ac:dyDescent="0.3">
      <c r="A440" s="2" t="s">
        <v>2270</v>
      </c>
      <c r="B440" s="4">
        <v>4330</v>
      </c>
      <c r="C440" s="2" t="s">
        <v>100</v>
      </c>
      <c r="D440" s="2" t="s">
        <v>93</v>
      </c>
      <c r="E440" s="2" t="s">
        <v>6</v>
      </c>
      <c r="F440" s="2" t="s">
        <v>2127</v>
      </c>
      <c r="G440" s="2">
        <v>0</v>
      </c>
      <c r="H440" s="2" t="s">
        <v>2271</v>
      </c>
      <c r="I440" s="2" t="s">
        <v>86</v>
      </c>
      <c r="J440" s="2" t="s">
        <v>87</v>
      </c>
      <c r="K440" s="2" t="s">
        <v>2272</v>
      </c>
      <c r="L440" s="2" t="s">
        <v>105</v>
      </c>
      <c r="M440" s="2"/>
      <c r="N440" s="2" t="s">
        <v>2273</v>
      </c>
    </row>
    <row r="441" spans="1:14" ht="15.75" customHeight="1" x14ac:dyDescent="0.3">
      <c r="A441" s="2" t="s">
        <v>2274</v>
      </c>
      <c r="B441" s="4">
        <v>4384</v>
      </c>
      <c r="C441" s="2" t="s">
        <v>80</v>
      </c>
      <c r="D441" s="2" t="s">
        <v>81</v>
      </c>
      <c r="E441" s="2" t="s">
        <v>134</v>
      </c>
      <c r="F441" s="2" t="s">
        <v>1905</v>
      </c>
      <c r="G441" s="2" t="s">
        <v>117</v>
      </c>
      <c r="H441" s="2" t="s">
        <v>2275</v>
      </c>
      <c r="I441" s="2" t="s">
        <v>86</v>
      </c>
      <c r="J441" s="2" t="s">
        <v>87</v>
      </c>
      <c r="K441" s="2" t="s">
        <v>113</v>
      </c>
      <c r="L441" s="2" t="s">
        <v>105</v>
      </c>
      <c r="M441" s="2"/>
      <c r="N441" s="2" t="s">
        <v>2276</v>
      </c>
    </row>
    <row r="442" spans="1:14" ht="15.75" customHeight="1" x14ac:dyDescent="0.3">
      <c r="A442" s="2" t="s">
        <v>2277</v>
      </c>
      <c r="B442" s="4">
        <v>4389</v>
      </c>
      <c r="C442" s="2" t="s">
        <v>80</v>
      </c>
      <c r="D442" s="2" t="s">
        <v>81</v>
      </c>
      <c r="E442" s="2" t="s">
        <v>82</v>
      </c>
      <c r="F442" s="2" t="s">
        <v>476</v>
      </c>
      <c r="G442" s="2">
        <v>0</v>
      </c>
      <c r="H442" s="2" t="s">
        <v>112</v>
      </c>
      <c r="I442" s="2" t="s">
        <v>86</v>
      </c>
      <c r="J442" s="2" t="s">
        <v>87</v>
      </c>
      <c r="K442" s="2" t="s">
        <v>2278</v>
      </c>
      <c r="L442" s="2" t="s">
        <v>89</v>
      </c>
      <c r="M442" s="2" t="s">
        <v>2279</v>
      </c>
      <c r="N442" s="2" t="s">
        <v>2280</v>
      </c>
    </row>
    <row r="443" spans="1:14" ht="15.75" customHeight="1" x14ac:dyDescent="0.3">
      <c r="A443" s="2" t="s">
        <v>2281</v>
      </c>
      <c r="B443" s="4">
        <v>4396</v>
      </c>
      <c r="C443" s="2" t="s">
        <v>80</v>
      </c>
      <c r="D443" s="2" t="s">
        <v>834</v>
      </c>
      <c r="E443" s="2" t="s">
        <v>2282</v>
      </c>
      <c r="F443" s="2" t="s">
        <v>2283</v>
      </c>
      <c r="G443" s="2" t="s">
        <v>2284</v>
      </c>
      <c r="H443" s="2"/>
      <c r="I443" s="2" t="s">
        <v>86</v>
      </c>
      <c r="J443" s="2">
        <v>7</v>
      </c>
      <c r="K443" s="2" t="s">
        <v>113</v>
      </c>
      <c r="L443" s="2" t="s">
        <v>105</v>
      </c>
      <c r="M443" s="2"/>
      <c r="N443" s="2" t="s">
        <v>2285</v>
      </c>
    </row>
    <row r="444" spans="1:14" ht="15.75" customHeight="1" x14ac:dyDescent="0.3">
      <c r="A444" s="2" t="s">
        <v>2286</v>
      </c>
      <c r="B444" s="4">
        <v>4409</v>
      </c>
      <c r="C444" s="2" t="s">
        <v>80</v>
      </c>
      <c r="D444" s="2" t="s">
        <v>81</v>
      </c>
      <c r="E444" s="2" t="s">
        <v>82</v>
      </c>
      <c r="F444" s="2" t="s">
        <v>2287</v>
      </c>
      <c r="G444" s="2" t="s">
        <v>111</v>
      </c>
      <c r="H444" s="2" t="s">
        <v>2288</v>
      </c>
      <c r="I444" s="2" t="s">
        <v>86</v>
      </c>
      <c r="J444" s="2">
        <v>21</v>
      </c>
      <c r="K444" s="2" t="s">
        <v>113</v>
      </c>
      <c r="L444" s="2" t="s">
        <v>105</v>
      </c>
      <c r="M444" s="2" t="s">
        <v>2289</v>
      </c>
      <c r="N444" s="2" t="s">
        <v>2290</v>
      </c>
    </row>
    <row r="445" spans="1:14" ht="15.75" customHeight="1" x14ac:dyDescent="0.3">
      <c r="A445" s="2" t="s">
        <v>2291</v>
      </c>
      <c r="B445" s="4">
        <v>4417</v>
      </c>
      <c r="C445" s="2" t="s">
        <v>80</v>
      </c>
      <c r="D445" s="2" t="s">
        <v>322</v>
      </c>
      <c r="E445" s="2" t="s">
        <v>323</v>
      </c>
      <c r="F445" s="2" t="s">
        <v>324</v>
      </c>
      <c r="G445" s="2" t="s">
        <v>111</v>
      </c>
      <c r="H445" s="2" t="s">
        <v>2292</v>
      </c>
      <c r="I445" s="2" t="s">
        <v>86</v>
      </c>
      <c r="J445" s="2" t="s">
        <v>87</v>
      </c>
      <c r="K445" s="2" t="s">
        <v>2293</v>
      </c>
      <c r="L445" s="2" t="s">
        <v>89</v>
      </c>
      <c r="M445" s="2"/>
      <c r="N445" s="2" t="s">
        <v>2294</v>
      </c>
    </row>
    <row r="446" spans="1:14" ht="15.75" customHeight="1" x14ac:dyDescent="0.3">
      <c r="A446" s="2" t="s">
        <v>2295</v>
      </c>
      <c r="B446" s="4">
        <v>4433</v>
      </c>
      <c r="C446" s="2" t="s">
        <v>80</v>
      </c>
      <c r="D446" s="2" t="s">
        <v>81</v>
      </c>
      <c r="E446" s="2" t="s">
        <v>82</v>
      </c>
      <c r="F446" s="2" t="s">
        <v>2296</v>
      </c>
      <c r="G446" s="2" t="s">
        <v>111</v>
      </c>
      <c r="H446" s="2" t="s">
        <v>2297</v>
      </c>
      <c r="I446" s="2" t="s">
        <v>86</v>
      </c>
      <c r="J446" s="2">
        <v>18</v>
      </c>
      <c r="K446" s="2" t="s">
        <v>2298</v>
      </c>
      <c r="L446" s="2" t="s">
        <v>89</v>
      </c>
      <c r="M446" s="2"/>
      <c r="N446" s="2" t="s">
        <v>2299</v>
      </c>
    </row>
    <row r="447" spans="1:14" ht="15.75" customHeight="1" x14ac:dyDescent="0.3">
      <c r="A447" s="2" t="s">
        <v>2300</v>
      </c>
      <c r="B447" s="4">
        <v>4436</v>
      </c>
      <c r="C447" s="2" t="s">
        <v>92</v>
      </c>
      <c r="D447" s="2" t="s">
        <v>81</v>
      </c>
      <c r="E447" s="2" t="s">
        <v>566</v>
      </c>
      <c r="F447" s="2" t="s">
        <v>2156</v>
      </c>
      <c r="G447" s="2" t="s">
        <v>495</v>
      </c>
      <c r="H447" s="2" t="s">
        <v>2301</v>
      </c>
      <c r="I447" s="2" t="s">
        <v>86</v>
      </c>
      <c r="J447" s="2" t="s">
        <v>87</v>
      </c>
      <c r="K447" s="2" t="s">
        <v>2302</v>
      </c>
      <c r="L447" s="2" t="s">
        <v>89</v>
      </c>
      <c r="M447" s="2"/>
      <c r="N447" s="2" t="s">
        <v>2303</v>
      </c>
    </row>
    <row r="448" spans="1:14" ht="15.75" customHeight="1" x14ac:dyDescent="0.3">
      <c r="A448" s="2" t="s">
        <v>2304</v>
      </c>
      <c r="B448" s="4">
        <v>4461</v>
      </c>
      <c r="C448" s="2" t="s">
        <v>80</v>
      </c>
      <c r="D448" s="2" t="s">
        <v>217</v>
      </c>
      <c r="E448" s="2" t="s">
        <v>218</v>
      </c>
      <c r="F448" s="2" t="s">
        <v>2305</v>
      </c>
      <c r="G448" s="2" t="s">
        <v>111</v>
      </c>
      <c r="H448" s="2" t="s">
        <v>112</v>
      </c>
      <c r="I448" s="2" t="s">
        <v>86</v>
      </c>
      <c r="J448" s="2" t="s">
        <v>87</v>
      </c>
      <c r="K448" s="2" t="s">
        <v>2306</v>
      </c>
      <c r="L448" s="2" t="s">
        <v>89</v>
      </c>
      <c r="M448" s="2"/>
      <c r="N448" s="2" t="s">
        <v>2307</v>
      </c>
    </row>
    <row r="449" spans="1:14" ht="15.75" customHeight="1" x14ac:dyDescent="0.3">
      <c r="A449" s="2" t="s">
        <v>2308</v>
      </c>
      <c r="B449" s="4">
        <v>4508</v>
      </c>
      <c r="C449" s="2" t="s">
        <v>100</v>
      </c>
      <c r="D449" s="2" t="s">
        <v>140</v>
      </c>
      <c r="E449" s="2" t="s">
        <v>207</v>
      </c>
      <c r="F449" s="2" t="s">
        <v>208</v>
      </c>
      <c r="G449" s="2">
        <v>0</v>
      </c>
      <c r="H449" s="2" t="s">
        <v>2309</v>
      </c>
      <c r="I449" s="2" t="s">
        <v>86</v>
      </c>
      <c r="J449" s="2" t="s">
        <v>87</v>
      </c>
      <c r="K449" s="2"/>
      <c r="L449" s="2" t="s">
        <v>89</v>
      </c>
      <c r="M449" s="2"/>
      <c r="N449" s="2" t="s">
        <v>184</v>
      </c>
    </row>
    <row r="450" spans="1:14" ht="15.75" customHeight="1" x14ac:dyDescent="0.3">
      <c r="A450" s="2" t="s">
        <v>2310</v>
      </c>
      <c r="B450" s="4">
        <v>4543</v>
      </c>
      <c r="C450" s="2" t="s">
        <v>80</v>
      </c>
      <c r="D450" s="2" t="s">
        <v>217</v>
      </c>
      <c r="E450" s="2" t="s">
        <v>218</v>
      </c>
      <c r="F450" s="2" t="s">
        <v>2311</v>
      </c>
      <c r="G450" s="2">
        <v>0</v>
      </c>
      <c r="H450" s="2" t="s">
        <v>2312</v>
      </c>
      <c r="I450" s="2" t="s">
        <v>86</v>
      </c>
      <c r="J450" s="2" t="s">
        <v>87</v>
      </c>
      <c r="K450" s="2" t="s">
        <v>113</v>
      </c>
      <c r="L450" s="2" t="s">
        <v>105</v>
      </c>
      <c r="M450" s="2"/>
      <c r="N450" s="2" t="s">
        <v>2313</v>
      </c>
    </row>
    <row r="451" spans="1:14" ht="15.75" customHeight="1" x14ac:dyDescent="0.3">
      <c r="A451" s="2" t="s">
        <v>2314</v>
      </c>
      <c r="B451" s="4">
        <v>4571</v>
      </c>
      <c r="C451" s="2" t="s">
        <v>80</v>
      </c>
      <c r="D451" s="2" t="s">
        <v>1010</v>
      </c>
      <c r="E451" s="2" t="s">
        <v>2315</v>
      </c>
      <c r="F451" s="2" t="s">
        <v>2316</v>
      </c>
      <c r="G451" s="2" t="s">
        <v>117</v>
      </c>
      <c r="H451" s="2" t="s">
        <v>112</v>
      </c>
      <c r="I451" s="2" t="s">
        <v>86</v>
      </c>
      <c r="J451" s="2" t="s">
        <v>87</v>
      </c>
      <c r="K451" s="2" t="s">
        <v>113</v>
      </c>
      <c r="L451" s="2" t="s">
        <v>105</v>
      </c>
      <c r="M451" s="2"/>
      <c r="N451" s="2" t="s">
        <v>2317</v>
      </c>
    </row>
    <row r="452" spans="1:14" ht="15.75" customHeight="1" x14ac:dyDescent="0.3">
      <c r="A452" s="2" t="s">
        <v>2318</v>
      </c>
      <c r="B452" s="4">
        <v>4588</v>
      </c>
      <c r="C452" s="2" t="s">
        <v>80</v>
      </c>
      <c r="D452" s="2" t="s">
        <v>93</v>
      </c>
      <c r="E452" s="2" t="s">
        <v>24</v>
      </c>
      <c r="F452" s="2" t="s">
        <v>2319</v>
      </c>
      <c r="G452" s="2" t="s">
        <v>111</v>
      </c>
      <c r="H452" s="2" t="s">
        <v>2320</v>
      </c>
      <c r="I452" s="2" t="s">
        <v>86</v>
      </c>
      <c r="J452" s="2" t="s">
        <v>87</v>
      </c>
      <c r="K452" s="2" t="s">
        <v>2321</v>
      </c>
      <c r="L452" s="2" t="s">
        <v>89</v>
      </c>
      <c r="M452" s="2" t="s">
        <v>2322</v>
      </c>
      <c r="N452" s="2" t="s">
        <v>2323</v>
      </c>
    </row>
    <row r="453" spans="1:14" ht="15.75" customHeight="1" x14ac:dyDescent="0.3">
      <c r="A453" s="2" t="s">
        <v>2324</v>
      </c>
      <c r="B453" s="4">
        <v>4626</v>
      </c>
      <c r="C453" s="2" t="s">
        <v>80</v>
      </c>
      <c r="D453" s="2" t="s">
        <v>93</v>
      </c>
      <c r="E453" s="2" t="s">
        <v>7</v>
      </c>
      <c r="F453" s="2" t="s">
        <v>2325</v>
      </c>
      <c r="G453" s="2" t="s">
        <v>111</v>
      </c>
      <c r="H453" s="2" t="s">
        <v>2326</v>
      </c>
      <c r="I453" s="2" t="s">
        <v>86</v>
      </c>
      <c r="J453" s="2">
        <v>12</v>
      </c>
      <c r="K453" s="2" t="s">
        <v>113</v>
      </c>
      <c r="L453" s="2" t="s">
        <v>105</v>
      </c>
      <c r="M453" s="2"/>
      <c r="N453" s="2" t="s">
        <v>2327</v>
      </c>
    </row>
    <row r="454" spans="1:14" ht="15.75" customHeight="1" x14ac:dyDescent="0.3">
      <c r="A454" s="2" t="s">
        <v>2328</v>
      </c>
      <c r="B454" s="4">
        <v>4750</v>
      </c>
      <c r="C454" s="2" t="s">
        <v>80</v>
      </c>
      <c r="D454" s="2" t="s">
        <v>81</v>
      </c>
      <c r="E454" s="2" t="s">
        <v>653</v>
      </c>
      <c r="F454" s="2" t="s">
        <v>866</v>
      </c>
      <c r="G454" s="2" t="s">
        <v>129</v>
      </c>
      <c r="H454" s="2" t="s">
        <v>2329</v>
      </c>
      <c r="I454" s="2" t="s">
        <v>86</v>
      </c>
      <c r="J454" s="2" t="s">
        <v>87</v>
      </c>
      <c r="K454" s="2" t="s">
        <v>2330</v>
      </c>
      <c r="L454" s="2" t="s">
        <v>89</v>
      </c>
      <c r="M454" s="2" t="s">
        <v>2331</v>
      </c>
      <c r="N454" s="2" t="s">
        <v>2332</v>
      </c>
    </row>
    <row r="455" spans="1:14" ht="15.75" customHeight="1" x14ac:dyDescent="0.3">
      <c r="A455" s="2" t="s">
        <v>2333</v>
      </c>
      <c r="B455" s="4">
        <v>4835</v>
      </c>
      <c r="C455" s="2" t="s">
        <v>80</v>
      </c>
      <c r="D455" s="2" t="s">
        <v>1403</v>
      </c>
      <c r="E455" s="2" t="s">
        <v>2334</v>
      </c>
      <c r="F455" s="2" t="s">
        <v>2335</v>
      </c>
      <c r="G455" s="2">
        <v>0</v>
      </c>
      <c r="H455" s="2" t="s">
        <v>2336</v>
      </c>
      <c r="I455" s="2" t="s">
        <v>86</v>
      </c>
      <c r="J455" s="2" t="s">
        <v>87</v>
      </c>
      <c r="K455" s="2" t="s">
        <v>619</v>
      </c>
      <c r="L455" s="2" t="s">
        <v>89</v>
      </c>
      <c r="M455" s="2"/>
      <c r="N455" s="2" t="s">
        <v>2337</v>
      </c>
    </row>
    <row r="456" spans="1:14" ht="15.75" customHeight="1" x14ac:dyDescent="0.3">
      <c r="A456" s="2" t="s">
        <v>2338</v>
      </c>
      <c r="B456" s="4">
        <v>4871</v>
      </c>
      <c r="C456" s="2" t="s">
        <v>92</v>
      </c>
      <c r="D456" s="2" t="s">
        <v>81</v>
      </c>
      <c r="E456" s="2" t="s">
        <v>82</v>
      </c>
      <c r="F456" s="2"/>
      <c r="G456" s="2" t="s">
        <v>2339</v>
      </c>
      <c r="H456" s="2" t="s">
        <v>2340</v>
      </c>
      <c r="I456" s="2" t="s">
        <v>86</v>
      </c>
      <c r="J456" s="2" t="s">
        <v>87</v>
      </c>
      <c r="K456" s="2" t="s">
        <v>2341</v>
      </c>
      <c r="L456" s="2" t="s">
        <v>89</v>
      </c>
      <c r="M456" s="2"/>
      <c r="N456" s="2" t="s">
        <v>2342</v>
      </c>
    </row>
    <row r="457" spans="1:14" ht="15.75" customHeight="1" x14ac:dyDescent="0.3">
      <c r="A457" s="2" t="s">
        <v>2343</v>
      </c>
      <c r="B457" s="4">
        <v>4890</v>
      </c>
      <c r="C457" s="2" t="s">
        <v>92</v>
      </c>
      <c r="D457" s="2" t="s">
        <v>93</v>
      </c>
      <c r="E457" s="2" t="s">
        <v>6</v>
      </c>
      <c r="F457" s="2" t="s">
        <v>2344</v>
      </c>
      <c r="G457" s="2" t="s">
        <v>248</v>
      </c>
      <c r="H457" s="2" t="s">
        <v>2345</v>
      </c>
      <c r="I457" s="2" t="s">
        <v>86</v>
      </c>
      <c r="J457" s="2" t="s">
        <v>87</v>
      </c>
      <c r="K457" s="2" t="s">
        <v>2346</v>
      </c>
      <c r="L457" s="2" t="s">
        <v>89</v>
      </c>
      <c r="M457" s="2"/>
      <c r="N457" s="2" t="s">
        <v>2347</v>
      </c>
    </row>
    <row r="458" spans="1:14" ht="15.75" customHeight="1" x14ac:dyDescent="0.3">
      <c r="A458" s="2" t="s">
        <v>2348</v>
      </c>
      <c r="B458" s="4">
        <v>4942</v>
      </c>
      <c r="C458" s="2" t="s">
        <v>80</v>
      </c>
      <c r="D458" s="2" t="s">
        <v>93</v>
      </c>
      <c r="E458" s="2" t="s">
        <v>24</v>
      </c>
      <c r="F458" s="2" t="s">
        <v>2349</v>
      </c>
      <c r="G458" s="2">
        <v>0</v>
      </c>
      <c r="H458" s="2" t="s">
        <v>2350</v>
      </c>
      <c r="I458" s="2" t="s">
        <v>86</v>
      </c>
      <c r="J458" s="2" t="s">
        <v>87</v>
      </c>
      <c r="K458" s="2" t="s">
        <v>113</v>
      </c>
      <c r="L458" s="2" t="s">
        <v>105</v>
      </c>
      <c r="M458" s="2"/>
      <c r="N458" s="2" t="s">
        <v>120</v>
      </c>
    </row>
    <row r="459" spans="1:14" ht="15.75" customHeight="1" x14ac:dyDescent="0.3">
      <c r="A459" s="2" t="s">
        <v>2351</v>
      </c>
      <c r="B459" s="4">
        <v>4949</v>
      </c>
      <c r="C459" s="2" t="s">
        <v>80</v>
      </c>
      <c r="D459" s="2" t="s">
        <v>140</v>
      </c>
      <c r="E459" s="2" t="s">
        <v>207</v>
      </c>
      <c r="F459" s="2" t="s">
        <v>208</v>
      </c>
      <c r="G459" s="2" t="s">
        <v>636</v>
      </c>
      <c r="H459" s="2" t="s">
        <v>2352</v>
      </c>
      <c r="I459" s="2" t="s">
        <v>86</v>
      </c>
      <c r="J459" s="2" t="s">
        <v>87</v>
      </c>
      <c r="K459" s="2" t="s">
        <v>2353</v>
      </c>
      <c r="L459" s="2" t="s">
        <v>105</v>
      </c>
      <c r="M459" s="2"/>
      <c r="N459" s="2" t="s">
        <v>2354</v>
      </c>
    </row>
    <row r="460" spans="1:14" ht="15.75" customHeight="1" x14ac:dyDescent="0.3">
      <c r="A460" s="2" t="s">
        <v>2355</v>
      </c>
      <c r="B460" s="4">
        <v>4987</v>
      </c>
      <c r="C460" s="2" t="s">
        <v>100</v>
      </c>
      <c r="D460" s="2" t="s">
        <v>173</v>
      </c>
      <c r="E460" s="2" t="s">
        <v>2356</v>
      </c>
      <c r="F460" s="2"/>
      <c r="G460" s="2">
        <v>0</v>
      </c>
      <c r="H460" s="2"/>
      <c r="I460" s="2" t="s">
        <v>86</v>
      </c>
      <c r="J460" s="2" t="s">
        <v>87</v>
      </c>
      <c r="K460" s="2" t="s">
        <v>2357</v>
      </c>
      <c r="L460" s="2" t="s">
        <v>105</v>
      </c>
      <c r="M460" s="2"/>
      <c r="N460" s="2" t="s">
        <v>114</v>
      </c>
    </row>
    <row r="461" spans="1:14" ht="15.75" customHeight="1" x14ac:dyDescent="0.3">
      <c r="A461" s="2" t="s">
        <v>2358</v>
      </c>
      <c r="B461" s="4">
        <v>4988</v>
      </c>
      <c r="C461" s="2" t="s">
        <v>100</v>
      </c>
      <c r="D461" s="2" t="s">
        <v>93</v>
      </c>
      <c r="E461" s="2" t="s">
        <v>17</v>
      </c>
      <c r="F461" s="2" t="s">
        <v>2359</v>
      </c>
      <c r="G461" s="2">
        <v>0</v>
      </c>
      <c r="H461" s="2"/>
      <c r="I461" s="2" t="s">
        <v>86</v>
      </c>
      <c r="J461" s="2" t="s">
        <v>87</v>
      </c>
      <c r="K461" s="2" t="s">
        <v>2360</v>
      </c>
      <c r="L461" s="2" t="s">
        <v>89</v>
      </c>
      <c r="M461" s="2"/>
      <c r="N461" s="2" t="s">
        <v>2361</v>
      </c>
    </row>
    <row r="462" spans="1:14" ht="15.75" customHeight="1" x14ac:dyDescent="0.3">
      <c r="A462" s="2" t="s">
        <v>2358</v>
      </c>
      <c r="B462" s="4">
        <v>4988</v>
      </c>
      <c r="C462" s="2" t="s">
        <v>100</v>
      </c>
      <c r="D462" s="2" t="s">
        <v>93</v>
      </c>
      <c r="E462" s="2" t="s">
        <v>17</v>
      </c>
      <c r="F462" s="2" t="s">
        <v>2362</v>
      </c>
      <c r="G462" s="2">
        <v>0</v>
      </c>
      <c r="H462" s="2"/>
      <c r="I462" s="2" t="s">
        <v>439</v>
      </c>
      <c r="J462" s="2" t="s">
        <v>87</v>
      </c>
      <c r="K462" s="2" t="s">
        <v>2363</v>
      </c>
      <c r="L462" s="2" t="s">
        <v>89</v>
      </c>
      <c r="M462" s="2"/>
      <c r="N462" s="2" t="s">
        <v>2364</v>
      </c>
    </row>
    <row r="463" spans="1:14" ht="15.75" customHeight="1" x14ac:dyDescent="0.3">
      <c r="A463" s="2" t="s">
        <v>2365</v>
      </c>
      <c r="B463" s="4">
        <v>4995</v>
      </c>
      <c r="C463" s="2" t="s">
        <v>92</v>
      </c>
      <c r="D463" s="2" t="s">
        <v>108</v>
      </c>
      <c r="E463" s="2" t="s">
        <v>258</v>
      </c>
      <c r="F463" s="2" t="s">
        <v>2366</v>
      </c>
      <c r="G463" s="2">
        <v>0</v>
      </c>
      <c r="H463" s="2" t="s">
        <v>248</v>
      </c>
      <c r="I463" s="2" t="s">
        <v>86</v>
      </c>
      <c r="J463" s="2" t="s">
        <v>87</v>
      </c>
      <c r="K463" s="2" t="s">
        <v>2367</v>
      </c>
      <c r="L463" s="2" t="s">
        <v>89</v>
      </c>
      <c r="M463" s="2" t="s">
        <v>190</v>
      </c>
      <c r="N463" s="2" t="s">
        <v>2368</v>
      </c>
    </row>
    <row r="464" spans="1:14" ht="15.75" customHeight="1" x14ac:dyDescent="0.3">
      <c r="A464" s="2" t="s">
        <v>2369</v>
      </c>
      <c r="B464" s="4">
        <v>5013</v>
      </c>
      <c r="C464" s="2" t="s">
        <v>80</v>
      </c>
      <c r="D464" s="2" t="s">
        <v>93</v>
      </c>
      <c r="E464" s="2" t="s">
        <v>6</v>
      </c>
      <c r="F464" s="2" t="s">
        <v>2370</v>
      </c>
      <c r="G464" s="2">
        <v>0</v>
      </c>
      <c r="H464" s="2" t="s">
        <v>112</v>
      </c>
      <c r="I464" s="2" t="s">
        <v>86</v>
      </c>
      <c r="J464" s="2" t="s">
        <v>87</v>
      </c>
      <c r="K464" s="2" t="s">
        <v>2371</v>
      </c>
      <c r="L464" s="2" t="s">
        <v>89</v>
      </c>
      <c r="M464" s="2" t="s">
        <v>2372</v>
      </c>
      <c r="N464" s="2" t="s">
        <v>2373</v>
      </c>
    </row>
    <row r="465" spans="1:14" ht="15.75" customHeight="1" x14ac:dyDescent="0.3">
      <c r="A465" s="2" t="s">
        <v>2374</v>
      </c>
      <c r="B465" s="4">
        <v>5074</v>
      </c>
      <c r="C465" s="2" t="s">
        <v>80</v>
      </c>
      <c r="D465" s="2" t="s">
        <v>81</v>
      </c>
      <c r="E465" s="2" t="s">
        <v>134</v>
      </c>
      <c r="F465" s="2" t="s">
        <v>2375</v>
      </c>
      <c r="G465" s="2" t="s">
        <v>111</v>
      </c>
      <c r="H465" s="2" t="s">
        <v>2376</v>
      </c>
      <c r="I465" s="2" t="s">
        <v>86</v>
      </c>
      <c r="J465" s="2">
        <v>12</v>
      </c>
      <c r="K465" s="2" t="s">
        <v>2377</v>
      </c>
      <c r="L465" s="2" t="s">
        <v>89</v>
      </c>
      <c r="M465" s="2"/>
      <c r="N465" s="2" t="s">
        <v>2378</v>
      </c>
    </row>
    <row r="466" spans="1:14" ht="15.75" customHeight="1" x14ac:dyDescent="0.3">
      <c r="A466" s="2" t="s">
        <v>2379</v>
      </c>
      <c r="B466" s="4">
        <v>5080</v>
      </c>
      <c r="C466" s="2" t="s">
        <v>80</v>
      </c>
      <c r="D466" s="2" t="s">
        <v>2380</v>
      </c>
      <c r="E466" s="2" t="s">
        <v>2381</v>
      </c>
      <c r="F466" s="2" t="s">
        <v>2381</v>
      </c>
      <c r="G466" s="2" t="s">
        <v>2382</v>
      </c>
      <c r="H466" s="2" t="s">
        <v>2383</v>
      </c>
      <c r="I466" s="2" t="s">
        <v>86</v>
      </c>
      <c r="J466" s="2" t="s">
        <v>87</v>
      </c>
      <c r="K466" s="2" t="s">
        <v>113</v>
      </c>
      <c r="L466" s="2" t="s">
        <v>105</v>
      </c>
      <c r="M466" s="2"/>
      <c r="N466" s="2" t="s">
        <v>2384</v>
      </c>
    </row>
    <row r="467" spans="1:14" ht="15.75" customHeight="1" x14ac:dyDescent="0.3">
      <c r="A467" s="2" t="s">
        <v>2385</v>
      </c>
      <c r="B467" s="4">
        <v>5113</v>
      </c>
      <c r="C467" s="2" t="s">
        <v>92</v>
      </c>
      <c r="D467" s="2" t="s">
        <v>93</v>
      </c>
      <c r="E467" s="2" t="s">
        <v>6</v>
      </c>
      <c r="F467" s="2" t="s">
        <v>2386</v>
      </c>
      <c r="G467" s="2" t="s">
        <v>1489</v>
      </c>
      <c r="H467" s="2" t="s">
        <v>2387</v>
      </c>
      <c r="I467" s="2" t="s">
        <v>86</v>
      </c>
      <c r="J467" s="2" t="s">
        <v>87</v>
      </c>
      <c r="K467" s="2" t="s">
        <v>2388</v>
      </c>
      <c r="L467" s="2" t="s">
        <v>89</v>
      </c>
      <c r="M467" s="2" t="s">
        <v>1848</v>
      </c>
      <c r="N467" s="2" t="s">
        <v>2389</v>
      </c>
    </row>
    <row r="468" spans="1:14" ht="15.75" customHeight="1" x14ac:dyDescent="0.3">
      <c r="A468" s="2" t="s">
        <v>2390</v>
      </c>
      <c r="B468" s="4">
        <v>5131</v>
      </c>
      <c r="C468" s="2" t="s">
        <v>80</v>
      </c>
      <c r="D468" s="2" t="s">
        <v>81</v>
      </c>
      <c r="E468" s="2" t="s">
        <v>134</v>
      </c>
      <c r="F468" s="2" t="s">
        <v>155</v>
      </c>
      <c r="G468" s="2" t="s">
        <v>636</v>
      </c>
      <c r="H468" s="2" t="s">
        <v>2391</v>
      </c>
      <c r="I468" s="2" t="s">
        <v>439</v>
      </c>
      <c r="J468" s="2" t="s">
        <v>87</v>
      </c>
      <c r="K468" s="2" t="s">
        <v>2392</v>
      </c>
      <c r="L468" s="2" t="s">
        <v>89</v>
      </c>
      <c r="M468" s="2"/>
      <c r="N468" s="2" t="s">
        <v>2393</v>
      </c>
    </row>
    <row r="469" spans="1:14" ht="15.75" customHeight="1" x14ac:dyDescent="0.3">
      <c r="A469" s="2" t="s">
        <v>2394</v>
      </c>
      <c r="B469" s="4">
        <v>5148</v>
      </c>
      <c r="C469" s="2" t="s">
        <v>80</v>
      </c>
      <c r="D469" s="2" t="s">
        <v>81</v>
      </c>
      <c r="E469" s="2" t="s">
        <v>82</v>
      </c>
      <c r="F469" s="2" t="s">
        <v>2395</v>
      </c>
      <c r="G469" s="2" t="s">
        <v>2396</v>
      </c>
      <c r="H469" s="2" t="s">
        <v>2397</v>
      </c>
      <c r="I469" s="2" t="s">
        <v>86</v>
      </c>
      <c r="J469" s="2" t="s">
        <v>87</v>
      </c>
      <c r="K469" s="2" t="s">
        <v>2398</v>
      </c>
      <c r="L469" s="2" t="s">
        <v>89</v>
      </c>
      <c r="M469" s="2"/>
      <c r="N469" s="2" t="s">
        <v>2399</v>
      </c>
    </row>
    <row r="470" spans="1:14" ht="15.75" customHeight="1" x14ac:dyDescent="0.3">
      <c r="A470" s="2" t="s">
        <v>2400</v>
      </c>
      <c r="B470" s="4">
        <v>5154</v>
      </c>
      <c r="C470" s="2" t="s">
        <v>80</v>
      </c>
      <c r="D470" s="2" t="s">
        <v>81</v>
      </c>
      <c r="E470" s="2" t="s">
        <v>524</v>
      </c>
      <c r="F470" s="2" t="s">
        <v>2401</v>
      </c>
      <c r="G470" s="2" t="s">
        <v>636</v>
      </c>
      <c r="H470" s="2" t="s">
        <v>2402</v>
      </c>
      <c r="I470" s="2" t="s">
        <v>86</v>
      </c>
      <c r="J470" s="2" t="s">
        <v>87</v>
      </c>
      <c r="K470" s="2" t="s">
        <v>2170</v>
      </c>
      <c r="L470" s="2" t="s">
        <v>89</v>
      </c>
      <c r="M470" s="2" t="s">
        <v>2403</v>
      </c>
      <c r="N470" s="2" t="s">
        <v>2404</v>
      </c>
    </row>
    <row r="471" spans="1:14" ht="15.75" customHeight="1" x14ac:dyDescent="0.3">
      <c r="A471" s="2" t="s">
        <v>2405</v>
      </c>
      <c r="B471" s="4">
        <v>5176</v>
      </c>
      <c r="C471" s="2" t="s">
        <v>80</v>
      </c>
      <c r="D471" s="2" t="s">
        <v>93</v>
      </c>
      <c r="E471" s="2" t="s">
        <v>8</v>
      </c>
      <c r="F471" s="2" t="s">
        <v>2406</v>
      </c>
      <c r="G471" s="2" t="s">
        <v>2407</v>
      </c>
      <c r="H471" s="2" t="s">
        <v>2408</v>
      </c>
      <c r="I471" s="2" t="s">
        <v>86</v>
      </c>
      <c r="J471" s="2" t="s">
        <v>87</v>
      </c>
      <c r="K471" s="2" t="s">
        <v>113</v>
      </c>
      <c r="L471" s="2" t="s">
        <v>105</v>
      </c>
      <c r="M471" s="2"/>
      <c r="N471" s="2" t="s">
        <v>2409</v>
      </c>
    </row>
    <row r="472" spans="1:14" ht="15.75" customHeight="1" x14ac:dyDescent="0.3">
      <c r="A472" s="2" t="s">
        <v>2410</v>
      </c>
      <c r="B472" s="4">
        <v>5187</v>
      </c>
      <c r="C472" s="2" t="s">
        <v>100</v>
      </c>
      <c r="D472" s="2" t="s">
        <v>93</v>
      </c>
      <c r="E472" s="2" t="s">
        <v>6</v>
      </c>
      <c r="F472" s="2" t="s">
        <v>2411</v>
      </c>
      <c r="G472" s="2" t="s">
        <v>111</v>
      </c>
      <c r="H472" s="2" t="s">
        <v>2412</v>
      </c>
      <c r="I472" s="2" t="s">
        <v>86</v>
      </c>
      <c r="J472" s="2" t="s">
        <v>87</v>
      </c>
      <c r="K472" s="2" t="s">
        <v>2413</v>
      </c>
      <c r="L472" s="2" t="s">
        <v>105</v>
      </c>
      <c r="M472" s="2"/>
      <c r="N472" s="2" t="s">
        <v>2414</v>
      </c>
    </row>
    <row r="473" spans="1:14" ht="15.75" customHeight="1" x14ac:dyDescent="0.3">
      <c r="A473" s="2" t="s">
        <v>2415</v>
      </c>
      <c r="B473" s="4">
        <v>5248</v>
      </c>
      <c r="C473" s="2" t="s">
        <v>92</v>
      </c>
      <c r="D473" s="2" t="s">
        <v>93</v>
      </c>
      <c r="E473" s="2" t="s">
        <v>6</v>
      </c>
      <c r="F473" s="2" t="s">
        <v>2416</v>
      </c>
      <c r="G473" s="2" t="s">
        <v>248</v>
      </c>
      <c r="H473" s="2" t="s">
        <v>2417</v>
      </c>
      <c r="I473" s="2" t="s">
        <v>439</v>
      </c>
      <c r="J473" s="2" t="s">
        <v>87</v>
      </c>
      <c r="K473" s="2" t="s">
        <v>2418</v>
      </c>
      <c r="L473" s="2" t="s">
        <v>89</v>
      </c>
      <c r="M473" s="2" t="s">
        <v>2419</v>
      </c>
      <c r="N473" s="2" t="s">
        <v>2420</v>
      </c>
    </row>
    <row r="474" spans="1:14" ht="15.75" customHeight="1" x14ac:dyDescent="0.3">
      <c r="A474" s="2" t="s">
        <v>2421</v>
      </c>
      <c r="B474" s="4">
        <v>5265</v>
      </c>
      <c r="C474" s="2" t="s">
        <v>463</v>
      </c>
      <c r="D474" s="2" t="s">
        <v>322</v>
      </c>
      <c r="E474" s="2" t="s">
        <v>323</v>
      </c>
      <c r="F474" s="2" t="s">
        <v>324</v>
      </c>
      <c r="G474" s="2" t="s">
        <v>2422</v>
      </c>
      <c r="H474" s="2" t="s">
        <v>2423</v>
      </c>
      <c r="I474" s="2" t="s">
        <v>86</v>
      </c>
      <c r="J474" s="2" t="s">
        <v>87</v>
      </c>
      <c r="K474" s="2" t="s">
        <v>468</v>
      </c>
      <c r="L474" s="2" t="s">
        <v>105</v>
      </c>
      <c r="M474" s="2"/>
      <c r="N474" s="2" t="s">
        <v>2424</v>
      </c>
    </row>
    <row r="475" spans="1:14" ht="15.75" customHeight="1" x14ac:dyDescent="0.3">
      <c r="A475" s="2" t="s">
        <v>2425</v>
      </c>
      <c r="B475" s="4">
        <v>5275</v>
      </c>
      <c r="C475" s="2" t="s">
        <v>80</v>
      </c>
      <c r="D475" s="2" t="s">
        <v>81</v>
      </c>
      <c r="E475" s="2" t="s">
        <v>453</v>
      </c>
      <c r="F475" s="2" t="s">
        <v>2426</v>
      </c>
      <c r="G475" s="2" t="s">
        <v>117</v>
      </c>
      <c r="H475" s="2" t="s">
        <v>2427</v>
      </c>
      <c r="I475" s="2" t="s">
        <v>86</v>
      </c>
      <c r="J475" s="2">
        <v>43</v>
      </c>
      <c r="K475" s="2" t="s">
        <v>113</v>
      </c>
      <c r="L475" s="2" t="s">
        <v>105</v>
      </c>
      <c r="M475" s="2"/>
      <c r="N475" s="2" t="s">
        <v>2428</v>
      </c>
    </row>
    <row r="476" spans="1:14" ht="15.75" customHeight="1" x14ac:dyDescent="0.3">
      <c r="A476" s="2" t="s">
        <v>2429</v>
      </c>
      <c r="B476" s="4">
        <v>5278</v>
      </c>
      <c r="C476" s="2" t="s">
        <v>257</v>
      </c>
      <c r="D476" s="2" t="s">
        <v>1675</v>
      </c>
      <c r="E476" s="2" t="s">
        <v>1091</v>
      </c>
      <c r="F476" s="2" t="s">
        <v>2430</v>
      </c>
      <c r="G476" s="2" t="s">
        <v>2431</v>
      </c>
      <c r="H476" s="2" t="s">
        <v>2432</v>
      </c>
      <c r="I476" s="2" t="s">
        <v>86</v>
      </c>
      <c r="J476" s="2" t="s">
        <v>87</v>
      </c>
      <c r="K476" s="2" t="s">
        <v>2433</v>
      </c>
      <c r="L476" s="2" t="s">
        <v>89</v>
      </c>
      <c r="M476" s="2"/>
      <c r="N476" s="2" t="s">
        <v>114</v>
      </c>
    </row>
    <row r="477" spans="1:14" ht="15.75" customHeight="1" x14ac:dyDescent="0.3">
      <c r="A477" s="2" t="s">
        <v>2434</v>
      </c>
      <c r="B477" s="4">
        <v>5302</v>
      </c>
      <c r="C477" s="2" t="s">
        <v>80</v>
      </c>
      <c r="D477" s="2" t="s">
        <v>108</v>
      </c>
      <c r="E477" s="2" t="s">
        <v>109</v>
      </c>
      <c r="F477" s="2" t="s">
        <v>2213</v>
      </c>
      <c r="G477" s="2">
        <v>0</v>
      </c>
      <c r="H477" s="2" t="s">
        <v>112</v>
      </c>
      <c r="I477" s="2" t="s">
        <v>86</v>
      </c>
      <c r="J477" s="2" t="s">
        <v>87</v>
      </c>
      <c r="K477" s="2" t="s">
        <v>2435</v>
      </c>
      <c r="L477" s="2" t="s">
        <v>89</v>
      </c>
      <c r="M477" s="2" t="s">
        <v>2436</v>
      </c>
      <c r="N477" s="2" t="s">
        <v>114</v>
      </c>
    </row>
    <row r="478" spans="1:14" ht="15.75" customHeight="1" x14ac:dyDescent="0.3">
      <c r="A478" s="2" t="s">
        <v>2437</v>
      </c>
      <c r="B478" s="4">
        <v>5304</v>
      </c>
      <c r="C478" s="2" t="s">
        <v>92</v>
      </c>
      <c r="D478" s="2" t="s">
        <v>93</v>
      </c>
      <c r="E478" s="2" t="s">
        <v>11</v>
      </c>
      <c r="F478" s="2" t="s">
        <v>2438</v>
      </c>
      <c r="G478" s="2" t="s">
        <v>248</v>
      </c>
      <c r="H478" s="2" t="s">
        <v>2439</v>
      </c>
      <c r="I478" s="2" t="s">
        <v>86</v>
      </c>
      <c r="J478" s="2" t="s">
        <v>87</v>
      </c>
      <c r="K478" s="2" t="s">
        <v>2440</v>
      </c>
      <c r="L478" s="2" t="s">
        <v>89</v>
      </c>
      <c r="M478" s="2"/>
      <c r="N478" s="2" t="s">
        <v>2441</v>
      </c>
    </row>
    <row r="479" spans="1:14" ht="15.75" customHeight="1" x14ac:dyDescent="0.3">
      <c r="A479" s="2" t="s">
        <v>2442</v>
      </c>
      <c r="B479" s="4">
        <v>5310</v>
      </c>
      <c r="C479" s="2" t="s">
        <v>80</v>
      </c>
      <c r="D479" s="2" t="s">
        <v>108</v>
      </c>
      <c r="E479" s="2" t="s">
        <v>1538</v>
      </c>
      <c r="F479" s="2" t="s">
        <v>2443</v>
      </c>
      <c r="G479" s="2" t="s">
        <v>2444</v>
      </c>
      <c r="H479" s="2" t="s">
        <v>816</v>
      </c>
      <c r="I479" s="2" t="s">
        <v>439</v>
      </c>
      <c r="J479" s="2" t="s">
        <v>87</v>
      </c>
      <c r="K479" s="2" t="s">
        <v>2445</v>
      </c>
      <c r="L479" s="2" t="s">
        <v>89</v>
      </c>
      <c r="M479" s="2" t="s">
        <v>1371</v>
      </c>
      <c r="N479" s="2" t="s">
        <v>114</v>
      </c>
    </row>
    <row r="480" spans="1:14" ht="15.75" customHeight="1" x14ac:dyDescent="0.3">
      <c r="A480" s="2" t="s">
        <v>2446</v>
      </c>
      <c r="B480" s="4">
        <v>5366</v>
      </c>
      <c r="C480" s="2" t="s">
        <v>80</v>
      </c>
      <c r="D480" s="2" t="s">
        <v>93</v>
      </c>
      <c r="E480" s="2" t="s">
        <v>11</v>
      </c>
      <c r="F480" s="2" t="s">
        <v>2447</v>
      </c>
      <c r="G480" s="2" t="s">
        <v>111</v>
      </c>
      <c r="H480" s="2" t="s">
        <v>2448</v>
      </c>
      <c r="I480" s="2" t="s">
        <v>86</v>
      </c>
      <c r="J480" s="2">
        <v>17</v>
      </c>
      <c r="K480" s="2" t="s">
        <v>113</v>
      </c>
      <c r="L480" s="2" t="s">
        <v>105</v>
      </c>
      <c r="M480" s="2"/>
      <c r="N480" s="2" t="s">
        <v>2449</v>
      </c>
    </row>
    <row r="481" spans="1:14" ht="15.75" customHeight="1" x14ac:dyDescent="0.3">
      <c r="A481" s="2" t="s">
        <v>2450</v>
      </c>
      <c r="B481" s="4">
        <v>5383</v>
      </c>
      <c r="C481" s="2" t="s">
        <v>80</v>
      </c>
      <c r="D481" s="2" t="s">
        <v>689</v>
      </c>
      <c r="E481" s="2" t="s">
        <v>690</v>
      </c>
      <c r="F481" s="2" t="s">
        <v>2451</v>
      </c>
      <c r="G481" s="2" t="s">
        <v>318</v>
      </c>
      <c r="H481" s="2" t="s">
        <v>2452</v>
      </c>
      <c r="I481" s="2" t="s">
        <v>86</v>
      </c>
      <c r="J481" s="2" t="s">
        <v>87</v>
      </c>
      <c r="K481" s="2" t="s">
        <v>113</v>
      </c>
      <c r="L481" s="2" t="s">
        <v>105</v>
      </c>
      <c r="M481" s="2" t="s">
        <v>2453</v>
      </c>
      <c r="N481" s="2" t="s">
        <v>2454</v>
      </c>
    </row>
    <row r="482" spans="1:14" ht="15.75" customHeight="1" x14ac:dyDescent="0.3">
      <c r="A482" s="2" t="s">
        <v>2455</v>
      </c>
      <c r="B482" s="4">
        <v>5404</v>
      </c>
      <c r="C482" s="2" t="s">
        <v>463</v>
      </c>
      <c r="D482" s="2" t="s">
        <v>1403</v>
      </c>
      <c r="E482" s="2" t="s">
        <v>2456</v>
      </c>
      <c r="F482" s="2" t="s">
        <v>2457</v>
      </c>
      <c r="G482" s="2" t="s">
        <v>2458</v>
      </c>
      <c r="H482" s="2" t="s">
        <v>816</v>
      </c>
      <c r="I482" s="2" t="s">
        <v>439</v>
      </c>
      <c r="J482" s="2" t="s">
        <v>87</v>
      </c>
      <c r="K482" s="2" t="s">
        <v>2459</v>
      </c>
      <c r="L482" s="2" t="s">
        <v>89</v>
      </c>
      <c r="M482" s="2"/>
      <c r="N482" s="2" t="s">
        <v>2460</v>
      </c>
    </row>
    <row r="483" spans="1:14" ht="15.75" customHeight="1" x14ac:dyDescent="0.3">
      <c r="A483" s="2" t="s">
        <v>2461</v>
      </c>
      <c r="B483" s="4">
        <v>5426</v>
      </c>
      <c r="C483" s="2" t="s">
        <v>80</v>
      </c>
      <c r="D483" s="2" t="s">
        <v>81</v>
      </c>
      <c r="E483" s="2" t="s">
        <v>82</v>
      </c>
      <c r="F483" s="2" t="s">
        <v>2462</v>
      </c>
      <c r="G483" s="2" t="s">
        <v>117</v>
      </c>
      <c r="H483" s="2" t="s">
        <v>2463</v>
      </c>
      <c r="I483" s="2" t="s">
        <v>86</v>
      </c>
      <c r="J483" s="2" t="s">
        <v>87</v>
      </c>
      <c r="K483" s="2" t="s">
        <v>2464</v>
      </c>
      <c r="L483" s="2" t="s">
        <v>89</v>
      </c>
      <c r="M483" s="2"/>
      <c r="N483" s="2" t="s">
        <v>2465</v>
      </c>
    </row>
    <row r="484" spans="1:14" ht="15.75" customHeight="1" x14ac:dyDescent="0.3">
      <c r="A484" s="2" t="s">
        <v>2466</v>
      </c>
      <c r="B484" s="4">
        <v>5452</v>
      </c>
      <c r="C484" s="2" t="s">
        <v>80</v>
      </c>
      <c r="D484" s="2" t="s">
        <v>81</v>
      </c>
      <c r="E484" s="2" t="s">
        <v>134</v>
      </c>
      <c r="F484" s="2" t="s">
        <v>2467</v>
      </c>
      <c r="G484" s="2" t="s">
        <v>111</v>
      </c>
      <c r="H484" s="2" t="s">
        <v>2468</v>
      </c>
      <c r="I484" s="2" t="s">
        <v>86</v>
      </c>
      <c r="J484" s="2" t="s">
        <v>87</v>
      </c>
      <c r="K484" s="2" t="s">
        <v>2469</v>
      </c>
      <c r="L484" s="2" t="s">
        <v>89</v>
      </c>
      <c r="M484" s="2"/>
      <c r="N484" s="2" t="s">
        <v>2470</v>
      </c>
    </row>
    <row r="485" spans="1:14" ht="15.75" customHeight="1" x14ac:dyDescent="0.3">
      <c r="A485" s="2" t="s">
        <v>2471</v>
      </c>
      <c r="B485" s="4">
        <v>5480</v>
      </c>
      <c r="C485" s="2" t="s">
        <v>80</v>
      </c>
      <c r="D485" s="2" t="s">
        <v>81</v>
      </c>
      <c r="E485" s="2" t="s">
        <v>82</v>
      </c>
      <c r="F485" s="2" t="s">
        <v>2472</v>
      </c>
      <c r="G485" s="2" t="s">
        <v>117</v>
      </c>
      <c r="H485" s="2" t="s">
        <v>2473</v>
      </c>
      <c r="I485" s="2" t="s">
        <v>86</v>
      </c>
      <c r="J485" s="2">
        <v>17</v>
      </c>
      <c r="K485" s="2" t="s">
        <v>113</v>
      </c>
      <c r="L485" s="2" t="s">
        <v>105</v>
      </c>
      <c r="M485" s="2"/>
      <c r="N485" s="2" t="s">
        <v>2474</v>
      </c>
    </row>
    <row r="486" spans="1:14" ht="15.75" customHeight="1" x14ac:dyDescent="0.3">
      <c r="A486" s="2" t="s">
        <v>2475</v>
      </c>
      <c r="B486" s="4">
        <v>5492</v>
      </c>
      <c r="C486" s="2" t="s">
        <v>100</v>
      </c>
      <c r="D486" s="2" t="s">
        <v>217</v>
      </c>
      <c r="E486" s="2" t="s">
        <v>218</v>
      </c>
      <c r="F486" s="2" t="s">
        <v>2476</v>
      </c>
      <c r="G486" s="2" t="s">
        <v>248</v>
      </c>
      <c r="H486" s="2" t="s">
        <v>2477</v>
      </c>
      <c r="I486" s="2" t="s">
        <v>86</v>
      </c>
      <c r="J486" s="2" t="s">
        <v>87</v>
      </c>
      <c r="K486" s="2" t="s">
        <v>2478</v>
      </c>
      <c r="L486" s="2" t="s">
        <v>105</v>
      </c>
      <c r="M486" s="2"/>
      <c r="N486" s="2" t="s">
        <v>2479</v>
      </c>
    </row>
    <row r="487" spans="1:14" ht="15.75" customHeight="1" x14ac:dyDescent="0.3">
      <c r="A487" s="2" t="s">
        <v>2480</v>
      </c>
      <c r="B487" s="4">
        <v>5516</v>
      </c>
      <c r="C487" s="2" t="s">
        <v>80</v>
      </c>
      <c r="D487" s="2" t="s">
        <v>81</v>
      </c>
      <c r="E487" s="2" t="s">
        <v>134</v>
      </c>
      <c r="F487" s="2" t="s">
        <v>2481</v>
      </c>
      <c r="G487" s="2" t="s">
        <v>111</v>
      </c>
      <c r="H487" s="2" t="s">
        <v>2482</v>
      </c>
      <c r="I487" s="2" t="s">
        <v>86</v>
      </c>
      <c r="J487" s="2" t="s">
        <v>87</v>
      </c>
      <c r="K487" s="2" t="s">
        <v>422</v>
      </c>
      <c r="L487" s="2" t="s">
        <v>89</v>
      </c>
      <c r="M487" s="2"/>
      <c r="N487" s="2" t="s">
        <v>2483</v>
      </c>
    </row>
    <row r="488" spans="1:14" ht="15.75" customHeight="1" x14ac:dyDescent="0.3">
      <c r="A488" s="2" t="s">
        <v>2484</v>
      </c>
      <c r="B488" s="4">
        <v>5567</v>
      </c>
      <c r="C488" s="2" t="s">
        <v>80</v>
      </c>
      <c r="D488" s="2" t="s">
        <v>81</v>
      </c>
      <c r="E488" s="2" t="s">
        <v>653</v>
      </c>
      <c r="F488" s="2" t="s">
        <v>1997</v>
      </c>
      <c r="G488" s="2" t="s">
        <v>2485</v>
      </c>
      <c r="H488" s="2" t="s">
        <v>2486</v>
      </c>
      <c r="I488" s="2" t="s">
        <v>86</v>
      </c>
      <c r="J488" s="2" t="s">
        <v>87</v>
      </c>
      <c r="K488" s="2" t="s">
        <v>2487</v>
      </c>
      <c r="L488" s="2" t="s">
        <v>89</v>
      </c>
      <c r="M488" s="2" t="s">
        <v>2488</v>
      </c>
      <c r="N488" s="2" t="s">
        <v>2489</v>
      </c>
    </row>
    <row r="489" spans="1:14" ht="15.75" customHeight="1" x14ac:dyDescent="0.3">
      <c r="A489" s="2" t="s">
        <v>2490</v>
      </c>
      <c r="B489" s="4">
        <v>5614</v>
      </c>
      <c r="C489" s="2" t="s">
        <v>100</v>
      </c>
      <c r="D489" s="2" t="s">
        <v>228</v>
      </c>
      <c r="E489" s="2" t="s">
        <v>87</v>
      </c>
      <c r="F489" s="2" t="s">
        <v>449</v>
      </c>
      <c r="G489" s="2" t="s">
        <v>318</v>
      </c>
      <c r="H489" s="2" t="s">
        <v>112</v>
      </c>
      <c r="I489" s="2" t="s">
        <v>86</v>
      </c>
      <c r="J489" s="2" t="s">
        <v>87</v>
      </c>
      <c r="K489" s="2" t="s">
        <v>1750</v>
      </c>
      <c r="L489" s="2" t="s">
        <v>105</v>
      </c>
      <c r="M489" s="2"/>
      <c r="N489" s="2" t="s">
        <v>114</v>
      </c>
    </row>
    <row r="490" spans="1:14" ht="15.75" customHeight="1" x14ac:dyDescent="0.3">
      <c r="A490" s="2" t="s">
        <v>2491</v>
      </c>
      <c r="B490" s="4">
        <v>5666</v>
      </c>
      <c r="C490" s="2" t="s">
        <v>80</v>
      </c>
      <c r="D490" s="2" t="s">
        <v>293</v>
      </c>
      <c r="E490" s="2" t="s">
        <v>2492</v>
      </c>
      <c r="F490" s="2" t="s">
        <v>2493</v>
      </c>
      <c r="G490" s="2" t="s">
        <v>248</v>
      </c>
      <c r="H490" s="2" t="s">
        <v>2494</v>
      </c>
      <c r="I490" s="2" t="s">
        <v>86</v>
      </c>
      <c r="J490" s="2" t="s">
        <v>87</v>
      </c>
      <c r="K490" s="2" t="s">
        <v>113</v>
      </c>
      <c r="L490" s="2" t="s">
        <v>105</v>
      </c>
      <c r="M490" s="2"/>
      <c r="N490" s="2" t="s">
        <v>2495</v>
      </c>
    </row>
    <row r="491" spans="1:14" ht="15.75" customHeight="1" x14ac:dyDescent="0.3">
      <c r="A491" s="2" t="s">
        <v>2491</v>
      </c>
      <c r="B491" s="4">
        <v>5666</v>
      </c>
      <c r="C491" s="2" t="s">
        <v>80</v>
      </c>
      <c r="D491" s="2" t="s">
        <v>293</v>
      </c>
      <c r="E491" s="2" t="s">
        <v>87</v>
      </c>
      <c r="F491" s="2" t="s">
        <v>2496</v>
      </c>
      <c r="G491" s="2" t="s">
        <v>248</v>
      </c>
      <c r="H491" s="2" t="s">
        <v>2497</v>
      </c>
      <c r="I491" s="2" t="s">
        <v>86</v>
      </c>
      <c r="J491" s="2" t="s">
        <v>87</v>
      </c>
      <c r="K491" s="2" t="s">
        <v>113</v>
      </c>
      <c r="L491" s="2" t="s">
        <v>105</v>
      </c>
      <c r="M491" s="2"/>
      <c r="N491" s="2" t="s">
        <v>2495</v>
      </c>
    </row>
    <row r="492" spans="1:14" ht="15.75" customHeight="1" x14ac:dyDescent="0.3">
      <c r="A492" s="2" t="s">
        <v>2498</v>
      </c>
      <c r="B492" s="4">
        <v>5694</v>
      </c>
      <c r="C492" s="2" t="s">
        <v>80</v>
      </c>
      <c r="D492" s="2" t="s">
        <v>93</v>
      </c>
      <c r="E492" s="2" t="s">
        <v>6</v>
      </c>
      <c r="F492" s="2" t="s">
        <v>2411</v>
      </c>
      <c r="G492" s="2">
        <v>0</v>
      </c>
      <c r="H492" s="2" t="s">
        <v>2499</v>
      </c>
      <c r="I492" s="2" t="s">
        <v>86</v>
      </c>
      <c r="J492" s="2" t="s">
        <v>87</v>
      </c>
      <c r="K492" s="2" t="s">
        <v>2500</v>
      </c>
      <c r="L492" s="2" t="s">
        <v>89</v>
      </c>
      <c r="M492" s="2"/>
      <c r="N492" s="2"/>
    </row>
    <row r="493" spans="1:14" ht="15.75" customHeight="1" x14ac:dyDescent="0.3">
      <c r="A493" s="2" t="s">
        <v>2501</v>
      </c>
      <c r="B493" s="4">
        <v>5793</v>
      </c>
      <c r="C493" s="2" t="s">
        <v>80</v>
      </c>
      <c r="D493" s="2" t="s">
        <v>81</v>
      </c>
      <c r="E493" s="2" t="s">
        <v>134</v>
      </c>
      <c r="F493" s="2" t="s">
        <v>2502</v>
      </c>
      <c r="G493" s="2" t="s">
        <v>117</v>
      </c>
      <c r="H493" s="2" t="s">
        <v>2503</v>
      </c>
      <c r="I493" s="2" t="s">
        <v>86</v>
      </c>
      <c r="J493" s="2">
        <v>10</v>
      </c>
      <c r="K493" s="2" t="s">
        <v>2504</v>
      </c>
      <c r="L493" s="2" t="s">
        <v>89</v>
      </c>
      <c r="M493" s="2"/>
      <c r="N493" s="2" t="s">
        <v>2505</v>
      </c>
    </row>
    <row r="494" spans="1:14" ht="15.75" customHeight="1" x14ac:dyDescent="0.3">
      <c r="A494" s="2" t="s">
        <v>2506</v>
      </c>
      <c r="B494" s="4">
        <v>5822</v>
      </c>
      <c r="C494" s="2" t="s">
        <v>80</v>
      </c>
      <c r="D494" s="2" t="s">
        <v>81</v>
      </c>
      <c r="E494" s="2" t="s">
        <v>653</v>
      </c>
      <c r="F494" s="2" t="s">
        <v>2507</v>
      </c>
      <c r="G494" s="2" t="s">
        <v>129</v>
      </c>
      <c r="H494" s="2" t="s">
        <v>2508</v>
      </c>
      <c r="I494" s="2" t="s">
        <v>86</v>
      </c>
      <c r="J494" s="2" t="s">
        <v>87</v>
      </c>
      <c r="K494" s="2" t="s">
        <v>2509</v>
      </c>
      <c r="L494" s="2" t="s">
        <v>89</v>
      </c>
      <c r="M494" s="2"/>
      <c r="N494" s="2" t="s">
        <v>2510</v>
      </c>
    </row>
    <row r="495" spans="1:14" ht="15.75" customHeight="1" x14ac:dyDescent="0.3">
      <c r="A495" s="2" t="s">
        <v>2511</v>
      </c>
      <c r="B495" s="4">
        <v>5923</v>
      </c>
      <c r="C495" s="2" t="s">
        <v>80</v>
      </c>
      <c r="D495" s="2" t="s">
        <v>81</v>
      </c>
      <c r="E495" s="2" t="s">
        <v>82</v>
      </c>
      <c r="F495" s="2" t="s">
        <v>2512</v>
      </c>
      <c r="G495" s="2" t="s">
        <v>117</v>
      </c>
      <c r="H495" s="2" t="s">
        <v>2513</v>
      </c>
      <c r="I495" s="2" t="s">
        <v>86</v>
      </c>
      <c r="J495" s="2" t="s">
        <v>87</v>
      </c>
      <c r="K495" s="2" t="s">
        <v>2514</v>
      </c>
      <c r="L495" s="2" t="s">
        <v>89</v>
      </c>
      <c r="M495" s="2"/>
      <c r="N495" s="2" t="s">
        <v>2515</v>
      </c>
    </row>
    <row r="496" spans="1:14" ht="15.75" customHeight="1" x14ac:dyDescent="0.3">
      <c r="A496" s="2" t="s">
        <v>2516</v>
      </c>
      <c r="B496" s="4">
        <v>5938</v>
      </c>
      <c r="C496" s="2" t="s">
        <v>80</v>
      </c>
      <c r="D496" s="2" t="s">
        <v>81</v>
      </c>
      <c r="E496" s="2" t="s">
        <v>453</v>
      </c>
      <c r="F496" s="2" t="s">
        <v>2517</v>
      </c>
      <c r="G496" s="2" t="s">
        <v>2518</v>
      </c>
      <c r="H496" s="2" t="s">
        <v>2519</v>
      </c>
      <c r="I496" s="2" t="s">
        <v>86</v>
      </c>
      <c r="J496" s="2">
        <v>17</v>
      </c>
      <c r="K496" s="2" t="s">
        <v>113</v>
      </c>
      <c r="L496" s="2" t="s">
        <v>105</v>
      </c>
      <c r="M496" s="2"/>
      <c r="N496" s="2" t="s">
        <v>2520</v>
      </c>
    </row>
    <row r="497" spans="1:14" ht="15.75" customHeight="1" x14ac:dyDescent="0.3">
      <c r="A497" s="2" t="s">
        <v>2521</v>
      </c>
      <c r="B497" s="4">
        <v>5960</v>
      </c>
      <c r="C497" s="2" t="s">
        <v>80</v>
      </c>
      <c r="D497" s="2" t="s">
        <v>81</v>
      </c>
      <c r="E497" s="2" t="s">
        <v>82</v>
      </c>
      <c r="F497" s="2" t="s">
        <v>2522</v>
      </c>
      <c r="G497" s="2" t="s">
        <v>111</v>
      </c>
      <c r="H497" s="2" t="s">
        <v>2523</v>
      </c>
      <c r="I497" s="2" t="s">
        <v>86</v>
      </c>
      <c r="J497" s="2" t="s">
        <v>87</v>
      </c>
      <c r="K497" s="2" t="s">
        <v>113</v>
      </c>
      <c r="L497" s="2" t="s">
        <v>105</v>
      </c>
      <c r="M497" s="2"/>
      <c r="N497" s="2" t="s">
        <v>2524</v>
      </c>
    </row>
    <row r="498" spans="1:14" ht="15.75" customHeight="1" x14ac:dyDescent="0.3">
      <c r="A498" s="2" t="s">
        <v>2525</v>
      </c>
      <c r="B498" s="4">
        <v>6019</v>
      </c>
      <c r="C498" s="2" t="s">
        <v>92</v>
      </c>
      <c r="D498" s="2" t="s">
        <v>93</v>
      </c>
      <c r="E498" s="2" t="s">
        <v>6</v>
      </c>
      <c r="F498" s="2"/>
      <c r="G498" s="2">
        <v>0</v>
      </c>
      <c r="H498" s="2" t="s">
        <v>2526</v>
      </c>
      <c r="I498" s="2" t="s">
        <v>86</v>
      </c>
      <c r="J498" s="2">
        <v>26</v>
      </c>
      <c r="K498" s="2" t="s">
        <v>2527</v>
      </c>
      <c r="L498" s="2" t="s">
        <v>89</v>
      </c>
      <c r="M498" s="2"/>
      <c r="N498" s="2" t="s">
        <v>2528</v>
      </c>
    </row>
    <row r="499" spans="1:14" ht="15.75" customHeight="1" x14ac:dyDescent="0.3">
      <c r="A499" s="2" t="s">
        <v>2529</v>
      </c>
      <c r="B499" s="4">
        <v>6020</v>
      </c>
      <c r="C499" s="2" t="s">
        <v>80</v>
      </c>
      <c r="D499" s="2" t="s">
        <v>1436</v>
      </c>
      <c r="E499" s="2" t="s">
        <v>87</v>
      </c>
      <c r="F499" s="2"/>
      <c r="G499" s="2" t="s">
        <v>2530</v>
      </c>
      <c r="H499" s="2" t="s">
        <v>2531</v>
      </c>
      <c r="I499" s="2" t="s">
        <v>86</v>
      </c>
      <c r="J499" s="2" t="s">
        <v>87</v>
      </c>
      <c r="K499" s="2" t="s">
        <v>2532</v>
      </c>
      <c r="L499" s="2" t="s">
        <v>105</v>
      </c>
      <c r="M499" s="2"/>
      <c r="N499" s="2" t="s">
        <v>2533</v>
      </c>
    </row>
    <row r="500" spans="1:14" ht="15.75" customHeight="1" x14ac:dyDescent="0.3">
      <c r="A500" s="2" t="s">
        <v>2534</v>
      </c>
      <c r="B500" s="4">
        <v>6026</v>
      </c>
      <c r="C500" s="2" t="s">
        <v>80</v>
      </c>
      <c r="D500" s="2" t="s">
        <v>93</v>
      </c>
      <c r="E500" s="2" t="s">
        <v>17</v>
      </c>
      <c r="F500" s="2" t="s">
        <v>241</v>
      </c>
      <c r="G500" s="2" t="s">
        <v>111</v>
      </c>
      <c r="H500" s="2" t="s">
        <v>170</v>
      </c>
      <c r="I500" s="2" t="s">
        <v>86</v>
      </c>
      <c r="J500" s="2" t="s">
        <v>87</v>
      </c>
      <c r="K500" s="2" t="s">
        <v>2535</v>
      </c>
      <c r="L500" s="2" t="s">
        <v>89</v>
      </c>
      <c r="M500" s="2"/>
      <c r="N500" s="2" t="s">
        <v>2536</v>
      </c>
    </row>
    <row r="501" spans="1:14" ht="15.75" customHeight="1" x14ac:dyDescent="0.3">
      <c r="A501" s="2" t="s">
        <v>2537</v>
      </c>
      <c r="B501" s="4">
        <v>6027</v>
      </c>
      <c r="C501" s="2" t="s">
        <v>80</v>
      </c>
      <c r="D501" s="2" t="s">
        <v>93</v>
      </c>
      <c r="E501" s="2" t="s">
        <v>17</v>
      </c>
      <c r="F501" s="2" t="s">
        <v>2538</v>
      </c>
      <c r="G501" s="2" t="s">
        <v>111</v>
      </c>
      <c r="H501" s="2" t="s">
        <v>2539</v>
      </c>
      <c r="I501" s="2" t="s">
        <v>86</v>
      </c>
      <c r="J501" s="2">
        <v>24</v>
      </c>
      <c r="K501" s="2" t="s">
        <v>2540</v>
      </c>
      <c r="L501" s="2" t="s">
        <v>105</v>
      </c>
      <c r="M501" s="2" t="s">
        <v>2541</v>
      </c>
      <c r="N501" s="2" t="s">
        <v>2542</v>
      </c>
    </row>
    <row r="502" spans="1:14" ht="15.75" customHeight="1" x14ac:dyDescent="0.3">
      <c r="A502" s="2" t="s">
        <v>2543</v>
      </c>
      <c r="B502" s="4">
        <v>6032</v>
      </c>
      <c r="C502" s="2" t="s">
        <v>80</v>
      </c>
      <c r="D502" s="2" t="s">
        <v>93</v>
      </c>
      <c r="E502" s="2" t="s">
        <v>17</v>
      </c>
      <c r="F502" s="2" t="s">
        <v>2362</v>
      </c>
      <c r="G502" s="2" t="s">
        <v>111</v>
      </c>
      <c r="H502" s="2" t="s">
        <v>2544</v>
      </c>
      <c r="I502" s="2" t="s">
        <v>86</v>
      </c>
      <c r="J502" s="2" t="s">
        <v>87</v>
      </c>
      <c r="K502" s="2" t="s">
        <v>113</v>
      </c>
      <c r="L502" s="2" t="s">
        <v>105</v>
      </c>
      <c r="M502" s="2" t="s">
        <v>2541</v>
      </c>
      <c r="N502" s="2" t="s">
        <v>2542</v>
      </c>
    </row>
    <row r="503" spans="1:14" ht="15.75" customHeight="1" x14ac:dyDescent="0.3">
      <c r="A503" s="2" t="s">
        <v>2545</v>
      </c>
      <c r="B503" s="4">
        <v>6033</v>
      </c>
      <c r="C503" s="2" t="s">
        <v>80</v>
      </c>
      <c r="D503" s="2" t="s">
        <v>160</v>
      </c>
      <c r="E503" s="2" t="s">
        <v>418</v>
      </c>
      <c r="F503" s="2" t="s">
        <v>2546</v>
      </c>
      <c r="G503" s="2" t="s">
        <v>117</v>
      </c>
      <c r="H503" s="2" t="s">
        <v>2547</v>
      </c>
      <c r="I503" s="2" t="s">
        <v>86</v>
      </c>
      <c r="J503" s="2" t="s">
        <v>87</v>
      </c>
      <c r="K503" s="2" t="s">
        <v>2548</v>
      </c>
      <c r="L503" s="2" t="s">
        <v>89</v>
      </c>
      <c r="M503" s="2"/>
      <c r="N503" s="2" t="s">
        <v>2549</v>
      </c>
    </row>
    <row r="504" spans="1:14" ht="15.75" customHeight="1" x14ac:dyDescent="0.3">
      <c r="A504" s="2" t="s">
        <v>2550</v>
      </c>
      <c r="B504" s="4">
        <v>6034</v>
      </c>
      <c r="C504" s="2" t="s">
        <v>80</v>
      </c>
      <c r="D504" s="2" t="s">
        <v>408</v>
      </c>
      <c r="E504" s="2" t="s">
        <v>2551</v>
      </c>
      <c r="F504" s="2" t="s">
        <v>2552</v>
      </c>
      <c r="G504" s="2" t="s">
        <v>129</v>
      </c>
      <c r="H504" s="2" t="s">
        <v>112</v>
      </c>
      <c r="I504" s="2" t="s">
        <v>86</v>
      </c>
      <c r="J504" s="2" t="s">
        <v>87</v>
      </c>
      <c r="K504" s="2" t="s">
        <v>601</v>
      </c>
      <c r="L504" s="2" t="s">
        <v>89</v>
      </c>
      <c r="M504" s="2"/>
      <c r="N504" s="2" t="s">
        <v>178</v>
      </c>
    </row>
    <row r="505" spans="1:14" ht="15.75" customHeight="1" x14ac:dyDescent="0.3">
      <c r="A505" s="2" t="s">
        <v>2553</v>
      </c>
      <c r="B505" s="4">
        <v>6037</v>
      </c>
      <c r="C505" s="2" t="s">
        <v>463</v>
      </c>
      <c r="D505" s="2" t="s">
        <v>1028</v>
      </c>
      <c r="E505" s="2" t="s">
        <v>87</v>
      </c>
      <c r="F505" s="2" t="s">
        <v>2554</v>
      </c>
      <c r="G505" s="2" t="s">
        <v>2555</v>
      </c>
      <c r="H505" s="2" t="s">
        <v>2556</v>
      </c>
      <c r="I505" s="2" t="s">
        <v>86</v>
      </c>
      <c r="J505" s="2" t="s">
        <v>87</v>
      </c>
      <c r="K505" s="2" t="s">
        <v>2557</v>
      </c>
      <c r="L505" s="2" t="s">
        <v>105</v>
      </c>
      <c r="M505" s="2"/>
      <c r="N505" s="2" t="s">
        <v>2558</v>
      </c>
    </row>
    <row r="506" spans="1:14" ht="15.75" customHeight="1" x14ac:dyDescent="0.3">
      <c r="A506" s="2" t="s">
        <v>2559</v>
      </c>
      <c r="B506" s="4">
        <v>6038</v>
      </c>
      <c r="C506" s="2" t="s">
        <v>80</v>
      </c>
      <c r="D506" s="2" t="s">
        <v>93</v>
      </c>
      <c r="E506" s="2" t="s">
        <v>17</v>
      </c>
      <c r="F506" s="2" t="s">
        <v>2560</v>
      </c>
      <c r="G506" s="2" t="s">
        <v>111</v>
      </c>
      <c r="H506" s="2" t="s">
        <v>2561</v>
      </c>
      <c r="I506" s="2" t="s">
        <v>86</v>
      </c>
      <c r="J506" s="2">
        <v>10</v>
      </c>
      <c r="K506" s="2" t="s">
        <v>2562</v>
      </c>
      <c r="L506" s="2" t="s">
        <v>105</v>
      </c>
      <c r="M506" s="2"/>
      <c r="N506" s="2" t="s">
        <v>2563</v>
      </c>
    </row>
    <row r="507" spans="1:14" ht="15.75" customHeight="1" x14ac:dyDescent="0.3">
      <c r="A507" s="2" t="s">
        <v>2564</v>
      </c>
      <c r="B507" s="4">
        <v>6038</v>
      </c>
      <c r="C507" s="2" t="s">
        <v>80</v>
      </c>
      <c r="D507" s="2" t="s">
        <v>93</v>
      </c>
      <c r="E507" s="2" t="s">
        <v>17</v>
      </c>
      <c r="F507" s="2" t="s">
        <v>2565</v>
      </c>
      <c r="G507" s="2" t="s">
        <v>111</v>
      </c>
      <c r="H507" s="2" t="s">
        <v>42</v>
      </c>
      <c r="I507" s="2" t="s">
        <v>86</v>
      </c>
      <c r="J507" s="2">
        <v>12</v>
      </c>
      <c r="K507" s="2" t="s">
        <v>2566</v>
      </c>
      <c r="L507" s="2" t="s">
        <v>89</v>
      </c>
      <c r="M507" s="2" t="s">
        <v>2567</v>
      </c>
      <c r="N507" s="2" t="s">
        <v>2542</v>
      </c>
    </row>
    <row r="508" spans="1:14" ht="15.75" customHeight="1" x14ac:dyDescent="0.3">
      <c r="A508" s="2" t="s">
        <v>2568</v>
      </c>
      <c r="B508" s="4">
        <v>6038</v>
      </c>
      <c r="C508" s="2" t="s">
        <v>80</v>
      </c>
      <c r="D508" s="2" t="s">
        <v>93</v>
      </c>
      <c r="E508" s="2" t="s">
        <v>17</v>
      </c>
      <c r="F508" s="2" t="s">
        <v>2560</v>
      </c>
      <c r="G508" s="2" t="s">
        <v>2569</v>
      </c>
      <c r="H508" s="2" t="s">
        <v>2570</v>
      </c>
      <c r="I508" s="2" t="s">
        <v>86</v>
      </c>
      <c r="J508" s="2">
        <v>24</v>
      </c>
      <c r="K508" s="2" t="s">
        <v>2571</v>
      </c>
      <c r="L508" s="2" t="s">
        <v>105</v>
      </c>
      <c r="M508" s="2" t="s">
        <v>2488</v>
      </c>
      <c r="N508" s="2" t="s">
        <v>2542</v>
      </c>
    </row>
    <row r="509" spans="1:14" ht="15.75" customHeight="1" x14ac:dyDescent="0.3">
      <c r="A509" s="2" t="s">
        <v>2572</v>
      </c>
      <c r="B509" s="4">
        <v>6039</v>
      </c>
      <c r="C509" s="2" t="s">
        <v>100</v>
      </c>
      <c r="D509" s="2" t="s">
        <v>93</v>
      </c>
      <c r="E509" s="2" t="s">
        <v>19</v>
      </c>
      <c r="F509" s="2" t="s">
        <v>2573</v>
      </c>
      <c r="G509" s="2" t="s">
        <v>111</v>
      </c>
      <c r="H509" s="2" t="s">
        <v>2574</v>
      </c>
      <c r="I509" s="2" t="s">
        <v>439</v>
      </c>
      <c r="J509" s="2" t="s">
        <v>87</v>
      </c>
      <c r="K509" s="2" t="s">
        <v>2575</v>
      </c>
      <c r="L509" s="2" t="s">
        <v>89</v>
      </c>
      <c r="M509" s="2"/>
      <c r="N509" s="2" t="s">
        <v>2576</v>
      </c>
    </row>
    <row r="510" spans="1:14" ht="15.75" customHeight="1" x14ac:dyDescent="0.3">
      <c r="A510" s="2" t="s">
        <v>2577</v>
      </c>
      <c r="B510" s="4">
        <v>6039</v>
      </c>
      <c r="C510" s="2" t="s">
        <v>80</v>
      </c>
      <c r="D510" s="2" t="s">
        <v>93</v>
      </c>
      <c r="E510" s="2" t="s">
        <v>19</v>
      </c>
      <c r="F510" s="2" t="s">
        <v>2573</v>
      </c>
      <c r="G510" s="2" t="s">
        <v>111</v>
      </c>
      <c r="H510" s="2" t="s">
        <v>2578</v>
      </c>
      <c r="I510" s="2" t="s">
        <v>86</v>
      </c>
      <c r="J510" s="2" t="s">
        <v>87</v>
      </c>
      <c r="K510" s="2" t="s">
        <v>2579</v>
      </c>
      <c r="L510" s="2" t="s">
        <v>89</v>
      </c>
      <c r="M510" s="2"/>
      <c r="N510" s="2" t="s">
        <v>2580</v>
      </c>
    </row>
    <row r="511" spans="1:14" ht="15.75" customHeight="1" x14ac:dyDescent="0.3">
      <c r="A511" s="2" t="s">
        <v>2581</v>
      </c>
      <c r="B511" s="4">
        <v>6043</v>
      </c>
      <c r="C511" s="2" t="s">
        <v>80</v>
      </c>
      <c r="D511" s="2" t="s">
        <v>93</v>
      </c>
      <c r="E511" s="2" t="s">
        <v>20</v>
      </c>
      <c r="F511" s="2" t="s">
        <v>2582</v>
      </c>
      <c r="G511" s="2" t="s">
        <v>111</v>
      </c>
      <c r="H511" s="2" t="s">
        <v>2583</v>
      </c>
      <c r="I511" s="2" t="s">
        <v>86</v>
      </c>
      <c r="J511" s="2" t="s">
        <v>87</v>
      </c>
      <c r="K511" s="2" t="s">
        <v>2584</v>
      </c>
      <c r="L511" s="2" t="s">
        <v>89</v>
      </c>
      <c r="M511" s="2"/>
      <c r="N511" s="2" t="s">
        <v>2585</v>
      </c>
    </row>
    <row r="512" spans="1:14" ht="15.75" customHeight="1" x14ac:dyDescent="0.3">
      <c r="A512" s="2" t="s">
        <v>2586</v>
      </c>
      <c r="B512" s="4">
        <v>6052</v>
      </c>
      <c r="C512" s="2" t="s">
        <v>80</v>
      </c>
      <c r="D512" s="2" t="s">
        <v>93</v>
      </c>
      <c r="E512" s="2" t="s">
        <v>20</v>
      </c>
      <c r="F512" s="2" t="s">
        <v>2587</v>
      </c>
      <c r="G512" s="2" t="s">
        <v>248</v>
      </c>
      <c r="H512" s="2" t="s">
        <v>2588</v>
      </c>
      <c r="I512" s="2" t="s">
        <v>86</v>
      </c>
      <c r="J512" s="2" t="s">
        <v>87</v>
      </c>
      <c r="K512" s="2" t="s">
        <v>2589</v>
      </c>
      <c r="L512" s="2" t="s">
        <v>89</v>
      </c>
      <c r="M512" s="2"/>
      <c r="N512" s="2" t="s">
        <v>120</v>
      </c>
    </row>
    <row r="513" spans="1:14" ht="15.75" customHeight="1" x14ac:dyDescent="0.3">
      <c r="A513" s="2" t="s">
        <v>2590</v>
      </c>
      <c r="B513" s="4">
        <v>6081</v>
      </c>
      <c r="C513" s="2" t="s">
        <v>80</v>
      </c>
      <c r="D513" s="2" t="s">
        <v>93</v>
      </c>
      <c r="E513" s="2" t="s">
        <v>11</v>
      </c>
      <c r="F513" s="2" t="s">
        <v>2591</v>
      </c>
      <c r="G513" s="2" t="s">
        <v>2592</v>
      </c>
      <c r="H513" s="2" t="s">
        <v>2593</v>
      </c>
      <c r="I513" s="2" t="s">
        <v>86</v>
      </c>
      <c r="J513" s="2" t="s">
        <v>87</v>
      </c>
      <c r="K513" s="2" t="s">
        <v>2594</v>
      </c>
      <c r="L513" s="2" t="s">
        <v>89</v>
      </c>
      <c r="M513" s="2"/>
      <c r="N513" s="2" t="s">
        <v>2595</v>
      </c>
    </row>
    <row r="514" spans="1:14" ht="15.75" customHeight="1" x14ac:dyDescent="0.3">
      <c r="A514" s="2" t="s">
        <v>2596</v>
      </c>
      <c r="B514" s="4">
        <v>6129</v>
      </c>
      <c r="C514" s="2" t="s">
        <v>92</v>
      </c>
      <c r="D514" s="2" t="s">
        <v>93</v>
      </c>
      <c r="E514" s="2" t="s">
        <v>6</v>
      </c>
      <c r="F514" s="2" t="s">
        <v>2597</v>
      </c>
      <c r="G514" s="2" t="s">
        <v>2598</v>
      </c>
      <c r="H514" s="2" t="s">
        <v>2599</v>
      </c>
      <c r="I514" s="2" t="s">
        <v>86</v>
      </c>
      <c r="J514" s="2" t="s">
        <v>87</v>
      </c>
      <c r="K514" s="2" t="s">
        <v>2600</v>
      </c>
      <c r="L514" s="2" t="s">
        <v>105</v>
      </c>
      <c r="M514" s="2"/>
      <c r="N514" s="2" t="s">
        <v>2601</v>
      </c>
    </row>
    <row r="515" spans="1:14" ht="15.75" customHeight="1" x14ac:dyDescent="0.3">
      <c r="A515" s="2" t="s">
        <v>2602</v>
      </c>
      <c r="B515" s="4">
        <v>6158</v>
      </c>
      <c r="C515" s="2" t="s">
        <v>80</v>
      </c>
      <c r="D515" s="2" t="s">
        <v>81</v>
      </c>
      <c r="E515" s="2" t="s">
        <v>134</v>
      </c>
      <c r="F515" s="2" t="s">
        <v>2603</v>
      </c>
      <c r="G515" s="2" t="s">
        <v>117</v>
      </c>
      <c r="H515" s="2" t="s">
        <v>2604</v>
      </c>
      <c r="I515" s="2" t="s">
        <v>86</v>
      </c>
      <c r="J515" s="2">
        <v>27</v>
      </c>
      <c r="K515" s="2" t="s">
        <v>113</v>
      </c>
      <c r="L515" s="2" t="s">
        <v>105</v>
      </c>
      <c r="M515" s="2"/>
      <c r="N515" s="2" t="s">
        <v>2605</v>
      </c>
    </row>
    <row r="516" spans="1:14" ht="15.75" customHeight="1" x14ac:dyDescent="0.3">
      <c r="A516" s="2" t="s">
        <v>2606</v>
      </c>
      <c r="B516" s="4">
        <v>6159</v>
      </c>
      <c r="C516" s="2" t="s">
        <v>80</v>
      </c>
      <c r="D516" s="2" t="s">
        <v>81</v>
      </c>
      <c r="E516" s="2" t="s">
        <v>134</v>
      </c>
      <c r="F516" s="2" t="s">
        <v>135</v>
      </c>
      <c r="G516" s="2" t="s">
        <v>111</v>
      </c>
      <c r="H516" s="2" t="s">
        <v>2607</v>
      </c>
      <c r="I516" s="2" t="s">
        <v>86</v>
      </c>
      <c r="J516" s="2" t="s">
        <v>87</v>
      </c>
      <c r="K516" s="2" t="s">
        <v>113</v>
      </c>
      <c r="L516" s="2" t="s">
        <v>105</v>
      </c>
      <c r="M516" s="2"/>
      <c r="N516" s="2" t="s">
        <v>2608</v>
      </c>
    </row>
    <row r="517" spans="1:14" ht="15.75" customHeight="1" x14ac:dyDescent="0.3">
      <c r="A517" s="2" t="s">
        <v>2609</v>
      </c>
      <c r="B517" s="4">
        <v>6164</v>
      </c>
      <c r="C517" s="2" t="s">
        <v>92</v>
      </c>
      <c r="D517" s="2" t="s">
        <v>386</v>
      </c>
      <c r="E517" s="2" t="s">
        <v>87</v>
      </c>
      <c r="F517" s="2" t="s">
        <v>2610</v>
      </c>
      <c r="G517" s="2">
        <v>0</v>
      </c>
      <c r="H517" s="2" t="s">
        <v>2611</v>
      </c>
      <c r="I517" s="2" t="s">
        <v>86</v>
      </c>
      <c r="J517" s="2" t="s">
        <v>87</v>
      </c>
      <c r="K517" s="2" t="s">
        <v>2612</v>
      </c>
      <c r="L517" s="2" t="s">
        <v>89</v>
      </c>
      <c r="M517" s="2"/>
      <c r="N517" s="2" t="s">
        <v>2613</v>
      </c>
    </row>
    <row r="518" spans="1:14" ht="15.75" customHeight="1" x14ac:dyDescent="0.3">
      <c r="A518" s="2" t="s">
        <v>2614</v>
      </c>
      <c r="B518" s="4">
        <v>6187</v>
      </c>
      <c r="C518" s="2" t="s">
        <v>80</v>
      </c>
      <c r="D518" s="2" t="s">
        <v>81</v>
      </c>
      <c r="E518" s="2" t="s">
        <v>82</v>
      </c>
      <c r="F518" s="2" t="s">
        <v>2615</v>
      </c>
      <c r="G518" s="2" t="s">
        <v>2616</v>
      </c>
      <c r="H518" s="2" t="s">
        <v>2617</v>
      </c>
      <c r="I518" s="2" t="s">
        <v>86</v>
      </c>
      <c r="J518" s="2">
        <v>41</v>
      </c>
      <c r="K518" s="2" t="s">
        <v>2618</v>
      </c>
      <c r="L518" s="2" t="s">
        <v>105</v>
      </c>
      <c r="M518" s="2"/>
      <c r="N518" s="2" t="s">
        <v>2619</v>
      </c>
    </row>
    <row r="519" spans="1:14" ht="15.75" customHeight="1" x14ac:dyDescent="0.3">
      <c r="A519" s="2" t="s">
        <v>2620</v>
      </c>
      <c r="B519" s="4">
        <v>6187</v>
      </c>
      <c r="C519" s="2" t="s">
        <v>80</v>
      </c>
      <c r="D519" s="2" t="s">
        <v>81</v>
      </c>
      <c r="E519" s="2" t="s">
        <v>82</v>
      </c>
      <c r="F519" s="2" t="s">
        <v>2615</v>
      </c>
      <c r="G519" s="2" t="s">
        <v>2621</v>
      </c>
      <c r="H519" s="2" t="s">
        <v>2622</v>
      </c>
      <c r="I519" s="2" t="s">
        <v>439</v>
      </c>
      <c r="J519" s="2" t="s">
        <v>87</v>
      </c>
      <c r="K519" s="2" t="s">
        <v>2623</v>
      </c>
      <c r="L519" s="2" t="s">
        <v>89</v>
      </c>
      <c r="M519" s="2"/>
      <c r="N519" s="2" t="s">
        <v>2624</v>
      </c>
    </row>
    <row r="520" spans="1:14" ht="15.75" customHeight="1" x14ac:dyDescent="0.3">
      <c r="A520" s="2" t="s">
        <v>2625</v>
      </c>
      <c r="B520" s="4">
        <v>6209</v>
      </c>
      <c r="C520" s="2" t="s">
        <v>80</v>
      </c>
      <c r="D520" s="2" t="s">
        <v>81</v>
      </c>
      <c r="E520" s="2" t="s">
        <v>134</v>
      </c>
      <c r="F520" s="2" t="s">
        <v>2626</v>
      </c>
      <c r="G520" s="2" t="s">
        <v>117</v>
      </c>
      <c r="H520" s="2" t="s">
        <v>2627</v>
      </c>
      <c r="I520" s="2" t="s">
        <v>86</v>
      </c>
      <c r="J520" s="2">
        <v>25</v>
      </c>
      <c r="K520" s="2" t="s">
        <v>1337</v>
      </c>
      <c r="L520" s="2" t="s">
        <v>89</v>
      </c>
      <c r="M520" s="2"/>
      <c r="N520" s="2" t="s">
        <v>2628</v>
      </c>
    </row>
    <row r="521" spans="1:14" ht="15.75" customHeight="1" x14ac:dyDescent="0.3">
      <c r="A521" s="2" t="s">
        <v>2629</v>
      </c>
      <c r="B521" s="4">
        <v>6335</v>
      </c>
      <c r="C521" s="2" t="s">
        <v>80</v>
      </c>
      <c r="D521" s="2" t="s">
        <v>2630</v>
      </c>
      <c r="E521" s="2" t="s">
        <v>87</v>
      </c>
      <c r="F521" s="2"/>
      <c r="G521" s="2" t="s">
        <v>2631</v>
      </c>
      <c r="H521" s="2" t="s">
        <v>2632</v>
      </c>
      <c r="I521" s="2" t="s">
        <v>86</v>
      </c>
      <c r="J521" s="2" t="s">
        <v>87</v>
      </c>
      <c r="K521" s="2" t="s">
        <v>2633</v>
      </c>
      <c r="L521" s="2" t="s">
        <v>89</v>
      </c>
      <c r="M521" s="2"/>
      <c r="N521" s="2" t="s">
        <v>2634</v>
      </c>
    </row>
    <row r="522" spans="1:14" ht="15.75" customHeight="1" x14ac:dyDescent="0.3">
      <c r="A522" s="2" t="s">
        <v>2635</v>
      </c>
      <c r="B522" s="4">
        <v>6361</v>
      </c>
      <c r="C522" s="2" t="s">
        <v>80</v>
      </c>
      <c r="D522" s="2" t="s">
        <v>160</v>
      </c>
      <c r="E522" s="2" t="s">
        <v>418</v>
      </c>
      <c r="F522" s="2" t="s">
        <v>2636</v>
      </c>
      <c r="G522" s="2" t="s">
        <v>111</v>
      </c>
      <c r="H522" s="2" t="s">
        <v>2637</v>
      </c>
      <c r="I522" s="2" t="s">
        <v>86</v>
      </c>
      <c r="J522" s="2" t="s">
        <v>87</v>
      </c>
      <c r="K522" s="2" t="s">
        <v>2638</v>
      </c>
      <c r="L522" s="2" t="s">
        <v>105</v>
      </c>
      <c r="M522" s="2"/>
      <c r="N522" s="2" t="s">
        <v>2639</v>
      </c>
    </row>
    <row r="523" spans="1:14" ht="15.75" customHeight="1" x14ac:dyDescent="0.3">
      <c r="A523" s="2" t="s">
        <v>2640</v>
      </c>
      <c r="B523" s="4">
        <v>6364</v>
      </c>
      <c r="C523" s="2" t="s">
        <v>80</v>
      </c>
      <c r="D523" s="2" t="s">
        <v>93</v>
      </c>
      <c r="E523" s="2" t="s">
        <v>24</v>
      </c>
      <c r="F523" s="2" t="s">
        <v>2641</v>
      </c>
      <c r="G523" s="2" t="s">
        <v>2642</v>
      </c>
      <c r="H523" s="2" t="s">
        <v>2643</v>
      </c>
      <c r="I523" s="2" t="s">
        <v>86</v>
      </c>
      <c r="J523" s="2" t="s">
        <v>87</v>
      </c>
      <c r="K523" s="2" t="s">
        <v>2644</v>
      </c>
      <c r="L523" s="2" t="s">
        <v>89</v>
      </c>
      <c r="M523" s="2"/>
      <c r="N523" s="2" t="s">
        <v>2645</v>
      </c>
    </row>
    <row r="524" spans="1:14" ht="15.75" customHeight="1" x14ac:dyDescent="0.3">
      <c r="A524" s="2" t="s">
        <v>2646</v>
      </c>
      <c r="B524" s="4">
        <v>6406</v>
      </c>
      <c r="C524" s="2" t="s">
        <v>463</v>
      </c>
      <c r="D524" s="2" t="s">
        <v>2647</v>
      </c>
      <c r="E524" s="2" t="s">
        <v>2648</v>
      </c>
      <c r="F524" s="2" t="s">
        <v>2649</v>
      </c>
      <c r="G524" s="2" t="s">
        <v>2650</v>
      </c>
      <c r="H524" s="2"/>
      <c r="I524" s="2" t="s">
        <v>86</v>
      </c>
      <c r="J524" s="2" t="s">
        <v>87</v>
      </c>
      <c r="K524" s="2" t="s">
        <v>2651</v>
      </c>
      <c r="L524" s="2" t="s">
        <v>105</v>
      </c>
      <c r="M524" s="2"/>
      <c r="N524" s="2" t="s">
        <v>2652</v>
      </c>
    </row>
    <row r="525" spans="1:14" ht="15.75" customHeight="1" x14ac:dyDescent="0.3">
      <c r="A525" s="2" t="s">
        <v>2653</v>
      </c>
      <c r="B525" s="4">
        <v>6409</v>
      </c>
      <c r="C525" s="2" t="s">
        <v>80</v>
      </c>
      <c r="D525" s="2" t="s">
        <v>93</v>
      </c>
      <c r="E525" s="2" t="s">
        <v>6</v>
      </c>
      <c r="F525" s="2" t="s">
        <v>2654</v>
      </c>
      <c r="G525" s="2" t="s">
        <v>129</v>
      </c>
      <c r="H525" s="2" t="s">
        <v>2655</v>
      </c>
      <c r="I525" s="2" t="s">
        <v>86</v>
      </c>
      <c r="J525" s="2" t="s">
        <v>87</v>
      </c>
      <c r="K525" s="2" t="s">
        <v>113</v>
      </c>
      <c r="L525" s="2" t="s">
        <v>105</v>
      </c>
      <c r="M525" s="2"/>
      <c r="N525" s="2" t="s">
        <v>2656</v>
      </c>
    </row>
    <row r="526" spans="1:14" ht="15.75" customHeight="1" x14ac:dyDescent="0.3">
      <c r="A526" s="2" t="s">
        <v>2657</v>
      </c>
      <c r="B526" s="4">
        <v>6454</v>
      </c>
      <c r="C526" s="2" t="s">
        <v>80</v>
      </c>
      <c r="D526" s="2" t="s">
        <v>386</v>
      </c>
      <c r="E526" s="2" t="s">
        <v>2658</v>
      </c>
      <c r="F526" s="2"/>
      <c r="G526" s="2" t="s">
        <v>2659</v>
      </c>
      <c r="H526" s="2" t="s">
        <v>112</v>
      </c>
      <c r="I526" s="2" t="s">
        <v>86</v>
      </c>
      <c r="J526" s="2" t="s">
        <v>87</v>
      </c>
      <c r="K526" s="2" t="s">
        <v>113</v>
      </c>
      <c r="L526" s="2" t="s">
        <v>105</v>
      </c>
      <c r="M526" s="2"/>
      <c r="N526" s="2" t="s">
        <v>2660</v>
      </c>
    </row>
    <row r="527" spans="1:14" ht="15.75" customHeight="1" x14ac:dyDescent="0.3">
      <c r="A527" s="2" t="s">
        <v>2661</v>
      </c>
      <c r="B527" s="4">
        <v>6462</v>
      </c>
      <c r="C527" s="2" t="s">
        <v>92</v>
      </c>
      <c r="D527" s="2" t="s">
        <v>93</v>
      </c>
      <c r="E527" s="2" t="s">
        <v>8</v>
      </c>
      <c r="F527" s="2" t="s">
        <v>2662</v>
      </c>
      <c r="G527" s="2" t="s">
        <v>2663</v>
      </c>
      <c r="H527" s="2" t="s">
        <v>2664</v>
      </c>
      <c r="I527" s="2" t="s">
        <v>86</v>
      </c>
      <c r="J527" s="2" t="s">
        <v>87</v>
      </c>
      <c r="K527" s="2" t="s">
        <v>2665</v>
      </c>
      <c r="L527" s="2" t="s">
        <v>89</v>
      </c>
      <c r="M527" s="2" t="s">
        <v>2666</v>
      </c>
      <c r="N527" s="2" t="s">
        <v>2667</v>
      </c>
    </row>
    <row r="528" spans="1:14" ht="15.75" customHeight="1" x14ac:dyDescent="0.3">
      <c r="A528" s="2" t="s">
        <v>2668</v>
      </c>
      <c r="B528" s="4">
        <v>6474</v>
      </c>
      <c r="C528" s="2" t="s">
        <v>80</v>
      </c>
      <c r="D528" s="2" t="s">
        <v>93</v>
      </c>
      <c r="E528" s="2" t="s">
        <v>17</v>
      </c>
      <c r="F528" s="2" t="s">
        <v>824</v>
      </c>
      <c r="G528" s="2" t="s">
        <v>2669</v>
      </c>
      <c r="H528" s="2" t="s">
        <v>2670</v>
      </c>
      <c r="I528" s="2" t="s">
        <v>86</v>
      </c>
      <c r="J528" s="2" t="s">
        <v>87</v>
      </c>
      <c r="K528" s="2" t="s">
        <v>2671</v>
      </c>
      <c r="L528" s="2" t="s">
        <v>89</v>
      </c>
      <c r="M528" s="2"/>
      <c r="N528" s="2" t="s">
        <v>2672</v>
      </c>
    </row>
    <row r="529" spans="1:14" ht="15.75" customHeight="1" x14ac:dyDescent="0.3">
      <c r="A529" s="2" t="s">
        <v>2673</v>
      </c>
      <c r="B529" s="4">
        <v>6515</v>
      </c>
      <c r="C529" s="2" t="s">
        <v>80</v>
      </c>
      <c r="D529" s="2" t="s">
        <v>1855</v>
      </c>
      <c r="E529" s="2" t="s">
        <v>1856</v>
      </c>
      <c r="F529" s="2" t="s">
        <v>2674</v>
      </c>
      <c r="G529" s="2" t="s">
        <v>2675</v>
      </c>
      <c r="H529" s="2" t="s">
        <v>2676</v>
      </c>
      <c r="I529" s="2" t="s">
        <v>86</v>
      </c>
      <c r="J529" s="2" t="s">
        <v>87</v>
      </c>
      <c r="K529" s="2" t="s">
        <v>113</v>
      </c>
      <c r="L529" s="2" t="s">
        <v>105</v>
      </c>
      <c r="M529" s="2"/>
      <c r="N529" s="2" t="s">
        <v>2677</v>
      </c>
    </row>
    <row r="530" spans="1:14" ht="15.75" customHeight="1" x14ac:dyDescent="0.3">
      <c r="A530" s="2" t="s">
        <v>2678</v>
      </c>
      <c r="B530" s="4">
        <v>6559</v>
      </c>
      <c r="C530" s="2" t="s">
        <v>80</v>
      </c>
      <c r="D530" s="2" t="s">
        <v>81</v>
      </c>
      <c r="E530" s="2" t="s">
        <v>566</v>
      </c>
      <c r="F530" s="2" t="s">
        <v>2679</v>
      </c>
      <c r="G530" s="2" t="s">
        <v>111</v>
      </c>
      <c r="H530" s="2" t="s">
        <v>2680</v>
      </c>
      <c r="I530" s="2" t="s">
        <v>86</v>
      </c>
      <c r="J530" s="2" t="s">
        <v>87</v>
      </c>
      <c r="K530" s="2" t="s">
        <v>2681</v>
      </c>
      <c r="L530" s="2" t="s">
        <v>89</v>
      </c>
      <c r="M530" s="2"/>
      <c r="N530" s="2" t="s">
        <v>2682</v>
      </c>
    </row>
    <row r="531" spans="1:14" ht="15.75" customHeight="1" x14ac:dyDescent="0.3">
      <c r="A531" s="2" t="s">
        <v>2683</v>
      </c>
      <c r="B531" s="4">
        <v>6656</v>
      </c>
      <c r="C531" s="2" t="s">
        <v>80</v>
      </c>
      <c r="D531" s="2" t="s">
        <v>81</v>
      </c>
      <c r="E531" s="2" t="s">
        <v>82</v>
      </c>
      <c r="F531" s="2" t="s">
        <v>2684</v>
      </c>
      <c r="G531" s="2" t="s">
        <v>432</v>
      </c>
      <c r="H531" s="2" t="s">
        <v>2685</v>
      </c>
      <c r="I531" s="2" t="s">
        <v>86</v>
      </c>
      <c r="J531" s="2" t="s">
        <v>87</v>
      </c>
      <c r="K531" s="2" t="s">
        <v>2686</v>
      </c>
      <c r="L531" s="2" t="s">
        <v>89</v>
      </c>
      <c r="M531" s="2" t="s">
        <v>2666</v>
      </c>
      <c r="N531" s="2" t="s">
        <v>2687</v>
      </c>
    </row>
    <row r="532" spans="1:14" ht="15.75" customHeight="1" x14ac:dyDescent="0.3">
      <c r="A532" s="2" t="s">
        <v>2688</v>
      </c>
      <c r="B532" s="4">
        <v>6837</v>
      </c>
      <c r="C532" s="2" t="s">
        <v>80</v>
      </c>
      <c r="D532" s="2" t="s">
        <v>81</v>
      </c>
      <c r="E532" s="2" t="s">
        <v>134</v>
      </c>
      <c r="F532" s="2" t="s">
        <v>135</v>
      </c>
      <c r="G532" s="2" t="s">
        <v>117</v>
      </c>
      <c r="H532" s="2" t="s">
        <v>2689</v>
      </c>
      <c r="I532" s="2" t="s">
        <v>86</v>
      </c>
      <c r="J532" s="2">
        <v>22</v>
      </c>
      <c r="K532" s="2" t="s">
        <v>113</v>
      </c>
      <c r="L532" s="2" t="s">
        <v>105</v>
      </c>
      <c r="M532" s="2"/>
      <c r="N532" s="2" t="s">
        <v>2690</v>
      </c>
    </row>
    <row r="533" spans="1:14" ht="15.75" customHeight="1" x14ac:dyDescent="0.3">
      <c r="A533" s="2" t="s">
        <v>2691</v>
      </c>
      <c r="B533" s="4">
        <v>6880</v>
      </c>
      <c r="C533" s="2" t="s">
        <v>80</v>
      </c>
      <c r="D533" s="2" t="s">
        <v>93</v>
      </c>
      <c r="E533" s="2" t="s">
        <v>8</v>
      </c>
      <c r="F533" s="2" t="s">
        <v>2692</v>
      </c>
      <c r="G533" s="2" t="s">
        <v>248</v>
      </c>
      <c r="H533" s="2" t="s">
        <v>2693</v>
      </c>
      <c r="I533" s="2" t="s">
        <v>86</v>
      </c>
      <c r="J533" s="2" t="s">
        <v>87</v>
      </c>
      <c r="K533" s="2" t="s">
        <v>113</v>
      </c>
      <c r="L533" s="2" t="s">
        <v>105</v>
      </c>
      <c r="M533" s="2"/>
      <c r="N533" s="2" t="s">
        <v>2694</v>
      </c>
    </row>
    <row r="534" spans="1:14" ht="15.75" customHeight="1" x14ac:dyDescent="0.3">
      <c r="A534" s="2" t="s">
        <v>2695</v>
      </c>
      <c r="B534" s="4">
        <v>6880</v>
      </c>
      <c r="C534" s="2" t="s">
        <v>463</v>
      </c>
      <c r="D534" s="2" t="s">
        <v>2696</v>
      </c>
      <c r="E534" s="2" t="s">
        <v>2697</v>
      </c>
      <c r="F534" s="2" t="s">
        <v>2698</v>
      </c>
      <c r="G534" s="2" t="s">
        <v>2699</v>
      </c>
      <c r="H534" s="2" t="s">
        <v>2700</v>
      </c>
      <c r="I534" s="2" t="s">
        <v>86</v>
      </c>
      <c r="J534" s="2" t="s">
        <v>87</v>
      </c>
      <c r="K534" s="2" t="s">
        <v>2701</v>
      </c>
      <c r="L534" s="2" t="s">
        <v>105</v>
      </c>
      <c r="M534" s="2" t="s">
        <v>2702</v>
      </c>
      <c r="N534" s="2" t="s">
        <v>2703</v>
      </c>
    </row>
    <row r="535" spans="1:14" ht="15.75" customHeight="1" x14ac:dyDescent="0.3">
      <c r="A535" s="2" t="s">
        <v>2704</v>
      </c>
      <c r="B535" s="4">
        <v>6945</v>
      </c>
      <c r="C535" s="2" t="s">
        <v>80</v>
      </c>
      <c r="D535" s="2" t="s">
        <v>81</v>
      </c>
      <c r="E535" s="2" t="s">
        <v>134</v>
      </c>
      <c r="F535" s="2" t="s">
        <v>2705</v>
      </c>
      <c r="G535" s="2" t="s">
        <v>2706</v>
      </c>
      <c r="H535" s="2" t="s">
        <v>2707</v>
      </c>
      <c r="I535" s="2" t="s">
        <v>86</v>
      </c>
      <c r="J535" s="2">
        <v>38</v>
      </c>
      <c r="K535" s="2" t="s">
        <v>2708</v>
      </c>
      <c r="L535" s="2" t="s">
        <v>105</v>
      </c>
      <c r="M535" s="2"/>
      <c r="N535" s="2" t="s">
        <v>2709</v>
      </c>
    </row>
    <row r="536" spans="1:14" ht="15.75" customHeight="1" x14ac:dyDescent="0.3">
      <c r="A536" s="2" t="s">
        <v>2710</v>
      </c>
      <c r="B536" s="4">
        <v>6949</v>
      </c>
      <c r="C536" s="2" t="s">
        <v>80</v>
      </c>
      <c r="D536" s="2" t="s">
        <v>81</v>
      </c>
      <c r="E536" s="2" t="s">
        <v>82</v>
      </c>
      <c r="F536" s="2" t="s">
        <v>2472</v>
      </c>
      <c r="G536" s="2" t="s">
        <v>636</v>
      </c>
      <c r="H536" s="2" t="s">
        <v>2711</v>
      </c>
      <c r="I536" s="2" t="s">
        <v>86</v>
      </c>
      <c r="J536" s="2">
        <v>13</v>
      </c>
      <c r="K536" s="2" t="s">
        <v>2712</v>
      </c>
      <c r="L536" s="2" t="s">
        <v>105</v>
      </c>
      <c r="M536" s="2" t="s">
        <v>2666</v>
      </c>
      <c r="N536" s="2" t="s">
        <v>2713</v>
      </c>
    </row>
    <row r="537" spans="1:14" ht="15.75" customHeight="1" x14ac:dyDescent="0.3">
      <c r="A537" s="2" t="s">
        <v>2714</v>
      </c>
      <c r="B537" s="4">
        <v>6955</v>
      </c>
      <c r="C537" s="2" t="s">
        <v>80</v>
      </c>
      <c r="D537" s="2" t="s">
        <v>217</v>
      </c>
      <c r="E537" s="2" t="s">
        <v>586</v>
      </c>
      <c r="F537" s="2" t="s">
        <v>2715</v>
      </c>
      <c r="G537" s="2" t="s">
        <v>111</v>
      </c>
      <c r="H537" s="2" t="s">
        <v>816</v>
      </c>
      <c r="I537" s="2" t="s">
        <v>439</v>
      </c>
      <c r="J537" s="2" t="s">
        <v>87</v>
      </c>
      <c r="K537" s="2" t="s">
        <v>715</v>
      </c>
      <c r="L537" s="2" t="s">
        <v>89</v>
      </c>
      <c r="M537" s="2"/>
      <c r="N537" s="2" t="s">
        <v>2716</v>
      </c>
    </row>
    <row r="538" spans="1:14" ht="15.75" customHeight="1" x14ac:dyDescent="0.3">
      <c r="A538" s="2" t="s">
        <v>2717</v>
      </c>
      <c r="B538" s="4">
        <v>6957</v>
      </c>
      <c r="C538" s="2" t="s">
        <v>80</v>
      </c>
      <c r="D538" s="2" t="s">
        <v>81</v>
      </c>
      <c r="E538" s="2" t="s">
        <v>82</v>
      </c>
      <c r="F538" s="2" t="s">
        <v>2718</v>
      </c>
      <c r="G538" s="2" t="s">
        <v>111</v>
      </c>
      <c r="H538" s="2" t="s">
        <v>2719</v>
      </c>
      <c r="I538" s="2" t="s">
        <v>86</v>
      </c>
      <c r="J538" s="2" t="s">
        <v>87</v>
      </c>
      <c r="K538" s="2" t="s">
        <v>2720</v>
      </c>
      <c r="L538" s="2" t="s">
        <v>89</v>
      </c>
      <c r="M538" s="2" t="s">
        <v>2721</v>
      </c>
      <c r="N538" s="2" t="s">
        <v>2722</v>
      </c>
    </row>
    <row r="539" spans="1:14" ht="15.75" customHeight="1" x14ac:dyDescent="0.3">
      <c r="A539" s="2" t="s">
        <v>2723</v>
      </c>
      <c r="B539" s="4">
        <v>7015</v>
      </c>
      <c r="C539" s="2" t="s">
        <v>100</v>
      </c>
      <c r="D539" s="2" t="s">
        <v>81</v>
      </c>
      <c r="E539" s="2" t="s">
        <v>82</v>
      </c>
      <c r="F539" s="2" t="s">
        <v>476</v>
      </c>
      <c r="G539" s="2" t="s">
        <v>2724</v>
      </c>
      <c r="H539" s="2" t="s">
        <v>2725</v>
      </c>
      <c r="I539" s="2" t="s">
        <v>86</v>
      </c>
      <c r="J539" s="2" t="s">
        <v>87</v>
      </c>
      <c r="K539" s="2" t="s">
        <v>1750</v>
      </c>
      <c r="L539" s="2" t="s">
        <v>89</v>
      </c>
      <c r="M539" s="2"/>
      <c r="N539" s="2" t="s">
        <v>2726</v>
      </c>
    </row>
    <row r="540" spans="1:14" ht="15.75" customHeight="1" x14ac:dyDescent="0.3">
      <c r="A540" s="2" t="s">
        <v>2727</v>
      </c>
      <c r="B540" s="4">
        <v>7036</v>
      </c>
      <c r="C540" s="2" t="s">
        <v>80</v>
      </c>
      <c r="D540" s="2" t="s">
        <v>93</v>
      </c>
      <c r="E540" s="2" t="s">
        <v>6</v>
      </c>
      <c r="F540" s="2" t="s">
        <v>2728</v>
      </c>
      <c r="G540" s="2" t="s">
        <v>2729</v>
      </c>
      <c r="H540" s="2" t="s">
        <v>2730</v>
      </c>
      <c r="I540" s="2" t="s">
        <v>86</v>
      </c>
      <c r="J540" s="2" t="s">
        <v>87</v>
      </c>
      <c r="K540" s="2" t="s">
        <v>113</v>
      </c>
      <c r="L540" s="2" t="s">
        <v>105</v>
      </c>
      <c r="M540" s="2" t="s">
        <v>2731</v>
      </c>
      <c r="N540" s="2" t="s">
        <v>2732</v>
      </c>
    </row>
    <row r="541" spans="1:14" ht="15.75" customHeight="1" x14ac:dyDescent="0.3">
      <c r="A541" s="2" t="s">
        <v>2733</v>
      </c>
      <c r="B541" s="4">
        <v>7089</v>
      </c>
      <c r="C541" s="2" t="s">
        <v>80</v>
      </c>
      <c r="D541" s="2" t="s">
        <v>93</v>
      </c>
      <c r="E541" s="2" t="s">
        <v>24</v>
      </c>
      <c r="F541" s="2" t="s">
        <v>2734</v>
      </c>
      <c r="G541" s="2" t="s">
        <v>2735</v>
      </c>
      <c r="H541" s="2" t="s">
        <v>2736</v>
      </c>
      <c r="I541" s="2" t="s">
        <v>86</v>
      </c>
      <c r="J541" s="2" t="s">
        <v>87</v>
      </c>
      <c r="K541" s="2" t="s">
        <v>2737</v>
      </c>
      <c r="L541" s="2" t="s">
        <v>89</v>
      </c>
      <c r="M541" s="2"/>
      <c r="N541" s="2" t="s">
        <v>1943</v>
      </c>
    </row>
    <row r="542" spans="1:14" ht="15.75" customHeight="1" x14ac:dyDescent="0.3">
      <c r="A542" s="2" t="s">
        <v>2738</v>
      </c>
      <c r="B542" s="4">
        <v>7162</v>
      </c>
      <c r="C542" s="2" t="s">
        <v>80</v>
      </c>
      <c r="D542" s="2" t="s">
        <v>93</v>
      </c>
      <c r="E542" s="2" t="s">
        <v>6</v>
      </c>
      <c r="F542" s="2" t="s">
        <v>2739</v>
      </c>
      <c r="G542" s="2" t="s">
        <v>111</v>
      </c>
      <c r="H542" s="2" t="s">
        <v>2740</v>
      </c>
      <c r="I542" s="2" t="s">
        <v>86</v>
      </c>
      <c r="J542" s="2" t="s">
        <v>87</v>
      </c>
      <c r="K542" s="2" t="s">
        <v>2741</v>
      </c>
      <c r="L542" s="2" t="s">
        <v>89</v>
      </c>
      <c r="M542" s="2"/>
      <c r="N542" s="2" t="s">
        <v>2742</v>
      </c>
    </row>
    <row r="543" spans="1:14" ht="15.75" customHeight="1" x14ac:dyDescent="0.3">
      <c r="A543" s="2" t="s">
        <v>2743</v>
      </c>
      <c r="B543" s="4">
        <v>7195</v>
      </c>
      <c r="C543" s="2" t="s">
        <v>80</v>
      </c>
      <c r="D543" s="2" t="s">
        <v>1521</v>
      </c>
      <c r="E543" s="2" t="s">
        <v>2744</v>
      </c>
      <c r="F543" s="2" t="s">
        <v>2745</v>
      </c>
      <c r="G543" s="2" t="s">
        <v>2746</v>
      </c>
      <c r="H543" s="2" t="s">
        <v>2747</v>
      </c>
      <c r="I543" s="2" t="s">
        <v>86</v>
      </c>
      <c r="J543" s="2" t="s">
        <v>87</v>
      </c>
      <c r="K543" s="2" t="s">
        <v>2748</v>
      </c>
      <c r="L543" s="2" t="s">
        <v>105</v>
      </c>
      <c r="M543" s="2"/>
      <c r="N543" s="2" t="s">
        <v>2749</v>
      </c>
    </row>
    <row r="544" spans="1:14" ht="15.75" customHeight="1" x14ac:dyDescent="0.3">
      <c r="A544" s="2" t="s">
        <v>2750</v>
      </c>
      <c r="B544" s="4">
        <v>7262</v>
      </c>
      <c r="C544" s="2" t="s">
        <v>80</v>
      </c>
      <c r="D544" s="2" t="s">
        <v>81</v>
      </c>
      <c r="E544" s="2" t="s">
        <v>2751</v>
      </c>
      <c r="F544" s="2" t="s">
        <v>2752</v>
      </c>
      <c r="G544" s="2" t="s">
        <v>2753</v>
      </c>
      <c r="H544" s="2" t="s">
        <v>319</v>
      </c>
      <c r="I544" s="2" t="s">
        <v>86</v>
      </c>
      <c r="J544" s="2" t="s">
        <v>87</v>
      </c>
      <c r="K544" s="2" t="s">
        <v>2754</v>
      </c>
      <c r="L544" s="2" t="s">
        <v>89</v>
      </c>
      <c r="M544" s="2"/>
      <c r="N544" s="2" t="s">
        <v>2755</v>
      </c>
    </row>
    <row r="545" spans="1:14" ht="15.75" customHeight="1" x14ac:dyDescent="0.3">
      <c r="A545" s="2" t="s">
        <v>2756</v>
      </c>
      <c r="B545" s="4">
        <v>7281</v>
      </c>
      <c r="C545" s="2" t="s">
        <v>80</v>
      </c>
      <c r="D545" s="2" t="s">
        <v>81</v>
      </c>
      <c r="E545" s="2" t="s">
        <v>82</v>
      </c>
      <c r="F545" s="2" t="s">
        <v>2757</v>
      </c>
      <c r="G545" s="2" t="s">
        <v>111</v>
      </c>
      <c r="H545" s="2" t="s">
        <v>2758</v>
      </c>
      <c r="I545" s="2" t="s">
        <v>86</v>
      </c>
      <c r="J545" s="2">
        <v>47</v>
      </c>
      <c r="K545" s="2" t="s">
        <v>2759</v>
      </c>
      <c r="L545" s="2" t="s">
        <v>105</v>
      </c>
      <c r="M545" s="2"/>
      <c r="N545" s="2" t="s">
        <v>2760</v>
      </c>
    </row>
    <row r="546" spans="1:14" ht="15.75" customHeight="1" x14ac:dyDescent="0.3">
      <c r="A546" s="2" t="s">
        <v>2761</v>
      </c>
      <c r="B546" s="4">
        <v>7304</v>
      </c>
      <c r="C546" s="2" t="s">
        <v>80</v>
      </c>
      <c r="D546" s="2" t="s">
        <v>81</v>
      </c>
      <c r="E546" s="2" t="s">
        <v>134</v>
      </c>
      <c r="F546" s="2" t="s">
        <v>2762</v>
      </c>
      <c r="G546" s="2" t="s">
        <v>111</v>
      </c>
      <c r="H546" s="2" t="s">
        <v>2763</v>
      </c>
      <c r="I546" s="2" t="s">
        <v>86</v>
      </c>
      <c r="J546" s="2">
        <v>29</v>
      </c>
      <c r="K546" s="2" t="s">
        <v>2681</v>
      </c>
      <c r="L546" s="2" t="s">
        <v>89</v>
      </c>
      <c r="M546" s="2"/>
      <c r="N546" s="2" t="s">
        <v>2764</v>
      </c>
    </row>
    <row r="547" spans="1:14" ht="15.75" customHeight="1" x14ac:dyDescent="0.3">
      <c r="A547" s="2" t="s">
        <v>2765</v>
      </c>
      <c r="B547" s="4">
        <v>7320</v>
      </c>
      <c r="C547" s="2" t="s">
        <v>80</v>
      </c>
      <c r="D547" s="2" t="s">
        <v>81</v>
      </c>
      <c r="E547" s="2" t="s">
        <v>82</v>
      </c>
      <c r="F547" s="2" t="s">
        <v>2766</v>
      </c>
      <c r="G547" s="2" t="s">
        <v>346</v>
      </c>
      <c r="H547" s="2" t="s">
        <v>2767</v>
      </c>
      <c r="I547" s="2" t="s">
        <v>86</v>
      </c>
      <c r="J547" s="2">
        <v>12</v>
      </c>
      <c r="K547" s="2" t="s">
        <v>2768</v>
      </c>
      <c r="L547" s="2" t="s">
        <v>105</v>
      </c>
      <c r="M547" s="2"/>
      <c r="N547" s="2" t="s">
        <v>2769</v>
      </c>
    </row>
    <row r="548" spans="1:14" ht="15.75" customHeight="1" x14ac:dyDescent="0.3">
      <c r="A548" s="2" t="s">
        <v>2770</v>
      </c>
      <c r="B548" s="4">
        <v>7329</v>
      </c>
      <c r="C548" s="2" t="s">
        <v>80</v>
      </c>
      <c r="D548" s="2" t="s">
        <v>81</v>
      </c>
      <c r="E548" s="2" t="s">
        <v>653</v>
      </c>
      <c r="F548" s="2"/>
      <c r="G548" s="2" t="s">
        <v>129</v>
      </c>
      <c r="H548" s="2" t="s">
        <v>112</v>
      </c>
      <c r="I548" s="2" t="s">
        <v>86</v>
      </c>
      <c r="J548" s="2" t="s">
        <v>87</v>
      </c>
      <c r="K548" s="2" t="s">
        <v>2170</v>
      </c>
      <c r="L548" s="2" t="s">
        <v>89</v>
      </c>
      <c r="M548" s="2"/>
      <c r="N548" s="2" t="s">
        <v>2771</v>
      </c>
    </row>
    <row r="549" spans="1:14" ht="15.75" customHeight="1" x14ac:dyDescent="0.3">
      <c r="A549" s="2" t="s">
        <v>2772</v>
      </c>
      <c r="B549" s="4">
        <v>7329</v>
      </c>
      <c r="C549" s="2" t="s">
        <v>80</v>
      </c>
      <c r="D549" s="2" t="s">
        <v>81</v>
      </c>
      <c r="E549" s="2" t="s">
        <v>653</v>
      </c>
      <c r="F549" s="2" t="s">
        <v>2773</v>
      </c>
      <c r="G549" s="2" t="s">
        <v>1272</v>
      </c>
      <c r="H549" s="2" t="s">
        <v>2774</v>
      </c>
      <c r="I549" s="2" t="s">
        <v>86</v>
      </c>
      <c r="J549" s="2" t="s">
        <v>87</v>
      </c>
      <c r="K549" s="2" t="s">
        <v>113</v>
      </c>
      <c r="L549" s="2" t="s">
        <v>105</v>
      </c>
      <c r="M549" s="2"/>
      <c r="N549" s="2" t="s">
        <v>2771</v>
      </c>
    </row>
    <row r="550" spans="1:14" ht="15.75" customHeight="1" x14ac:dyDescent="0.3">
      <c r="A550" s="2" t="s">
        <v>2775</v>
      </c>
      <c r="B550" s="4">
        <v>7339</v>
      </c>
      <c r="C550" s="2" t="s">
        <v>80</v>
      </c>
      <c r="D550" s="2" t="s">
        <v>140</v>
      </c>
      <c r="E550" s="2" t="s">
        <v>224</v>
      </c>
      <c r="F550" s="2" t="s">
        <v>2776</v>
      </c>
      <c r="G550" s="2" t="s">
        <v>2777</v>
      </c>
      <c r="H550" s="2" t="s">
        <v>2778</v>
      </c>
      <c r="I550" s="2" t="s">
        <v>439</v>
      </c>
      <c r="J550" s="2">
        <v>18</v>
      </c>
      <c r="K550" s="2" t="s">
        <v>2779</v>
      </c>
      <c r="L550" s="2" t="s">
        <v>89</v>
      </c>
      <c r="M550" s="2"/>
      <c r="N550" s="2" t="s">
        <v>2780</v>
      </c>
    </row>
    <row r="551" spans="1:14" ht="15.75" customHeight="1" x14ac:dyDescent="0.3">
      <c r="A551" s="2" t="s">
        <v>2781</v>
      </c>
      <c r="B551" s="4">
        <v>7373</v>
      </c>
      <c r="C551" s="2" t="s">
        <v>80</v>
      </c>
      <c r="D551" s="2" t="s">
        <v>81</v>
      </c>
      <c r="E551" s="2" t="s">
        <v>134</v>
      </c>
      <c r="F551" s="2" t="s">
        <v>2782</v>
      </c>
      <c r="G551" s="2" t="s">
        <v>2783</v>
      </c>
      <c r="H551" s="2" t="s">
        <v>2784</v>
      </c>
      <c r="I551" s="2" t="s">
        <v>86</v>
      </c>
      <c r="J551" s="2">
        <v>20</v>
      </c>
      <c r="K551" s="2" t="s">
        <v>2785</v>
      </c>
      <c r="L551" s="2" t="s">
        <v>89</v>
      </c>
      <c r="M551" s="2"/>
      <c r="N551" s="2" t="s">
        <v>2786</v>
      </c>
    </row>
    <row r="552" spans="1:14" ht="15.75" customHeight="1" x14ac:dyDescent="0.3">
      <c r="A552" s="2" t="s">
        <v>2787</v>
      </c>
      <c r="B552" s="4">
        <v>7484</v>
      </c>
      <c r="C552" s="2" t="s">
        <v>92</v>
      </c>
      <c r="D552" s="2" t="s">
        <v>2788</v>
      </c>
      <c r="E552" s="2" t="s">
        <v>2789</v>
      </c>
      <c r="F552" s="2" t="s">
        <v>2790</v>
      </c>
      <c r="G552" s="2" t="s">
        <v>2791</v>
      </c>
      <c r="H552" s="2" t="s">
        <v>2792</v>
      </c>
      <c r="I552" s="2" t="s">
        <v>86</v>
      </c>
      <c r="J552" s="2" t="s">
        <v>87</v>
      </c>
      <c r="K552" s="2" t="s">
        <v>2793</v>
      </c>
      <c r="L552" s="2" t="s">
        <v>89</v>
      </c>
      <c r="M552" s="2" t="s">
        <v>2794</v>
      </c>
      <c r="N552" s="2" t="s">
        <v>2795</v>
      </c>
    </row>
    <row r="553" spans="1:14" ht="15.75" customHeight="1" x14ac:dyDescent="0.3">
      <c r="A553" s="2" t="s">
        <v>2796</v>
      </c>
      <c r="B553" s="4">
        <v>7486</v>
      </c>
      <c r="C553" s="2" t="s">
        <v>80</v>
      </c>
      <c r="D553" s="2" t="s">
        <v>93</v>
      </c>
      <c r="E553" s="2" t="s">
        <v>6</v>
      </c>
      <c r="F553" s="2" t="s">
        <v>2797</v>
      </c>
      <c r="G553" s="2" t="s">
        <v>346</v>
      </c>
      <c r="H553" s="2" t="s">
        <v>2798</v>
      </c>
      <c r="I553" s="2" t="s">
        <v>86</v>
      </c>
      <c r="J553" s="2">
        <v>13</v>
      </c>
      <c r="K553" s="2" t="s">
        <v>2799</v>
      </c>
      <c r="L553" s="2" t="s">
        <v>89</v>
      </c>
      <c r="M553" s="2"/>
      <c r="N553" s="2" t="s">
        <v>2800</v>
      </c>
    </row>
    <row r="554" spans="1:14" ht="15.75" customHeight="1" x14ac:dyDescent="0.3">
      <c r="A554" s="2" t="s">
        <v>2801</v>
      </c>
      <c r="B554" s="4">
        <v>7493</v>
      </c>
      <c r="C554" s="2" t="s">
        <v>80</v>
      </c>
      <c r="D554" s="2" t="s">
        <v>81</v>
      </c>
      <c r="E554" s="2" t="s">
        <v>653</v>
      </c>
      <c r="F554" s="2" t="s">
        <v>2802</v>
      </c>
      <c r="G554" s="2" t="s">
        <v>2803</v>
      </c>
      <c r="H554" s="2" t="s">
        <v>2774</v>
      </c>
      <c r="I554" s="2" t="s">
        <v>86</v>
      </c>
      <c r="J554" s="2" t="s">
        <v>87</v>
      </c>
      <c r="K554" s="2" t="s">
        <v>2804</v>
      </c>
      <c r="L554" s="2" t="s">
        <v>89</v>
      </c>
      <c r="M554" s="2"/>
      <c r="N554" s="2" t="s">
        <v>2805</v>
      </c>
    </row>
    <row r="555" spans="1:14" ht="15.75" customHeight="1" x14ac:dyDescent="0.3">
      <c r="A555" s="2" t="s">
        <v>2806</v>
      </c>
      <c r="B555" s="4">
        <v>7501</v>
      </c>
      <c r="C555" s="2" t="s">
        <v>100</v>
      </c>
      <c r="D555" s="2" t="s">
        <v>93</v>
      </c>
      <c r="E555" s="2" t="s">
        <v>19</v>
      </c>
      <c r="F555" s="2" t="s">
        <v>2807</v>
      </c>
      <c r="G555" s="2" t="s">
        <v>346</v>
      </c>
      <c r="H555" s="2" t="s">
        <v>2808</v>
      </c>
      <c r="I555" s="2" t="s">
        <v>86</v>
      </c>
      <c r="J555" s="2">
        <v>30</v>
      </c>
      <c r="K555" s="2" t="s">
        <v>2809</v>
      </c>
      <c r="L555" s="2" t="s">
        <v>105</v>
      </c>
      <c r="M555" s="2"/>
      <c r="N555" s="2" t="s">
        <v>2810</v>
      </c>
    </row>
    <row r="556" spans="1:14" ht="15.75" customHeight="1" x14ac:dyDescent="0.3">
      <c r="A556" s="2" t="s">
        <v>2811</v>
      </c>
      <c r="B556" s="4">
        <v>7614</v>
      </c>
      <c r="C556" s="2" t="s">
        <v>463</v>
      </c>
      <c r="D556" s="2" t="s">
        <v>160</v>
      </c>
      <c r="E556" s="2" t="s">
        <v>2812</v>
      </c>
      <c r="F556" s="2"/>
      <c r="G556" s="2" t="s">
        <v>2813</v>
      </c>
      <c r="H556" s="2" t="s">
        <v>112</v>
      </c>
      <c r="I556" s="2" t="s">
        <v>86</v>
      </c>
      <c r="J556" s="2" t="s">
        <v>87</v>
      </c>
      <c r="K556" s="2" t="s">
        <v>113</v>
      </c>
      <c r="L556" s="2" t="s">
        <v>105</v>
      </c>
      <c r="M556" s="2"/>
      <c r="N556" s="2" t="s">
        <v>2814</v>
      </c>
    </row>
    <row r="557" spans="1:14" ht="15.75" customHeight="1" x14ac:dyDescent="0.3">
      <c r="A557" s="2" t="s">
        <v>2815</v>
      </c>
      <c r="B557" s="4">
        <v>7632</v>
      </c>
      <c r="C557" s="2" t="s">
        <v>80</v>
      </c>
      <c r="D557" s="2" t="s">
        <v>81</v>
      </c>
      <c r="E557" s="2" t="s">
        <v>566</v>
      </c>
      <c r="F557" s="2" t="s">
        <v>2816</v>
      </c>
      <c r="G557" s="2" t="s">
        <v>872</v>
      </c>
      <c r="H557" s="2" t="s">
        <v>2817</v>
      </c>
      <c r="I557" s="2" t="s">
        <v>86</v>
      </c>
      <c r="J557" s="2" t="s">
        <v>87</v>
      </c>
      <c r="K557" s="2" t="s">
        <v>2818</v>
      </c>
      <c r="L557" s="2" t="s">
        <v>89</v>
      </c>
      <c r="M557" s="2" t="s">
        <v>2819</v>
      </c>
      <c r="N557" s="2" t="s">
        <v>2820</v>
      </c>
    </row>
    <row r="558" spans="1:14" ht="15.75" customHeight="1" x14ac:dyDescent="0.3">
      <c r="A558" s="2" t="s">
        <v>2821</v>
      </c>
      <c r="B558" s="4">
        <v>7639</v>
      </c>
      <c r="C558" s="2" t="s">
        <v>80</v>
      </c>
      <c r="D558" s="2" t="s">
        <v>81</v>
      </c>
      <c r="E558" s="2" t="s">
        <v>566</v>
      </c>
      <c r="F558" s="2" t="s">
        <v>2156</v>
      </c>
      <c r="G558" s="2" t="s">
        <v>636</v>
      </c>
      <c r="H558" s="2" t="s">
        <v>2822</v>
      </c>
      <c r="I558" s="2" t="s">
        <v>86</v>
      </c>
      <c r="J558" s="2" t="s">
        <v>87</v>
      </c>
      <c r="K558" s="2" t="s">
        <v>2823</v>
      </c>
      <c r="L558" s="2" t="s">
        <v>89</v>
      </c>
      <c r="M558" s="2" t="s">
        <v>2824</v>
      </c>
      <c r="N558" s="2" t="s">
        <v>2825</v>
      </c>
    </row>
    <row r="559" spans="1:14" ht="15.75" customHeight="1" x14ac:dyDescent="0.3">
      <c r="A559" s="2" t="s">
        <v>2826</v>
      </c>
      <c r="B559" s="4">
        <v>7682</v>
      </c>
      <c r="C559" s="2" t="s">
        <v>100</v>
      </c>
      <c r="D559" s="2" t="s">
        <v>160</v>
      </c>
      <c r="E559" s="2" t="s">
        <v>2827</v>
      </c>
      <c r="F559" s="2"/>
      <c r="G559" s="2">
        <v>0</v>
      </c>
      <c r="H559" s="2"/>
      <c r="I559" s="2" t="s">
        <v>86</v>
      </c>
      <c r="J559" s="2" t="s">
        <v>87</v>
      </c>
      <c r="K559" s="2" t="s">
        <v>2828</v>
      </c>
      <c r="L559" s="2" t="s">
        <v>89</v>
      </c>
      <c r="M559" s="2"/>
      <c r="N559" s="2" t="s">
        <v>2829</v>
      </c>
    </row>
    <row r="560" spans="1:14" ht="15.75" customHeight="1" x14ac:dyDescent="0.3">
      <c r="A560" s="2" t="s">
        <v>2830</v>
      </c>
      <c r="B560" s="4">
        <v>7905</v>
      </c>
      <c r="C560" s="2" t="s">
        <v>80</v>
      </c>
      <c r="D560" s="2" t="s">
        <v>667</v>
      </c>
      <c r="E560" s="2" t="s">
        <v>2831</v>
      </c>
      <c r="F560" s="2" t="s">
        <v>2832</v>
      </c>
      <c r="G560" s="2" t="s">
        <v>2833</v>
      </c>
      <c r="H560" s="2" t="s">
        <v>2834</v>
      </c>
      <c r="I560" s="2" t="s">
        <v>86</v>
      </c>
      <c r="J560" s="2" t="s">
        <v>87</v>
      </c>
      <c r="K560" s="2" t="s">
        <v>2835</v>
      </c>
      <c r="L560" s="2" t="s">
        <v>105</v>
      </c>
      <c r="M560" s="2" t="s">
        <v>2836</v>
      </c>
      <c r="N560" s="2" t="s">
        <v>2837</v>
      </c>
    </row>
    <row r="561" spans="1:14" ht="15.75" customHeight="1" x14ac:dyDescent="0.3">
      <c r="A561" s="2" t="s">
        <v>2838</v>
      </c>
      <c r="B561" s="4">
        <v>7911</v>
      </c>
      <c r="C561" s="2" t="s">
        <v>80</v>
      </c>
      <c r="D561" s="2" t="s">
        <v>160</v>
      </c>
      <c r="E561" s="2" t="s">
        <v>418</v>
      </c>
      <c r="F561" s="2" t="s">
        <v>2839</v>
      </c>
      <c r="G561" s="2" t="s">
        <v>111</v>
      </c>
      <c r="H561" s="2" t="s">
        <v>2840</v>
      </c>
      <c r="I561" s="2" t="s">
        <v>86</v>
      </c>
      <c r="J561" s="2">
        <v>21</v>
      </c>
      <c r="K561" s="2" t="s">
        <v>2841</v>
      </c>
      <c r="L561" s="2" t="s">
        <v>105</v>
      </c>
      <c r="M561" s="2"/>
      <c r="N561" s="2" t="s">
        <v>2842</v>
      </c>
    </row>
    <row r="562" spans="1:14" ht="15.75" customHeight="1" x14ac:dyDescent="0.3">
      <c r="A562" s="2" t="s">
        <v>2843</v>
      </c>
      <c r="B562" s="4">
        <v>7915</v>
      </c>
      <c r="C562" s="2" t="s">
        <v>92</v>
      </c>
      <c r="D562" s="2" t="s">
        <v>560</v>
      </c>
      <c r="E562" s="2" t="s">
        <v>2844</v>
      </c>
      <c r="F562" s="2" t="s">
        <v>2845</v>
      </c>
      <c r="G562" s="2" t="s">
        <v>248</v>
      </c>
      <c r="H562" s="2" t="s">
        <v>2846</v>
      </c>
      <c r="I562" s="2" t="s">
        <v>86</v>
      </c>
      <c r="J562" s="2" t="s">
        <v>87</v>
      </c>
      <c r="K562" s="2" t="s">
        <v>2847</v>
      </c>
      <c r="L562" s="2" t="s">
        <v>89</v>
      </c>
      <c r="M562" s="2" t="s">
        <v>2848</v>
      </c>
      <c r="N562" s="2" t="s">
        <v>2849</v>
      </c>
    </row>
    <row r="563" spans="1:14" ht="15.75" customHeight="1" x14ac:dyDescent="0.3">
      <c r="A563" s="2" t="s">
        <v>2850</v>
      </c>
      <c r="B563" s="4">
        <v>7948</v>
      </c>
      <c r="C563" s="2" t="s">
        <v>80</v>
      </c>
      <c r="D563" s="2" t="s">
        <v>81</v>
      </c>
      <c r="E563" s="2" t="s">
        <v>134</v>
      </c>
      <c r="F563" s="2" t="s">
        <v>2851</v>
      </c>
      <c r="G563" s="2" t="s">
        <v>2852</v>
      </c>
      <c r="H563" s="2" t="s">
        <v>2853</v>
      </c>
      <c r="I563" s="2" t="s">
        <v>86</v>
      </c>
      <c r="J563" s="2">
        <v>22</v>
      </c>
      <c r="K563" s="2" t="s">
        <v>2854</v>
      </c>
      <c r="L563" s="2" t="s">
        <v>105</v>
      </c>
      <c r="M563" s="2"/>
      <c r="N563" s="2" t="s">
        <v>2855</v>
      </c>
    </row>
    <row r="564" spans="1:14" ht="15.75" customHeight="1" x14ac:dyDescent="0.3">
      <c r="A564" s="2" t="s">
        <v>2856</v>
      </c>
      <c r="B564" s="4">
        <v>7956</v>
      </c>
      <c r="C564" s="2" t="s">
        <v>80</v>
      </c>
      <c r="D564" s="2" t="s">
        <v>81</v>
      </c>
      <c r="E564" s="2" t="s">
        <v>134</v>
      </c>
      <c r="F564" s="2" t="s">
        <v>2857</v>
      </c>
      <c r="G564" s="2" t="s">
        <v>1840</v>
      </c>
      <c r="H564" s="2" t="s">
        <v>2858</v>
      </c>
      <c r="I564" s="2" t="s">
        <v>86</v>
      </c>
      <c r="J564" s="2" t="s">
        <v>87</v>
      </c>
      <c r="K564" s="2" t="s">
        <v>2859</v>
      </c>
      <c r="L564" s="2" t="s">
        <v>89</v>
      </c>
      <c r="M564" s="2"/>
      <c r="N564" s="2" t="s">
        <v>2860</v>
      </c>
    </row>
    <row r="565" spans="1:14" ht="15.75" customHeight="1" x14ac:dyDescent="0.3">
      <c r="A565" s="2" t="s">
        <v>2861</v>
      </c>
      <c r="B565" s="4">
        <v>7990</v>
      </c>
      <c r="C565" s="2" t="s">
        <v>80</v>
      </c>
      <c r="D565" s="2" t="s">
        <v>834</v>
      </c>
      <c r="E565" s="2" t="s">
        <v>835</v>
      </c>
      <c r="F565" s="2" t="s">
        <v>2862</v>
      </c>
      <c r="G565" s="2" t="s">
        <v>111</v>
      </c>
      <c r="H565" s="2" t="s">
        <v>2863</v>
      </c>
      <c r="I565" s="2" t="s">
        <v>86</v>
      </c>
      <c r="J565" s="2" t="s">
        <v>87</v>
      </c>
      <c r="K565" s="2" t="s">
        <v>113</v>
      </c>
      <c r="L565" s="2" t="s">
        <v>105</v>
      </c>
      <c r="M565" s="2"/>
      <c r="N565" s="2" t="s">
        <v>2864</v>
      </c>
    </row>
    <row r="566" spans="1:14" ht="15.75" customHeight="1" x14ac:dyDescent="0.3">
      <c r="A566" s="2" t="s">
        <v>2865</v>
      </c>
      <c r="B566" s="4">
        <v>8002</v>
      </c>
      <c r="C566" s="2" t="s">
        <v>80</v>
      </c>
      <c r="D566" s="2" t="s">
        <v>81</v>
      </c>
      <c r="E566" s="2" t="s">
        <v>134</v>
      </c>
      <c r="F566" s="2" t="s">
        <v>2866</v>
      </c>
      <c r="G566" s="2" t="s">
        <v>2867</v>
      </c>
      <c r="H566" s="2" t="s">
        <v>2868</v>
      </c>
      <c r="I566" s="2" t="s">
        <v>86</v>
      </c>
      <c r="J566" s="2">
        <v>8</v>
      </c>
      <c r="K566" s="2" t="s">
        <v>2869</v>
      </c>
      <c r="L566" s="2" t="s">
        <v>105</v>
      </c>
      <c r="M566" s="2"/>
      <c r="N566" s="2" t="s">
        <v>2870</v>
      </c>
    </row>
    <row r="567" spans="1:14" ht="15.75" customHeight="1" x14ac:dyDescent="0.3">
      <c r="A567" s="2" t="s">
        <v>2871</v>
      </c>
      <c r="B567" s="4">
        <v>8002</v>
      </c>
      <c r="C567" s="2" t="s">
        <v>80</v>
      </c>
      <c r="D567" s="2" t="s">
        <v>81</v>
      </c>
      <c r="E567" s="2" t="s">
        <v>134</v>
      </c>
      <c r="F567" s="2" t="s">
        <v>2866</v>
      </c>
      <c r="G567" s="2" t="s">
        <v>2872</v>
      </c>
      <c r="H567" s="2" t="s">
        <v>2873</v>
      </c>
      <c r="I567" s="2" t="s">
        <v>86</v>
      </c>
      <c r="J567" s="2">
        <v>40</v>
      </c>
      <c r="K567" s="2" t="s">
        <v>2874</v>
      </c>
      <c r="L567" s="2" t="s">
        <v>89</v>
      </c>
      <c r="M567" s="2"/>
      <c r="N567" s="2" t="s">
        <v>2875</v>
      </c>
    </row>
    <row r="568" spans="1:14" ht="15.75" customHeight="1" x14ac:dyDescent="0.3">
      <c r="A568" s="2" t="s">
        <v>2876</v>
      </c>
      <c r="B568" s="4">
        <v>8016</v>
      </c>
      <c r="C568" s="2" t="s">
        <v>80</v>
      </c>
      <c r="D568" s="2" t="s">
        <v>81</v>
      </c>
      <c r="E568" s="2" t="s">
        <v>134</v>
      </c>
      <c r="F568" s="2" t="s">
        <v>2877</v>
      </c>
      <c r="G568" s="2" t="s">
        <v>111</v>
      </c>
      <c r="H568" s="2" t="s">
        <v>2878</v>
      </c>
      <c r="I568" s="2" t="s">
        <v>86</v>
      </c>
      <c r="J568" s="2">
        <v>20</v>
      </c>
      <c r="K568" s="2" t="s">
        <v>601</v>
      </c>
      <c r="L568" s="2" t="s">
        <v>89</v>
      </c>
      <c r="M568" s="2"/>
      <c r="N568" s="2" t="s">
        <v>2879</v>
      </c>
    </row>
    <row r="569" spans="1:14" ht="15.75" customHeight="1" x14ac:dyDescent="0.3">
      <c r="A569" s="2" t="s">
        <v>2880</v>
      </c>
      <c r="B569" s="4">
        <v>8040</v>
      </c>
      <c r="C569" s="2" t="s">
        <v>80</v>
      </c>
      <c r="D569" s="2" t="s">
        <v>81</v>
      </c>
      <c r="E569" s="2" t="s">
        <v>82</v>
      </c>
      <c r="F569" s="2" t="s">
        <v>2881</v>
      </c>
      <c r="G569" s="2" t="s">
        <v>432</v>
      </c>
      <c r="H569" s="2" t="s">
        <v>2882</v>
      </c>
      <c r="I569" s="2" t="s">
        <v>86</v>
      </c>
      <c r="J569" s="2">
        <v>26</v>
      </c>
      <c r="K569" s="2" t="s">
        <v>2883</v>
      </c>
      <c r="L569" s="2" t="s">
        <v>105</v>
      </c>
      <c r="M569" s="2"/>
      <c r="N569" s="2" t="s">
        <v>2884</v>
      </c>
    </row>
    <row r="570" spans="1:14" ht="15.75" customHeight="1" x14ac:dyDescent="0.3">
      <c r="A570" s="2" t="s">
        <v>2885</v>
      </c>
      <c r="B570" s="4">
        <v>8049</v>
      </c>
      <c r="C570" s="2" t="s">
        <v>80</v>
      </c>
      <c r="D570" s="2" t="s">
        <v>81</v>
      </c>
      <c r="E570" s="2" t="s">
        <v>82</v>
      </c>
      <c r="F570" s="2" t="s">
        <v>2881</v>
      </c>
      <c r="G570" s="2" t="s">
        <v>872</v>
      </c>
      <c r="H570" s="2" t="s">
        <v>2886</v>
      </c>
      <c r="I570" s="2" t="s">
        <v>86</v>
      </c>
      <c r="J570" s="2" t="s">
        <v>87</v>
      </c>
      <c r="K570" s="2" t="s">
        <v>2887</v>
      </c>
      <c r="L570" s="2" t="s">
        <v>89</v>
      </c>
      <c r="M570" s="2" t="s">
        <v>2888</v>
      </c>
      <c r="N570" s="2" t="s">
        <v>2889</v>
      </c>
    </row>
    <row r="571" spans="1:14" ht="15.75" customHeight="1" x14ac:dyDescent="0.3">
      <c r="A571" s="2" t="s">
        <v>2890</v>
      </c>
      <c r="B571" s="4">
        <v>8051</v>
      </c>
      <c r="C571" s="2" t="s">
        <v>80</v>
      </c>
      <c r="D571" s="2" t="s">
        <v>81</v>
      </c>
      <c r="E571" s="2" t="s">
        <v>134</v>
      </c>
      <c r="F571" s="2" t="s">
        <v>2705</v>
      </c>
      <c r="G571" s="2" t="s">
        <v>346</v>
      </c>
      <c r="H571" s="2" t="s">
        <v>2891</v>
      </c>
      <c r="I571" s="2" t="s">
        <v>86</v>
      </c>
      <c r="J571" s="2">
        <v>54</v>
      </c>
      <c r="K571" s="2" t="s">
        <v>113</v>
      </c>
      <c r="L571" s="2" t="s">
        <v>105</v>
      </c>
      <c r="M571" s="2"/>
      <c r="N571" s="2" t="s">
        <v>2892</v>
      </c>
    </row>
    <row r="572" spans="1:14" ht="15.75" customHeight="1" x14ac:dyDescent="0.3">
      <c r="A572" s="2" t="s">
        <v>2893</v>
      </c>
      <c r="B572" s="4">
        <v>8064</v>
      </c>
      <c r="C572" s="2" t="s">
        <v>80</v>
      </c>
      <c r="D572" s="2" t="s">
        <v>1077</v>
      </c>
      <c r="E572" s="2" t="s">
        <v>87</v>
      </c>
      <c r="F572" s="2" t="s">
        <v>1098</v>
      </c>
      <c r="G572" s="2" t="s">
        <v>117</v>
      </c>
      <c r="H572" s="2" t="s">
        <v>2894</v>
      </c>
      <c r="I572" s="2" t="s">
        <v>86</v>
      </c>
      <c r="J572" s="2" t="s">
        <v>87</v>
      </c>
      <c r="K572" s="2" t="s">
        <v>113</v>
      </c>
      <c r="L572" s="2" t="s">
        <v>105</v>
      </c>
      <c r="M572" s="2"/>
      <c r="N572" s="2" t="s">
        <v>2895</v>
      </c>
    </row>
    <row r="573" spans="1:14" ht="15.75" customHeight="1" x14ac:dyDescent="0.3">
      <c r="A573" s="2" t="s">
        <v>2896</v>
      </c>
      <c r="B573" s="4">
        <v>8069</v>
      </c>
      <c r="C573" s="2" t="s">
        <v>100</v>
      </c>
      <c r="D573" s="2" t="s">
        <v>81</v>
      </c>
      <c r="E573" s="2" t="s">
        <v>82</v>
      </c>
      <c r="F573" s="2" t="s">
        <v>2897</v>
      </c>
      <c r="G573" s="2" t="s">
        <v>111</v>
      </c>
      <c r="H573" s="2" t="s">
        <v>2898</v>
      </c>
      <c r="I573" s="2" t="s">
        <v>86</v>
      </c>
      <c r="J573" s="2" t="s">
        <v>87</v>
      </c>
      <c r="K573" s="2" t="s">
        <v>2899</v>
      </c>
      <c r="L573" s="2" t="s">
        <v>105</v>
      </c>
      <c r="M573" s="2"/>
      <c r="N573" s="2" t="s">
        <v>2900</v>
      </c>
    </row>
    <row r="574" spans="1:14" ht="15.75" customHeight="1" x14ac:dyDescent="0.3">
      <c r="A574" s="2" t="s">
        <v>2901</v>
      </c>
      <c r="B574" s="4">
        <v>8071</v>
      </c>
      <c r="C574" s="2" t="s">
        <v>80</v>
      </c>
      <c r="D574" s="2" t="s">
        <v>81</v>
      </c>
      <c r="E574" s="2" t="s">
        <v>82</v>
      </c>
      <c r="F574" s="2" t="s">
        <v>2902</v>
      </c>
      <c r="G574" s="2" t="s">
        <v>111</v>
      </c>
      <c r="H574" s="2" t="s">
        <v>2903</v>
      </c>
      <c r="I574" s="2" t="s">
        <v>86</v>
      </c>
      <c r="J574" s="2">
        <v>18</v>
      </c>
      <c r="K574" s="2" t="s">
        <v>2904</v>
      </c>
      <c r="L574" s="2" t="s">
        <v>105</v>
      </c>
      <c r="M574" s="2" t="s">
        <v>183</v>
      </c>
      <c r="N574" s="2" t="s">
        <v>2905</v>
      </c>
    </row>
    <row r="575" spans="1:14" ht="15.75" customHeight="1" x14ac:dyDescent="0.3">
      <c r="A575" s="2" t="s">
        <v>2906</v>
      </c>
      <c r="B575" s="4">
        <v>8097</v>
      </c>
      <c r="C575" s="2" t="s">
        <v>80</v>
      </c>
      <c r="D575" s="2" t="s">
        <v>81</v>
      </c>
      <c r="E575" s="2" t="s">
        <v>82</v>
      </c>
      <c r="F575" s="2" t="s">
        <v>2296</v>
      </c>
      <c r="G575" s="2" t="s">
        <v>2907</v>
      </c>
      <c r="H575" s="2" t="s">
        <v>2908</v>
      </c>
      <c r="I575" s="2" t="s">
        <v>86</v>
      </c>
      <c r="J575" s="2">
        <v>21</v>
      </c>
      <c r="K575" s="2" t="s">
        <v>2909</v>
      </c>
      <c r="L575" s="2" t="s">
        <v>105</v>
      </c>
      <c r="M575" s="2" t="s">
        <v>2910</v>
      </c>
      <c r="N575" s="2" t="s">
        <v>2911</v>
      </c>
    </row>
    <row r="576" spans="1:14" ht="15.75" customHeight="1" x14ac:dyDescent="0.3">
      <c r="A576" s="2" t="s">
        <v>2912</v>
      </c>
      <c r="B576" s="4">
        <v>8108</v>
      </c>
      <c r="C576" s="2" t="s">
        <v>80</v>
      </c>
      <c r="D576" s="2" t="s">
        <v>689</v>
      </c>
      <c r="E576" s="2" t="s">
        <v>690</v>
      </c>
      <c r="F576" s="2" t="s">
        <v>691</v>
      </c>
      <c r="G576" s="2" t="s">
        <v>872</v>
      </c>
      <c r="H576" s="2" t="s">
        <v>2913</v>
      </c>
      <c r="I576" s="2" t="s">
        <v>439</v>
      </c>
      <c r="J576" s="2">
        <v>14</v>
      </c>
      <c r="K576" s="2" t="s">
        <v>2914</v>
      </c>
      <c r="L576" s="2" t="s">
        <v>105</v>
      </c>
      <c r="M576" s="2" t="s">
        <v>2915</v>
      </c>
      <c r="N576" s="2" t="s">
        <v>2916</v>
      </c>
    </row>
    <row r="577" spans="1:14" ht="15.75" customHeight="1" x14ac:dyDescent="0.3">
      <c r="A577" s="2" t="s">
        <v>2917</v>
      </c>
      <c r="B577" s="4">
        <v>8115</v>
      </c>
      <c r="C577" s="2" t="s">
        <v>80</v>
      </c>
      <c r="D577" s="2" t="s">
        <v>689</v>
      </c>
      <c r="E577" s="2" t="s">
        <v>690</v>
      </c>
      <c r="F577" s="2" t="s">
        <v>691</v>
      </c>
      <c r="G577" s="2" t="s">
        <v>248</v>
      </c>
      <c r="H577" s="2"/>
      <c r="I577" s="2" t="s">
        <v>86</v>
      </c>
      <c r="J577" s="2" t="s">
        <v>87</v>
      </c>
      <c r="K577" s="2" t="s">
        <v>601</v>
      </c>
      <c r="L577" s="2" t="s">
        <v>89</v>
      </c>
      <c r="M577" s="2"/>
      <c r="N577" s="2" t="s">
        <v>2918</v>
      </c>
    </row>
    <row r="578" spans="1:14" ht="15.75" customHeight="1" x14ac:dyDescent="0.3">
      <c r="A578" s="2" t="s">
        <v>2919</v>
      </c>
      <c r="B578" s="4">
        <v>8152</v>
      </c>
      <c r="C578" s="2" t="s">
        <v>80</v>
      </c>
      <c r="D578" s="2" t="s">
        <v>81</v>
      </c>
      <c r="E578" s="2" t="s">
        <v>82</v>
      </c>
      <c r="F578" s="2" t="s">
        <v>2920</v>
      </c>
      <c r="G578" s="2" t="s">
        <v>111</v>
      </c>
      <c r="H578" s="2" t="s">
        <v>2921</v>
      </c>
      <c r="I578" s="2" t="s">
        <v>86</v>
      </c>
      <c r="J578" s="2" t="s">
        <v>87</v>
      </c>
      <c r="K578" s="2" t="s">
        <v>113</v>
      </c>
      <c r="L578" s="2" t="s">
        <v>105</v>
      </c>
      <c r="M578" s="2"/>
      <c r="N578" s="2" t="s">
        <v>2922</v>
      </c>
    </row>
    <row r="579" spans="1:14" ht="15.75" customHeight="1" x14ac:dyDescent="0.3">
      <c r="A579" s="2" t="s">
        <v>2923</v>
      </c>
      <c r="B579" s="4">
        <v>8162</v>
      </c>
      <c r="C579" s="2" t="s">
        <v>80</v>
      </c>
      <c r="D579" s="2" t="s">
        <v>140</v>
      </c>
      <c r="E579" s="2" t="s">
        <v>141</v>
      </c>
      <c r="F579" s="2" t="s">
        <v>2924</v>
      </c>
      <c r="G579" s="2" t="s">
        <v>111</v>
      </c>
      <c r="H579" s="2" t="s">
        <v>2925</v>
      </c>
      <c r="I579" s="2" t="s">
        <v>86</v>
      </c>
      <c r="J579" s="2">
        <v>18</v>
      </c>
      <c r="K579" s="2" t="s">
        <v>2926</v>
      </c>
      <c r="L579" s="2" t="s">
        <v>89</v>
      </c>
      <c r="M579" s="2" t="s">
        <v>2927</v>
      </c>
      <c r="N579" s="2" t="s">
        <v>2928</v>
      </c>
    </row>
    <row r="580" spans="1:14" ht="15.75" customHeight="1" x14ac:dyDescent="0.3">
      <c r="A580" s="2" t="s">
        <v>2929</v>
      </c>
      <c r="B580" s="4">
        <v>8180</v>
      </c>
      <c r="C580" s="2" t="s">
        <v>80</v>
      </c>
      <c r="D580" s="2" t="s">
        <v>689</v>
      </c>
      <c r="E580" s="2" t="s">
        <v>1900</v>
      </c>
      <c r="F580" s="2" t="s">
        <v>2930</v>
      </c>
      <c r="G580" s="2" t="s">
        <v>111</v>
      </c>
      <c r="H580" s="2" t="s">
        <v>2931</v>
      </c>
      <c r="I580" s="2" t="s">
        <v>86</v>
      </c>
      <c r="J580" s="2">
        <v>19</v>
      </c>
      <c r="K580" s="2" t="s">
        <v>2932</v>
      </c>
      <c r="L580" s="2" t="s">
        <v>105</v>
      </c>
      <c r="M580" s="2" t="s">
        <v>2171</v>
      </c>
      <c r="N580" s="2" t="s">
        <v>2933</v>
      </c>
    </row>
    <row r="581" spans="1:14" ht="15.75" customHeight="1" x14ac:dyDescent="0.3">
      <c r="A581" s="2" t="s">
        <v>2934</v>
      </c>
      <c r="B581" s="4">
        <v>8204</v>
      </c>
      <c r="C581" s="2" t="s">
        <v>80</v>
      </c>
      <c r="D581" s="2" t="s">
        <v>93</v>
      </c>
      <c r="E581" s="2" t="s">
        <v>6</v>
      </c>
      <c r="F581" s="2" t="s">
        <v>2935</v>
      </c>
      <c r="G581" s="2" t="s">
        <v>123</v>
      </c>
      <c r="H581" s="2" t="s">
        <v>2936</v>
      </c>
      <c r="I581" s="2" t="s">
        <v>439</v>
      </c>
      <c r="J581" s="2">
        <v>18</v>
      </c>
      <c r="K581" s="2" t="s">
        <v>2937</v>
      </c>
      <c r="L581" s="2" t="s">
        <v>105</v>
      </c>
      <c r="M581" s="2" t="s">
        <v>2938</v>
      </c>
      <c r="N581" s="2" t="s">
        <v>2939</v>
      </c>
    </row>
    <row r="582" spans="1:14" ht="15.75" customHeight="1" x14ac:dyDescent="0.3">
      <c r="A582" s="2" t="s">
        <v>2940</v>
      </c>
      <c r="B582" s="4">
        <v>8236</v>
      </c>
      <c r="C582" s="2" t="s">
        <v>80</v>
      </c>
      <c r="D582" s="2" t="s">
        <v>93</v>
      </c>
      <c r="E582" s="2" t="s">
        <v>6</v>
      </c>
      <c r="F582" s="2" t="s">
        <v>1533</v>
      </c>
      <c r="G582" s="2">
        <v>0</v>
      </c>
      <c r="H582" s="2" t="s">
        <v>2941</v>
      </c>
      <c r="I582" s="2" t="s">
        <v>86</v>
      </c>
      <c r="J582" s="2" t="s">
        <v>87</v>
      </c>
      <c r="K582" s="2" t="s">
        <v>715</v>
      </c>
      <c r="L582" s="2" t="s">
        <v>89</v>
      </c>
      <c r="M582" s="2"/>
      <c r="N582" s="2" t="s">
        <v>2942</v>
      </c>
    </row>
    <row r="583" spans="1:14" ht="15.75" customHeight="1" x14ac:dyDescent="0.3">
      <c r="A583" s="2" t="s">
        <v>2943</v>
      </c>
      <c r="B583" s="4">
        <v>8300</v>
      </c>
      <c r="C583" s="2" t="s">
        <v>257</v>
      </c>
      <c r="D583" s="2" t="s">
        <v>93</v>
      </c>
      <c r="E583" s="2" t="s">
        <v>14</v>
      </c>
      <c r="F583" s="2" t="s">
        <v>2944</v>
      </c>
      <c r="G583" s="2" t="s">
        <v>248</v>
      </c>
      <c r="H583" s="2" t="s">
        <v>2945</v>
      </c>
      <c r="I583" s="2" t="s">
        <v>86</v>
      </c>
      <c r="J583" s="2" t="s">
        <v>87</v>
      </c>
      <c r="K583" s="2" t="s">
        <v>2946</v>
      </c>
      <c r="L583" s="2" t="s">
        <v>89</v>
      </c>
      <c r="M583" s="2" t="s">
        <v>2947</v>
      </c>
      <c r="N583" s="2" t="s">
        <v>2948</v>
      </c>
    </row>
    <row r="584" spans="1:14" ht="15.75" customHeight="1" x14ac:dyDescent="0.3">
      <c r="A584" s="2" t="s">
        <v>2949</v>
      </c>
      <c r="B584" s="4">
        <v>8305</v>
      </c>
      <c r="C584" s="2" t="s">
        <v>80</v>
      </c>
      <c r="D584" s="2" t="s">
        <v>560</v>
      </c>
      <c r="E584" s="2" t="s">
        <v>2950</v>
      </c>
      <c r="F584" s="2" t="s">
        <v>2951</v>
      </c>
      <c r="G584" s="2" t="s">
        <v>346</v>
      </c>
      <c r="H584" s="2" t="s">
        <v>2952</v>
      </c>
      <c r="I584" s="2" t="s">
        <v>86</v>
      </c>
      <c r="J584" s="2" t="s">
        <v>87</v>
      </c>
      <c r="K584" s="2" t="s">
        <v>113</v>
      </c>
      <c r="L584" s="2" t="s">
        <v>105</v>
      </c>
      <c r="M584" s="2"/>
      <c r="N584" s="2" t="s">
        <v>2953</v>
      </c>
    </row>
    <row r="585" spans="1:14" ht="15.75" customHeight="1" x14ac:dyDescent="0.3">
      <c r="A585" s="2" t="s">
        <v>2954</v>
      </c>
      <c r="B585" s="4">
        <v>8307</v>
      </c>
      <c r="C585" s="2" t="s">
        <v>80</v>
      </c>
      <c r="D585" s="2" t="s">
        <v>93</v>
      </c>
      <c r="E585" s="2" t="s">
        <v>8</v>
      </c>
      <c r="F585" s="2" t="s">
        <v>2955</v>
      </c>
      <c r="G585" s="2" t="s">
        <v>2956</v>
      </c>
      <c r="H585" s="2" t="s">
        <v>2957</v>
      </c>
      <c r="I585" s="2" t="s">
        <v>86</v>
      </c>
      <c r="J585" s="2" t="s">
        <v>87</v>
      </c>
      <c r="K585" s="2" t="s">
        <v>601</v>
      </c>
      <c r="L585" s="2" t="s">
        <v>89</v>
      </c>
      <c r="M585" s="2"/>
      <c r="N585" s="2" t="s">
        <v>2958</v>
      </c>
    </row>
    <row r="586" spans="1:14" ht="15.75" customHeight="1" x14ac:dyDescent="0.3">
      <c r="A586" s="2" t="s">
        <v>2959</v>
      </c>
      <c r="B586" s="4">
        <v>8308</v>
      </c>
      <c r="C586" s="2" t="s">
        <v>80</v>
      </c>
      <c r="D586" s="2" t="s">
        <v>2960</v>
      </c>
      <c r="E586" s="2" t="s">
        <v>2961</v>
      </c>
      <c r="F586" s="2" t="s">
        <v>2962</v>
      </c>
      <c r="G586" s="2" t="s">
        <v>248</v>
      </c>
      <c r="H586" s="2" t="s">
        <v>2963</v>
      </c>
      <c r="I586" s="2" t="s">
        <v>86</v>
      </c>
      <c r="J586" s="2">
        <v>16</v>
      </c>
      <c r="K586" s="2" t="s">
        <v>113</v>
      </c>
      <c r="L586" s="2" t="s">
        <v>105</v>
      </c>
      <c r="M586" s="2"/>
      <c r="N586" s="2" t="s">
        <v>2964</v>
      </c>
    </row>
    <row r="587" spans="1:14" ht="15.75" customHeight="1" x14ac:dyDescent="0.3">
      <c r="A587" s="2" t="s">
        <v>2965</v>
      </c>
      <c r="B587" s="4">
        <v>8338</v>
      </c>
      <c r="C587" s="2" t="s">
        <v>100</v>
      </c>
      <c r="D587" s="2" t="s">
        <v>81</v>
      </c>
      <c r="E587" s="2" t="s">
        <v>82</v>
      </c>
      <c r="F587" s="2" t="s">
        <v>2966</v>
      </c>
      <c r="G587" s="2" t="s">
        <v>360</v>
      </c>
      <c r="H587" s="2" t="s">
        <v>2967</v>
      </c>
      <c r="I587" s="2" t="s">
        <v>86</v>
      </c>
      <c r="J587" s="2" t="s">
        <v>87</v>
      </c>
      <c r="K587" s="2" t="s">
        <v>2968</v>
      </c>
      <c r="L587" s="2" t="s">
        <v>89</v>
      </c>
      <c r="M587" s="2"/>
      <c r="N587" s="2" t="s">
        <v>2969</v>
      </c>
    </row>
    <row r="588" spans="1:14" ht="15.75" customHeight="1" x14ac:dyDescent="0.3">
      <c r="A588" s="2" t="s">
        <v>2970</v>
      </c>
      <c r="B588" s="4">
        <v>8375</v>
      </c>
      <c r="C588" s="2" t="s">
        <v>80</v>
      </c>
      <c r="D588" s="2" t="s">
        <v>81</v>
      </c>
      <c r="E588" s="2" t="s">
        <v>134</v>
      </c>
      <c r="F588" s="2" t="s">
        <v>2971</v>
      </c>
      <c r="G588" s="2" t="s">
        <v>2972</v>
      </c>
      <c r="H588" s="2" t="s">
        <v>2973</v>
      </c>
      <c r="I588" s="2" t="s">
        <v>86</v>
      </c>
      <c r="J588" s="2">
        <v>19</v>
      </c>
      <c r="K588" s="2" t="s">
        <v>2974</v>
      </c>
      <c r="L588" s="2" t="s">
        <v>105</v>
      </c>
      <c r="M588" s="2" t="s">
        <v>2975</v>
      </c>
      <c r="N588" s="2" t="s">
        <v>2976</v>
      </c>
    </row>
    <row r="589" spans="1:14" ht="15.75" customHeight="1" x14ac:dyDescent="0.3">
      <c r="A589" s="2" t="s">
        <v>2977</v>
      </c>
      <c r="B589" s="4">
        <v>8384</v>
      </c>
      <c r="C589" s="2" t="s">
        <v>80</v>
      </c>
      <c r="D589" s="2" t="s">
        <v>93</v>
      </c>
      <c r="E589" s="2" t="s">
        <v>2978</v>
      </c>
      <c r="F589" s="2" t="s">
        <v>2979</v>
      </c>
      <c r="G589" s="2" t="s">
        <v>117</v>
      </c>
      <c r="H589" s="2" t="s">
        <v>2980</v>
      </c>
      <c r="I589" s="2" t="s">
        <v>439</v>
      </c>
      <c r="J589" s="2" t="s">
        <v>87</v>
      </c>
      <c r="K589" s="2" t="s">
        <v>2981</v>
      </c>
      <c r="L589" s="2" t="s">
        <v>105</v>
      </c>
      <c r="M589" s="2"/>
      <c r="N589" s="2" t="s">
        <v>2982</v>
      </c>
    </row>
    <row r="590" spans="1:14" ht="15.75" customHeight="1" x14ac:dyDescent="0.3">
      <c r="A590" s="2" t="s">
        <v>2983</v>
      </c>
      <c r="B590" s="4">
        <v>8415</v>
      </c>
      <c r="C590" s="2" t="s">
        <v>100</v>
      </c>
      <c r="D590" s="2" t="s">
        <v>315</v>
      </c>
      <c r="E590" s="2" t="s">
        <v>464</v>
      </c>
      <c r="F590" s="2" t="s">
        <v>2984</v>
      </c>
      <c r="G590" s="2" t="s">
        <v>2985</v>
      </c>
      <c r="H590" s="2" t="s">
        <v>2986</v>
      </c>
      <c r="I590" s="2" t="s">
        <v>86</v>
      </c>
      <c r="J590" s="2" t="s">
        <v>87</v>
      </c>
      <c r="K590" s="2" t="s">
        <v>2987</v>
      </c>
      <c r="L590" s="2" t="s">
        <v>105</v>
      </c>
      <c r="M590" s="2" t="s">
        <v>2988</v>
      </c>
      <c r="N590" s="2" t="s">
        <v>2989</v>
      </c>
    </row>
    <row r="591" spans="1:14" ht="15.75" customHeight="1" x14ac:dyDescent="0.3">
      <c r="A591" s="2" t="s">
        <v>2990</v>
      </c>
      <c r="B591" s="4">
        <v>8428</v>
      </c>
      <c r="C591" s="2" t="s">
        <v>80</v>
      </c>
      <c r="D591" s="2" t="s">
        <v>81</v>
      </c>
      <c r="E591" s="2" t="s">
        <v>566</v>
      </c>
      <c r="F591" s="2" t="s">
        <v>2991</v>
      </c>
      <c r="G591" s="2" t="s">
        <v>111</v>
      </c>
      <c r="H591" s="2" t="s">
        <v>2992</v>
      </c>
      <c r="I591" s="2" t="s">
        <v>86</v>
      </c>
      <c r="J591" s="2">
        <v>13</v>
      </c>
      <c r="K591" s="2" t="s">
        <v>2993</v>
      </c>
      <c r="L591" s="2" t="s">
        <v>105</v>
      </c>
      <c r="M591" s="2"/>
      <c r="N591" s="2" t="s">
        <v>2994</v>
      </c>
    </row>
    <row r="592" spans="1:14" ht="15.75" customHeight="1" x14ac:dyDescent="0.3">
      <c r="A592" s="2" t="s">
        <v>2995</v>
      </c>
      <c r="B592" s="4">
        <v>8428</v>
      </c>
      <c r="C592" s="2" t="s">
        <v>100</v>
      </c>
      <c r="D592" s="2" t="s">
        <v>81</v>
      </c>
      <c r="E592" s="2" t="s">
        <v>566</v>
      </c>
      <c r="F592" s="2" t="s">
        <v>2156</v>
      </c>
      <c r="G592" s="2">
        <v>0</v>
      </c>
      <c r="H592" s="2" t="s">
        <v>2996</v>
      </c>
      <c r="I592" s="2" t="s">
        <v>86</v>
      </c>
      <c r="J592" s="2" t="s">
        <v>87</v>
      </c>
      <c r="K592" s="2" t="s">
        <v>2478</v>
      </c>
      <c r="L592" s="2" t="s">
        <v>89</v>
      </c>
      <c r="M592" s="2" t="s">
        <v>929</v>
      </c>
      <c r="N592" s="2" t="s">
        <v>2997</v>
      </c>
    </row>
    <row r="593" spans="1:14" ht="15.75" customHeight="1" x14ac:dyDescent="0.3">
      <c r="A593" s="2" t="s">
        <v>2998</v>
      </c>
      <c r="B593" s="4">
        <v>8433</v>
      </c>
      <c r="C593" s="2" t="s">
        <v>80</v>
      </c>
      <c r="D593" s="2" t="s">
        <v>93</v>
      </c>
      <c r="E593" s="2" t="s">
        <v>2978</v>
      </c>
      <c r="F593" s="2" t="s">
        <v>2979</v>
      </c>
      <c r="G593" s="2" t="s">
        <v>346</v>
      </c>
      <c r="H593" s="2" t="s">
        <v>2999</v>
      </c>
      <c r="I593" s="2" t="s">
        <v>86</v>
      </c>
      <c r="J593" s="2">
        <v>25</v>
      </c>
      <c r="K593" s="2" t="s">
        <v>3000</v>
      </c>
      <c r="L593" s="2" t="s">
        <v>89</v>
      </c>
      <c r="M593" s="2"/>
      <c r="N593" s="2" t="s">
        <v>3001</v>
      </c>
    </row>
    <row r="594" spans="1:14" ht="15.75" customHeight="1" x14ac:dyDescent="0.3">
      <c r="A594" s="2" t="s">
        <v>3002</v>
      </c>
      <c r="B594" s="4">
        <v>8478</v>
      </c>
      <c r="C594" s="2" t="s">
        <v>80</v>
      </c>
      <c r="D594" s="2" t="s">
        <v>81</v>
      </c>
      <c r="E594" s="2" t="s">
        <v>134</v>
      </c>
      <c r="F594" s="2" t="s">
        <v>2705</v>
      </c>
      <c r="G594" s="2" t="s">
        <v>129</v>
      </c>
      <c r="H594" s="2" t="s">
        <v>3003</v>
      </c>
      <c r="I594" s="2" t="s">
        <v>86</v>
      </c>
      <c r="J594" s="2" t="s">
        <v>87</v>
      </c>
      <c r="K594" s="2" t="s">
        <v>2469</v>
      </c>
      <c r="L594" s="2" t="s">
        <v>89</v>
      </c>
      <c r="M594" s="2"/>
      <c r="N594" s="2" t="s">
        <v>3004</v>
      </c>
    </row>
    <row r="595" spans="1:14" ht="15.75" customHeight="1" x14ac:dyDescent="0.3">
      <c r="A595" s="2" t="s">
        <v>3005</v>
      </c>
      <c r="B595" s="4">
        <v>8543</v>
      </c>
      <c r="C595" s="2" t="s">
        <v>80</v>
      </c>
      <c r="D595" s="2" t="s">
        <v>81</v>
      </c>
      <c r="E595" s="2" t="s">
        <v>134</v>
      </c>
      <c r="F595" s="2" t="s">
        <v>2261</v>
      </c>
      <c r="G595" s="2" t="s">
        <v>3006</v>
      </c>
      <c r="H595" s="2" t="s">
        <v>3007</v>
      </c>
      <c r="I595" s="2" t="s">
        <v>86</v>
      </c>
      <c r="J595" s="2" t="s">
        <v>87</v>
      </c>
      <c r="K595" s="2" t="s">
        <v>113</v>
      </c>
      <c r="L595" s="2" t="s">
        <v>105</v>
      </c>
      <c r="M595" s="2"/>
      <c r="N595" s="2" t="s">
        <v>3008</v>
      </c>
    </row>
    <row r="596" spans="1:14" ht="15.75" customHeight="1" x14ac:dyDescent="0.3">
      <c r="A596" s="2" t="s">
        <v>3009</v>
      </c>
      <c r="B596" s="4">
        <v>8544</v>
      </c>
      <c r="C596" s="2" t="s">
        <v>80</v>
      </c>
      <c r="D596" s="2" t="s">
        <v>81</v>
      </c>
      <c r="E596" s="2" t="s">
        <v>566</v>
      </c>
      <c r="F596" s="2" t="s">
        <v>3010</v>
      </c>
      <c r="G596" s="2" t="s">
        <v>636</v>
      </c>
      <c r="H596" s="2" t="s">
        <v>3011</v>
      </c>
      <c r="I596" s="2" t="s">
        <v>86</v>
      </c>
      <c r="J596" s="2" t="s">
        <v>87</v>
      </c>
      <c r="K596" s="2" t="s">
        <v>3012</v>
      </c>
      <c r="L596" s="2" t="s">
        <v>89</v>
      </c>
      <c r="M596" s="2"/>
      <c r="N596" s="2" t="s">
        <v>3013</v>
      </c>
    </row>
    <row r="597" spans="1:14" ht="15.75" customHeight="1" x14ac:dyDescent="0.3">
      <c r="A597" s="2" t="s">
        <v>3014</v>
      </c>
      <c r="B597" s="4">
        <v>8558</v>
      </c>
      <c r="C597" s="2" t="s">
        <v>257</v>
      </c>
      <c r="D597" s="2" t="s">
        <v>293</v>
      </c>
      <c r="E597" s="2" t="s">
        <v>3015</v>
      </c>
      <c r="F597" s="2" t="s">
        <v>3016</v>
      </c>
      <c r="G597" s="2" t="s">
        <v>3017</v>
      </c>
      <c r="H597" s="2" t="s">
        <v>3018</v>
      </c>
      <c r="I597" s="2" t="s">
        <v>86</v>
      </c>
      <c r="J597" s="2" t="s">
        <v>87</v>
      </c>
      <c r="K597" s="2" t="s">
        <v>3019</v>
      </c>
      <c r="L597" s="2" t="s">
        <v>89</v>
      </c>
      <c r="M597" s="2"/>
      <c r="N597" s="2" t="s">
        <v>3020</v>
      </c>
    </row>
    <row r="598" spans="1:14" ht="15.75" customHeight="1" x14ac:dyDescent="0.3">
      <c r="A598" s="2" t="s">
        <v>3021</v>
      </c>
      <c r="B598" s="4">
        <v>8568</v>
      </c>
      <c r="C598" s="2" t="s">
        <v>257</v>
      </c>
      <c r="D598" s="2" t="s">
        <v>81</v>
      </c>
      <c r="E598" s="2" t="s">
        <v>82</v>
      </c>
      <c r="F598" s="2" t="s">
        <v>3022</v>
      </c>
      <c r="G598" s="2" t="s">
        <v>3023</v>
      </c>
      <c r="H598" s="2" t="s">
        <v>3024</v>
      </c>
      <c r="I598" s="2" t="s">
        <v>86</v>
      </c>
      <c r="J598" s="2" t="s">
        <v>87</v>
      </c>
      <c r="K598" s="2" t="s">
        <v>3025</v>
      </c>
      <c r="L598" s="2" t="s">
        <v>105</v>
      </c>
      <c r="M598" s="2"/>
      <c r="N598" s="2" t="s">
        <v>3026</v>
      </c>
    </row>
    <row r="599" spans="1:14" ht="15.75" customHeight="1" x14ac:dyDescent="0.3">
      <c r="A599" s="2" t="s">
        <v>3027</v>
      </c>
      <c r="B599" s="4">
        <v>8584</v>
      </c>
      <c r="C599" s="2" t="s">
        <v>80</v>
      </c>
      <c r="D599" s="2" t="s">
        <v>81</v>
      </c>
      <c r="E599" s="2" t="s">
        <v>134</v>
      </c>
      <c r="F599" s="2" t="s">
        <v>2261</v>
      </c>
      <c r="G599" s="2" t="s">
        <v>3028</v>
      </c>
      <c r="H599" s="2" t="s">
        <v>3029</v>
      </c>
      <c r="I599" s="2" t="s">
        <v>86</v>
      </c>
      <c r="J599" s="2" t="s">
        <v>87</v>
      </c>
      <c r="K599" s="2" t="s">
        <v>3030</v>
      </c>
      <c r="L599" s="2" t="s">
        <v>89</v>
      </c>
      <c r="M599" s="2"/>
      <c r="N599" s="2" t="s">
        <v>3031</v>
      </c>
    </row>
    <row r="600" spans="1:14" ht="15.75" customHeight="1" x14ac:dyDescent="0.3">
      <c r="A600" s="2" t="s">
        <v>3032</v>
      </c>
      <c r="B600" s="4">
        <v>8621</v>
      </c>
      <c r="C600" s="2" t="s">
        <v>80</v>
      </c>
      <c r="D600" s="2" t="s">
        <v>3033</v>
      </c>
      <c r="E600" s="2" t="s">
        <v>3034</v>
      </c>
      <c r="F600" s="2" t="s">
        <v>3035</v>
      </c>
      <c r="G600" s="2" t="s">
        <v>248</v>
      </c>
      <c r="H600" s="2" t="s">
        <v>3036</v>
      </c>
      <c r="I600" s="2" t="s">
        <v>86</v>
      </c>
      <c r="J600" s="2" t="s">
        <v>87</v>
      </c>
      <c r="K600" s="2" t="s">
        <v>3037</v>
      </c>
      <c r="L600" s="2" t="s">
        <v>89</v>
      </c>
      <c r="M600" s="2"/>
      <c r="N600" s="2" t="s">
        <v>3038</v>
      </c>
    </row>
    <row r="601" spans="1:14" ht="15.75" customHeight="1" x14ac:dyDescent="0.3">
      <c r="A601" s="2" t="s">
        <v>3039</v>
      </c>
      <c r="B601" s="4">
        <v>8690</v>
      </c>
      <c r="C601" s="2" t="s">
        <v>80</v>
      </c>
      <c r="D601" s="2" t="s">
        <v>81</v>
      </c>
      <c r="E601" s="2" t="s">
        <v>653</v>
      </c>
      <c r="F601" s="2" t="s">
        <v>1997</v>
      </c>
      <c r="G601" s="2" t="s">
        <v>389</v>
      </c>
      <c r="H601" s="2" t="s">
        <v>3040</v>
      </c>
      <c r="I601" s="2" t="s">
        <v>86</v>
      </c>
      <c r="J601" s="2" t="s">
        <v>87</v>
      </c>
      <c r="K601" s="2" t="s">
        <v>3041</v>
      </c>
      <c r="L601" s="2" t="s">
        <v>89</v>
      </c>
      <c r="M601" s="2"/>
      <c r="N601" s="2" t="s">
        <v>3042</v>
      </c>
    </row>
    <row r="602" spans="1:14" ht="15.75" customHeight="1" x14ac:dyDescent="0.3">
      <c r="A602" s="2" t="s">
        <v>3043</v>
      </c>
      <c r="B602" s="4">
        <v>8691</v>
      </c>
      <c r="C602" s="2" t="s">
        <v>257</v>
      </c>
      <c r="D602" s="2" t="s">
        <v>81</v>
      </c>
      <c r="E602" s="2" t="s">
        <v>82</v>
      </c>
      <c r="F602" s="2" t="s">
        <v>3044</v>
      </c>
      <c r="G602" s="2" t="s">
        <v>248</v>
      </c>
      <c r="H602" s="2" t="s">
        <v>3045</v>
      </c>
      <c r="I602" s="2" t="s">
        <v>86</v>
      </c>
      <c r="J602" s="2" t="s">
        <v>87</v>
      </c>
      <c r="K602" s="2" t="s">
        <v>2224</v>
      </c>
      <c r="L602" s="2" t="s">
        <v>89</v>
      </c>
      <c r="M602" s="2" t="s">
        <v>3046</v>
      </c>
      <c r="N602" s="2" t="s">
        <v>3047</v>
      </c>
    </row>
    <row r="603" spans="1:14" ht="15.75" customHeight="1" x14ac:dyDescent="0.3">
      <c r="A603" s="2" t="s">
        <v>3048</v>
      </c>
      <c r="B603" s="4">
        <v>8694</v>
      </c>
      <c r="C603" s="2" t="s">
        <v>100</v>
      </c>
      <c r="D603" s="2" t="s">
        <v>81</v>
      </c>
      <c r="E603" s="2" t="s">
        <v>82</v>
      </c>
      <c r="F603" s="2" t="s">
        <v>2966</v>
      </c>
      <c r="G603" s="2" t="s">
        <v>360</v>
      </c>
      <c r="H603" s="2" t="s">
        <v>112</v>
      </c>
      <c r="I603" s="2" t="s">
        <v>86</v>
      </c>
      <c r="J603" s="2" t="s">
        <v>87</v>
      </c>
      <c r="K603" s="2" t="s">
        <v>3049</v>
      </c>
      <c r="L603" s="2" t="s">
        <v>105</v>
      </c>
      <c r="M603" s="2"/>
      <c r="N603" s="2" t="s">
        <v>3050</v>
      </c>
    </row>
    <row r="604" spans="1:14" ht="15.75" customHeight="1" x14ac:dyDescent="0.3">
      <c r="A604" s="2" t="s">
        <v>3051</v>
      </c>
      <c r="B604" s="4">
        <v>8707</v>
      </c>
      <c r="C604" s="2" t="s">
        <v>100</v>
      </c>
      <c r="D604" s="2" t="s">
        <v>81</v>
      </c>
      <c r="E604" s="2" t="s">
        <v>82</v>
      </c>
      <c r="F604" s="2" t="s">
        <v>3052</v>
      </c>
      <c r="G604" s="2" t="s">
        <v>248</v>
      </c>
      <c r="H604" s="2" t="s">
        <v>112</v>
      </c>
      <c r="I604" s="2" t="s">
        <v>86</v>
      </c>
      <c r="J604" s="2" t="s">
        <v>87</v>
      </c>
      <c r="K604" s="2" t="s">
        <v>113</v>
      </c>
      <c r="L604" s="2" t="s">
        <v>105</v>
      </c>
      <c r="M604" s="2" t="s">
        <v>3053</v>
      </c>
      <c r="N604" s="2" t="s">
        <v>3054</v>
      </c>
    </row>
    <row r="605" spans="1:14" ht="15.75" customHeight="1" x14ac:dyDescent="0.3">
      <c r="A605" s="2" t="s">
        <v>3055</v>
      </c>
      <c r="B605" s="4">
        <v>8728</v>
      </c>
      <c r="C605" s="2" t="s">
        <v>80</v>
      </c>
      <c r="D605" s="2" t="s">
        <v>81</v>
      </c>
      <c r="E605" s="2" t="s">
        <v>566</v>
      </c>
      <c r="F605" s="2" t="s">
        <v>3056</v>
      </c>
      <c r="G605" s="2" t="s">
        <v>3057</v>
      </c>
      <c r="H605" s="2" t="s">
        <v>3058</v>
      </c>
      <c r="I605" s="2" t="s">
        <v>86</v>
      </c>
      <c r="J605" s="2" t="s">
        <v>87</v>
      </c>
      <c r="K605" s="2" t="s">
        <v>3059</v>
      </c>
      <c r="L605" s="2" t="s">
        <v>105</v>
      </c>
      <c r="M605" s="2"/>
      <c r="N605" s="2" t="s">
        <v>3060</v>
      </c>
    </row>
    <row r="606" spans="1:14" ht="15.75" customHeight="1" x14ac:dyDescent="0.3">
      <c r="A606" s="2" t="s">
        <v>3061</v>
      </c>
      <c r="B606" s="4">
        <v>8737</v>
      </c>
      <c r="C606" s="2" t="s">
        <v>80</v>
      </c>
      <c r="D606" s="2" t="s">
        <v>81</v>
      </c>
      <c r="E606" s="2" t="s">
        <v>82</v>
      </c>
      <c r="F606" s="2" t="s">
        <v>3062</v>
      </c>
      <c r="G606" s="2" t="s">
        <v>3063</v>
      </c>
      <c r="H606" s="2" t="s">
        <v>3064</v>
      </c>
      <c r="I606" s="2" t="s">
        <v>86</v>
      </c>
      <c r="J606" s="2" t="s">
        <v>87</v>
      </c>
      <c r="K606" s="2" t="s">
        <v>3065</v>
      </c>
      <c r="L606" s="2" t="s">
        <v>105</v>
      </c>
      <c r="M606" s="2"/>
      <c r="N606" s="2" t="s">
        <v>3066</v>
      </c>
    </row>
    <row r="607" spans="1:14" ht="15.75" customHeight="1" x14ac:dyDescent="0.3">
      <c r="A607" s="2" t="s">
        <v>3067</v>
      </c>
      <c r="B607" s="4">
        <v>8747</v>
      </c>
      <c r="C607" s="2" t="s">
        <v>80</v>
      </c>
      <c r="D607" s="2" t="s">
        <v>81</v>
      </c>
      <c r="E607" s="2" t="s">
        <v>82</v>
      </c>
      <c r="F607" s="2" t="s">
        <v>3068</v>
      </c>
      <c r="G607" s="2" t="s">
        <v>111</v>
      </c>
      <c r="H607" s="2" t="s">
        <v>3069</v>
      </c>
      <c r="I607" s="2" t="s">
        <v>86</v>
      </c>
      <c r="J607" s="2" t="s">
        <v>87</v>
      </c>
      <c r="K607" s="2" t="s">
        <v>3070</v>
      </c>
      <c r="L607" s="2" t="s">
        <v>89</v>
      </c>
      <c r="M607" s="2"/>
      <c r="N607" s="2" t="s">
        <v>3071</v>
      </c>
    </row>
    <row r="608" spans="1:14" ht="15.75" customHeight="1" x14ac:dyDescent="0.3">
      <c r="A608" s="2" t="s">
        <v>3072</v>
      </c>
      <c r="B608" s="4">
        <v>8775</v>
      </c>
      <c r="C608" s="2" t="s">
        <v>80</v>
      </c>
      <c r="D608" s="2" t="s">
        <v>81</v>
      </c>
      <c r="E608" s="2" t="s">
        <v>82</v>
      </c>
      <c r="F608" s="2" t="s">
        <v>3073</v>
      </c>
      <c r="G608" s="2" t="s">
        <v>3074</v>
      </c>
      <c r="H608" s="2" t="s">
        <v>3075</v>
      </c>
      <c r="I608" s="2" t="s">
        <v>86</v>
      </c>
      <c r="J608" s="2">
        <v>16</v>
      </c>
      <c r="K608" s="2" t="s">
        <v>3076</v>
      </c>
      <c r="L608" s="2" t="s">
        <v>105</v>
      </c>
      <c r="M608" s="2" t="s">
        <v>2488</v>
      </c>
      <c r="N608" s="2" t="s">
        <v>3077</v>
      </c>
    </row>
    <row r="609" spans="1:14" ht="15.75" customHeight="1" x14ac:dyDescent="0.3">
      <c r="A609" s="2" t="s">
        <v>3078</v>
      </c>
      <c r="B609" s="4">
        <v>8791</v>
      </c>
      <c r="C609" s="2" t="s">
        <v>80</v>
      </c>
      <c r="D609" s="2" t="s">
        <v>140</v>
      </c>
      <c r="E609" s="2" t="s">
        <v>224</v>
      </c>
      <c r="F609" s="2" t="s">
        <v>3079</v>
      </c>
      <c r="G609" s="2" t="s">
        <v>111</v>
      </c>
      <c r="H609" s="2" t="s">
        <v>112</v>
      </c>
      <c r="I609" s="2" t="s">
        <v>86</v>
      </c>
      <c r="J609" s="2" t="s">
        <v>87</v>
      </c>
      <c r="K609" s="2" t="s">
        <v>3080</v>
      </c>
      <c r="L609" s="2" t="s">
        <v>89</v>
      </c>
      <c r="M609" s="2"/>
      <c r="N609" s="2" t="s">
        <v>3081</v>
      </c>
    </row>
    <row r="610" spans="1:14" ht="15.75" customHeight="1" x14ac:dyDescent="0.3">
      <c r="A610" s="2" t="s">
        <v>3082</v>
      </c>
      <c r="B610" s="4">
        <v>8795</v>
      </c>
      <c r="C610" s="2" t="s">
        <v>80</v>
      </c>
      <c r="D610" s="2" t="s">
        <v>140</v>
      </c>
      <c r="E610" s="2" t="s">
        <v>207</v>
      </c>
      <c r="F610" s="2" t="s">
        <v>3083</v>
      </c>
      <c r="G610" s="2" t="s">
        <v>111</v>
      </c>
      <c r="H610" s="2" t="s">
        <v>3084</v>
      </c>
      <c r="I610" s="2" t="s">
        <v>86</v>
      </c>
      <c r="J610" s="2">
        <v>22</v>
      </c>
      <c r="K610" s="2" t="s">
        <v>113</v>
      </c>
      <c r="L610" s="2" t="s">
        <v>105</v>
      </c>
      <c r="M610" s="2"/>
      <c r="N610" s="2" t="s">
        <v>184</v>
      </c>
    </row>
    <row r="611" spans="1:14" ht="15.75" customHeight="1" x14ac:dyDescent="0.3">
      <c r="A611" s="2" t="s">
        <v>3085</v>
      </c>
      <c r="B611" s="4">
        <v>8805</v>
      </c>
      <c r="C611" s="2" t="s">
        <v>100</v>
      </c>
      <c r="D611" s="2" t="s">
        <v>81</v>
      </c>
      <c r="E611" s="2" t="s">
        <v>134</v>
      </c>
      <c r="F611" s="2" t="s">
        <v>3086</v>
      </c>
      <c r="G611" s="2" t="s">
        <v>117</v>
      </c>
      <c r="H611" s="2" t="s">
        <v>3087</v>
      </c>
      <c r="I611" s="2" t="s">
        <v>86</v>
      </c>
      <c r="J611" s="2" t="s">
        <v>87</v>
      </c>
      <c r="K611" s="2" t="s">
        <v>144</v>
      </c>
      <c r="L611" s="2" t="s">
        <v>89</v>
      </c>
      <c r="M611" s="2"/>
      <c r="N611" s="2">
        <v>8808</v>
      </c>
    </row>
    <row r="612" spans="1:14" ht="15.75" customHeight="1" x14ac:dyDescent="0.3">
      <c r="A612" s="2" t="s">
        <v>3088</v>
      </c>
      <c r="B612" s="4">
        <v>8810</v>
      </c>
      <c r="C612" s="2" t="s">
        <v>80</v>
      </c>
      <c r="D612" s="2" t="s">
        <v>81</v>
      </c>
      <c r="E612" s="2" t="s">
        <v>82</v>
      </c>
      <c r="F612" s="2" t="s">
        <v>3089</v>
      </c>
      <c r="G612" s="2" t="s">
        <v>3090</v>
      </c>
      <c r="H612" s="2" t="s">
        <v>3091</v>
      </c>
      <c r="I612" s="2" t="s">
        <v>439</v>
      </c>
      <c r="J612" s="2">
        <v>30</v>
      </c>
      <c r="K612" s="2" t="s">
        <v>3092</v>
      </c>
      <c r="L612" s="2" t="s">
        <v>89</v>
      </c>
      <c r="M612" s="2"/>
      <c r="N612" s="2" t="s">
        <v>3093</v>
      </c>
    </row>
    <row r="613" spans="1:14" ht="15.75" customHeight="1" x14ac:dyDescent="0.3">
      <c r="A613" s="2" t="s">
        <v>3094</v>
      </c>
      <c r="B613" s="4">
        <v>8850</v>
      </c>
      <c r="C613" s="2" t="s">
        <v>257</v>
      </c>
      <c r="D613" s="2" t="s">
        <v>408</v>
      </c>
      <c r="E613" s="2" t="s">
        <v>3095</v>
      </c>
      <c r="F613" s="2" t="s">
        <v>3096</v>
      </c>
      <c r="G613" s="2" t="s">
        <v>248</v>
      </c>
      <c r="H613" s="2" t="s">
        <v>3097</v>
      </c>
      <c r="I613" s="2" t="s">
        <v>86</v>
      </c>
      <c r="J613" s="2" t="s">
        <v>87</v>
      </c>
      <c r="K613" s="2" t="s">
        <v>2224</v>
      </c>
      <c r="L613" s="2" t="s">
        <v>89</v>
      </c>
      <c r="M613" s="2" t="s">
        <v>3098</v>
      </c>
      <c r="N613" s="2" t="s">
        <v>114</v>
      </c>
    </row>
    <row r="614" spans="1:14" ht="15.75" customHeight="1" x14ac:dyDescent="0.3">
      <c r="A614" s="2" t="s">
        <v>3099</v>
      </c>
      <c r="B614" s="4">
        <v>8854</v>
      </c>
      <c r="C614" s="2" t="s">
        <v>80</v>
      </c>
      <c r="D614" s="2" t="s">
        <v>1010</v>
      </c>
      <c r="E614" s="2" t="s">
        <v>2315</v>
      </c>
      <c r="F614" s="2" t="s">
        <v>3100</v>
      </c>
      <c r="G614" s="2" t="s">
        <v>111</v>
      </c>
      <c r="H614" s="2" t="s">
        <v>112</v>
      </c>
      <c r="I614" s="2" t="s">
        <v>86</v>
      </c>
      <c r="J614" s="2" t="s">
        <v>87</v>
      </c>
      <c r="K614" s="2" t="s">
        <v>3101</v>
      </c>
      <c r="L614" s="2" t="s">
        <v>89</v>
      </c>
      <c r="M614" s="2"/>
      <c r="N614" s="2" t="s">
        <v>3102</v>
      </c>
    </row>
    <row r="615" spans="1:14" ht="15.75" customHeight="1" x14ac:dyDescent="0.3">
      <c r="A615" s="2" t="s">
        <v>3103</v>
      </c>
      <c r="B615" s="4">
        <v>8877</v>
      </c>
      <c r="C615" s="2" t="s">
        <v>100</v>
      </c>
      <c r="D615" s="2" t="s">
        <v>81</v>
      </c>
      <c r="E615" s="2" t="s">
        <v>566</v>
      </c>
      <c r="F615" s="2" t="s">
        <v>2208</v>
      </c>
      <c r="G615" s="2" t="s">
        <v>346</v>
      </c>
      <c r="H615" s="2" t="s">
        <v>3104</v>
      </c>
      <c r="I615" s="2" t="s">
        <v>86</v>
      </c>
      <c r="J615" s="2" t="s">
        <v>87</v>
      </c>
      <c r="K615" s="2" t="s">
        <v>1749</v>
      </c>
      <c r="L615" s="2" t="s">
        <v>89</v>
      </c>
      <c r="M615" s="2"/>
      <c r="N615" s="2" t="s">
        <v>3105</v>
      </c>
    </row>
    <row r="616" spans="1:14" ht="15.75" customHeight="1" x14ac:dyDescent="0.3">
      <c r="A616" s="2" t="s">
        <v>3106</v>
      </c>
      <c r="B616" s="4">
        <v>8879</v>
      </c>
      <c r="C616" s="2" t="s">
        <v>80</v>
      </c>
      <c r="D616" s="2" t="s">
        <v>386</v>
      </c>
      <c r="E616" s="2" t="s">
        <v>3107</v>
      </c>
      <c r="F616" s="2"/>
      <c r="G616" s="2" t="s">
        <v>3108</v>
      </c>
      <c r="H616" s="2" t="s">
        <v>3109</v>
      </c>
      <c r="I616" s="2" t="s">
        <v>86</v>
      </c>
      <c r="J616" s="2">
        <v>21</v>
      </c>
      <c r="K616" s="2" t="s">
        <v>3110</v>
      </c>
      <c r="L616" s="2" t="s">
        <v>89</v>
      </c>
      <c r="M616" s="2"/>
      <c r="N616" s="2" t="s">
        <v>3111</v>
      </c>
    </row>
    <row r="617" spans="1:14" ht="15.75" customHeight="1" x14ac:dyDescent="0.3">
      <c r="A617" s="2" t="s">
        <v>3112</v>
      </c>
      <c r="B617" s="4">
        <v>8882</v>
      </c>
      <c r="C617" s="2" t="s">
        <v>80</v>
      </c>
      <c r="D617" s="2" t="s">
        <v>81</v>
      </c>
      <c r="E617" s="2" t="s">
        <v>82</v>
      </c>
      <c r="F617" s="2" t="s">
        <v>3113</v>
      </c>
      <c r="G617" s="2" t="s">
        <v>3114</v>
      </c>
      <c r="H617" s="2" t="s">
        <v>3115</v>
      </c>
      <c r="I617" s="2" t="s">
        <v>86</v>
      </c>
      <c r="J617" s="2">
        <v>20</v>
      </c>
      <c r="K617" s="2" t="s">
        <v>3116</v>
      </c>
      <c r="L617" s="2" t="s">
        <v>105</v>
      </c>
      <c r="M617" s="2"/>
      <c r="N617" s="2" t="s">
        <v>3117</v>
      </c>
    </row>
    <row r="618" spans="1:14" ht="15.75" customHeight="1" x14ac:dyDescent="0.3">
      <c r="A618" s="2" t="s">
        <v>3118</v>
      </c>
      <c r="B618" s="4">
        <v>8936</v>
      </c>
      <c r="C618" s="2" t="s">
        <v>92</v>
      </c>
      <c r="D618" s="2" t="s">
        <v>93</v>
      </c>
      <c r="E618" s="2" t="s">
        <v>6</v>
      </c>
      <c r="F618" s="2" t="s">
        <v>3119</v>
      </c>
      <c r="G618" s="2" t="s">
        <v>3120</v>
      </c>
      <c r="H618" s="2" t="s">
        <v>3121</v>
      </c>
      <c r="I618" s="2" t="s">
        <v>86</v>
      </c>
      <c r="J618" s="2" t="s">
        <v>87</v>
      </c>
      <c r="K618" s="2" t="s">
        <v>3122</v>
      </c>
      <c r="L618" s="2" t="s">
        <v>89</v>
      </c>
      <c r="M618" s="2"/>
      <c r="N618" s="2" t="s">
        <v>3123</v>
      </c>
    </row>
    <row r="619" spans="1:14" ht="15.75" customHeight="1" x14ac:dyDescent="0.3">
      <c r="A619" s="2" t="s">
        <v>3124</v>
      </c>
      <c r="B619" s="4">
        <v>8952</v>
      </c>
      <c r="C619" s="2" t="s">
        <v>257</v>
      </c>
      <c r="D619" s="2" t="s">
        <v>93</v>
      </c>
      <c r="E619" s="2" t="s">
        <v>3</v>
      </c>
      <c r="F619" s="2" t="s">
        <v>3125</v>
      </c>
      <c r="G619" s="2" t="s">
        <v>248</v>
      </c>
      <c r="H619" s="2" t="s">
        <v>3126</v>
      </c>
      <c r="I619" s="2" t="s">
        <v>86</v>
      </c>
      <c r="J619" s="2" t="s">
        <v>87</v>
      </c>
      <c r="K619" s="2" t="s">
        <v>3127</v>
      </c>
      <c r="L619" s="2" t="s">
        <v>89</v>
      </c>
      <c r="M619" s="2"/>
      <c r="N619" s="2" t="s">
        <v>3128</v>
      </c>
    </row>
    <row r="620" spans="1:14" ht="15.75" customHeight="1" x14ac:dyDescent="0.3">
      <c r="A620" s="2" t="s">
        <v>3129</v>
      </c>
      <c r="B620" s="4">
        <v>8962</v>
      </c>
      <c r="C620" s="2" t="s">
        <v>92</v>
      </c>
      <c r="D620" s="2" t="s">
        <v>560</v>
      </c>
      <c r="E620" s="2" t="s">
        <v>2844</v>
      </c>
      <c r="F620" s="2" t="s">
        <v>2845</v>
      </c>
      <c r="G620" s="2" t="s">
        <v>1489</v>
      </c>
      <c r="H620" s="2" t="s">
        <v>1922</v>
      </c>
      <c r="I620" s="2" t="s">
        <v>86</v>
      </c>
      <c r="J620" s="2" t="s">
        <v>87</v>
      </c>
      <c r="K620" s="2" t="s">
        <v>3130</v>
      </c>
      <c r="L620" s="2" t="s">
        <v>89</v>
      </c>
      <c r="M620" s="2" t="s">
        <v>2666</v>
      </c>
      <c r="N620" s="2" t="s">
        <v>3131</v>
      </c>
    </row>
    <row r="621" spans="1:14" ht="15.75" customHeight="1" x14ac:dyDescent="0.3">
      <c r="A621" s="2" t="s">
        <v>3132</v>
      </c>
      <c r="B621" s="4">
        <v>8979</v>
      </c>
      <c r="C621" s="2" t="s">
        <v>80</v>
      </c>
      <c r="D621" s="2" t="s">
        <v>93</v>
      </c>
      <c r="E621" s="2" t="s">
        <v>24</v>
      </c>
      <c r="F621" s="2" t="s">
        <v>3133</v>
      </c>
      <c r="G621" s="2" t="s">
        <v>872</v>
      </c>
      <c r="H621" s="2" t="s">
        <v>3134</v>
      </c>
      <c r="I621" s="2" t="s">
        <v>86</v>
      </c>
      <c r="J621" s="2" t="s">
        <v>87</v>
      </c>
      <c r="K621" s="2" t="s">
        <v>3135</v>
      </c>
      <c r="L621" s="2" t="s">
        <v>89</v>
      </c>
      <c r="M621" s="2" t="s">
        <v>3136</v>
      </c>
      <c r="N621" s="2" t="s">
        <v>3137</v>
      </c>
    </row>
    <row r="622" spans="1:14" ht="15.75" customHeight="1" x14ac:dyDescent="0.3">
      <c r="A622" s="2" t="s">
        <v>3138</v>
      </c>
      <c r="B622" s="4">
        <v>9058</v>
      </c>
      <c r="C622" s="2" t="s">
        <v>80</v>
      </c>
      <c r="D622" s="2" t="s">
        <v>81</v>
      </c>
      <c r="E622" s="2" t="s">
        <v>453</v>
      </c>
      <c r="F622" s="2" t="s">
        <v>3139</v>
      </c>
      <c r="G622" s="2" t="s">
        <v>117</v>
      </c>
      <c r="H622" s="2" t="s">
        <v>3140</v>
      </c>
      <c r="I622" s="2" t="s">
        <v>86</v>
      </c>
      <c r="J622" s="2" t="s">
        <v>87</v>
      </c>
      <c r="K622" s="2" t="s">
        <v>715</v>
      </c>
      <c r="L622" s="2" t="s">
        <v>89</v>
      </c>
      <c r="M622" s="2" t="s">
        <v>3141</v>
      </c>
      <c r="N622" s="2" t="s">
        <v>3142</v>
      </c>
    </row>
    <row r="623" spans="1:14" ht="15.75" customHeight="1" x14ac:dyDescent="0.3">
      <c r="A623" s="2" t="s">
        <v>3143</v>
      </c>
      <c r="B623" s="4">
        <v>9071</v>
      </c>
      <c r="C623" s="2" t="s">
        <v>92</v>
      </c>
      <c r="D623" s="2" t="s">
        <v>3144</v>
      </c>
      <c r="E623" s="2" t="s">
        <v>3145</v>
      </c>
      <c r="F623" s="2" t="s">
        <v>3146</v>
      </c>
      <c r="G623" s="2" t="s">
        <v>389</v>
      </c>
      <c r="H623" s="2" t="s">
        <v>3147</v>
      </c>
      <c r="I623" s="2" t="s">
        <v>86</v>
      </c>
      <c r="J623" s="2" t="s">
        <v>87</v>
      </c>
      <c r="K623" s="2" t="s">
        <v>3148</v>
      </c>
      <c r="L623" s="2" t="s">
        <v>89</v>
      </c>
      <c r="M623" s="2"/>
      <c r="N623" s="2" t="s">
        <v>3149</v>
      </c>
    </row>
    <row r="624" spans="1:14" ht="15.75" customHeight="1" x14ac:dyDescent="0.3">
      <c r="A624" s="2" t="s">
        <v>3150</v>
      </c>
      <c r="B624" s="4">
        <v>9092</v>
      </c>
      <c r="C624" s="2" t="s">
        <v>80</v>
      </c>
      <c r="D624" s="2" t="s">
        <v>93</v>
      </c>
      <c r="E624" s="2" t="s">
        <v>2978</v>
      </c>
      <c r="F624" s="2" t="s">
        <v>3151</v>
      </c>
      <c r="G624" s="2" t="s">
        <v>117</v>
      </c>
      <c r="H624" s="2" t="s">
        <v>3152</v>
      </c>
      <c r="I624" s="2" t="s">
        <v>86</v>
      </c>
      <c r="J624" s="2">
        <v>35</v>
      </c>
      <c r="K624" s="2" t="s">
        <v>3153</v>
      </c>
      <c r="L624" s="2" t="s">
        <v>105</v>
      </c>
      <c r="M624" s="2"/>
      <c r="N624" s="2" t="s">
        <v>3154</v>
      </c>
    </row>
    <row r="625" spans="1:14" ht="15.75" customHeight="1" x14ac:dyDescent="0.3">
      <c r="A625" s="2" t="s">
        <v>3155</v>
      </c>
      <c r="B625" s="4">
        <v>9095</v>
      </c>
      <c r="C625" s="2" t="s">
        <v>80</v>
      </c>
      <c r="D625" s="2" t="s">
        <v>386</v>
      </c>
      <c r="E625" s="2" t="s">
        <v>3156</v>
      </c>
      <c r="F625" s="2" t="s">
        <v>3157</v>
      </c>
      <c r="G625" s="2" t="s">
        <v>3158</v>
      </c>
      <c r="H625" s="2" t="s">
        <v>112</v>
      </c>
      <c r="I625" s="2" t="s">
        <v>86</v>
      </c>
      <c r="J625" s="2">
        <v>35</v>
      </c>
      <c r="K625" s="2" t="s">
        <v>638</v>
      </c>
      <c r="L625" s="2" t="s">
        <v>89</v>
      </c>
      <c r="M625" s="2"/>
      <c r="N625" s="2" t="s">
        <v>3159</v>
      </c>
    </row>
    <row r="626" spans="1:14" ht="15.75" customHeight="1" x14ac:dyDescent="0.3">
      <c r="A626" s="2" t="s">
        <v>3160</v>
      </c>
      <c r="B626" s="4">
        <v>9096</v>
      </c>
      <c r="C626" s="2" t="s">
        <v>80</v>
      </c>
      <c r="D626" s="2" t="s">
        <v>293</v>
      </c>
      <c r="E626" s="2" t="s">
        <v>2492</v>
      </c>
      <c r="F626" s="2" t="s">
        <v>2493</v>
      </c>
      <c r="G626" s="2" t="s">
        <v>3161</v>
      </c>
      <c r="H626" s="2" t="s">
        <v>3162</v>
      </c>
      <c r="I626" s="2" t="s">
        <v>439</v>
      </c>
      <c r="J626" s="2" t="s">
        <v>87</v>
      </c>
      <c r="K626" s="2" t="s">
        <v>113</v>
      </c>
      <c r="L626" s="2" t="s">
        <v>105</v>
      </c>
      <c r="M626" s="2" t="s">
        <v>3163</v>
      </c>
      <c r="N626" s="2" t="s">
        <v>3164</v>
      </c>
    </row>
    <row r="627" spans="1:14" ht="15.75" customHeight="1" x14ac:dyDescent="0.3">
      <c r="A627" s="2" t="s">
        <v>3165</v>
      </c>
      <c r="B627" s="4">
        <v>9140</v>
      </c>
      <c r="C627" s="2" t="s">
        <v>80</v>
      </c>
      <c r="D627" s="2" t="s">
        <v>2788</v>
      </c>
      <c r="E627" s="2" t="s">
        <v>3166</v>
      </c>
      <c r="F627" s="2" t="s">
        <v>3167</v>
      </c>
      <c r="G627" s="2" t="s">
        <v>3168</v>
      </c>
      <c r="H627" s="2" t="s">
        <v>3169</v>
      </c>
      <c r="I627" s="2" t="s">
        <v>86</v>
      </c>
      <c r="J627" s="2" t="s">
        <v>87</v>
      </c>
      <c r="K627" s="2" t="s">
        <v>3170</v>
      </c>
      <c r="L627" s="2" t="s">
        <v>89</v>
      </c>
      <c r="M627" s="2" t="s">
        <v>3171</v>
      </c>
      <c r="N627" s="2" t="s">
        <v>3172</v>
      </c>
    </row>
    <row r="628" spans="1:14" ht="15.75" customHeight="1" x14ac:dyDescent="0.3">
      <c r="A628" s="2" t="s">
        <v>3173</v>
      </c>
      <c r="B628" s="4">
        <v>9159</v>
      </c>
      <c r="C628" s="2" t="s">
        <v>80</v>
      </c>
      <c r="D628" s="2" t="s">
        <v>93</v>
      </c>
      <c r="E628" s="2" t="s">
        <v>6</v>
      </c>
      <c r="F628" s="2" t="s">
        <v>3174</v>
      </c>
      <c r="G628" s="2" t="s">
        <v>111</v>
      </c>
      <c r="H628" s="2" t="s">
        <v>3175</v>
      </c>
      <c r="I628" s="2" t="s">
        <v>86</v>
      </c>
      <c r="J628" s="2" t="s">
        <v>87</v>
      </c>
      <c r="K628" s="2" t="s">
        <v>3176</v>
      </c>
      <c r="L628" s="2" t="s">
        <v>89</v>
      </c>
      <c r="M628" s="2"/>
      <c r="N628" s="2" t="s">
        <v>3177</v>
      </c>
    </row>
    <row r="629" spans="1:14" ht="15.75" customHeight="1" x14ac:dyDescent="0.3">
      <c r="A629" s="2" t="s">
        <v>3178</v>
      </c>
      <c r="B629" s="4">
        <v>9201</v>
      </c>
      <c r="C629" s="2" t="s">
        <v>80</v>
      </c>
      <c r="D629" s="2" t="s">
        <v>911</v>
      </c>
      <c r="E629" s="2" t="s">
        <v>2315</v>
      </c>
      <c r="F629" s="2" t="s">
        <v>3179</v>
      </c>
      <c r="G629" s="2" t="s">
        <v>111</v>
      </c>
      <c r="H629" s="2" t="s">
        <v>3180</v>
      </c>
      <c r="I629" s="2" t="s">
        <v>86</v>
      </c>
      <c r="J629" s="2" t="s">
        <v>87</v>
      </c>
      <c r="K629" s="2" t="s">
        <v>113</v>
      </c>
      <c r="L629" s="2" t="s">
        <v>105</v>
      </c>
      <c r="M629" s="2"/>
      <c r="N629" s="2" t="s">
        <v>3181</v>
      </c>
    </row>
    <row r="630" spans="1:14" ht="15.75" customHeight="1" x14ac:dyDescent="0.3">
      <c r="A630" s="2" t="s">
        <v>3182</v>
      </c>
      <c r="B630" s="4">
        <v>9203</v>
      </c>
      <c r="C630" s="2" t="s">
        <v>80</v>
      </c>
      <c r="D630" s="2" t="s">
        <v>81</v>
      </c>
      <c r="E630" s="2" t="s">
        <v>82</v>
      </c>
      <c r="F630" s="2" t="s">
        <v>2718</v>
      </c>
      <c r="G630" s="2" t="s">
        <v>111</v>
      </c>
      <c r="H630" s="2" t="s">
        <v>3183</v>
      </c>
      <c r="I630" s="2" t="s">
        <v>86</v>
      </c>
      <c r="J630" s="2">
        <v>16</v>
      </c>
      <c r="K630" s="2" t="s">
        <v>3184</v>
      </c>
      <c r="L630" s="2" t="s">
        <v>105</v>
      </c>
      <c r="M630" s="2"/>
      <c r="N630" s="2" t="s">
        <v>3185</v>
      </c>
    </row>
    <row r="631" spans="1:14" ht="15.75" customHeight="1" x14ac:dyDescent="0.3">
      <c r="A631" s="2" t="s">
        <v>3186</v>
      </c>
      <c r="B631" s="4">
        <v>9253</v>
      </c>
      <c r="C631" s="2" t="s">
        <v>80</v>
      </c>
      <c r="D631" s="2" t="s">
        <v>93</v>
      </c>
      <c r="E631" s="2" t="s">
        <v>2978</v>
      </c>
      <c r="F631" s="2" t="s">
        <v>3187</v>
      </c>
      <c r="G631" s="2">
        <v>0</v>
      </c>
      <c r="H631" s="2" t="s">
        <v>3188</v>
      </c>
      <c r="I631" s="2" t="s">
        <v>86</v>
      </c>
      <c r="J631" s="2" t="s">
        <v>87</v>
      </c>
      <c r="K631" s="2" t="s">
        <v>3189</v>
      </c>
      <c r="L631" s="2" t="s">
        <v>89</v>
      </c>
      <c r="M631" s="2"/>
      <c r="N631" s="2" t="s">
        <v>3001</v>
      </c>
    </row>
    <row r="632" spans="1:14" ht="15.75" customHeight="1" x14ac:dyDescent="0.3">
      <c r="A632" s="2" t="s">
        <v>3190</v>
      </c>
      <c r="B632" s="4">
        <v>9298</v>
      </c>
      <c r="C632" s="2" t="s">
        <v>100</v>
      </c>
      <c r="D632" s="2" t="s">
        <v>81</v>
      </c>
      <c r="E632" s="2" t="s">
        <v>566</v>
      </c>
      <c r="F632" s="2" t="s">
        <v>3191</v>
      </c>
      <c r="G632" s="2">
        <v>0</v>
      </c>
      <c r="H632" s="2"/>
      <c r="I632" s="2" t="s">
        <v>86</v>
      </c>
      <c r="J632" s="2" t="s">
        <v>87</v>
      </c>
      <c r="K632" s="2" t="s">
        <v>3192</v>
      </c>
      <c r="L632" s="2" t="s">
        <v>89</v>
      </c>
      <c r="M632" s="2"/>
      <c r="N632" s="2" t="s">
        <v>3193</v>
      </c>
    </row>
    <row r="633" spans="1:14" ht="15.75" customHeight="1" x14ac:dyDescent="0.3">
      <c r="A633" s="2" t="s">
        <v>3194</v>
      </c>
      <c r="B633" s="4">
        <v>9346</v>
      </c>
      <c r="C633" s="2" t="s">
        <v>80</v>
      </c>
      <c r="D633" s="2" t="s">
        <v>93</v>
      </c>
      <c r="E633" s="2" t="s">
        <v>24</v>
      </c>
      <c r="F633" s="2" t="s">
        <v>3133</v>
      </c>
      <c r="G633" s="2" t="s">
        <v>111</v>
      </c>
      <c r="H633" s="2" t="s">
        <v>3195</v>
      </c>
      <c r="I633" s="2" t="s">
        <v>439</v>
      </c>
      <c r="J633" s="2" t="s">
        <v>87</v>
      </c>
      <c r="K633" s="2" t="s">
        <v>3196</v>
      </c>
      <c r="L633" s="2" t="s">
        <v>89</v>
      </c>
      <c r="M633" s="2"/>
      <c r="N633" s="2" t="s">
        <v>1943</v>
      </c>
    </row>
    <row r="634" spans="1:14" ht="15.75" customHeight="1" x14ac:dyDescent="0.3">
      <c r="A634" s="2" t="s">
        <v>3197</v>
      </c>
      <c r="B634" s="4">
        <v>9378</v>
      </c>
      <c r="C634" s="2" t="s">
        <v>80</v>
      </c>
      <c r="D634" s="2" t="s">
        <v>560</v>
      </c>
      <c r="E634" s="2" t="s">
        <v>3198</v>
      </c>
      <c r="F634" s="2" t="s">
        <v>3199</v>
      </c>
      <c r="G634" s="2" t="s">
        <v>248</v>
      </c>
      <c r="H634" s="2" t="s">
        <v>3200</v>
      </c>
      <c r="I634" s="2" t="s">
        <v>86</v>
      </c>
      <c r="J634" s="2" t="s">
        <v>87</v>
      </c>
      <c r="K634" s="2" t="s">
        <v>3201</v>
      </c>
      <c r="L634" s="2" t="s">
        <v>89</v>
      </c>
      <c r="M634" s="2"/>
      <c r="N634" s="2" t="s">
        <v>178</v>
      </c>
    </row>
    <row r="635" spans="1:14" ht="15.75" customHeight="1" x14ac:dyDescent="0.3">
      <c r="A635" s="2" t="s">
        <v>3202</v>
      </c>
      <c r="B635" s="4">
        <v>9379</v>
      </c>
      <c r="C635" s="2" t="s">
        <v>92</v>
      </c>
      <c r="D635" s="2" t="s">
        <v>408</v>
      </c>
      <c r="E635" s="2" t="s">
        <v>3203</v>
      </c>
      <c r="F635" s="2" t="s">
        <v>3203</v>
      </c>
      <c r="G635" s="2" t="s">
        <v>248</v>
      </c>
      <c r="H635" s="2" t="s">
        <v>3204</v>
      </c>
      <c r="I635" s="2" t="s">
        <v>86</v>
      </c>
      <c r="J635" s="2" t="s">
        <v>87</v>
      </c>
      <c r="K635" s="2" t="s">
        <v>3205</v>
      </c>
      <c r="L635" s="2" t="s">
        <v>89</v>
      </c>
      <c r="M635" s="2"/>
      <c r="N635" s="2" t="s">
        <v>3206</v>
      </c>
    </row>
    <row r="636" spans="1:14" ht="15.75" customHeight="1" x14ac:dyDescent="0.3">
      <c r="A636" s="2" t="s">
        <v>3207</v>
      </c>
      <c r="B636" s="4">
        <v>9437</v>
      </c>
      <c r="C636" s="2" t="s">
        <v>80</v>
      </c>
      <c r="D636" s="2" t="s">
        <v>93</v>
      </c>
      <c r="E636" s="2" t="s">
        <v>2978</v>
      </c>
      <c r="F636" s="2" t="s">
        <v>3187</v>
      </c>
      <c r="G636" s="2">
        <v>0</v>
      </c>
      <c r="H636" s="2" t="s">
        <v>3208</v>
      </c>
      <c r="I636" s="2" t="s">
        <v>86</v>
      </c>
      <c r="J636" s="2" t="s">
        <v>87</v>
      </c>
      <c r="K636" s="2" t="s">
        <v>3209</v>
      </c>
      <c r="L636" s="2" t="s">
        <v>89</v>
      </c>
      <c r="M636" s="2"/>
      <c r="N636" s="2" t="s">
        <v>3001</v>
      </c>
    </row>
    <row r="637" spans="1:14" ht="15.75" customHeight="1" x14ac:dyDescent="0.3">
      <c r="A637" s="2" t="s">
        <v>3210</v>
      </c>
      <c r="B637" s="4">
        <v>9437</v>
      </c>
      <c r="C637" s="2" t="s">
        <v>80</v>
      </c>
      <c r="D637" s="2" t="s">
        <v>93</v>
      </c>
      <c r="E637" s="2" t="s">
        <v>2978</v>
      </c>
      <c r="F637" s="2" t="s">
        <v>3187</v>
      </c>
      <c r="G637" s="2">
        <v>0</v>
      </c>
      <c r="H637" s="2" t="s">
        <v>3211</v>
      </c>
      <c r="I637" s="2" t="s">
        <v>86</v>
      </c>
      <c r="J637" s="2" t="s">
        <v>87</v>
      </c>
      <c r="K637" s="2" t="s">
        <v>3212</v>
      </c>
      <c r="L637" s="2" t="s">
        <v>89</v>
      </c>
      <c r="M637" s="2"/>
      <c r="N637" s="2" t="s">
        <v>3001</v>
      </c>
    </row>
    <row r="638" spans="1:14" ht="15.75" customHeight="1" x14ac:dyDescent="0.3">
      <c r="A638" s="2" t="s">
        <v>3213</v>
      </c>
      <c r="B638" s="4">
        <v>9458</v>
      </c>
      <c r="C638" s="2" t="s">
        <v>80</v>
      </c>
      <c r="D638" s="2" t="s">
        <v>81</v>
      </c>
      <c r="E638" s="2" t="s">
        <v>566</v>
      </c>
      <c r="F638" s="2" t="s">
        <v>2816</v>
      </c>
      <c r="G638" s="2" t="s">
        <v>3214</v>
      </c>
      <c r="H638" s="2" t="s">
        <v>3215</v>
      </c>
      <c r="I638" s="2" t="s">
        <v>86</v>
      </c>
      <c r="J638" s="2">
        <v>55</v>
      </c>
      <c r="K638" s="2" t="s">
        <v>3216</v>
      </c>
      <c r="L638" s="2" t="s">
        <v>105</v>
      </c>
      <c r="M638" s="2" t="s">
        <v>3217</v>
      </c>
      <c r="N638" s="2" t="s">
        <v>3218</v>
      </c>
    </row>
    <row r="639" spans="1:14" ht="15.75" customHeight="1" x14ac:dyDescent="0.3">
      <c r="A639" s="2" t="s">
        <v>3219</v>
      </c>
      <c r="B639" s="4">
        <v>9498</v>
      </c>
      <c r="C639" s="2" t="s">
        <v>80</v>
      </c>
      <c r="D639" s="2" t="s">
        <v>81</v>
      </c>
      <c r="E639" s="2" t="s">
        <v>453</v>
      </c>
      <c r="F639" s="2"/>
      <c r="G639" s="2">
        <v>0</v>
      </c>
      <c r="H639" s="2" t="s">
        <v>112</v>
      </c>
      <c r="I639" s="2" t="s">
        <v>86</v>
      </c>
      <c r="J639" s="2" t="s">
        <v>87</v>
      </c>
      <c r="K639" s="2" t="s">
        <v>3220</v>
      </c>
      <c r="L639" s="2" t="s">
        <v>89</v>
      </c>
      <c r="M639" s="2"/>
      <c r="N639" s="2" t="s">
        <v>3221</v>
      </c>
    </row>
    <row r="640" spans="1:14" ht="15.75" customHeight="1" x14ac:dyDescent="0.3">
      <c r="A640" s="2" t="s">
        <v>3222</v>
      </c>
      <c r="B640" s="4">
        <v>9523</v>
      </c>
      <c r="C640" s="2" t="s">
        <v>80</v>
      </c>
      <c r="D640" s="2" t="s">
        <v>140</v>
      </c>
      <c r="E640" s="2" t="s">
        <v>224</v>
      </c>
      <c r="F640" s="2" t="s">
        <v>3223</v>
      </c>
      <c r="G640" s="2" t="s">
        <v>111</v>
      </c>
      <c r="H640" s="2" t="s">
        <v>3224</v>
      </c>
      <c r="I640" s="2" t="s">
        <v>86</v>
      </c>
      <c r="J640" s="2" t="s">
        <v>87</v>
      </c>
      <c r="K640" s="2" t="s">
        <v>3225</v>
      </c>
      <c r="L640" s="2" t="s">
        <v>89</v>
      </c>
      <c r="M640" s="2" t="s">
        <v>3226</v>
      </c>
      <c r="N640" s="2" t="s">
        <v>184</v>
      </c>
    </row>
    <row r="641" spans="1:14" ht="15.75" customHeight="1" x14ac:dyDescent="0.3">
      <c r="A641" s="2" t="s">
        <v>3227</v>
      </c>
      <c r="B641" s="4">
        <v>9573</v>
      </c>
      <c r="C641" s="2" t="s">
        <v>80</v>
      </c>
      <c r="D641" s="2" t="s">
        <v>81</v>
      </c>
      <c r="E641" s="2" t="s">
        <v>524</v>
      </c>
      <c r="F641" s="2" t="s">
        <v>3228</v>
      </c>
      <c r="G641" s="2" t="s">
        <v>346</v>
      </c>
      <c r="H641" s="2" t="s">
        <v>3229</v>
      </c>
      <c r="I641" s="2" t="s">
        <v>439</v>
      </c>
      <c r="J641" s="2" t="s">
        <v>87</v>
      </c>
      <c r="K641" s="2" t="s">
        <v>113</v>
      </c>
      <c r="L641" s="2" t="s">
        <v>105</v>
      </c>
      <c r="M641" s="2" t="s">
        <v>3230</v>
      </c>
      <c r="N641" s="2" t="s">
        <v>3231</v>
      </c>
    </row>
    <row r="642" spans="1:14" ht="15.75" customHeight="1" x14ac:dyDescent="0.3">
      <c r="A642" s="2" t="s">
        <v>3232</v>
      </c>
      <c r="B642" s="4">
        <v>9594</v>
      </c>
      <c r="C642" s="2" t="s">
        <v>80</v>
      </c>
      <c r="D642" s="2" t="s">
        <v>93</v>
      </c>
      <c r="E642" s="2" t="s">
        <v>8</v>
      </c>
      <c r="F642" s="2" t="s">
        <v>3233</v>
      </c>
      <c r="G642" s="2" t="s">
        <v>111</v>
      </c>
      <c r="H642" s="2" t="s">
        <v>3234</v>
      </c>
      <c r="I642" s="2" t="s">
        <v>439</v>
      </c>
      <c r="J642" s="2" t="s">
        <v>87</v>
      </c>
      <c r="K642" s="2" t="s">
        <v>3235</v>
      </c>
      <c r="L642" s="2" t="s">
        <v>89</v>
      </c>
      <c r="M642" s="2" t="s">
        <v>3236</v>
      </c>
      <c r="N642" s="2" t="s">
        <v>3237</v>
      </c>
    </row>
    <row r="643" spans="1:14" ht="15.75" customHeight="1" x14ac:dyDescent="0.3">
      <c r="A643" s="2" t="s">
        <v>3238</v>
      </c>
      <c r="B643" s="4">
        <v>9609</v>
      </c>
      <c r="C643" s="2" t="s">
        <v>80</v>
      </c>
      <c r="D643" s="2" t="s">
        <v>2081</v>
      </c>
      <c r="E643" s="2" t="s">
        <v>3239</v>
      </c>
      <c r="F643" s="2" t="s">
        <v>3240</v>
      </c>
      <c r="G643" s="2" t="s">
        <v>3241</v>
      </c>
      <c r="H643" s="2" t="s">
        <v>3242</v>
      </c>
      <c r="I643" s="2" t="s">
        <v>86</v>
      </c>
      <c r="J643" s="2">
        <v>26</v>
      </c>
      <c r="K643" s="2" t="s">
        <v>3243</v>
      </c>
      <c r="L643" s="2" t="s">
        <v>89</v>
      </c>
      <c r="M643" s="2"/>
      <c r="N643" s="2" t="s">
        <v>3244</v>
      </c>
    </row>
    <row r="644" spans="1:14" ht="15.75" customHeight="1" x14ac:dyDescent="0.3">
      <c r="A644" s="2" t="s">
        <v>3245</v>
      </c>
      <c r="B644" s="4">
        <v>9635</v>
      </c>
      <c r="C644" s="2" t="s">
        <v>80</v>
      </c>
      <c r="D644" s="2" t="s">
        <v>93</v>
      </c>
      <c r="E644" s="2" t="s">
        <v>8</v>
      </c>
      <c r="F644" s="2" t="s">
        <v>3246</v>
      </c>
      <c r="G644" s="2" t="s">
        <v>111</v>
      </c>
      <c r="H644" s="2" t="s">
        <v>3247</v>
      </c>
      <c r="I644" s="2" t="s">
        <v>86</v>
      </c>
      <c r="J644" s="2" t="s">
        <v>87</v>
      </c>
      <c r="K644" s="2" t="s">
        <v>3248</v>
      </c>
      <c r="L644" s="2" t="s">
        <v>105</v>
      </c>
      <c r="M644" s="2" t="s">
        <v>3249</v>
      </c>
      <c r="N644" s="2" t="s">
        <v>3250</v>
      </c>
    </row>
    <row r="645" spans="1:14" ht="15.75" customHeight="1" x14ac:dyDescent="0.3">
      <c r="A645" s="2" t="s">
        <v>3251</v>
      </c>
      <c r="B645" s="4">
        <v>9681</v>
      </c>
      <c r="C645" s="2" t="s">
        <v>100</v>
      </c>
      <c r="D645" s="2" t="s">
        <v>408</v>
      </c>
      <c r="E645" s="2" t="s">
        <v>3252</v>
      </c>
      <c r="F645" s="2" t="s">
        <v>3253</v>
      </c>
      <c r="G645" s="2" t="s">
        <v>117</v>
      </c>
      <c r="H645" s="2" t="s">
        <v>3254</v>
      </c>
      <c r="I645" s="2" t="s">
        <v>86</v>
      </c>
      <c r="J645" s="2" t="s">
        <v>87</v>
      </c>
      <c r="K645" s="2" t="s">
        <v>131</v>
      </c>
      <c r="L645" s="2" t="s">
        <v>89</v>
      </c>
      <c r="M645" s="2" t="s">
        <v>3255</v>
      </c>
      <c r="N645" s="2" t="s">
        <v>114</v>
      </c>
    </row>
    <row r="646" spans="1:14" ht="15.75" customHeight="1" x14ac:dyDescent="0.3">
      <c r="A646" s="2" t="s">
        <v>3256</v>
      </c>
      <c r="B646" s="4">
        <v>9686</v>
      </c>
      <c r="C646" s="2" t="s">
        <v>80</v>
      </c>
      <c r="D646" s="2" t="s">
        <v>93</v>
      </c>
      <c r="E646" s="2" t="s">
        <v>3</v>
      </c>
      <c r="F646" s="2" t="s">
        <v>494</v>
      </c>
      <c r="G646" s="2" t="s">
        <v>3257</v>
      </c>
      <c r="H646" s="2" t="s">
        <v>3258</v>
      </c>
      <c r="I646" s="2" t="s">
        <v>86</v>
      </c>
      <c r="J646" s="2">
        <v>15</v>
      </c>
      <c r="K646" s="2" t="s">
        <v>3259</v>
      </c>
      <c r="L646" s="2" t="s">
        <v>89</v>
      </c>
      <c r="M646" s="2" t="s">
        <v>3260</v>
      </c>
      <c r="N646" s="2" t="s">
        <v>3261</v>
      </c>
    </row>
    <row r="647" spans="1:14" ht="15.75" customHeight="1" x14ac:dyDescent="0.3">
      <c r="A647" s="2" t="s">
        <v>3262</v>
      </c>
      <c r="B647" s="4">
        <v>9690</v>
      </c>
      <c r="C647" s="2" t="s">
        <v>257</v>
      </c>
      <c r="D647" s="2" t="s">
        <v>93</v>
      </c>
      <c r="E647" s="2" t="s">
        <v>17</v>
      </c>
      <c r="F647" s="2" t="s">
        <v>3263</v>
      </c>
      <c r="G647" s="2" t="s">
        <v>248</v>
      </c>
      <c r="H647" s="2" t="s">
        <v>3264</v>
      </c>
      <c r="I647" s="2" t="s">
        <v>86</v>
      </c>
      <c r="J647" s="2" t="s">
        <v>87</v>
      </c>
      <c r="K647" s="2" t="s">
        <v>3265</v>
      </c>
      <c r="L647" s="2" t="s">
        <v>89</v>
      </c>
      <c r="M647" s="2" t="s">
        <v>3266</v>
      </c>
      <c r="N647" s="2" t="s">
        <v>3267</v>
      </c>
    </row>
    <row r="648" spans="1:14" ht="15.75" customHeight="1" x14ac:dyDescent="0.3">
      <c r="A648" s="2" t="s">
        <v>3268</v>
      </c>
      <c r="B648" s="4">
        <v>9701</v>
      </c>
      <c r="C648" s="2" t="s">
        <v>80</v>
      </c>
      <c r="D648" s="2" t="s">
        <v>173</v>
      </c>
      <c r="E648" s="2" t="s">
        <v>3269</v>
      </c>
      <c r="F648" s="2" t="s">
        <v>3270</v>
      </c>
      <c r="G648" s="2" t="s">
        <v>111</v>
      </c>
      <c r="H648" s="2" t="s">
        <v>3271</v>
      </c>
      <c r="I648" s="2" t="s">
        <v>86</v>
      </c>
      <c r="J648" s="2">
        <v>20</v>
      </c>
      <c r="K648" s="2" t="s">
        <v>504</v>
      </c>
      <c r="L648" s="2" t="s">
        <v>105</v>
      </c>
      <c r="M648" s="2" t="s">
        <v>3272</v>
      </c>
      <c r="N648" s="2" t="s">
        <v>3273</v>
      </c>
    </row>
    <row r="649" spans="1:14" ht="15.75" customHeight="1" x14ac:dyDescent="0.3">
      <c r="A649" s="2" t="s">
        <v>3274</v>
      </c>
      <c r="B649" s="4">
        <v>9733</v>
      </c>
      <c r="C649" s="2" t="s">
        <v>80</v>
      </c>
      <c r="D649" s="2" t="s">
        <v>93</v>
      </c>
      <c r="E649" s="2" t="s">
        <v>17</v>
      </c>
      <c r="F649" s="2" t="s">
        <v>3275</v>
      </c>
      <c r="G649" s="2" t="s">
        <v>111</v>
      </c>
      <c r="H649" s="2" t="s">
        <v>3276</v>
      </c>
      <c r="I649" s="2" t="s">
        <v>86</v>
      </c>
      <c r="J649" s="2">
        <v>18</v>
      </c>
      <c r="K649" s="2" t="s">
        <v>113</v>
      </c>
      <c r="L649" s="2" t="s">
        <v>105</v>
      </c>
      <c r="M649" s="2"/>
      <c r="N649" s="2" t="s">
        <v>3277</v>
      </c>
    </row>
    <row r="650" spans="1:14" ht="15.75" customHeight="1" x14ac:dyDescent="0.3">
      <c r="A650" s="2" t="s">
        <v>3278</v>
      </c>
      <c r="B650" s="4">
        <v>9746</v>
      </c>
      <c r="C650" s="2" t="s">
        <v>80</v>
      </c>
      <c r="D650" s="2" t="s">
        <v>911</v>
      </c>
      <c r="E650" s="2" t="s">
        <v>87</v>
      </c>
      <c r="F650" s="2" t="s">
        <v>3279</v>
      </c>
      <c r="G650" s="2" t="s">
        <v>3280</v>
      </c>
      <c r="H650" s="2" t="s">
        <v>985</v>
      </c>
      <c r="I650" s="2" t="s">
        <v>86</v>
      </c>
      <c r="J650" s="2" t="s">
        <v>87</v>
      </c>
      <c r="K650" s="2" t="s">
        <v>113</v>
      </c>
      <c r="L650" s="2" t="s">
        <v>105</v>
      </c>
      <c r="M650" s="2"/>
      <c r="N650" s="2" t="s">
        <v>3281</v>
      </c>
    </row>
    <row r="651" spans="1:14" ht="15.75" customHeight="1" x14ac:dyDescent="0.3">
      <c r="A651" s="2" t="s">
        <v>3282</v>
      </c>
      <c r="B651" s="4">
        <v>9793</v>
      </c>
      <c r="C651" s="2" t="s">
        <v>80</v>
      </c>
      <c r="D651" s="2" t="s">
        <v>81</v>
      </c>
      <c r="E651" s="2" t="s">
        <v>82</v>
      </c>
      <c r="F651" s="2" t="s">
        <v>3283</v>
      </c>
      <c r="G651" s="2" t="s">
        <v>117</v>
      </c>
      <c r="H651" s="2" t="s">
        <v>3284</v>
      </c>
      <c r="I651" s="2" t="s">
        <v>86</v>
      </c>
      <c r="J651" s="2">
        <v>17</v>
      </c>
      <c r="K651" s="2" t="s">
        <v>3285</v>
      </c>
      <c r="L651" s="2" t="s">
        <v>89</v>
      </c>
      <c r="M651" s="2" t="s">
        <v>3286</v>
      </c>
      <c r="N651" s="2" t="s">
        <v>3287</v>
      </c>
    </row>
    <row r="652" spans="1:14" ht="15.75" customHeight="1" x14ac:dyDescent="0.3">
      <c r="A652" s="2" t="s">
        <v>3288</v>
      </c>
      <c r="B652" s="4">
        <v>9793</v>
      </c>
      <c r="C652" s="2" t="s">
        <v>463</v>
      </c>
      <c r="D652" s="2" t="s">
        <v>1587</v>
      </c>
      <c r="E652" s="2" t="s">
        <v>87</v>
      </c>
      <c r="F652" s="2" t="s">
        <v>3289</v>
      </c>
      <c r="G652" s="2" t="s">
        <v>3290</v>
      </c>
      <c r="H652" s="2"/>
      <c r="I652" s="2" t="s">
        <v>86</v>
      </c>
      <c r="J652" s="2" t="s">
        <v>87</v>
      </c>
      <c r="K652" s="2" t="s">
        <v>3291</v>
      </c>
      <c r="L652" s="2" t="s">
        <v>89</v>
      </c>
      <c r="M652" s="2"/>
      <c r="N652" s="2" t="s">
        <v>3292</v>
      </c>
    </row>
    <row r="653" spans="1:14" ht="15.75" customHeight="1" x14ac:dyDescent="0.3">
      <c r="A653" s="2" t="s">
        <v>3293</v>
      </c>
      <c r="B653" s="4">
        <v>9799</v>
      </c>
      <c r="C653" s="2" t="s">
        <v>80</v>
      </c>
      <c r="D653" s="2" t="s">
        <v>911</v>
      </c>
      <c r="E653" s="2" t="s">
        <v>2315</v>
      </c>
      <c r="F653" s="2" t="s">
        <v>3294</v>
      </c>
      <c r="G653" s="2" t="s">
        <v>3295</v>
      </c>
      <c r="H653" s="2" t="s">
        <v>112</v>
      </c>
      <c r="I653" s="2" t="s">
        <v>86</v>
      </c>
      <c r="J653" s="2" t="s">
        <v>87</v>
      </c>
      <c r="K653" s="2" t="s">
        <v>3296</v>
      </c>
      <c r="L653" s="2" t="s">
        <v>105</v>
      </c>
      <c r="M653" s="2"/>
      <c r="N653" s="2" t="s">
        <v>3297</v>
      </c>
    </row>
    <row r="654" spans="1:14" ht="15.75" customHeight="1" x14ac:dyDescent="0.3">
      <c r="A654" s="2" t="s">
        <v>3298</v>
      </c>
      <c r="B654" s="4">
        <v>9818</v>
      </c>
      <c r="C654" s="2" t="s">
        <v>80</v>
      </c>
      <c r="D654" s="2" t="s">
        <v>81</v>
      </c>
      <c r="E654" s="2" t="s">
        <v>653</v>
      </c>
      <c r="F654" s="2" t="s">
        <v>1997</v>
      </c>
      <c r="G654" s="2" t="s">
        <v>129</v>
      </c>
      <c r="H654" s="2" t="s">
        <v>3299</v>
      </c>
      <c r="I654" s="2" t="s">
        <v>86</v>
      </c>
      <c r="J654" s="2" t="s">
        <v>87</v>
      </c>
      <c r="K654" s="2" t="s">
        <v>1493</v>
      </c>
      <c r="L654" s="2" t="s">
        <v>89</v>
      </c>
      <c r="M654" s="2"/>
      <c r="N654" s="2" t="s">
        <v>3300</v>
      </c>
    </row>
    <row r="655" spans="1:14" ht="15.75" customHeight="1" x14ac:dyDescent="0.3">
      <c r="A655" s="2" t="s">
        <v>3301</v>
      </c>
      <c r="B655" s="4">
        <v>9833</v>
      </c>
      <c r="C655" s="2" t="s">
        <v>80</v>
      </c>
      <c r="D655" s="2" t="s">
        <v>81</v>
      </c>
      <c r="E655" s="2" t="s">
        <v>653</v>
      </c>
      <c r="F655" s="2" t="s">
        <v>3302</v>
      </c>
      <c r="G655" s="2" t="s">
        <v>3303</v>
      </c>
      <c r="H655" s="2" t="s">
        <v>3304</v>
      </c>
      <c r="I655" s="2" t="s">
        <v>86</v>
      </c>
      <c r="J655" s="2" t="s">
        <v>87</v>
      </c>
      <c r="K655" s="2" t="s">
        <v>113</v>
      </c>
      <c r="L655" s="2" t="s">
        <v>105</v>
      </c>
      <c r="M655" s="2"/>
      <c r="N655" s="2" t="s">
        <v>3305</v>
      </c>
    </row>
    <row r="656" spans="1:14" ht="15.75" customHeight="1" x14ac:dyDescent="0.3">
      <c r="A656" s="2" t="s">
        <v>3306</v>
      </c>
      <c r="B656" s="4">
        <v>9865</v>
      </c>
      <c r="C656" s="2" t="s">
        <v>80</v>
      </c>
      <c r="D656" s="2" t="s">
        <v>81</v>
      </c>
      <c r="E656" s="2" t="s">
        <v>82</v>
      </c>
      <c r="F656" s="2" t="s">
        <v>3307</v>
      </c>
      <c r="G656" s="2" t="s">
        <v>111</v>
      </c>
      <c r="H656" s="2" t="s">
        <v>3308</v>
      </c>
      <c r="I656" s="2" t="s">
        <v>86</v>
      </c>
      <c r="J656" s="2">
        <v>15</v>
      </c>
      <c r="K656" s="2" t="s">
        <v>3309</v>
      </c>
      <c r="L656" s="2" t="s">
        <v>105</v>
      </c>
      <c r="M656" s="2" t="s">
        <v>1359</v>
      </c>
      <c r="N656" s="2" t="s">
        <v>3310</v>
      </c>
    </row>
    <row r="657" spans="1:14" ht="15.75" customHeight="1" x14ac:dyDescent="0.3">
      <c r="A657" s="2" t="s">
        <v>3311</v>
      </c>
      <c r="B657" s="4">
        <v>9870</v>
      </c>
      <c r="C657" s="2" t="s">
        <v>80</v>
      </c>
      <c r="D657" s="2" t="s">
        <v>93</v>
      </c>
      <c r="E657" s="2" t="s">
        <v>3</v>
      </c>
      <c r="F657" s="2" t="s">
        <v>3312</v>
      </c>
      <c r="G657" s="2" t="s">
        <v>111</v>
      </c>
      <c r="H657" s="2" t="s">
        <v>3313</v>
      </c>
      <c r="I657" s="2" t="s">
        <v>86</v>
      </c>
      <c r="J657" s="2" t="s">
        <v>87</v>
      </c>
      <c r="K657" s="2" t="s">
        <v>3314</v>
      </c>
      <c r="L657" s="2" t="s">
        <v>89</v>
      </c>
      <c r="M657" s="2"/>
      <c r="N657" s="2" t="s">
        <v>3315</v>
      </c>
    </row>
    <row r="658" spans="1:14" ht="15.75" customHeight="1" x14ac:dyDescent="0.3">
      <c r="A658" s="2" t="s">
        <v>3316</v>
      </c>
      <c r="B658" s="4">
        <v>9882</v>
      </c>
      <c r="C658" s="2" t="s">
        <v>80</v>
      </c>
      <c r="D658" s="2" t="s">
        <v>140</v>
      </c>
      <c r="E658" s="2" t="s">
        <v>224</v>
      </c>
      <c r="F658" s="2" t="s">
        <v>3317</v>
      </c>
      <c r="G658" s="2" t="s">
        <v>943</v>
      </c>
      <c r="H658" s="2" t="s">
        <v>3318</v>
      </c>
      <c r="I658" s="2" t="s">
        <v>86</v>
      </c>
      <c r="J658" s="2" t="s">
        <v>87</v>
      </c>
      <c r="K658" s="2" t="s">
        <v>3319</v>
      </c>
      <c r="L658" s="2" t="s">
        <v>89</v>
      </c>
      <c r="M658" s="2" t="s">
        <v>3320</v>
      </c>
      <c r="N658" s="2" t="s">
        <v>184</v>
      </c>
    </row>
    <row r="659" spans="1:14" ht="15.75" customHeight="1" x14ac:dyDescent="0.3">
      <c r="A659" s="2" t="s">
        <v>3321</v>
      </c>
      <c r="B659" s="4">
        <v>9894</v>
      </c>
      <c r="C659" s="2" t="s">
        <v>92</v>
      </c>
      <c r="D659" s="2" t="s">
        <v>217</v>
      </c>
      <c r="E659" s="2" t="s">
        <v>586</v>
      </c>
      <c r="F659" s="2" t="s">
        <v>3322</v>
      </c>
      <c r="G659" s="2" t="s">
        <v>248</v>
      </c>
      <c r="H659" s="2" t="s">
        <v>112</v>
      </c>
      <c r="I659" s="2" t="s">
        <v>86</v>
      </c>
      <c r="J659" s="2">
        <v>70</v>
      </c>
      <c r="K659" s="2" t="s">
        <v>3323</v>
      </c>
      <c r="L659" s="2" t="s">
        <v>89</v>
      </c>
      <c r="M659" s="2" t="s">
        <v>3324</v>
      </c>
      <c r="N659" s="2" t="s">
        <v>3325</v>
      </c>
    </row>
    <row r="660" spans="1:14" ht="15.75" customHeight="1" x14ac:dyDescent="0.3">
      <c r="A660" s="2" t="s">
        <v>3326</v>
      </c>
      <c r="B660" s="4">
        <v>9902</v>
      </c>
      <c r="C660" s="2" t="s">
        <v>80</v>
      </c>
      <c r="D660" s="2" t="s">
        <v>81</v>
      </c>
      <c r="E660" s="2" t="s">
        <v>134</v>
      </c>
      <c r="F660" s="2" t="s">
        <v>3327</v>
      </c>
      <c r="G660" s="2" t="s">
        <v>3328</v>
      </c>
      <c r="H660" s="2" t="s">
        <v>3329</v>
      </c>
      <c r="I660" s="2" t="s">
        <v>86</v>
      </c>
      <c r="J660" s="2" t="s">
        <v>87</v>
      </c>
      <c r="K660" s="2" t="s">
        <v>3330</v>
      </c>
      <c r="L660" s="2" t="s">
        <v>89</v>
      </c>
      <c r="M660" s="2"/>
      <c r="N660" s="2" t="s">
        <v>3331</v>
      </c>
    </row>
    <row r="661" spans="1:14" ht="15.75" customHeight="1" x14ac:dyDescent="0.3">
      <c r="A661" s="2" t="s">
        <v>3332</v>
      </c>
      <c r="B661" s="4">
        <v>9907</v>
      </c>
      <c r="C661" s="2" t="s">
        <v>92</v>
      </c>
      <c r="D661" s="2" t="s">
        <v>273</v>
      </c>
      <c r="E661" s="2" t="s">
        <v>3333</v>
      </c>
      <c r="F661" s="2" t="s">
        <v>3334</v>
      </c>
      <c r="G661" s="2" t="s">
        <v>3335</v>
      </c>
      <c r="H661" s="2" t="s">
        <v>319</v>
      </c>
      <c r="I661" s="2" t="s">
        <v>86</v>
      </c>
      <c r="J661" s="2" t="s">
        <v>87</v>
      </c>
      <c r="K661" s="2" t="s">
        <v>3336</v>
      </c>
      <c r="L661" s="2" t="s">
        <v>89</v>
      </c>
      <c r="M661" s="2"/>
      <c r="N661" s="2" t="s">
        <v>3337</v>
      </c>
    </row>
    <row r="662" spans="1:14" ht="15.75" customHeight="1" x14ac:dyDescent="0.3">
      <c r="A662" s="2" t="s">
        <v>3338</v>
      </c>
      <c r="B662" s="4">
        <v>9932</v>
      </c>
      <c r="C662" s="2" t="s">
        <v>80</v>
      </c>
      <c r="D662" s="2" t="s">
        <v>81</v>
      </c>
      <c r="E662" s="2" t="s">
        <v>82</v>
      </c>
      <c r="F662" s="2" t="s">
        <v>3339</v>
      </c>
      <c r="G662" s="2" t="s">
        <v>3340</v>
      </c>
      <c r="H662" s="2" t="s">
        <v>3341</v>
      </c>
      <c r="I662" s="2" t="s">
        <v>86</v>
      </c>
      <c r="J662" s="2">
        <v>17</v>
      </c>
      <c r="K662" s="2" t="s">
        <v>3342</v>
      </c>
      <c r="L662" s="2" t="s">
        <v>89</v>
      </c>
      <c r="M662" s="2" t="s">
        <v>2888</v>
      </c>
      <c r="N662" s="2" t="s">
        <v>3343</v>
      </c>
    </row>
    <row r="663" spans="1:14" ht="15.75" customHeight="1" x14ac:dyDescent="0.3">
      <c r="A663" s="2" t="s">
        <v>3344</v>
      </c>
      <c r="B663" s="4">
        <v>9960</v>
      </c>
      <c r="C663" s="2" t="s">
        <v>80</v>
      </c>
      <c r="D663" s="2" t="s">
        <v>81</v>
      </c>
      <c r="E663" s="2" t="s">
        <v>134</v>
      </c>
      <c r="F663" s="2" t="s">
        <v>1997</v>
      </c>
      <c r="G663" s="2" t="s">
        <v>389</v>
      </c>
      <c r="H663" s="2" t="s">
        <v>3345</v>
      </c>
      <c r="I663" s="2" t="s">
        <v>86</v>
      </c>
      <c r="J663" s="2" t="s">
        <v>87</v>
      </c>
      <c r="K663" s="2" t="s">
        <v>3346</v>
      </c>
      <c r="L663" s="2" t="s">
        <v>89</v>
      </c>
      <c r="M663" s="2"/>
      <c r="N663" s="2" t="s">
        <v>3300</v>
      </c>
    </row>
    <row r="664" spans="1:14" ht="15.75" customHeight="1" x14ac:dyDescent="0.3">
      <c r="A664" s="2" t="s">
        <v>3347</v>
      </c>
      <c r="B664" s="4">
        <v>9972</v>
      </c>
      <c r="C664" s="2" t="s">
        <v>80</v>
      </c>
      <c r="D664" s="2" t="s">
        <v>81</v>
      </c>
      <c r="E664" s="2" t="s">
        <v>653</v>
      </c>
      <c r="F664" s="2" t="s">
        <v>1997</v>
      </c>
      <c r="G664" s="2" t="s">
        <v>129</v>
      </c>
      <c r="H664" s="2" t="s">
        <v>3348</v>
      </c>
      <c r="I664" s="2" t="s">
        <v>86</v>
      </c>
      <c r="J664" s="2" t="s">
        <v>87</v>
      </c>
      <c r="K664" s="2" t="s">
        <v>3349</v>
      </c>
      <c r="L664" s="2" t="s">
        <v>89</v>
      </c>
      <c r="M664" s="2"/>
      <c r="N664" s="2" t="s">
        <v>3350</v>
      </c>
    </row>
    <row r="665" spans="1:14" ht="15.75" customHeight="1" x14ac:dyDescent="0.3">
      <c r="A665" s="2" t="s">
        <v>3351</v>
      </c>
      <c r="B665" s="4">
        <v>9991</v>
      </c>
      <c r="C665" s="2" t="s">
        <v>80</v>
      </c>
      <c r="D665" s="2" t="s">
        <v>81</v>
      </c>
      <c r="E665" s="2" t="s">
        <v>134</v>
      </c>
      <c r="F665" s="2" t="s">
        <v>3352</v>
      </c>
      <c r="G665" s="2" t="s">
        <v>3353</v>
      </c>
      <c r="H665" s="2" t="s">
        <v>3354</v>
      </c>
      <c r="I665" s="2" t="s">
        <v>86</v>
      </c>
      <c r="J665" s="2" t="s">
        <v>87</v>
      </c>
      <c r="K665" s="2" t="s">
        <v>113</v>
      </c>
      <c r="L665" s="2" t="s">
        <v>105</v>
      </c>
      <c r="M665" s="2"/>
      <c r="N665" s="2" t="s">
        <v>3355</v>
      </c>
    </row>
    <row r="666" spans="1:14" ht="15.75" customHeight="1" x14ac:dyDescent="0.3">
      <c r="A666" s="2" t="s">
        <v>3356</v>
      </c>
      <c r="B666" s="4">
        <v>10011</v>
      </c>
      <c r="C666" s="2" t="s">
        <v>463</v>
      </c>
      <c r="D666" s="2" t="s">
        <v>160</v>
      </c>
      <c r="E666" s="2" t="s">
        <v>418</v>
      </c>
      <c r="F666" s="2" t="s">
        <v>3357</v>
      </c>
      <c r="G666" s="2" t="s">
        <v>3358</v>
      </c>
      <c r="H666" s="2" t="s">
        <v>3359</v>
      </c>
      <c r="I666" s="2" t="s">
        <v>86</v>
      </c>
      <c r="J666" s="2" t="s">
        <v>87</v>
      </c>
      <c r="K666" s="2" t="s">
        <v>3360</v>
      </c>
      <c r="L666" s="2" t="s">
        <v>105</v>
      </c>
      <c r="M666" s="2"/>
      <c r="N666" s="2" t="s">
        <v>3361</v>
      </c>
    </row>
    <row r="667" spans="1:14" ht="15.75" customHeight="1" x14ac:dyDescent="0.3">
      <c r="A667" s="2" t="s">
        <v>3362</v>
      </c>
      <c r="B667" s="4">
        <v>10046</v>
      </c>
      <c r="C667" s="2" t="s">
        <v>257</v>
      </c>
      <c r="D667" s="2" t="s">
        <v>81</v>
      </c>
      <c r="E667" s="2" t="s">
        <v>82</v>
      </c>
      <c r="F667" s="2" t="s">
        <v>3022</v>
      </c>
      <c r="G667" s="2">
        <v>0</v>
      </c>
      <c r="H667" s="2" t="s">
        <v>3363</v>
      </c>
      <c r="I667" s="2" t="s">
        <v>86</v>
      </c>
      <c r="J667" s="2" t="s">
        <v>87</v>
      </c>
      <c r="K667" s="2" t="s">
        <v>3364</v>
      </c>
      <c r="L667" s="2" t="s">
        <v>89</v>
      </c>
      <c r="M667" s="2"/>
      <c r="N667" s="2" t="s">
        <v>3365</v>
      </c>
    </row>
    <row r="668" spans="1:14" ht="15.75" customHeight="1" x14ac:dyDescent="0.3">
      <c r="A668" s="2" t="s">
        <v>3366</v>
      </c>
      <c r="B668" s="4">
        <v>10136</v>
      </c>
      <c r="C668" s="2" t="s">
        <v>80</v>
      </c>
      <c r="D668" s="2" t="s">
        <v>834</v>
      </c>
      <c r="E668" s="2" t="s">
        <v>87</v>
      </c>
      <c r="F668" s="2" t="s">
        <v>3367</v>
      </c>
      <c r="G668" s="2" t="s">
        <v>3368</v>
      </c>
      <c r="H668" s="2" t="s">
        <v>3369</v>
      </c>
      <c r="I668" s="2" t="s">
        <v>86</v>
      </c>
      <c r="J668" s="2" t="s">
        <v>87</v>
      </c>
      <c r="K668" s="2" t="s">
        <v>3370</v>
      </c>
      <c r="L668" s="2" t="s">
        <v>89</v>
      </c>
      <c r="M668" s="2"/>
      <c r="N668" s="2" t="s">
        <v>3371</v>
      </c>
    </row>
    <row r="669" spans="1:14" ht="15.75" customHeight="1" x14ac:dyDescent="0.3">
      <c r="A669" s="2" t="s">
        <v>3372</v>
      </c>
      <c r="B669" s="4">
        <v>10147</v>
      </c>
      <c r="C669" s="2" t="s">
        <v>80</v>
      </c>
      <c r="D669" s="2" t="s">
        <v>81</v>
      </c>
      <c r="E669" s="2" t="s">
        <v>82</v>
      </c>
      <c r="F669" s="2" t="s">
        <v>3373</v>
      </c>
      <c r="G669" s="2" t="s">
        <v>3374</v>
      </c>
      <c r="H669" s="2" t="s">
        <v>3375</v>
      </c>
      <c r="I669" s="2" t="s">
        <v>86</v>
      </c>
      <c r="J669" s="2" t="s">
        <v>87</v>
      </c>
      <c r="K669" s="2" t="s">
        <v>3376</v>
      </c>
      <c r="L669" s="2" t="s">
        <v>89</v>
      </c>
      <c r="M669" s="2"/>
      <c r="N669" s="2" t="s">
        <v>3377</v>
      </c>
    </row>
    <row r="670" spans="1:14" ht="15.75" customHeight="1" x14ac:dyDescent="0.3">
      <c r="A670" s="2" t="s">
        <v>3378</v>
      </c>
      <c r="B670" s="4">
        <v>10160</v>
      </c>
      <c r="C670" s="2" t="s">
        <v>463</v>
      </c>
      <c r="D670" s="2" t="s">
        <v>3379</v>
      </c>
      <c r="E670" s="2" t="s">
        <v>3380</v>
      </c>
      <c r="F670" s="2" t="s">
        <v>3381</v>
      </c>
      <c r="G670" s="2" t="s">
        <v>3382</v>
      </c>
      <c r="H670" s="2"/>
      <c r="I670" s="2" t="s">
        <v>86</v>
      </c>
      <c r="J670" s="2" t="s">
        <v>87</v>
      </c>
      <c r="K670" s="2" t="s">
        <v>3383</v>
      </c>
      <c r="L670" s="2" t="s">
        <v>105</v>
      </c>
      <c r="M670" s="2"/>
      <c r="N670" s="2" t="s">
        <v>3384</v>
      </c>
    </row>
    <row r="671" spans="1:14" ht="15.75" customHeight="1" x14ac:dyDescent="0.3">
      <c r="A671" s="2" t="s">
        <v>3385</v>
      </c>
      <c r="B671" s="4">
        <v>10169</v>
      </c>
      <c r="C671" s="2" t="s">
        <v>463</v>
      </c>
      <c r="D671" s="2" t="s">
        <v>81</v>
      </c>
      <c r="E671" s="2" t="s">
        <v>82</v>
      </c>
      <c r="F671" s="2" t="s">
        <v>3386</v>
      </c>
      <c r="G671" s="2" t="s">
        <v>3387</v>
      </c>
      <c r="H671" s="2"/>
      <c r="I671" s="2" t="s">
        <v>86</v>
      </c>
      <c r="J671" s="2" t="s">
        <v>87</v>
      </c>
      <c r="K671" s="2" t="s">
        <v>3388</v>
      </c>
      <c r="L671" s="2" t="s">
        <v>105</v>
      </c>
      <c r="M671" s="2"/>
      <c r="N671" s="2" t="s">
        <v>3389</v>
      </c>
    </row>
    <row r="672" spans="1:14" ht="15.75" customHeight="1" x14ac:dyDescent="0.3">
      <c r="A672" s="2" t="s">
        <v>3390</v>
      </c>
      <c r="B672" s="4">
        <v>10224</v>
      </c>
      <c r="C672" s="2" t="s">
        <v>80</v>
      </c>
      <c r="D672" s="2" t="s">
        <v>140</v>
      </c>
      <c r="E672" s="2" t="s">
        <v>141</v>
      </c>
      <c r="F672" s="2" t="s">
        <v>3391</v>
      </c>
      <c r="G672" s="2" t="s">
        <v>111</v>
      </c>
      <c r="H672" s="2" t="s">
        <v>3392</v>
      </c>
      <c r="I672" s="2" t="s">
        <v>86</v>
      </c>
      <c r="J672" s="2">
        <v>17</v>
      </c>
      <c r="K672" s="2" t="s">
        <v>3393</v>
      </c>
      <c r="L672" s="2" t="s">
        <v>105</v>
      </c>
      <c r="M672" s="2" t="s">
        <v>3394</v>
      </c>
      <c r="N672" s="2" t="s">
        <v>3395</v>
      </c>
    </row>
    <row r="673" spans="1:14" ht="15.75" customHeight="1" x14ac:dyDescent="0.3">
      <c r="A673" s="2" t="s">
        <v>3396</v>
      </c>
      <c r="B673" s="4">
        <v>10228</v>
      </c>
      <c r="C673" s="2" t="s">
        <v>80</v>
      </c>
      <c r="D673" s="2" t="s">
        <v>140</v>
      </c>
      <c r="E673" s="2" t="s">
        <v>224</v>
      </c>
      <c r="F673" s="2" t="s">
        <v>3397</v>
      </c>
      <c r="G673" s="2" t="s">
        <v>943</v>
      </c>
      <c r="H673" s="2" t="s">
        <v>3398</v>
      </c>
      <c r="I673" s="2" t="s">
        <v>86</v>
      </c>
      <c r="J673" s="2">
        <v>18</v>
      </c>
      <c r="K673" s="2" t="s">
        <v>422</v>
      </c>
      <c r="L673" s="2" t="s">
        <v>89</v>
      </c>
      <c r="M673" s="2" t="s">
        <v>3399</v>
      </c>
      <c r="N673" s="2" t="s">
        <v>3400</v>
      </c>
    </row>
    <row r="674" spans="1:14" ht="15.75" customHeight="1" x14ac:dyDescent="0.3">
      <c r="A674" s="2" t="s">
        <v>3401</v>
      </c>
      <c r="B674" s="4">
        <v>10229</v>
      </c>
      <c r="C674" s="2" t="s">
        <v>80</v>
      </c>
      <c r="D674" s="2" t="s">
        <v>140</v>
      </c>
      <c r="E674" s="2" t="s">
        <v>224</v>
      </c>
      <c r="F674" s="2" t="s">
        <v>3402</v>
      </c>
      <c r="G674" s="2">
        <v>0</v>
      </c>
      <c r="H674" s="2" t="s">
        <v>3403</v>
      </c>
      <c r="I674" s="2" t="s">
        <v>439</v>
      </c>
      <c r="J674" s="2" t="s">
        <v>87</v>
      </c>
      <c r="K674" s="2" t="s">
        <v>3220</v>
      </c>
      <c r="L674" s="2" t="s">
        <v>89</v>
      </c>
      <c r="M674" s="2"/>
      <c r="N674" s="2" t="s">
        <v>3404</v>
      </c>
    </row>
    <row r="675" spans="1:14" ht="15.75" customHeight="1" x14ac:dyDescent="0.3">
      <c r="A675" s="2" t="s">
        <v>3405</v>
      </c>
      <c r="B675" s="4">
        <v>10248</v>
      </c>
      <c r="C675" s="2" t="s">
        <v>100</v>
      </c>
      <c r="D675" s="2" t="s">
        <v>93</v>
      </c>
      <c r="E675" s="2" t="s">
        <v>6</v>
      </c>
      <c r="F675" s="2"/>
      <c r="G675" s="2" t="s">
        <v>111</v>
      </c>
      <c r="H675" s="2" t="s">
        <v>87</v>
      </c>
      <c r="I675" s="2" t="s">
        <v>86</v>
      </c>
      <c r="J675" s="2" t="s">
        <v>87</v>
      </c>
      <c r="K675" s="2" t="s">
        <v>3406</v>
      </c>
      <c r="L675" s="2" t="s">
        <v>105</v>
      </c>
      <c r="M675" s="2" t="s">
        <v>1750</v>
      </c>
      <c r="N675" s="2" t="s">
        <v>3407</v>
      </c>
    </row>
    <row r="676" spans="1:14" ht="15.75" customHeight="1" x14ac:dyDescent="0.3">
      <c r="A676" s="2" t="s">
        <v>3408</v>
      </c>
      <c r="B676" s="4">
        <v>10254</v>
      </c>
      <c r="C676" s="2" t="s">
        <v>80</v>
      </c>
      <c r="D676" s="2" t="s">
        <v>81</v>
      </c>
      <c r="E676" s="2" t="s">
        <v>653</v>
      </c>
      <c r="F676" s="2" t="s">
        <v>3409</v>
      </c>
      <c r="G676" s="2" t="s">
        <v>3410</v>
      </c>
      <c r="H676" s="2" t="s">
        <v>3411</v>
      </c>
      <c r="I676" s="2" t="s">
        <v>86</v>
      </c>
      <c r="J676" s="2">
        <v>78</v>
      </c>
      <c r="K676" s="2" t="s">
        <v>113</v>
      </c>
      <c r="L676" s="2" t="s">
        <v>105</v>
      </c>
      <c r="M676" s="2"/>
      <c r="N676" s="2" t="s">
        <v>3412</v>
      </c>
    </row>
    <row r="677" spans="1:14" ht="15.75" customHeight="1" x14ac:dyDescent="0.3">
      <c r="A677" s="2" t="s">
        <v>3413</v>
      </c>
      <c r="B677" s="4">
        <v>10259</v>
      </c>
      <c r="C677" s="2" t="s">
        <v>80</v>
      </c>
      <c r="D677" s="2" t="s">
        <v>1521</v>
      </c>
      <c r="E677" s="2" t="s">
        <v>3414</v>
      </c>
      <c r="F677" s="2"/>
      <c r="G677" s="2" t="s">
        <v>111</v>
      </c>
      <c r="H677" s="2" t="s">
        <v>3415</v>
      </c>
      <c r="I677" s="2" t="s">
        <v>439</v>
      </c>
      <c r="J677" s="2" t="s">
        <v>87</v>
      </c>
      <c r="K677" s="2" t="s">
        <v>3416</v>
      </c>
      <c r="L677" s="2" t="s">
        <v>89</v>
      </c>
      <c r="M677" s="2"/>
      <c r="N677" s="2" t="s">
        <v>3417</v>
      </c>
    </row>
    <row r="678" spans="1:14" ht="15.75" customHeight="1" x14ac:dyDescent="0.3">
      <c r="A678" s="2" t="s">
        <v>3418</v>
      </c>
      <c r="B678" s="4">
        <v>10259</v>
      </c>
      <c r="C678" s="2" t="s">
        <v>80</v>
      </c>
      <c r="D678" s="2" t="s">
        <v>1521</v>
      </c>
      <c r="E678" s="2" t="s">
        <v>3414</v>
      </c>
      <c r="F678" s="2"/>
      <c r="G678" s="2" t="s">
        <v>111</v>
      </c>
      <c r="H678" s="2" t="s">
        <v>3419</v>
      </c>
      <c r="I678" s="2" t="s">
        <v>86</v>
      </c>
      <c r="J678" s="2" t="s">
        <v>87</v>
      </c>
      <c r="K678" s="2" t="s">
        <v>3420</v>
      </c>
      <c r="L678" s="2" t="s">
        <v>89</v>
      </c>
      <c r="M678" s="2"/>
      <c r="N678" s="2" t="s">
        <v>3417</v>
      </c>
    </row>
    <row r="679" spans="1:14" ht="15.75" customHeight="1" x14ac:dyDescent="0.3">
      <c r="A679" s="2" t="s">
        <v>3421</v>
      </c>
      <c r="B679" s="4">
        <v>10278</v>
      </c>
      <c r="C679" s="2" t="s">
        <v>80</v>
      </c>
      <c r="D679" s="2" t="s">
        <v>81</v>
      </c>
      <c r="E679" s="2" t="s">
        <v>653</v>
      </c>
      <c r="F679" s="2" t="s">
        <v>3422</v>
      </c>
      <c r="G679" s="2" t="s">
        <v>389</v>
      </c>
      <c r="H679" s="2" t="s">
        <v>3423</v>
      </c>
      <c r="I679" s="2" t="s">
        <v>86</v>
      </c>
      <c r="J679" s="2" t="s">
        <v>87</v>
      </c>
      <c r="K679" s="2" t="s">
        <v>113</v>
      </c>
      <c r="L679" s="2" t="s">
        <v>105</v>
      </c>
      <c r="M679" s="2"/>
      <c r="N679" s="2" t="s">
        <v>3424</v>
      </c>
    </row>
    <row r="680" spans="1:14" ht="15.75" customHeight="1" x14ac:dyDescent="0.3">
      <c r="A680" s="2" t="s">
        <v>3425</v>
      </c>
      <c r="B680" s="4">
        <v>10315</v>
      </c>
      <c r="C680" s="2" t="s">
        <v>80</v>
      </c>
      <c r="D680" s="2" t="s">
        <v>81</v>
      </c>
      <c r="E680" s="2" t="s">
        <v>134</v>
      </c>
      <c r="F680" s="2"/>
      <c r="G680" s="2">
        <v>0</v>
      </c>
      <c r="H680" s="2" t="s">
        <v>3426</v>
      </c>
      <c r="I680" s="2" t="s">
        <v>86</v>
      </c>
      <c r="J680" s="2" t="s">
        <v>87</v>
      </c>
      <c r="K680" s="2" t="s">
        <v>3427</v>
      </c>
      <c r="L680" s="2" t="s">
        <v>89</v>
      </c>
      <c r="M680" s="2"/>
      <c r="N680" s="2" t="s">
        <v>3428</v>
      </c>
    </row>
    <row r="681" spans="1:14" ht="15.75" customHeight="1" x14ac:dyDescent="0.3">
      <c r="A681" s="2" t="s">
        <v>3429</v>
      </c>
      <c r="B681" s="4">
        <v>10322</v>
      </c>
      <c r="C681" s="2" t="s">
        <v>80</v>
      </c>
      <c r="D681" s="2" t="s">
        <v>81</v>
      </c>
      <c r="E681" s="2" t="s">
        <v>82</v>
      </c>
      <c r="F681" s="2" t="s">
        <v>3430</v>
      </c>
      <c r="G681" s="2" t="s">
        <v>3431</v>
      </c>
      <c r="H681" s="2" t="s">
        <v>3432</v>
      </c>
      <c r="I681" s="2" t="s">
        <v>86</v>
      </c>
      <c r="J681" s="2">
        <v>28</v>
      </c>
      <c r="K681" s="2" t="s">
        <v>3433</v>
      </c>
      <c r="L681" s="2" t="s">
        <v>105</v>
      </c>
      <c r="M681" s="2"/>
      <c r="N681" s="2" t="s">
        <v>3434</v>
      </c>
    </row>
    <row r="682" spans="1:14" ht="15.75" customHeight="1" x14ac:dyDescent="0.3">
      <c r="A682" s="2" t="s">
        <v>3435</v>
      </c>
      <c r="B682" s="4">
        <v>10324</v>
      </c>
      <c r="C682" s="2" t="s">
        <v>80</v>
      </c>
      <c r="D682" s="2" t="s">
        <v>81</v>
      </c>
      <c r="E682" s="2" t="s">
        <v>134</v>
      </c>
      <c r="F682" s="2" t="s">
        <v>3436</v>
      </c>
      <c r="G682" s="2" t="s">
        <v>117</v>
      </c>
      <c r="H682" s="2" t="s">
        <v>3437</v>
      </c>
      <c r="I682" s="2" t="s">
        <v>86</v>
      </c>
      <c r="J682" s="2">
        <v>15</v>
      </c>
      <c r="K682" s="2" t="s">
        <v>3438</v>
      </c>
      <c r="L682" s="2" t="s">
        <v>89</v>
      </c>
      <c r="M682" s="2" t="s">
        <v>3439</v>
      </c>
      <c r="N682" s="2" t="s">
        <v>3440</v>
      </c>
    </row>
    <row r="683" spans="1:14" ht="15.75" customHeight="1" x14ac:dyDescent="0.3">
      <c r="A683" s="2" t="s">
        <v>3441</v>
      </c>
      <c r="B683" s="4">
        <v>10327</v>
      </c>
      <c r="C683" s="2" t="s">
        <v>80</v>
      </c>
      <c r="D683" s="2" t="s">
        <v>689</v>
      </c>
      <c r="E683" s="2" t="s">
        <v>87</v>
      </c>
      <c r="F683" s="2" t="s">
        <v>3442</v>
      </c>
      <c r="G683" s="2" t="s">
        <v>129</v>
      </c>
      <c r="H683" s="2" t="s">
        <v>3443</v>
      </c>
      <c r="I683" s="2" t="s">
        <v>86</v>
      </c>
      <c r="J683" s="2" t="s">
        <v>87</v>
      </c>
      <c r="K683" s="2" t="s">
        <v>113</v>
      </c>
      <c r="L683" s="2" t="s">
        <v>105</v>
      </c>
      <c r="M683" s="2"/>
      <c r="N683" s="2" t="s">
        <v>3444</v>
      </c>
    </row>
    <row r="684" spans="1:14" ht="15.75" customHeight="1" x14ac:dyDescent="0.3">
      <c r="A684" s="2" t="s">
        <v>3445</v>
      </c>
      <c r="B684" s="4">
        <v>10332</v>
      </c>
      <c r="C684" s="2" t="s">
        <v>80</v>
      </c>
      <c r="D684" s="2" t="s">
        <v>81</v>
      </c>
      <c r="E684" s="2" t="s">
        <v>82</v>
      </c>
      <c r="F684" s="2" t="s">
        <v>2143</v>
      </c>
      <c r="G684" s="2" t="s">
        <v>3446</v>
      </c>
      <c r="H684" s="2" t="s">
        <v>3447</v>
      </c>
      <c r="I684" s="2" t="s">
        <v>86</v>
      </c>
      <c r="J684" s="2">
        <v>19</v>
      </c>
      <c r="K684" s="2" t="s">
        <v>3448</v>
      </c>
      <c r="L684" s="2" t="s">
        <v>89</v>
      </c>
      <c r="M684" s="2"/>
      <c r="N684" s="2" t="s">
        <v>3449</v>
      </c>
    </row>
    <row r="685" spans="1:14" ht="15.75" customHeight="1" x14ac:dyDescent="0.3">
      <c r="A685" s="2" t="s">
        <v>3450</v>
      </c>
      <c r="B685" s="4">
        <v>10332</v>
      </c>
      <c r="C685" s="2" t="s">
        <v>80</v>
      </c>
      <c r="D685" s="2" t="s">
        <v>81</v>
      </c>
      <c r="E685" s="2" t="s">
        <v>134</v>
      </c>
      <c r="F685" s="2" t="s">
        <v>3451</v>
      </c>
      <c r="G685" s="2" t="s">
        <v>248</v>
      </c>
      <c r="H685" s="2" t="s">
        <v>3452</v>
      </c>
      <c r="I685" s="2" t="s">
        <v>86</v>
      </c>
      <c r="J685" s="2" t="s">
        <v>87</v>
      </c>
      <c r="K685" s="2" t="s">
        <v>2140</v>
      </c>
      <c r="L685" s="2" t="s">
        <v>89</v>
      </c>
      <c r="M685" s="2" t="s">
        <v>583</v>
      </c>
      <c r="N685" s="2" t="s">
        <v>3453</v>
      </c>
    </row>
    <row r="686" spans="1:14" ht="15.75" customHeight="1" x14ac:dyDescent="0.3">
      <c r="A686" s="2" t="s">
        <v>3454</v>
      </c>
      <c r="B686" s="4">
        <v>10375</v>
      </c>
      <c r="C686" s="2" t="s">
        <v>100</v>
      </c>
      <c r="D686" s="2" t="s">
        <v>338</v>
      </c>
      <c r="E686" s="2" t="s">
        <v>87</v>
      </c>
      <c r="F686" s="2"/>
      <c r="G686" s="2">
        <v>0</v>
      </c>
      <c r="H686" s="2" t="s">
        <v>3455</v>
      </c>
      <c r="I686" s="2" t="s">
        <v>86</v>
      </c>
      <c r="J686" s="2" t="s">
        <v>87</v>
      </c>
      <c r="K686" s="2" t="s">
        <v>644</v>
      </c>
      <c r="L686" s="2" t="s">
        <v>89</v>
      </c>
      <c r="M686" s="2" t="s">
        <v>1750</v>
      </c>
      <c r="N686" s="2" t="s">
        <v>3456</v>
      </c>
    </row>
    <row r="687" spans="1:14" ht="15.75" customHeight="1" x14ac:dyDescent="0.3">
      <c r="A687" s="2" t="s">
        <v>3457</v>
      </c>
      <c r="B687" s="4">
        <v>10403</v>
      </c>
      <c r="C687" s="2" t="s">
        <v>80</v>
      </c>
      <c r="D687" s="2" t="s">
        <v>93</v>
      </c>
      <c r="E687" s="2" t="s">
        <v>6</v>
      </c>
      <c r="F687" s="2" t="s">
        <v>3458</v>
      </c>
      <c r="G687" s="2" t="s">
        <v>111</v>
      </c>
      <c r="H687" s="2" t="s">
        <v>3459</v>
      </c>
      <c r="I687" s="2" t="s">
        <v>86</v>
      </c>
      <c r="J687" s="2" t="s">
        <v>87</v>
      </c>
      <c r="K687" s="2" t="s">
        <v>3460</v>
      </c>
      <c r="L687" s="2" t="s">
        <v>89</v>
      </c>
      <c r="M687" s="2"/>
      <c r="N687" s="2" t="s">
        <v>3461</v>
      </c>
    </row>
    <row r="688" spans="1:14" ht="15.75" customHeight="1" x14ac:dyDescent="0.3">
      <c r="A688" s="2" t="s">
        <v>3462</v>
      </c>
      <c r="B688" s="4">
        <v>10410</v>
      </c>
      <c r="C688" s="2" t="s">
        <v>92</v>
      </c>
      <c r="D688" s="2" t="s">
        <v>173</v>
      </c>
      <c r="E688" s="2" t="s">
        <v>3463</v>
      </c>
      <c r="F688" s="2" t="s">
        <v>3464</v>
      </c>
      <c r="G688" s="2" t="s">
        <v>257</v>
      </c>
      <c r="H688" s="2" t="s">
        <v>3465</v>
      </c>
      <c r="I688" s="2" t="s">
        <v>86</v>
      </c>
      <c r="J688" s="2" t="s">
        <v>87</v>
      </c>
      <c r="K688" s="2" t="s">
        <v>3466</v>
      </c>
      <c r="L688" s="2" t="s">
        <v>89</v>
      </c>
      <c r="M688" s="2" t="s">
        <v>3467</v>
      </c>
      <c r="N688" s="2" t="s">
        <v>3468</v>
      </c>
    </row>
    <row r="689" spans="1:14" ht="15.75" customHeight="1" x14ac:dyDescent="0.3">
      <c r="A689" s="2" t="s">
        <v>3469</v>
      </c>
      <c r="B689" s="4">
        <v>10420</v>
      </c>
      <c r="C689" s="2" t="s">
        <v>80</v>
      </c>
      <c r="D689" s="2" t="s">
        <v>81</v>
      </c>
      <c r="E689" s="2" t="s">
        <v>87</v>
      </c>
      <c r="F689" s="2"/>
      <c r="G689" s="2" t="s">
        <v>389</v>
      </c>
      <c r="H689" s="2" t="s">
        <v>3470</v>
      </c>
      <c r="I689" s="2" t="s">
        <v>86</v>
      </c>
      <c r="J689" s="2" t="s">
        <v>87</v>
      </c>
      <c r="K689" s="2" t="s">
        <v>3471</v>
      </c>
      <c r="L689" s="2" t="s">
        <v>89</v>
      </c>
      <c r="M689" s="2"/>
      <c r="N689" s="2" t="s">
        <v>3472</v>
      </c>
    </row>
    <row r="690" spans="1:14" ht="15.75" customHeight="1" x14ac:dyDescent="0.3">
      <c r="A690" s="2" t="s">
        <v>3473</v>
      </c>
      <c r="B690" s="4">
        <v>10464</v>
      </c>
      <c r="C690" s="2" t="s">
        <v>100</v>
      </c>
      <c r="D690" s="2" t="s">
        <v>93</v>
      </c>
      <c r="E690" s="2" t="s">
        <v>17</v>
      </c>
      <c r="F690" s="2" t="s">
        <v>3474</v>
      </c>
      <c r="G690" s="2">
        <v>0</v>
      </c>
      <c r="H690" s="2" t="s">
        <v>112</v>
      </c>
      <c r="I690" s="2" t="s">
        <v>86</v>
      </c>
      <c r="J690" s="2" t="s">
        <v>87</v>
      </c>
      <c r="K690" s="2" t="s">
        <v>3475</v>
      </c>
      <c r="L690" s="2" t="s">
        <v>89</v>
      </c>
      <c r="M690" s="2" t="s">
        <v>2145</v>
      </c>
      <c r="N690" s="2" t="s">
        <v>3476</v>
      </c>
    </row>
    <row r="691" spans="1:14" ht="15.75" customHeight="1" x14ac:dyDescent="0.3">
      <c r="A691" s="2" t="s">
        <v>3477</v>
      </c>
      <c r="B691" s="4">
        <v>10472</v>
      </c>
      <c r="C691" s="2" t="s">
        <v>80</v>
      </c>
      <c r="D691" s="2" t="s">
        <v>93</v>
      </c>
      <c r="E691" s="2" t="s">
        <v>25</v>
      </c>
      <c r="F691" s="2" t="s">
        <v>3478</v>
      </c>
      <c r="G691" s="2" t="s">
        <v>248</v>
      </c>
      <c r="H691" s="2" t="s">
        <v>3479</v>
      </c>
      <c r="I691" s="2" t="s">
        <v>86</v>
      </c>
      <c r="J691" s="2" t="s">
        <v>87</v>
      </c>
      <c r="K691" s="2" t="s">
        <v>638</v>
      </c>
      <c r="L691" s="2" t="s">
        <v>89</v>
      </c>
      <c r="M691" s="2"/>
      <c r="N691" s="2" t="s">
        <v>3480</v>
      </c>
    </row>
    <row r="692" spans="1:14" ht="15.75" customHeight="1" x14ac:dyDescent="0.3">
      <c r="A692" s="2" t="s">
        <v>3481</v>
      </c>
      <c r="B692" s="4">
        <v>10536</v>
      </c>
      <c r="C692" s="2" t="s">
        <v>80</v>
      </c>
      <c r="D692" s="2" t="s">
        <v>386</v>
      </c>
      <c r="E692" s="2" t="s">
        <v>3482</v>
      </c>
      <c r="F692" s="2" t="s">
        <v>3483</v>
      </c>
      <c r="G692" s="2" t="s">
        <v>111</v>
      </c>
      <c r="H692" s="2" t="s">
        <v>3484</v>
      </c>
      <c r="I692" s="2" t="s">
        <v>86</v>
      </c>
      <c r="J692" s="2">
        <v>17</v>
      </c>
      <c r="K692" s="2" t="s">
        <v>3485</v>
      </c>
      <c r="L692" s="2" t="s">
        <v>105</v>
      </c>
      <c r="M692" s="2" t="s">
        <v>3486</v>
      </c>
      <c r="N692" s="2" t="s">
        <v>3487</v>
      </c>
    </row>
    <row r="693" spans="1:14" ht="15.75" customHeight="1" x14ac:dyDescent="0.3">
      <c r="A693" s="2" t="s">
        <v>3488</v>
      </c>
      <c r="B693" s="4">
        <v>10544</v>
      </c>
      <c r="C693" s="2" t="s">
        <v>463</v>
      </c>
      <c r="D693" s="2" t="s">
        <v>93</v>
      </c>
      <c r="E693" s="2" t="s">
        <v>26</v>
      </c>
      <c r="F693" s="2" t="s">
        <v>3489</v>
      </c>
      <c r="G693" s="2" t="s">
        <v>3490</v>
      </c>
      <c r="H693" s="2" t="s">
        <v>3491</v>
      </c>
      <c r="I693" s="2" t="s">
        <v>86</v>
      </c>
      <c r="J693" s="2" t="s">
        <v>87</v>
      </c>
      <c r="K693" s="2" t="s">
        <v>113</v>
      </c>
      <c r="L693" s="2" t="s">
        <v>105</v>
      </c>
      <c r="M693" s="2"/>
      <c r="N693" s="2" t="s">
        <v>3492</v>
      </c>
    </row>
    <row r="694" spans="1:14" ht="15.75" customHeight="1" x14ac:dyDescent="0.3">
      <c r="A694" s="2" t="s">
        <v>3493</v>
      </c>
      <c r="B694" s="4">
        <v>10547</v>
      </c>
      <c r="C694" s="2" t="s">
        <v>257</v>
      </c>
      <c r="D694" s="2" t="s">
        <v>338</v>
      </c>
      <c r="E694" s="2" t="s">
        <v>87</v>
      </c>
      <c r="F694" s="2"/>
      <c r="G694" s="2">
        <v>0</v>
      </c>
      <c r="H694" s="2" t="s">
        <v>3494</v>
      </c>
      <c r="I694" s="2" t="s">
        <v>86</v>
      </c>
      <c r="J694" s="2">
        <v>24</v>
      </c>
      <c r="K694" s="2" t="s">
        <v>3495</v>
      </c>
      <c r="L694" s="2" t="s">
        <v>89</v>
      </c>
      <c r="M694" s="2"/>
      <c r="N694" s="2" t="s">
        <v>3496</v>
      </c>
    </row>
    <row r="695" spans="1:14" ht="15.75" customHeight="1" x14ac:dyDescent="0.3">
      <c r="A695" s="2" t="s">
        <v>3497</v>
      </c>
      <c r="B695" s="4">
        <v>10550</v>
      </c>
      <c r="C695" s="2" t="s">
        <v>92</v>
      </c>
      <c r="D695" s="2" t="s">
        <v>93</v>
      </c>
      <c r="E695" s="2" t="s">
        <v>17</v>
      </c>
      <c r="F695" s="2" t="s">
        <v>3498</v>
      </c>
      <c r="G695" s="2" t="s">
        <v>248</v>
      </c>
      <c r="H695" s="2" t="s">
        <v>3499</v>
      </c>
      <c r="I695" s="2" t="s">
        <v>86</v>
      </c>
      <c r="J695" s="2" t="s">
        <v>87</v>
      </c>
      <c r="K695" s="2" t="s">
        <v>3500</v>
      </c>
      <c r="L695" s="2" t="s">
        <v>89</v>
      </c>
      <c r="M695" s="2" t="s">
        <v>3501</v>
      </c>
      <c r="N695" s="2" t="s">
        <v>3502</v>
      </c>
    </row>
    <row r="696" spans="1:14" ht="15.75" customHeight="1" x14ac:dyDescent="0.3">
      <c r="A696" s="2" t="s">
        <v>3503</v>
      </c>
      <c r="B696" s="4">
        <v>10583</v>
      </c>
      <c r="C696" s="2" t="s">
        <v>80</v>
      </c>
      <c r="D696" s="2" t="s">
        <v>81</v>
      </c>
      <c r="E696" s="2" t="s">
        <v>87</v>
      </c>
      <c r="F696" s="2"/>
      <c r="G696" s="2" t="s">
        <v>389</v>
      </c>
      <c r="H696" s="2" t="s">
        <v>3504</v>
      </c>
      <c r="I696" s="2" t="s">
        <v>86</v>
      </c>
      <c r="J696" s="2" t="s">
        <v>87</v>
      </c>
      <c r="K696" s="2" t="s">
        <v>3505</v>
      </c>
      <c r="L696" s="2" t="s">
        <v>89</v>
      </c>
      <c r="M696" s="2"/>
      <c r="N696" s="2" t="s">
        <v>3472</v>
      </c>
    </row>
    <row r="697" spans="1:14" ht="15.75" customHeight="1" x14ac:dyDescent="0.3">
      <c r="A697" s="2" t="s">
        <v>3506</v>
      </c>
      <c r="B697" s="4">
        <v>10598</v>
      </c>
      <c r="C697" s="2" t="s">
        <v>80</v>
      </c>
      <c r="D697" s="2" t="s">
        <v>834</v>
      </c>
      <c r="E697" s="2" t="s">
        <v>835</v>
      </c>
      <c r="F697" s="2" t="s">
        <v>3507</v>
      </c>
      <c r="G697" s="2" t="s">
        <v>3508</v>
      </c>
      <c r="H697" s="2" t="s">
        <v>112</v>
      </c>
      <c r="I697" s="2" t="s">
        <v>86</v>
      </c>
      <c r="J697" s="2" t="s">
        <v>87</v>
      </c>
      <c r="K697" s="2" t="s">
        <v>3153</v>
      </c>
      <c r="L697" s="2" t="s">
        <v>105</v>
      </c>
      <c r="M697" s="2"/>
      <c r="N697" s="2" t="s">
        <v>3509</v>
      </c>
    </row>
    <row r="698" spans="1:14" ht="15.75" customHeight="1" x14ac:dyDescent="0.3">
      <c r="A698" s="2" t="s">
        <v>3510</v>
      </c>
      <c r="B698" s="4">
        <v>10599</v>
      </c>
      <c r="C698" s="2" t="s">
        <v>257</v>
      </c>
      <c r="D698" s="2" t="s">
        <v>3511</v>
      </c>
      <c r="E698" s="2" t="s">
        <v>87</v>
      </c>
      <c r="F698" s="2" t="s">
        <v>3512</v>
      </c>
      <c r="G698" s="2" t="s">
        <v>2431</v>
      </c>
      <c r="H698" s="2" t="s">
        <v>3513</v>
      </c>
      <c r="I698" s="2" t="s">
        <v>86</v>
      </c>
      <c r="J698" s="2" t="s">
        <v>87</v>
      </c>
      <c r="K698" s="2" t="s">
        <v>113</v>
      </c>
      <c r="L698" s="2" t="s">
        <v>105</v>
      </c>
      <c r="M698" s="2"/>
      <c r="N698" s="2" t="s">
        <v>114</v>
      </c>
    </row>
    <row r="699" spans="1:14" ht="15.75" customHeight="1" x14ac:dyDescent="0.3">
      <c r="A699" s="2" t="s">
        <v>3514</v>
      </c>
      <c r="B699" s="4">
        <v>10605</v>
      </c>
      <c r="C699" s="2" t="s">
        <v>80</v>
      </c>
      <c r="D699" s="2" t="s">
        <v>81</v>
      </c>
      <c r="E699" s="2" t="s">
        <v>82</v>
      </c>
      <c r="F699" s="2" t="s">
        <v>2143</v>
      </c>
      <c r="G699" s="2" t="s">
        <v>943</v>
      </c>
      <c r="H699" s="2" t="s">
        <v>3515</v>
      </c>
      <c r="I699" s="2" t="s">
        <v>86</v>
      </c>
      <c r="J699" s="2">
        <v>14</v>
      </c>
      <c r="K699" s="2" t="s">
        <v>3516</v>
      </c>
      <c r="L699" s="2" t="s">
        <v>105</v>
      </c>
      <c r="M699" s="2" t="s">
        <v>2666</v>
      </c>
      <c r="N699" s="2" t="s">
        <v>3517</v>
      </c>
    </row>
    <row r="700" spans="1:14" ht="15.75" customHeight="1" x14ac:dyDescent="0.3">
      <c r="A700" s="2" t="s">
        <v>3518</v>
      </c>
      <c r="B700" s="4">
        <v>10607</v>
      </c>
      <c r="C700" s="2" t="s">
        <v>80</v>
      </c>
      <c r="D700" s="2" t="s">
        <v>217</v>
      </c>
      <c r="E700" s="2" t="s">
        <v>218</v>
      </c>
      <c r="F700" s="2" t="s">
        <v>3519</v>
      </c>
      <c r="G700" s="2" t="s">
        <v>117</v>
      </c>
      <c r="H700" s="2" t="s">
        <v>3520</v>
      </c>
      <c r="I700" s="2" t="s">
        <v>439</v>
      </c>
      <c r="J700" s="2" t="s">
        <v>87</v>
      </c>
      <c r="K700" s="2" t="s">
        <v>3521</v>
      </c>
      <c r="L700" s="2" t="s">
        <v>89</v>
      </c>
      <c r="M700" s="2"/>
      <c r="N700" s="2" t="s">
        <v>3522</v>
      </c>
    </row>
    <row r="701" spans="1:14" ht="15.75" customHeight="1" x14ac:dyDescent="0.3">
      <c r="A701" s="2" t="s">
        <v>3523</v>
      </c>
      <c r="B701" s="4">
        <v>10620</v>
      </c>
      <c r="C701" s="2" t="s">
        <v>80</v>
      </c>
      <c r="D701" s="2" t="s">
        <v>81</v>
      </c>
      <c r="E701" s="2" t="s">
        <v>134</v>
      </c>
      <c r="F701" s="2" t="s">
        <v>3524</v>
      </c>
      <c r="G701" s="2" t="s">
        <v>111</v>
      </c>
      <c r="H701" s="2" t="s">
        <v>3525</v>
      </c>
      <c r="I701" s="2" t="s">
        <v>86</v>
      </c>
      <c r="J701" s="2" t="s">
        <v>87</v>
      </c>
      <c r="K701" s="2" t="s">
        <v>3526</v>
      </c>
      <c r="L701" s="2" t="s">
        <v>105</v>
      </c>
      <c r="M701" s="2"/>
      <c r="N701" s="2" t="s">
        <v>3527</v>
      </c>
    </row>
    <row r="702" spans="1:14" ht="15.75" customHeight="1" x14ac:dyDescent="0.3">
      <c r="A702" s="2" t="s">
        <v>3528</v>
      </c>
      <c r="B702" s="4">
        <v>10632</v>
      </c>
      <c r="C702" s="2" t="s">
        <v>80</v>
      </c>
      <c r="D702" s="2" t="s">
        <v>81</v>
      </c>
      <c r="E702" s="2" t="s">
        <v>82</v>
      </c>
      <c r="F702" s="2" t="s">
        <v>2143</v>
      </c>
      <c r="G702" s="2" t="s">
        <v>111</v>
      </c>
      <c r="H702" s="2" t="s">
        <v>3529</v>
      </c>
      <c r="I702" s="2" t="s">
        <v>86</v>
      </c>
      <c r="J702" s="2">
        <v>39</v>
      </c>
      <c r="K702" s="2" t="s">
        <v>3530</v>
      </c>
      <c r="L702" s="2" t="s">
        <v>105</v>
      </c>
      <c r="M702" s="2"/>
      <c r="N702" s="2" t="s">
        <v>3531</v>
      </c>
    </row>
    <row r="703" spans="1:14" ht="15.75" customHeight="1" x14ac:dyDescent="0.3">
      <c r="A703" s="2" t="s">
        <v>3532</v>
      </c>
      <c r="B703" s="4">
        <v>10633</v>
      </c>
      <c r="C703" s="2" t="s">
        <v>257</v>
      </c>
      <c r="D703" s="2" t="s">
        <v>81</v>
      </c>
      <c r="E703" s="2" t="s">
        <v>566</v>
      </c>
      <c r="F703" s="2" t="s">
        <v>3533</v>
      </c>
      <c r="G703" s="2" t="s">
        <v>2396</v>
      </c>
      <c r="H703" s="2" t="s">
        <v>3534</v>
      </c>
      <c r="I703" s="2" t="s">
        <v>86</v>
      </c>
      <c r="J703" s="2" t="s">
        <v>87</v>
      </c>
      <c r="K703" s="2" t="s">
        <v>3535</v>
      </c>
      <c r="L703" s="2" t="s">
        <v>89</v>
      </c>
      <c r="M703" s="2" t="s">
        <v>3536</v>
      </c>
      <c r="N703" s="2" t="s">
        <v>3537</v>
      </c>
    </row>
    <row r="704" spans="1:14" ht="15.75" customHeight="1" x14ac:dyDescent="0.3">
      <c r="A704" s="2" t="s">
        <v>3538</v>
      </c>
      <c r="B704" s="4">
        <v>10642</v>
      </c>
      <c r="C704" s="2" t="s">
        <v>80</v>
      </c>
      <c r="D704" s="2" t="s">
        <v>81</v>
      </c>
      <c r="E704" s="2" t="s">
        <v>82</v>
      </c>
      <c r="F704" s="2" t="s">
        <v>3539</v>
      </c>
      <c r="G704" s="2" t="s">
        <v>943</v>
      </c>
      <c r="H704" s="2" t="s">
        <v>3540</v>
      </c>
      <c r="I704" s="2" t="s">
        <v>86</v>
      </c>
      <c r="J704" s="2">
        <v>20</v>
      </c>
      <c r="K704" s="2" t="s">
        <v>3541</v>
      </c>
      <c r="L704" s="2" t="s">
        <v>105</v>
      </c>
      <c r="M704" s="2"/>
      <c r="N704" s="2" t="s">
        <v>3542</v>
      </c>
    </row>
    <row r="705" spans="1:14" ht="15.75" customHeight="1" x14ac:dyDescent="0.3">
      <c r="A705" s="2" t="s">
        <v>3543</v>
      </c>
      <c r="B705" s="4">
        <v>10656</v>
      </c>
      <c r="C705" s="2" t="s">
        <v>80</v>
      </c>
      <c r="D705" s="2" t="s">
        <v>81</v>
      </c>
      <c r="E705" s="2" t="s">
        <v>524</v>
      </c>
      <c r="F705" s="2" t="s">
        <v>3544</v>
      </c>
      <c r="G705" s="2" t="s">
        <v>3545</v>
      </c>
      <c r="H705" s="2" t="s">
        <v>3546</v>
      </c>
      <c r="I705" s="2" t="s">
        <v>86</v>
      </c>
      <c r="J705" s="2">
        <v>9</v>
      </c>
      <c r="K705" s="2" t="s">
        <v>422</v>
      </c>
      <c r="L705" s="2" t="s">
        <v>89</v>
      </c>
      <c r="M705" s="2" t="s">
        <v>3547</v>
      </c>
      <c r="N705" s="2" t="s">
        <v>3548</v>
      </c>
    </row>
    <row r="706" spans="1:14" ht="15.75" customHeight="1" x14ac:dyDescent="0.3">
      <c r="A706" s="2" t="s">
        <v>3549</v>
      </c>
      <c r="B706" s="4">
        <v>10656</v>
      </c>
      <c r="C706" s="2" t="s">
        <v>80</v>
      </c>
      <c r="D706" s="2" t="s">
        <v>81</v>
      </c>
      <c r="E706" s="2" t="s">
        <v>524</v>
      </c>
      <c r="F706" s="2" t="s">
        <v>3544</v>
      </c>
      <c r="G706" s="2" t="s">
        <v>3545</v>
      </c>
      <c r="H706" s="2" t="s">
        <v>3550</v>
      </c>
      <c r="I706" s="2" t="s">
        <v>86</v>
      </c>
      <c r="J706" s="2">
        <v>12</v>
      </c>
      <c r="K706" s="2" t="s">
        <v>204</v>
      </c>
      <c r="L706" s="2" t="s">
        <v>89</v>
      </c>
      <c r="M706" s="2" t="s">
        <v>3547</v>
      </c>
      <c r="N706" s="2" t="s">
        <v>3548</v>
      </c>
    </row>
    <row r="707" spans="1:14" ht="15.75" customHeight="1" x14ac:dyDescent="0.3">
      <c r="A707" s="2" t="s">
        <v>3551</v>
      </c>
      <c r="B707" s="4">
        <v>10664</v>
      </c>
      <c r="C707" s="2" t="s">
        <v>80</v>
      </c>
      <c r="D707" s="2" t="s">
        <v>81</v>
      </c>
      <c r="E707" s="2" t="s">
        <v>653</v>
      </c>
      <c r="F707" s="2" t="s">
        <v>3552</v>
      </c>
      <c r="G707" s="2" t="s">
        <v>117</v>
      </c>
      <c r="H707" s="2" t="s">
        <v>3553</v>
      </c>
      <c r="I707" s="2" t="s">
        <v>86</v>
      </c>
      <c r="J707" s="2" t="s">
        <v>87</v>
      </c>
      <c r="K707" s="2" t="s">
        <v>113</v>
      </c>
      <c r="L707" s="2" t="s">
        <v>105</v>
      </c>
      <c r="M707" s="2"/>
      <c r="N707" s="2" t="s">
        <v>3554</v>
      </c>
    </row>
    <row r="708" spans="1:14" ht="15.75" customHeight="1" x14ac:dyDescent="0.3">
      <c r="A708" s="2" t="s">
        <v>3555</v>
      </c>
      <c r="B708" s="4">
        <v>10668</v>
      </c>
      <c r="C708" s="2" t="s">
        <v>80</v>
      </c>
      <c r="D708" s="2" t="s">
        <v>93</v>
      </c>
      <c r="E708" s="2" t="s">
        <v>6</v>
      </c>
      <c r="F708" s="2" t="s">
        <v>3556</v>
      </c>
      <c r="G708" s="2" t="s">
        <v>111</v>
      </c>
      <c r="H708" s="2" t="s">
        <v>3557</v>
      </c>
      <c r="I708" s="2" t="s">
        <v>86</v>
      </c>
      <c r="J708" s="2">
        <v>26</v>
      </c>
      <c r="K708" s="2" t="s">
        <v>3558</v>
      </c>
      <c r="L708" s="2" t="s">
        <v>89</v>
      </c>
      <c r="M708" s="2"/>
      <c r="N708" s="2" t="s">
        <v>3559</v>
      </c>
    </row>
    <row r="709" spans="1:14" ht="15.75" customHeight="1" x14ac:dyDescent="0.3">
      <c r="A709" s="2" t="s">
        <v>3560</v>
      </c>
      <c r="B709" s="4">
        <v>10687</v>
      </c>
      <c r="C709" s="2" t="s">
        <v>80</v>
      </c>
      <c r="D709" s="2" t="s">
        <v>81</v>
      </c>
      <c r="E709" s="2" t="s">
        <v>653</v>
      </c>
      <c r="F709" s="2" t="s">
        <v>654</v>
      </c>
      <c r="G709" s="2" t="s">
        <v>3561</v>
      </c>
      <c r="H709" s="2" t="s">
        <v>3562</v>
      </c>
      <c r="I709" s="2" t="s">
        <v>86</v>
      </c>
      <c r="J709" s="2" t="s">
        <v>87</v>
      </c>
      <c r="K709" s="2" t="s">
        <v>113</v>
      </c>
      <c r="L709" s="2" t="s">
        <v>105</v>
      </c>
      <c r="M709" s="2"/>
      <c r="N709" s="2" t="s">
        <v>3563</v>
      </c>
    </row>
    <row r="710" spans="1:14" ht="15.75" customHeight="1" x14ac:dyDescent="0.3">
      <c r="A710" s="2" t="s">
        <v>3564</v>
      </c>
      <c r="B710" s="4">
        <v>10692</v>
      </c>
      <c r="C710" s="2" t="s">
        <v>80</v>
      </c>
      <c r="D710" s="2" t="s">
        <v>81</v>
      </c>
      <c r="E710" s="2" t="s">
        <v>653</v>
      </c>
      <c r="F710" s="2" t="s">
        <v>654</v>
      </c>
      <c r="G710" s="2">
        <v>0</v>
      </c>
      <c r="H710" s="2" t="s">
        <v>3565</v>
      </c>
      <c r="I710" s="2" t="s">
        <v>86</v>
      </c>
      <c r="J710" s="2" t="s">
        <v>87</v>
      </c>
      <c r="K710" s="2" t="s">
        <v>113</v>
      </c>
      <c r="L710" s="2" t="s">
        <v>105</v>
      </c>
      <c r="M710" s="2"/>
      <c r="N710" s="2" t="s">
        <v>3566</v>
      </c>
    </row>
    <row r="711" spans="1:14" ht="15.75" customHeight="1" x14ac:dyDescent="0.3">
      <c r="A711" s="2" t="s">
        <v>3567</v>
      </c>
      <c r="B711" s="4">
        <v>10694</v>
      </c>
      <c r="C711" s="2" t="s">
        <v>92</v>
      </c>
      <c r="D711" s="2" t="s">
        <v>81</v>
      </c>
      <c r="E711" s="2" t="s">
        <v>134</v>
      </c>
      <c r="F711" s="2" t="s">
        <v>3568</v>
      </c>
      <c r="G711" s="2" t="s">
        <v>1283</v>
      </c>
      <c r="H711" s="2" t="s">
        <v>3569</v>
      </c>
      <c r="I711" s="2" t="s">
        <v>86</v>
      </c>
      <c r="J711" s="2">
        <v>19</v>
      </c>
      <c r="K711" s="2" t="s">
        <v>3570</v>
      </c>
      <c r="L711" s="2" t="s">
        <v>89</v>
      </c>
      <c r="M711" s="2" t="s">
        <v>3571</v>
      </c>
      <c r="N711" s="2" t="s">
        <v>3572</v>
      </c>
    </row>
    <row r="712" spans="1:14" ht="15.75" customHeight="1" x14ac:dyDescent="0.3">
      <c r="A712" s="2" t="s">
        <v>3573</v>
      </c>
      <c r="B712" s="4">
        <v>10700</v>
      </c>
      <c r="C712" s="2" t="s">
        <v>80</v>
      </c>
      <c r="D712" s="2" t="s">
        <v>81</v>
      </c>
      <c r="E712" s="2" t="s">
        <v>134</v>
      </c>
      <c r="F712" s="2" t="s">
        <v>2261</v>
      </c>
      <c r="G712" s="2" t="s">
        <v>3303</v>
      </c>
      <c r="H712" s="2" t="s">
        <v>3574</v>
      </c>
      <c r="I712" s="2" t="s">
        <v>86</v>
      </c>
      <c r="J712" s="2" t="s">
        <v>87</v>
      </c>
      <c r="K712" s="2" t="s">
        <v>3575</v>
      </c>
      <c r="L712" s="2" t="s">
        <v>89</v>
      </c>
      <c r="M712" s="2"/>
      <c r="N712" s="2" t="s">
        <v>3576</v>
      </c>
    </row>
    <row r="713" spans="1:14" ht="15.75" customHeight="1" x14ac:dyDescent="0.3">
      <c r="A713" s="2" t="s">
        <v>3577</v>
      </c>
      <c r="B713" s="4">
        <v>10709</v>
      </c>
      <c r="C713" s="2" t="s">
        <v>80</v>
      </c>
      <c r="D713" s="2" t="s">
        <v>81</v>
      </c>
      <c r="E713" s="2" t="s">
        <v>134</v>
      </c>
      <c r="F713" s="2" t="s">
        <v>2261</v>
      </c>
      <c r="G713" s="2" t="s">
        <v>3578</v>
      </c>
      <c r="H713" s="2" t="s">
        <v>3579</v>
      </c>
      <c r="I713" s="2" t="s">
        <v>86</v>
      </c>
      <c r="J713" s="2" t="s">
        <v>87</v>
      </c>
      <c r="K713" s="2" t="s">
        <v>2459</v>
      </c>
      <c r="L713" s="2" t="s">
        <v>89</v>
      </c>
      <c r="M713" s="2"/>
      <c r="N713" s="2" t="s">
        <v>3580</v>
      </c>
    </row>
    <row r="714" spans="1:14" ht="15.75" customHeight="1" x14ac:dyDescent="0.3">
      <c r="A714" s="2" t="s">
        <v>3581</v>
      </c>
      <c r="B714" s="4">
        <v>10744</v>
      </c>
      <c r="C714" s="2" t="s">
        <v>80</v>
      </c>
      <c r="D714" s="2" t="s">
        <v>81</v>
      </c>
      <c r="E714" s="2" t="s">
        <v>653</v>
      </c>
      <c r="F714" s="2"/>
      <c r="G714" s="2" t="s">
        <v>389</v>
      </c>
      <c r="H714" s="2" t="s">
        <v>3582</v>
      </c>
      <c r="I714" s="2" t="s">
        <v>86</v>
      </c>
      <c r="J714" s="2" t="s">
        <v>87</v>
      </c>
      <c r="K714" s="2" t="s">
        <v>3583</v>
      </c>
      <c r="L714" s="2" t="s">
        <v>89</v>
      </c>
      <c r="M714" s="2"/>
      <c r="N714" s="2" t="s">
        <v>3472</v>
      </c>
    </row>
    <row r="715" spans="1:14" ht="15.75" customHeight="1" x14ac:dyDescent="0.3">
      <c r="A715" s="2" t="s">
        <v>3584</v>
      </c>
      <c r="B715" s="4">
        <v>10767</v>
      </c>
      <c r="C715" s="2" t="s">
        <v>92</v>
      </c>
      <c r="D715" s="2" t="s">
        <v>93</v>
      </c>
      <c r="E715" s="2" t="s">
        <v>6</v>
      </c>
      <c r="F715" s="2" t="s">
        <v>3585</v>
      </c>
      <c r="G715" s="2" t="s">
        <v>248</v>
      </c>
      <c r="H715" s="2" t="s">
        <v>3586</v>
      </c>
      <c r="I715" s="2" t="s">
        <v>86</v>
      </c>
      <c r="J715" s="2" t="s">
        <v>87</v>
      </c>
      <c r="K715" s="2" t="s">
        <v>3587</v>
      </c>
      <c r="L715" s="2" t="s">
        <v>89</v>
      </c>
      <c r="M715" s="2" t="s">
        <v>3588</v>
      </c>
      <c r="N715" s="2" t="s">
        <v>3589</v>
      </c>
    </row>
    <row r="716" spans="1:14" ht="15.75" customHeight="1" x14ac:dyDescent="0.3">
      <c r="A716" s="2" t="s">
        <v>3590</v>
      </c>
      <c r="B716" s="4">
        <v>10791</v>
      </c>
      <c r="C716" s="2" t="s">
        <v>100</v>
      </c>
      <c r="D716" s="2" t="s">
        <v>3591</v>
      </c>
      <c r="E716" s="2" t="s">
        <v>3592</v>
      </c>
      <c r="F716" s="2" t="s">
        <v>3593</v>
      </c>
      <c r="G716" s="2">
        <v>0</v>
      </c>
      <c r="H716" s="2" t="s">
        <v>816</v>
      </c>
      <c r="I716" s="2" t="s">
        <v>439</v>
      </c>
      <c r="J716" s="2" t="s">
        <v>87</v>
      </c>
      <c r="K716" s="2" t="s">
        <v>3594</v>
      </c>
      <c r="L716" s="2" t="s">
        <v>105</v>
      </c>
      <c r="M716" s="2" t="s">
        <v>3595</v>
      </c>
      <c r="N716" s="2" t="s">
        <v>3596</v>
      </c>
    </row>
    <row r="717" spans="1:14" ht="15.75" customHeight="1" x14ac:dyDescent="0.3">
      <c r="A717" s="2" t="s">
        <v>3597</v>
      </c>
      <c r="B717" s="4">
        <v>10803</v>
      </c>
      <c r="C717" s="2" t="s">
        <v>80</v>
      </c>
      <c r="D717" s="2" t="s">
        <v>293</v>
      </c>
      <c r="E717" s="2" t="s">
        <v>2492</v>
      </c>
      <c r="F717" s="2" t="s">
        <v>2493</v>
      </c>
      <c r="G717" s="2" t="s">
        <v>111</v>
      </c>
      <c r="H717" s="2" t="s">
        <v>3598</v>
      </c>
      <c r="I717" s="2" t="s">
        <v>86</v>
      </c>
      <c r="J717" s="2" t="s">
        <v>87</v>
      </c>
      <c r="K717" s="2" t="s">
        <v>3599</v>
      </c>
      <c r="L717" s="2" t="s">
        <v>89</v>
      </c>
      <c r="M717" s="2"/>
      <c r="N717" s="2" t="s">
        <v>818</v>
      </c>
    </row>
    <row r="718" spans="1:14" ht="15.75" customHeight="1" x14ac:dyDescent="0.3">
      <c r="A718" s="2" t="s">
        <v>3600</v>
      </c>
      <c r="B718" s="4">
        <v>10810</v>
      </c>
      <c r="C718" s="2" t="s">
        <v>80</v>
      </c>
      <c r="D718" s="2" t="s">
        <v>93</v>
      </c>
      <c r="E718" s="2" t="s">
        <v>24</v>
      </c>
      <c r="F718" s="2" t="s">
        <v>3601</v>
      </c>
      <c r="G718" s="2" t="s">
        <v>117</v>
      </c>
      <c r="H718" s="2" t="s">
        <v>3602</v>
      </c>
      <c r="I718" s="2" t="s">
        <v>86</v>
      </c>
      <c r="J718" s="2" t="s">
        <v>87</v>
      </c>
      <c r="K718" s="2" t="s">
        <v>3603</v>
      </c>
      <c r="L718" s="2" t="s">
        <v>89</v>
      </c>
      <c r="M718" s="2"/>
      <c r="N718" s="2" t="s">
        <v>733</v>
      </c>
    </row>
    <row r="719" spans="1:14" ht="15.75" customHeight="1" x14ac:dyDescent="0.3">
      <c r="A719" s="2" t="s">
        <v>3604</v>
      </c>
      <c r="B719" s="4">
        <v>10834</v>
      </c>
      <c r="C719" s="2" t="s">
        <v>80</v>
      </c>
      <c r="D719" s="2" t="s">
        <v>81</v>
      </c>
      <c r="E719" s="2" t="s">
        <v>653</v>
      </c>
      <c r="F719" s="2"/>
      <c r="G719" s="2">
        <v>0</v>
      </c>
      <c r="H719" s="2" t="s">
        <v>3605</v>
      </c>
      <c r="I719" s="2" t="s">
        <v>86</v>
      </c>
      <c r="J719" s="2" t="s">
        <v>87</v>
      </c>
      <c r="K719" s="2" t="s">
        <v>3176</v>
      </c>
      <c r="L719" s="2" t="s">
        <v>89</v>
      </c>
      <c r="M719" s="2"/>
      <c r="N719" s="2" t="s">
        <v>3606</v>
      </c>
    </row>
    <row r="720" spans="1:14" ht="15.75" customHeight="1" x14ac:dyDescent="0.3">
      <c r="A720" s="2" t="s">
        <v>3607</v>
      </c>
      <c r="B720" s="4">
        <v>10837</v>
      </c>
      <c r="C720" s="2" t="s">
        <v>80</v>
      </c>
      <c r="D720" s="2" t="s">
        <v>81</v>
      </c>
      <c r="E720" s="2" t="s">
        <v>134</v>
      </c>
      <c r="F720" s="2" t="s">
        <v>2705</v>
      </c>
      <c r="G720" s="2" t="s">
        <v>3608</v>
      </c>
      <c r="H720" s="2" t="s">
        <v>3609</v>
      </c>
      <c r="I720" s="2" t="s">
        <v>86</v>
      </c>
      <c r="J720" s="2">
        <v>42</v>
      </c>
      <c r="K720" s="2" t="s">
        <v>3610</v>
      </c>
      <c r="L720" s="2" t="s">
        <v>105</v>
      </c>
      <c r="M720" s="2"/>
      <c r="N720" s="2" t="s">
        <v>3611</v>
      </c>
    </row>
    <row r="721" spans="1:14" ht="15.75" customHeight="1" x14ac:dyDescent="0.3">
      <c r="A721" s="2" t="s">
        <v>3612</v>
      </c>
      <c r="B721" s="4">
        <v>10868</v>
      </c>
      <c r="C721" s="2" t="s">
        <v>80</v>
      </c>
      <c r="D721" s="2" t="s">
        <v>408</v>
      </c>
      <c r="E721" s="2" t="s">
        <v>3203</v>
      </c>
      <c r="F721" s="2" t="s">
        <v>3613</v>
      </c>
      <c r="G721" s="2" t="s">
        <v>3614</v>
      </c>
      <c r="H721" s="2" t="s">
        <v>3615</v>
      </c>
      <c r="I721" s="2" t="s">
        <v>86</v>
      </c>
      <c r="J721" s="2" t="s">
        <v>87</v>
      </c>
      <c r="K721" s="2" t="s">
        <v>3616</v>
      </c>
      <c r="L721" s="2" t="s">
        <v>89</v>
      </c>
      <c r="M721" s="2"/>
      <c r="N721" s="2" t="s">
        <v>178</v>
      </c>
    </row>
    <row r="722" spans="1:14" ht="15.75" customHeight="1" x14ac:dyDescent="0.3">
      <c r="A722" s="2" t="s">
        <v>3617</v>
      </c>
      <c r="B722" s="4">
        <v>10886</v>
      </c>
      <c r="C722" s="2" t="s">
        <v>80</v>
      </c>
      <c r="D722" s="2" t="s">
        <v>81</v>
      </c>
      <c r="E722" s="2" t="s">
        <v>653</v>
      </c>
      <c r="F722" s="2" t="s">
        <v>3618</v>
      </c>
      <c r="G722" s="2" t="s">
        <v>389</v>
      </c>
      <c r="H722" s="2" t="s">
        <v>3619</v>
      </c>
      <c r="I722" s="2" t="s">
        <v>86</v>
      </c>
      <c r="J722" s="2" t="s">
        <v>87</v>
      </c>
      <c r="K722" s="2" t="s">
        <v>3620</v>
      </c>
      <c r="L722" s="2" t="s">
        <v>89</v>
      </c>
      <c r="M722" s="2"/>
      <c r="N722" s="2" t="s">
        <v>3472</v>
      </c>
    </row>
    <row r="723" spans="1:14" ht="15.75" customHeight="1" x14ac:dyDescent="0.3">
      <c r="A723" s="2" t="s">
        <v>3621</v>
      </c>
      <c r="B723" s="4">
        <v>10918</v>
      </c>
      <c r="C723" s="2" t="s">
        <v>80</v>
      </c>
      <c r="D723" s="2" t="s">
        <v>315</v>
      </c>
      <c r="E723" s="2" t="s">
        <v>3622</v>
      </c>
      <c r="F723" s="2" t="s">
        <v>3623</v>
      </c>
      <c r="G723" s="2" t="s">
        <v>248</v>
      </c>
      <c r="H723" s="2" t="s">
        <v>3624</v>
      </c>
      <c r="I723" s="2" t="s">
        <v>86</v>
      </c>
      <c r="J723" s="2" t="s">
        <v>87</v>
      </c>
      <c r="K723" s="2" t="s">
        <v>3625</v>
      </c>
      <c r="L723" s="2" t="s">
        <v>89</v>
      </c>
      <c r="M723" s="2"/>
      <c r="N723" s="2" t="s">
        <v>3626</v>
      </c>
    </row>
    <row r="724" spans="1:14" ht="15.75" customHeight="1" x14ac:dyDescent="0.3">
      <c r="A724" s="2" t="s">
        <v>3627</v>
      </c>
      <c r="B724" s="4">
        <v>10926</v>
      </c>
      <c r="C724" s="2" t="s">
        <v>463</v>
      </c>
      <c r="D724" s="2" t="s">
        <v>3628</v>
      </c>
      <c r="E724" s="2" t="s">
        <v>3629</v>
      </c>
      <c r="F724" s="2" t="s">
        <v>3630</v>
      </c>
      <c r="G724" s="2" t="s">
        <v>3631</v>
      </c>
      <c r="H724" s="2"/>
      <c r="I724" s="2" t="s">
        <v>86</v>
      </c>
      <c r="J724" s="2" t="s">
        <v>87</v>
      </c>
      <c r="K724" s="2" t="s">
        <v>3632</v>
      </c>
      <c r="L724" s="2" t="s">
        <v>105</v>
      </c>
      <c r="M724" s="2"/>
      <c r="N724" s="2" t="s">
        <v>3633</v>
      </c>
    </row>
    <row r="725" spans="1:14" ht="15.75" customHeight="1" x14ac:dyDescent="0.3">
      <c r="A725" s="2" t="s">
        <v>3634</v>
      </c>
      <c r="B725" s="4">
        <v>10930</v>
      </c>
      <c r="C725" s="2" t="s">
        <v>80</v>
      </c>
      <c r="D725" s="2" t="s">
        <v>81</v>
      </c>
      <c r="E725" s="2" t="s">
        <v>134</v>
      </c>
      <c r="F725" s="2" t="s">
        <v>135</v>
      </c>
      <c r="G725" s="2">
        <v>0</v>
      </c>
      <c r="H725" s="2" t="s">
        <v>112</v>
      </c>
      <c r="I725" s="2" t="s">
        <v>86</v>
      </c>
      <c r="J725" s="2" t="s">
        <v>87</v>
      </c>
      <c r="K725" s="2" t="s">
        <v>113</v>
      </c>
      <c r="L725" s="2" t="s">
        <v>105</v>
      </c>
      <c r="M725" s="2"/>
      <c r="N725" s="2" t="s">
        <v>3635</v>
      </c>
    </row>
    <row r="726" spans="1:14" ht="15.75" customHeight="1" x14ac:dyDescent="0.3">
      <c r="A726" s="2" t="s">
        <v>3636</v>
      </c>
      <c r="B726" s="4">
        <v>10940</v>
      </c>
      <c r="C726" s="2" t="s">
        <v>80</v>
      </c>
      <c r="D726" s="2" t="s">
        <v>81</v>
      </c>
      <c r="E726" s="2" t="s">
        <v>653</v>
      </c>
      <c r="F726" s="2" t="s">
        <v>866</v>
      </c>
      <c r="G726" s="2" t="s">
        <v>389</v>
      </c>
      <c r="H726" s="2" t="s">
        <v>3637</v>
      </c>
      <c r="I726" s="2" t="s">
        <v>86</v>
      </c>
      <c r="J726" s="2" t="s">
        <v>87</v>
      </c>
      <c r="K726" s="2" t="s">
        <v>3638</v>
      </c>
      <c r="L726" s="2" t="s">
        <v>89</v>
      </c>
      <c r="M726" s="2"/>
      <c r="N726" s="2" t="s">
        <v>3639</v>
      </c>
    </row>
    <row r="727" spans="1:14" ht="15.75" customHeight="1" x14ac:dyDescent="0.3">
      <c r="A727" s="2" t="s">
        <v>3640</v>
      </c>
      <c r="B727" s="4">
        <v>10943</v>
      </c>
      <c r="C727" s="2" t="s">
        <v>80</v>
      </c>
      <c r="D727" s="2" t="s">
        <v>81</v>
      </c>
      <c r="E727" s="2" t="s">
        <v>82</v>
      </c>
      <c r="F727" s="2" t="s">
        <v>3641</v>
      </c>
      <c r="G727" s="2" t="s">
        <v>3642</v>
      </c>
      <c r="H727" s="2" t="s">
        <v>3643</v>
      </c>
      <c r="I727" s="2" t="s">
        <v>439</v>
      </c>
      <c r="J727" s="2">
        <v>17</v>
      </c>
      <c r="K727" s="2" t="s">
        <v>3644</v>
      </c>
      <c r="L727" s="2" t="s">
        <v>89</v>
      </c>
      <c r="M727" s="2" t="s">
        <v>3645</v>
      </c>
      <c r="N727" s="2" t="s">
        <v>3646</v>
      </c>
    </row>
    <row r="728" spans="1:14" ht="15.75" customHeight="1" x14ac:dyDescent="0.3">
      <c r="A728" s="2" t="s">
        <v>3647</v>
      </c>
      <c r="B728" s="4">
        <v>10948</v>
      </c>
      <c r="C728" s="2" t="s">
        <v>80</v>
      </c>
      <c r="D728" s="2" t="s">
        <v>81</v>
      </c>
      <c r="E728" s="2" t="s">
        <v>653</v>
      </c>
      <c r="F728" s="2" t="s">
        <v>866</v>
      </c>
      <c r="G728" s="2" t="s">
        <v>129</v>
      </c>
      <c r="H728" s="2" t="s">
        <v>112</v>
      </c>
      <c r="I728" s="2" t="s">
        <v>86</v>
      </c>
      <c r="J728" s="2" t="s">
        <v>87</v>
      </c>
      <c r="K728" s="2" t="s">
        <v>3648</v>
      </c>
      <c r="L728" s="2" t="s">
        <v>89</v>
      </c>
      <c r="M728" s="2"/>
      <c r="N728" s="2" t="s">
        <v>3649</v>
      </c>
    </row>
    <row r="729" spans="1:14" ht="15.75" customHeight="1" x14ac:dyDescent="0.3">
      <c r="A729" s="2" t="s">
        <v>3650</v>
      </c>
      <c r="B729" s="4">
        <v>10953</v>
      </c>
      <c r="C729" s="2" t="s">
        <v>80</v>
      </c>
      <c r="D729" s="2" t="s">
        <v>81</v>
      </c>
      <c r="E729" s="2" t="s">
        <v>82</v>
      </c>
      <c r="F729" s="2" t="s">
        <v>3651</v>
      </c>
      <c r="G729" s="2" t="s">
        <v>3652</v>
      </c>
      <c r="H729" s="2" t="s">
        <v>3653</v>
      </c>
      <c r="I729" s="2" t="s">
        <v>86</v>
      </c>
      <c r="J729" s="2">
        <v>16</v>
      </c>
      <c r="K729" s="2" t="s">
        <v>3654</v>
      </c>
      <c r="L729" s="2" t="s">
        <v>105</v>
      </c>
      <c r="M729" s="2" t="s">
        <v>583</v>
      </c>
      <c r="N729" s="2" t="s">
        <v>3655</v>
      </c>
    </row>
    <row r="730" spans="1:14" ht="15.75" customHeight="1" x14ac:dyDescent="0.3">
      <c r="A730" s="2" t="s">
        <v>3656</v>
      </c>
      <c r="B730" s="4">
        <v>10959</v>
      </c>
      <c r="C730" s="2" t="s">
        <v>463</v>
      </c>
      <c r="D730" s="2" t="s">
        <v>3657</v>
      </c>
      <c r="E730" s="2" t="s">
        <v>87</v>
      </c>
      <c r="F730" s="2" t="s">
        <v>3658</v>
      </c>
      <c r="G730" s="2" t="s">
        <v>3659</v>
      </c>
      <c r="H730" s="2" t="s">
        <v>3660</v>
      </c>
      <c r="I730" s="2" t="s">
        <v>86</v>
      </c>
      <c r="J730" s="2" t="s">
        <v>87</v>
      </c>
      <c r="K730" s="2" t="s">
        <v>3661</v>
      </c>
      <c r="L730" s="2" t="s">
        <v>105</v>
      </c>
      <c r="M730" s="2"/>
      <c r="N730" s="2" t="s">
        <v>3662</v>
      </c>
    </row>
    <row r="731" spans="1:14" ht="15.75" customHeight="1" x14ac:dyDescent="0.3">
      <c r="A731" s="2" t="s">
        <v>3663</v>
      </c>
      <c r="B731" s="4">
        <v>10974</v>
      </c>
      <c r="C731" s="2" t="s">
        <v>80</v>
      </c>
      <c r="D731" s="2" t="s">
        <v>140</v>
      </c>
      <c r="E731" s="2" t="s">
        <v>141</v>
      </c>
      <c r="F731" s="2" t="s">
        <v>3664</v>
      </c>
      <c r="G731" s="2" t="s">
        <v>111</v>
      </c>
      <c r="H731" s="2" t="s">
        <v>3665</v>
      </c>
      <c r="I731" s="2" t="s">
        <v>86</v>
      </c>
      <c r="J731" s="2">
        <v>23</v>
      </c>
      <c r="K731" s="2" t="s">
        <v>3666</v>
      </c>
      <c r="L731" s="2" t="s">
        <v>89</v>
      </c>
      <c r="M731" s="2" t="s">
        <v>3667</v>
      </c>
      <c r="N731" s="2" t="s">
        <v>3668</v>
      </c>
    </row>
    <row r="732" spans="1:14" ht="15.75" customHeight="1" x14ac:dyDescent="0.3">
      <c r="A732" s="2" t="s">
        <v>3669</v>
      </c>
      <c r="B732" s="4">
        <v>10980</v>
      </c>
      <c r="C732" s="2" t="s">
        <v>257</v>
      </c>
      <c r="D732" s="2" t="s">
        <v>293</v>
      </c>
      <c r="E732" s="2" t="s">
        <v>294</v>
      </c>
      <c r="F732" s="2" t="s">
        <v>3670</v>
      </c>
      <c r="G732" s="2" t="s">
        <v>3671</v>
      </c>
      <c r="H732" s="2"/>
      <c r="I732" s="2" t="s">
        <v>86</v>
      </c>
      <c r="J732" s="2" t="s">
        <v>87</v>
      </c>
      <c r="K732" s="2" t="s">
        <v>3672</v>
      </c>
      <c r="L732" s="2" t="s">
        <v>105</v>
      </c>
      <c r="M732" s="2"/>
      <c r="N732" s="2" t="s">
        <v>3673</v>
      </c>
    </row>
    <row r="733" spans="1:14" ht="15.75" customHeight="1" x14ac:dyDescent="0.3">
      <c r="A733" s="2" t="s">
        <v>3674</v>
      </c>
      <c r="B733" s="4">
        <v>10992</v>
      </c>
      <c r="C733" s="2" t="s">
        <v>92</v>
      </c>
      <c r="D733" s="2" t="s">
        <v>81</v>
      </c>
      <c r="E733" s="2" t="s">
        <v>566</v>
      </c>
      <c r="F733" s="2" t="s">
        <v>3675</v>
      </c>
      <c r="G733" s="2" t="s">
        <v>3676</v>
      </c>
      <c r="H733" s="2" t="s">
        <v>3677</v>
      </c>
      <c r="I733" s="2" t="s">
        <v>86</v>
      </c>
      <c r="J733" s="2" t="s">
        <v>87</v>
      </c>
      <c r="K733" s="2" t="s">
        <v>3678</v>
      </c>
      <c r="L733" s="2" t="s">
        <v>89</v>
      </c>
      <c r="M733" s="2"/>
      <c r="N733" s="2" t="s">
        <v>3679</v>
      </c>
    </row>
    <row r="734" spans="1:14" ht="15.75" customHeight="1" x14ac:dyDescent="0.3">
      <c r="A734" s="2" t="s">
        <v>3680</v>
      </c>
      <c r="B734" s="4">
        <v>11004</v>
      </c>
      <c r="C734" s="2" t="s">
        <v>80</v>
      </c>
      <c r="D734" s="2" t="s">
        <v>81</v>
      </c>
      <c r="E734" s="2" t="s">
        <v>453</v>
      </c>
      <c r="F734" s="2" t="s">
        <v>3681</v>
      </c>
      <c r="G734" s="2" t="s">
        <v>3682</v>
      </c>
      <c r="H734" s="2" t="s">
        <v>3683</v>
      </c>
      <c r="I734" s="2" t="s">
        <v>86</v>
      </c>
      <c r="J734" s="2">
        <v>18</v>
      </c>
      <c r="K734" s="2" t="s">
        <v>113</v>
      </c>
      <c r="L734" s="2" t="s">
        <v>105</v>
      </c>
      <c r="M734" s="2" t="s">
        <v>3684</v>
      </c>
      <c r="N734" s="2" t="s">
        <v>3685</v>
      </c>
    </row>
    <row r="735" spans="1:14" ht="15.75" customHeight="1" x14ac:dyDescent="0.3">
      <c r="A735" s="2" t="s">
        <v>3686</v>
      </c>
      <c r="B735" s="4">
        <v>11009</v>
      </c>
      <c r="C735" s="2" t="s">
        <v>80</v>
      </c>
      <c r="D735" s="2" t="s">
        <v>81</v>
      </c>
      <c r="E735" s="2" t="s">
        <v>653</v>
      </c>
      <c r="F735" s="2"/>
      <c r="G735" s="2" t="s">
        <v>389</v>
      </c>
      <c r="H735" s="2" t="s">
        <v>3687</v>
      </c>
      <c r="I735" s="2" t="s">
        <v>86</v>
      </c>
      <c r="J735" s="2">
        <v>19</v>
      </c>
      <c r="K735" s="2" t="s">
        <v>3688</v>
      </c>
      <c r="L735" s="2" t="s">
        <v>89</v>
      </c>
      <c r="M735" s="2"/>
      <c r="N735" s="2" t="s">
        <v>3563</v>
      </c>
    </row>
    <row r="736" spans="1:14" ht="15.75" customHeight="1" x14ac:dyDescent="0.3">
      <c r="A736" s="2" t="s">
        <v>3689</v>
      </c>
      <c r="B736" s="4">
        <v>11024</v>
      </c>
      <c r="C736" s="2" t="s">
        <v>80</v>
      </c>
      <c r="D736" s="2" t="s">
        <v>93</v>
      </c>
      <c r="E736" s="2" t="s">
        <v>6</v>
      </c>
      <c r="F736" s="2" t="s">
        <v>3690</v>
      </c>
      <c r="G736" s="2" t="s">
        <v>231</v>
      </c>
      <c r="H736" s="2" t="s">
        <v>3691</v>
      </c>
      <c r="I736" s="2" t="s">
        <v>86</v>
      </c>
      <c r="J736" s="2" t="s">
        <v>87</v>
      </c>
      <c r="K736" s="2" t="s">
        <v>3692</v>
      </c>
      <c r="L736" s="2" t="s">
        <v>89</v>
      </c>
      <c r="M736" s="2"/>
      <c r="N736" s="2" t="s">
        <v>3693</v>
      </c>
    </row>
    <row r="737" spans="1:14" ht="15.75" customHeight="1" x14ac:dyDescent="0.3">
      <c r="A737" s="2" t="s">
        <v>3694</v>
      </c>
      <c r="B737" s="4">
        <v>11056</v>
      </c>
      <c r="C737" s="2" t="s">
        <v>100</v>
      </c>
      <c r="D737" s="2" t="s">
        <v>140</v>
      </c>
      <c r="E737" s="2" t="s">
        <v>224</v>
      </c>
      <c r="F737" s="2" t="s">
        <v>3695</v>
      </c>
      <c r="G737" s="2">
        <v>0</v>
      </c>
      <c r="H737" s="2" t="s">
        <v>112</v>
      </c>
      <c r="I737" s="2" t="s">
        <v>86</v>
      </c>
      <c r="J737" s="2">
        <v>17</v>
      </c>
      <c r="K737" s="2" t="s">
        <v>3696</v>
      </c>
      <c r="L737" s="2" t="s">
        <v>105</v>
      </c>
      <c r="M737" s="2" t="s">
        <v>3697</v>
      </c>
      <c r="N737" s="2" t="s">
        <v>3698</v>
      </c>
    </row>
    <row r="738" spans="1:14" ht="15.75" customHeight="1" x14ac:dyDescent="0.3">
      <c r="A738" s="2" t="s">
        <v>3699</v>
      </c>
      <c r="B738" s="4">
        <v>11089</v>
      </c>
      <c r="C738" s="2" t="s">
        <v>257</v>
      </c>
      <c r="D738" s="2" t="s">
        <v>3511</v>
      </c>
      <c r="E738" s="2" t="s">
        <v>87</v>
      </c>
      <c r="F738" s="2" t="s">
        <v>3700</v>
      </c>
      <c r="G738" s="2" t="s">
        <v>248</v>
      </c>
      <c r="H738" s="2" t="s">
        <v>3701</v>
      </c>
      <c r="I738" s="2" t="s">
        <v>86</v>
      </c>
      <c r="J738" s="2" t="s">
        <v>87</v>
      </c>
      <c r="K738" s="2" t="s">
        <v>3702</v>
      </c>
      <c r="L738" s="2" t="s">
        <v>89</v>
      </c>
      <c r="M738" s="2"/>
      <c r="N738" s="2" t="s">
        <v>114</v>
      </c>
    </row>
    <row r="739" spans="1:14" ht="15.75" customHeight="1" x14ac:dyDescent="0.3">
      <c r="A739" s="2" t="s">
        <v>3703</v>
      </c>
      <c r="B739" s="4">
        <v>11089</v>
      </c>
      <c r="C739" s="2" t="s">
        <v>100</v>
      </c>
      <c r="D739" s="2" t="s">
        <v>1521</v>
      </c>
      <c r="E739" s="2" t="s">
        <v>1522</v>
      </c>
      <c r="F739" s="2" t="s">
        <v>3704</v>
      </c>
      <c r="G739" s="2" t="s">
        <v>3705</v>
      </c>
      <c r="H739" s="2"/>
      <c r="I739" s="2" t="s">
        <v>86</v>
      </c>
      <c r="J739" s="2" t="s">
        <v>87</v>
      </c>
      <c r="K739" s="2" t="s">
        <v>929</v>
      </c>
      <c r="L739" s="2" t="s">
        <v>105</v>
      </c>
      <c r="M739" s="2"/>
      <c r="N739" s="2" t="s">
        <v>3706</v>
      </c>
    </row>
    <row r="740" spans="1:14" ht="15.75" customHeight="1" x14ac:dyDescent="0.3">
      <c r="A740" s="2" t="s">
        <v>3707</v>
      </c>
      <c r="B740" s="4">
        <v>11105</v>
      </c>
      <c r="C740" s="2" t="s">
        <v>80</v>
      </c>
      <c r="D740" s="2" t="s">
        <v>93</v>
      </c>
      <c r="E740" s="2" t="s">
        <v>25</v>
      </c>
      <c r="F740" s="2" t="s">
        <v>3708</v>
      </c>
      <c r="G740" s="2" t="s">
        <v>3709</v>
      </c>
      <c r="H740" s="2" t="s">
        <v>3710</v>
      </c>
      <c r="I740" s="2" t="s">
        <v>86</v>
      </c>
      <c r="J740" s="2" t="s">
        <v>87</v>
      </c>
      <c r="K740" s="2" t="s">
        <v>3176</v>
      </c>
      <c r="L740" s="2" t="s">
        <v>89</v>
      </c>
      <c r="M740" s="2"/>
      <c r="N740" s="2" t="s">
        <v>3711</v>
      </c>
    </row>
    <row r="741" spans="1:14" ht="15.75" customHeight="1" x14ac:dyDescent="0.3">
      <c r="A741" s="2" t="s">
        <v>3712</v>
      </c>
      <c r="B741" s="4">
        <v>11113</v>
      </c>
      <c r="C741" s="2" t="s">
        <v>80</v>
      </c>
      <c r="D741" s="2" t="s">
        <v>81</v>
      </c>
      <c r="E741" s="2" t="s">
        <v>653</v>
      </c>
      <c r="F741" s="2" t="s">
        <v>3713</v>
      </c>
      <c r="G741" s="2">
        <v>0</v>
      </c>
      <c r="H741" s="2" t="s">
        <v>3714</v>
      </c>
      <c r="I741" s="2" t="s">
        <v>86</v>
      </c>
      <c r="J741" s="2" t="s">
        <v>87</v>
      </c>
      <c r="K741" s="2" t="s">
        <v>113</v>
      </c>
      <c r="L741" s="2" t="s">
        <v>105</v>
      </c>
      <c r="M741" s="2"/>
      <c r="N741" s="2" t="s">
        <v>3472</v>
      </c>
    </row>
    <row r="742" spans="1:14" ht="15.75" customHeight="1" x14ac:dyDescent="0.3">
      <c r="A742" s="2" t="s">
        <v>3715</v>
      </c>
      <c r="B742" s="4">
        <v>11150</v>
      </c>
      <c r="C742" s="2" t="s">
        <v>80</v>
      </c>
      <c r="D742" s="2" t="s">
        <v>93</v>
      </c>
      <c r="E742" s="2" t="s">
        <v>6</v>
      </c>
      <c r="F742" s="2" t="s">
        <v>1531</v>
      </c>
      <c r="G742" s="2" t="s">
        <v>111</v>
      </c>
      <c r="H742" s="2" t="s">
        <v>3716</v>
      </c>
      <c r="I742" s="2" t="s">
        <v>86</v>
      </c>
      <c r="J742" s="2">
        <v>21</v>
      </c>
      <c r="K742" s="2" t="s">
        <v>3717</v>
      </c>
      <c r="L742" s="2" t="s">
        <v>89</v>
      </c>
      <c r="M742" s="2" t="s">
        <v>583</v>
      </c>
      <c r="N742" s="2" t="s">
        <v>3718</v>
      </c>
    </row>
    <row r="743" spans="1:14" ht="15.75" customHeight="1" x14ac:dyDescent="0.3">
      <c r="A743" s="2" t="s">
        <v>3719</v>
      </c>
      <c r="B743" s="4">
        <v>11158</v>
      </c>
      <c r="C743" s="2" t="s">
        <v>80</v>
      </c>
      <c r="D743" s="2" t="s">
        <v>315</v>
      </c>
      <c r="E743" s="2" t="s">
        <v>316</v>
      </c>
      <c r="F743" s="2" t="s">
        <v>3720</v>
      </c>
      <c r="G743" s="2" t="s">
        <v>111</v>
      </c>
      <c r="H743" s="2" t="s">
        <v>3721</v>
      </c>
      <c r="I743" s="2" t="s">
        <v>86</v>
      </c>
      <c r="J743" s="2">
        <v>29</v>
      </c>
      <c r="K743" s="2" t="s">
        <v>3722</v>
      </c>
      <c r="L743" s="2" t="s">
        <v>89</v>
      </c>
      <c r="M743" s="2"/>
      <c r="N743" s="2" t="s">
        <v>3723</v>
      </c>
    </row>
    <row r="744" spans="1:14" ht="15.75" customHeight="1" x14ac:dyDescent="0.3">
      <c r="A744" s="2" t="s">
        <v>3724</v>
      </c>
      <c r="B744" s="4">
        <v>11176</v>
      </c>
      <c r="C744" s="2" t="s">
        <v>80</v>
      </c>
      <c r="D744" s="2" t="s">
        <v>93</v>
      </c>
      <c r="E744" s="2" t="s">
        <v>6</v>
      </c>
      <c r="F744" s="2" t="s">
        <v>3725</v>
      </c>
      <c r="G744" s="2" t="s">
        <v>111</v>
      </c>
      <c r="H744" s="2" t="s">
        <v>3726</v>
      </c>
      <c r="I744" s="2" t="s">
        <v>86</v>
      </c>
      <c r="J744" s="2" t="s">
        <v>87</v>
      </c>
      <c r="K744" s="2" t="s">
        <v>3727</v>
      </c>
      <c r="L744" s="2" t="s">
        <v>89</v>
      </c>
      <c r="M744" s="2"/>
      <c r="N744" s="2" t="s">
        <v>3728</v>
      </c>
    </row>
    <row r="745" spans="1:14" ht="15.75" customHeight="1" x14ac:dyDescent="0.3">
      <c r="A745" s="2" t="s">
        <v>3729</v>
      </c>
      <c r="B745" s="4">
        <v>11186</v>
      </c>
      <c r="C745" s="2" t="s">
        <v>80</v>
      </c>
      <c r="D745" s="2" t="s">
        <v>408</v>
      </c>
      <c r="E745" s="2" t="s">
        <v>2041</v>
      </c>
      <c r="F745" s="2" t="s">
        <v>3730</v>
      </c>
      <c r="G745" s="2" t="s">
        <v>111</v>
      </c>
      <c r="H745" s="2" t="s">
        <v>3731</v>
      </c>
      <c r="I745" s="2" t="s">
        <v>86</v>
      </c>
      <c r="J745" s="2">
        <v>38</v>
      </c>
      <c r="K745" s="2" t="s">
        <v>715</v>
      </c>
      <c r="L745" s="2" t="s">
        <v>89</v>
      </c>
      <c r="M745" s="2"/>
      <c r="N745" s="2" t="s">
        <v>178</v>
      </c>
    </row>
    <row r="746" spans="1:14" ht="15.75" customHeight="1" x14ac:dyDescent="0.3">
      <c r="A746" s="2" t="s">
        <v>3732</v>
      </c>
      <c r="B746" s="4">
        <v>11201</v>
      </c>
      <c r="C746" s="2" t="s">
        <v>80</v>
      </c>
      <c r="D746" s="2" t="s">
        <v>81</v>
      </c>
      <c r="E746" s="2" t="s">
        <v>566</v>
      </c>
      <c r="F746" s="2" t="s">
        <v>1802</v>
      </c>
      <c r="G746" s="2" t="s">
        <v>248</v>
      </c>
      <c r="H746" s="2" t="s">
        <v>3733</v>
      </c>
      <c r="I746" s="2" t="s">
        <v>86</v>
      </c>
      <c r="J746" s="2">
        <v>17</v>
      </c>
      <c r="K746" s="2" t="s">
        <v>3734</v>
      </c>
      <c r="L746" s="2" t="s">
        <v>89</v>
      </c>
      <c r="M746" s="2"/>
      <c r="N746" s="2" t="s">
        <v>3735</v>
      </c>
    </row>
    <row r="747" spans="1:14" ht="15.75" customHeight="1" x14ac:dyDescent="0.3">
      <c r="A747" s="2" t="s">
        <v>3736</v>
      </c>
      <c r="B747" s="4">
        <v>11227</v>
      </c>
      <c r="C747" s="2" t="s">
        <v>80</v>
      </c>
      <c r="D747" s="2" t="s">
        <v>3737</v>
      </c>
      <c r="E747" s="2" t="s">
        <v>3738</v>
      </c>
      <c r="F747" s="2"/>
      <c r="G747" s="2" t="s">
        <v>111</v>
      </c>
      <c r="H747" s="2" t="s">
        <v>3739</v>
      </c>
      <c r="I747" s="2" t="s">
        <v>86</v>
      </c>
      <c r="J747" s="2" t="s">
        <v>87</v>
      </c>
      <c r="K747" s="2" t="s">
        <v>113</v>
      </c>
      <c r="L747" s="2" t="s">
        <v>105</v>
      </c>
      <c r="M747" s="2"/>
      <c r="N747" s="2" t="s">
        <v>3740</v>
      </c>
    </row>
    <row r="748" spans="1:14" ht="15.75" customHeight="1" x14ac:dyDescent="0.3">
      <c r="A748" s="2" t="s">
        <v>3741</v>
      </c>
      <c r="B748" s="4">
        <v>11292</v>
      </c>
      <c r="C748" s="2" t="s">
        <v>80</v>
      </c>
      <c r="D748" s="2" t="s">
        <v>81</v>
      </c>
      <c r="E748" s="2" t="s">
        <v>134</v>
      </c>
      <c r="F748" s="2" t="s">
        <v>3742</v>
      </c>
      <c r="G748" s="2" t="s">
        <v>3743</v>
      </c>
      <c r="H748" s="2" t="s">
        <v>3744</v>
      </c>
      <c r="I748" s="2" t="s">
        <v>86</v>
      </c>
      <c r="J748" s="2" t="s">
        <v>87</v>
      </c>
      <c r="K748" s="2" t="s">
        <v>2392</v>
      </c>
      <c r="L748" s="2" t="s">
        <v>89</v>
      </c>
      <c r="M748" s="2"/>
      <c r="N748" s="2" t="s">
        <v>3745</v>
      </c>
    </row>
    <row r="749" spans="1:14" ht="15.75" customHeight="1" x14ac:dyDescent="0.3">
      <c r="A749" s="2" t="s">
        <v>3746</v>
      </c>
      <c r="B749" s="4">
        <v>11293</v>
      </c>
      <c r="C749" s="2" t="s">
        <v>80</v>
      </c>
      <c r="D749" s="2" t="s">
        <v>81</v>
      </c>
      <c r="E749" s="2" t="s">
        <v>82</v>
      </c>
      <c r="F749" s="2" t="s">
        <v>3747</v>
      </c>
      <c r="G749" s="2">
        <v>0</v>
      </c>
      <c r="H749" s="2" t="s">
        <v>112</v>
      </c>
      <c r="I749" s="2" t="s">
        <v>86</v>
      </c>
      <c r="J749" s="2" t="s">
        <v>87</v>
      </c>
      <c r="K749" s="2" t="s">
        <v>113</v>
      </c>
      <c r="L749" s="2" t="s">
        <v>105</v>
      </c>
      <c r="M749" s="2"/>
      <c r="N749" s="2" t="s">
        <v>3748</v>
      </c>
    </row>
    <row r="750" spans="1:14" ht="15.75" customHeight="1" x14ac:dyDescent="0.3">
      <c r="A750" s="2" t="s">
        <v>3749</v>
      </c>
      <c r="B750" s="4">
        <v>11294</v>
      </c>
      <c r="C750" s="2" t="s">
        <v>257</v>
      </c>
      <c r="D750" s="2" t="s">
        <v>81</v>
      </c>
      <c r="E750" s="2" t="s">
        <v>453</v>
      </c>
      <c r="F750" s="2" t="s">
        <v>3750</v>
      </c>
      <c r="G750" s="2" t="s">
        <v>248</v>
      </c>
      <c r="H750" s="2" t="s">
        <v>3751</v>
      </c>
      <c r="I750" s="2" t="s">
        <v>86</v>
      </c>
      <c r="J750" s="2" t="s">
        <v>87</v>
      </c>
      <c r="K750" s="2" t="s">
        <v>3752</v>
      </c>
      <c r="L750" s="2" t="s">
        <v>89</v>
      </c>
      <c r="M750" s="2" t="s">
        <v>3753</v>
      </c>
      <c r="N750" s="2" t="s">
        <v>3754</v>
      </c>
    </row>
    <row r="751" spans="1:14" ht="15.75" customHeight="1" x14ac:dyDescent="0.3">
      <c r="A751" s="2" t="s">
        <v>3755</v>
      </c>
      <c r="B751" s="4">
        <v>11305</v>
      </c>
      <c r="C751" s="2" t="s">
        <v>80</v>
      </c>
      <c r="D751" s="2" t="s">
        <v>81</v>
      </c>
      <c r="E751" s="2" t="s">
        <v>82</v>
      </c>
      <c r="F751" s="2" t="s">
        <v>3756</v>
      </c>
      <c r="G751" s="2" t="s">
        <v>318</v>
      </c>
      <c r="H751" s="2" t="s">
        <v>3757</v>
      </c>
      <c r="I751" s="2" t="s">
        <v>86</v>
      </c>
      <c r="J751" s="2" t="s">
        <v>87</v>
      </c>
      <c r="K751" s="2" t="s">
        <v>113</v>
      </c>
      <c r="L751" s="2" t="s">
        <v>105</v>
      </c>
      <c r="M751" s="2"/>
      <c r="N751" s="2" t="s">
        <v>3758</v>
      </c>
    </row>
    <row r="752" spans="1:14" ht="15.75" customHeight="1" x14ac:dyDescent="0.3">
      <c r="A752" s="2" t="s">
        <v>3759</v>
      </c>
      <c r="B752" s="4">
        <v>11317</v>
      </c>
      <c r="C752" s="2" t="s">
        <v>80</v>
      </c>
      <c r="D752" s="2" t="s">
        <v>81</v>
      </c>
      <c r="E752" s="2" t="s">
        <v>82</v>
      </c>
      <c r="F752" s="2" t="s">
        <v>3760</v>
      </c>
      <c r="G752" s="2" t="s">
        <v>111</v>
      </c>
      <c r="H752" s="2" t="s">
        <v>3761</v>
      </c>
      <c r="I752" s="2" t="s">
        <v>86</v>
      </c>
      <c r="J752" s="2">
        <v>49</v>
      </c>
      <c r="K752" s="2" t="s">
        <v>3762</v>
      </c>
      <c r="L752" s="2" t="s">
        <v>89</v>
      </c>
      <c r="M752" s="2"/>
      <c r="N752" s="2" t="s">
        <v>3763</v>
      </c>
    </row>
    <row r="753" spans="1:14" ht="15.75" customHeight="1" x14ac:dyDescent="0.3">
      <c r="A753" s="2" t="s">
        <v>3764</v>
      </c>
      <c r="B753" s="4">
        <v>11330</v>
      </c>
      <c r="C753" s="2" t="s">
        <v>80</v>
      </c>
      <c r="D753" s="2" t="s">
        <v>81</v>
      </c>
      <c r="E753" s="2" t="s">
        <v>134</v>
      </c>
      <c r="F753" s="2" t="s">
        <v>2626</v>
      </c>
      <c r="G753" s="2" t="s">
        <v>111</v>
      </c>
      <c r="H753" s="2" t="s">
        <v>3765</v>
      </c>
      <c r="I753" s="2" t="s">
        <v>86</v>
      </c>
      <c r="J753" s="2">
        <v>18</v>
      </c>
      <c r="K753" s="2" t="s">
        <v>3766</v>
      </c>
      <c r="L753" s="2" t="s">
        <v>89</v>
      </c>
      <c r="M753" s="2" t="s">
        <v>1371</v>
      </c>
      <c r="N753" s="2" t="s">
        <v>3767</v>
      </c>
    </row>
    <row r="754" spans="1:14" ht="15.75" customHeight="1" x14ac:dyDescent="0.3">
      <c r="A754" s="2" t="s">
        <v>3768</v>
      </c>
      <c r="B754" s="4">
        <v>11337</v>
      </c>
      <c r="C754" s="2" t="s">
        <v>80</v>
      </c>
      <c r="D754" s="2" t="s">
        <v>81</v>
      </c>
      <c r="E754" s="2" t="s">
        <v>653</v>
      </c>
      <c r="F754" s="2"/>
      <c r="G754" s="2" t="s">
        <v>389</v>
      </c>
      <c r="H754" s="2" t="s">
        <v>3769</v>
      </c>
      <c r="I754" s="2" t="s">
        <v>86</v>
      </c>
      <c r="J754" s="2" t="s">
        <v>87</v>
      </c>
      <c r="K754" s="2" t="s">
        <v>3770</v>
      </c>
      <c r="L754" s="2" t="s">
        <v>89</v>
      </c>
      <c r="M754" s="2"/>
      <c r="N754" s="2" t="s">
        <v>3472</v>
      </c>
    </row>
    <row r="755" spans="1:14" ht="15.75" customHeight="1" x14ac:dyDescent="0.3">
      <c r="A755" s="2" t="s">
        <v>3771</v>
      </c>
      <c r="B755" s="4">
        <v>11347</v>
      </c>
      <c r="C755" s="2" t="s">
        <v>80</v>
      </c>
      <c r="D755" s="2" t="s">
        <v>81</v>
      </c>
      <c r="E755" s="2" t="s">
        <v>653</v>
      </c>
      <c r="F755" s="2" t="s">
        <v>1997</v>
      </c>
      <c r="G755" s="2">
        <v>0</v>
      </c>
      <c r="H755" s="2" t="s">
        <v>3772</v>
      </c>
      <c r="I755" s="2" t="s">
        <v>86</v>
      </c>
      <c r="J755" s="2" t="s">
        <v>87</v>
      </c>
      <c r="K755" s="2" t="s">
        <v>478</v>
      </c>
      <c r="L755" s="2" t="s">
        <v>89</v>
      </c>
      <c r="M755" s="2"/>
      <c r="N755" s="2" t="s">
        <v>3754</v>
      </c>
    </row>
    <row r="756" spans="1:14" ht="15.75" customHeight="1" x14ac:dyDescent="0.3">
      <c r="A756" s="2" t="s">
        <v>3773</v>
      </c>
      <c r="B756" s="4">
        <v>11364</v>
      </c>
      <c r="C756" s="2" t="s">
        <v>100</v>
      </c>
      <c r="D756" s="2" t="s">
        <v>81</v>
      </c>
      <c r="E756" s="2" t="s">
        <v>82</v>
      </c>
      <c r="F756" s="2" t="s">
        <v>3774</v>
      </c>
      <c r="G756" s="2" t="s">
        <v>346</v>
      </c>
      <c r="H756" s="2" t="s">
        <v>3775</v>
      </c>
      <c r="I756" s="2" t="s">
        <v>86</v>
      </c>
      <c r="J756" s="2">
        <v>39</v>
      </c>
      <c r="K756" s="2" t="s">
        <v>2478</v>
      </c>
      <c r="L756" s="2" t="s">
        <v>105</v>
      </c>
      <c r="M756" s="2"/>
      <c r="N756" s="2" t="s">
        <v>3776</v>
      </c>
    </row>
    <row r="757" spans="1:14" ht="15.75" customHeight="1" x14ac:dyDescent="0.3">
      <c r="A757" s="2" t="s">
        <v>3777</v>
      </c>
      <c r="B757" s="4">
        <v>11388</v>
      </c>
      <c r="C757" s="2" t="s">
        <v>92</v>
      </c>
      <c r="D757" s="2" t="s">
        <v>81</v>
      </c>
      <c r="E757" s="2" t="s">
        <v>524</v>
      </c>
      <c r="F757" s="2" t="s">
        <v>3778</v>
      </c>
      <c r="G757" s="2" t="s">
        <v>3779</v>
      </c>
      <c r="H757" s="2" t="s">
        <v>3780</v>
      </c>
      <c r="I757" s="2" t="s">
        <v>86</v>
      </c>
      <c r="J757" s="2" t="s">
        <v>87</v>
      </c>
      <c r="K757" s="2" t="s">
        <v>3781</v>
      </c>
      <c r="L757" s="2" t="s">
        <v>89</v>
      </c>
      <c r="M757" s="2" t="s">
        <v>3782</v>
      </c>
      <c r="N757" s="2" t="s">
        <v>3783</v>
      </c>
    </row>
    <row r="758" spans="1:14" ht="15.75" customHeight="1" x14ac:dyDescent="0.3">
      <c r="A758" s="2" t="s">
        <v>3784</v>
      </c>
      <c r="B758" s="4">
        <v>11398</v>
      </c>
      <c r="C758" s="2" t="s">
        <v>257</v>
      </c>
      <c r="D758" s="2" t="s">
        <v>3511</v>
      </c>
      <c r="E758" s="2" t="s">
        <v>87</v>
      </c>
      <c r="F758" s="2" t="s">
        <v>3785</v>
      </c>
      <c r="G758" s="2" t="s">
        <v>248</v>
      </c>
      <c r="H758" s="5" t="s">
        <v>3786</v>
      </c>
      <c r="I758" s="2" t="s">
        <v>86</v>
      </c>
      <c r="J758" s="2" t="s">
        <v>87</v>
      </c>
      <c r="K758" s="2" t="s">
        <v>3787</v>
      </c>
      <c r="L758" s="2" t="s">
        <v>89</v>
      </c>
      <c r="M758" s="2"/>
      <c r="N758" s="2" t="s">
        <v>114</v>
      </c>
    </row>
    <row r="759" spans="1:14" ht="15.75" customHeight="1" x14ac:dyDescent="0.3">
      <c r="A759" s="2" t="s">
        <v>3788</v>
      </c>
      <c r="B759" s="4">
        <v>11404</v>
      </c>
      <c r="C759" s="2" t="s">
        <v>80</v>
      </c>
      <c r="D759" s="2" t="s">
        <v>81</v>
      </c>
      <c r="E759" s="2" t="s">
        <v>134</v>
      </c>
      <c r="F759" s="2" t="s">
        <v>2705</v>
      </c>
      <c r="G759" s="2" t="s">
        <v>3789</v>
      </c>
      <c r="H759" s="2" t="s">
        <v>3790</v>
      </c>
      <c r="I759" s="2" t="s">
        <v>86</v>
      </c>
      <c r="J759" s="2">
        <v>19</v>
      </c>
      <c r="K759" s="2" t="s">
        <v>3791</v>
      </c>
      <c r="L759" s="2" t="s">
        <v>105</v>
      </c>
      <c r="M759" s="2"/>
      <c r="N759" s="2" t="s">
        <v>3792</v>
      </c>
    </row>
    <row r="760" spans="1:14" ht="15.75" customHeight="1" x14ac:dyDescent="0.3">
      <c r="A760" s="2" t="s">
        <v>3793</v>
      </c>
      <c r="B760" s="4">
        <v>11440</v>
      </c>
      <c r="C760" s="2" t="s">
        <v>80</v>
      </c>
      <c r="D760" s="2" t="s">
        <v>87</v>
      </c>
      <c r="E760" s="2" t="s">
        <v>3794</v>
      </c>
      <c r="F760" s="2" t="s">
        <v>3795</v>
      </c>
      <c r="G760" s="2" t="s">
        <v>3796</v>
      </c>
      <c r="H760" s="2" t="s">
        <v>3797</v>
      </c>
      <c r="I760" s="2" t="s">
        <v>86</v>
      </c>
      <c r="J760" s="2" t="s">
        <v>87</v>
      </c>
      <c r="K760" s="2" t="s">
        <v>113</v>
      </c>
      <c r="L760" s="2" t="s">
        <v>105</v>
      </c>
      <c r="M760" s="2"/>
      <c r="N760" s="2" t="s">
        <v>3798</v>
      </c>
    </row>
    <row r="761" spans="1:14" ht="15.75" customHeight="1" x14ac:dyDescent="0.3">
      <c r="A761" s="2" t="s">
        <v>3799</v>
      </c>
      <c r="B761" s="4">
        <v>11445</v>
      </c>
      <c r="C761" s="2" t="s">
        <v>257</v>
      </c>
      <c r="D761" s="2" t="s">
        <v>81</v>
      </c>
      <c r="E761" s="2" t="s">
        <v>82</v>
      </c>
      <c r="F761" s="2" t="s">
        <v>3800</v>
      </c>
      <c r="G761" s="2">
        <v>0</v>
      </c>
      <c r="H761" s="2" t="s">
        <v>3801</v>
      </c>
      <c r="I761" s="2" t="s">
        <v>86</v>
      </c>
      <c r="J761" s="2" t="s">
        <v>87</v>
      </c>
      <c r="K761" s="2" t="s">
        <v>3802</v>
      </c>
      <c r="L761" s="2" t="s">
        <v>89</v>
      </c>
      <c r="M761" s="2" t="s">
        <v>3803</v>
      </c>
      <c r="N761" s="2" t="s">
        <v>3804</v>
      </c>
    </row>
    <row r="762" spans="1:14" ht="15.75" customHeight="1" x14ac:dyDescent="0.3">
      <c r="A762" s="2" t="s">
        <v>3805</v>
      </c>
      <c r="B762" s="4">
        <v>11478</v>
      </c>
      <c r="C762" s="2" t="s">
        <v>80</v>
      </c>
      <c r="D762" s="2" t="s">
        <v>93</v>
      </c>
      <c r="E762" s="2" t="s">
        <v>6</v>
      </c>
      <c r="F762" s="2" t="s">
        <v>3806</v>
      </c>
      <c r="G762" s="2" t="s">
        <v>3807</v>
      </c>
      <c r="H762" s="2" t="s">
        <v>3808</v>
      </c>
      <c r="I762" s="2" t="s">
        <v>86</v>
      </c>
      <c r="J762" s="2" t="s">
        <v>87</v>
      </c>
      <c r="K762" s="2" t="s">
        <v>2054</v>
      </c>
      <c r="L762" s="2" t="s">
        <v>89</v>
      </c>
      <c r="M762" s="2" t="s">
        <v>2171</v>
      </c>
      <c r="N762" s="2" t="s">
        <v>3809</v>
      </c>
    </row>
    <row r="763" spans="1:14" ht="15.75" customHeight="1" x14ac:dyDescent="0.3">
      <c r="A763" s="2" t="s">
        <v>3810</v>
      </c>
      <c r="B763" s="4">
        <v>11487</v>
      </c>
      <c r="C763" s="2" t="s">
        <v>92</v>
      </c>
      <c r="D763" s="2" t="s">
        <v>93</v>
      </c>
      <c r="E763" s="2" t="s">
        <v>8</v>
      </c>
      <c r="F763" s="2" t="s">
        <v>2163</v>
      </c>
      <c r="G763" s="2" t="s">
        <v>3811</v>
      </c>
      <c r="H763" s="2" t="s">
        <v>3812</v>
      </c>
      <c r="I763" s="2" t="s">
        <v>86</v>
      </c>
      <c r="J763" s="2" t="s">
        <v>87</v>
      </c>
      <c r="K763" s="2" t="s">
        <v>3813</v>
      </c>
      <c r="L763" s="2" t="s">
        <v>89</v>
      </c>
      <c r="M763" s="2" t="s">
        <v>3814</v>
      </c>
      <c r="N763" s="2" t="s">
        <v>3815</v>
      </c>
    </row>
    <row r="764" spans="1:14" ht="15.75" customHeight="1" x14ac:dyDescent="0.3">
      <c r="A764" s="2" t="s">
        <v>3816</v>
      </c>
      <c r="B764" s="4">
        <v>11488</v>
      </c>
      <c r="C764" s="2" t="s">
        <v>80</v>
      </c>
      <c r="D764" s="2" t="s">
        <v>93</v>
      </c>
      <c r="E764" s="2" t="s">
        <v>8</v>
      </c>
      <c r="F764" s="2" t="s">
        <v>2163</v>
      </c>
      <c r="G764" s="2" t="s">
        <v>3817</v>
      </c>
      <c r="H764" s="2" t="s">
        <v>112</v>
      </c>
      <c r="I764" s="2" t="s">
        <v>86</v>
      </c>
      <c r="J764" s="2" t="s">
        <v>87</v>
      </c>
      <c r="K764" s="2" t="s">
        <v>601</v>
      </c>
      <c r="L764" s="2" t="s">
        <v>89</v>
      </c>
      <c r="M764" s="2"/>
      <c r="N764" s="2" t="s">
        <v>3818</v>
      </c>
    </row>
    <row r="765" spans="1:14" ht="15.75" customHeight="1" x14ac:dyDescent="0.3">
      <c r="A765" s="2" t="s">
        <v>3819</v>
      </c>
      <c r="B765" s="4">
        <v>11519</v>
      </c>
      <c r="C765" s="2" t="s">
        <v>80</v>
      </c>
      <c r="D765" s="2" t="s">
        <v>93</v>
      </c>
      <c r="E765" s="2" t="s">
        <v>17</v>
      </c>
      <c r="F765" s="2" t="s">
        <v>3820</v>
      </c>
      <c r="G765" s="2" t="s">
        <v>111</v>
      </c>
      <c r="H765" s="2" t="s">
        <v>3821</v>
      </c>
      <c r="I765" s="2" t="s">
        <v>86</v>
      </c>
      <c r="J765" s="2" t="s">
        <v>87</v>
      </c>
      <c r="K765" s="2" t="s">
        <v>3822</v>
      </c>
      <c r="L765" s="2" t="s">
        <v>89</v>
      </c>
      <c r="M765" s="2"/>
      <c r="N765" s="2" t="s">
        <v>3823</v>
      </c>
    </row>
    <row r="766" spans="1:14" ht="15.75" customHeight="1" x14ac:dyDescent="0.3">
      <c r="A766" s="2" t="s">
        <v>3824</v>
      </c>
      <c r="B766" s="4">
        <v>11532</v>
      </c>
      <c r="C766" s="2" t="s">
        <v>80</v>
      </c>
      <c r="D766" s="2" t="s">
        <v>834</v>
      </c>
      <c r="E766" s="2" t="s">
        <v>835</v>
      </c>
      <c r="F766" s="2" t="s">
        <v>3825</v>
      </c>
      <c r="G766" s="2" t="s">
        <v>111</v>
      </c>
      <c r="H766" s="2" t="s">
        <v>3826</v>
      </c>
      <c r="I766" s="2" t="s">
        <v>86</v>
      </c>
      <c r="J766" s="2" t="s">
        <v>87</v>
      </c>
      <c r="K766" s="2" t="s">
        <v>3827</v>
      </c>
      <c r="L766" s="2" t="s">
        <v>89</v>
      </c>
      <c r="M766" s="2" t="s">
        <v>3828</v>
      </c>
      <c r="N766" s="2" t="s">
        <v>3829</v>
      </c>
    </row>
    <row r="767" spans="1:14" ht="15.75" customHeight="1" x14ac:dyDescent="0.3">
      <c r="A767" s="2" t="s">
        <v>3830</v>
      </c>
      <c r="B767" s="4">
        <v>11536</v>
      </c>
      <c r="C767" s="2" t="s">
        <v>80</v>
      </c>
      <c r="D767" s="2" t="s">
        <v>81</v>
      </c>
      <c r="E767" s="2" t="s">
        <v>134</v>
      </c>
      <c r="F767" s="2" t="s">
        <v>3831</v>
      </c>
      <c r="G767" s="2" t="s">
        <v>3832</v>
      </c>
      <c r="H767" s="2" t="s">
        <v>3833</v>
      </c>
      <c r="I767" s="2" t="s">
        <v>86</v>
      </c>
      <c r="J767" s="2" t="s">
        <v>87</v>
      </c>
      <c r="K767" s="2" t="s">
        <v>113</v>
      </c>
      <c r="L767" s="2" t="s">
        <v>105</v>
      </c>
      <c r="M767" s="2"/>
      <c r="N767" s="2" t="s">
        <v>3834</v>
      </c>
    </row>
    <row r="768" spans="1:14" ht="15.75" customHeight="1" x14ac:dyDescent="0.3">
      <c r="A768" s="2" t="s">
        <v>3835</v>
      </c>
      <c r="B768" s="4">
        <v>11541</v>
      </c>
      <c r="C768" s="2" t="s">
        <v>80</v>
      </c>
      <c r="D768" s="2" t="s">
        <v>93</v>
      </c>
      <c r="E768" s="2" t="s">
        <v>17</v>
      </c>
      <c r="F768" s="2" t="s">
        <v>3836</v>
      </c>
      <c r="G768" s="2" t="s">
        <v>111</v>
      </c>
      <c r="H768" s="2" t="s">
        <v>3837</v>
      </c>
      <c r="I768" s="2" t="s">
        <v>86</v>
      </c>
      <c r="J768" s="2" t="s">
        <v>87</v>
      </c>
      <c r="K768" s="2" t="s">
        <v>601</v>
      </c>
      <c r="L768" s="2" t="s">
        <v>89</v>
      </c>
      <c r="M768" s="2"/>
      <c r="N768" s="2" t="s">
        <v>3838</v>
      </c>
    </row>
    <row r="769" spans="1:14" ht="15.75" customHeight="1" x14ac:dyDescent="0.3">
      <c r="A769" s="2" t="s">
        <v>3839</v>
      </c>
      <c r="B769" s="4">
        <v>11553</v>
      </c>
      <c r="C769" s="2" t="s">
        <v>80</v>
      </c>
      <c r="D769" s="2" t="s">
        <v>93</v>
      </c>
      <c r="E769" s="2" t="s">
        <v>25</v>
      </c>
      <c r="F769" s="2" t="s">
        <v>3840</v>
      </c>
      <c r="G769" s="2" t="s">
        <v>111</v>
      </c>
      <c r="H769" s="2" t="s">
        <v>3841</v>
      </c>
      <c r="I769" s="2" t="s">
        <v>86</v>
      </c>
      <c r="J769" s="2" t="s">
        <v>87</v>
      </c>
      <c r="K769" s="2" t="s">
        <v>3734</v>
      </c>
      <c r="L769" s="2" t="s">
        <v>89</v>
      </c>
      <c r="M769" s="2"/>
      <c r="N769" s="2" t="s">
        <v>3842</v>
      </c>
    </row>
    <row r="770" spans="1:14" ht="15.75" customHeight="1" x14ac:dyDescent="0.3">
      <c r="A770" s="2" t="s">
        <v>3843</v>
      </c>
      <c r="B770" s="4">
        <v>11558</v>
      </c>
      <c r="C770" s="2" t="s">
        <v>80</v>
      </c>
      <c r="D770" s="2" t="s">
        <v>315</v>
      </c>
      <c r="E770" s="2" t="s">
        <v>316</v>
      </c>
      <c r="F770" s="2" t="s">
        <v>3844</v>
      </c>
      <c r="G770" s="2" t="s">
        <v>346</v>
      </c>
      <c r="H770" s="2" t="s">
        <v>3845</v>
      </c>
      <c r="I770" s="2" t="s">
        <v>86</v>
      </c>
      <c r="J770" s="2" t="s">
        <v>87</v>
      </c>
      <c r="K770" s="2" t="s">
        <v>3846</v>
      </c>
      <c r="L770" s="2" t="s">
        <v>105</v>
      </c>
      <c r="M770" s="2"/>
      <c r="N770" s="2" t="s">
        <v>3847</v>
      </c>
    </row>
    <row r="771" spans="1:14" ht="15.75" customHeight="1" x14ac:dyDescent="0.3">
      <c r="A771" s="2" t="s">
        <v>3848</v>
      </c>
      <c r="B771" s="4">
        <v>11560</v>
      </c>
      <c r="C771" s="2" t="s">
        <v>80</v>
      </c>
      <c r="D771" s="2" t="s">
        <v>315</v>
      </c>
      <c r="E771" s="2" t="s">
        <v>316</v>
      </c>
      <c r="F771" s="2" t="s">
        <v>3849</v>
      </c>
      <c r="G771" s="2" t="s">
        <v>3850</v>
      </c>
      <c r="H771" s="2" t="s">
        <v>3851</v>
      </c>
      <c r="I771" s="2" t="s">
        <v>86</v>
      </c>
      <c r="J771" s="2">
        <v>23</v>
      </c>
      <c r="K771" s="2" t="s">
        <v>3852</v>
      </c>
      <c r="L771" s="2" t="s">
        <v>105</v>
      </c>
      <c r="M771" s="2"/>
      <c r="N771" s="2" t="s">
        <v>3853</v>
      </c>
    </row>
    <row r="772" spans="1:14" ht="15.75" customHeight="1" x14ac:dyDescent="0.3">
      <c r="A772" s="2" t="s">
        <v>3854</v>
      </c>
      <c r="B772" s="4">
        <v>11562</v>
      </c>
      <c r="C772" s="2" t="s">
        <v>257</v>
      </c>
      <c r="D772" s="2" t="s">
        <v>93</v>
      </c>
      <c r="E772" s="2" t="s">
        <v>17</v>
      </c>
      <c r="F772" s="2" t="s">
        <v>3855</v>
      </c>
      <c r="G772" s="2" t="s">
        <v>3856</v>
      </c>
      <c r="H772" s="2" t="s">
        <v>3857</v>
      </c>
      <c r="I772" s="2" t="s">
        <v>86</v>
      </c>
      <c r="J772" s="2" t="s">
        <v>87</v>
      </c>
      <c r="K772" s="2" t="s">
        <v>3858</v>
      </c>
      <c r="L772" s="2" t="s">
        <v>89</v>
      </c>
      <c r="M772" s="2"/>
      <c r="N772" s="2" t="s">
        <v>3859</v>
      </c>
    </row>
    <row r="773" spans="1:14" ht="15.75" customHeight="1" x14ac:dyDescent="0.3">
      <c r="A773" s="2" t="s">
        <v>3860</v>
      </c>
      <c r="B773" s="4">
        <v>11565</v>
      </c>
      <c r="C773" s="2" t="s">
        <v>100</v>
      </c>
      <c r="D773" s="2" t="s">
        <v>93</v>
      </c>
      <c r="E773" s="2" t="s">
        <v>8</v>
      </c>
      <c r="F773" s="2"/>
      <c r="G773" s="2">
        <v>0</v>
      </c>
      <c r="H773" s="2" t="s">
        <v>3861</v>
      </c>
      <c r="I773" s="2" t="s">
        <v>86</v>
      </c>
      <c r="J773" s="2" t="s">
        <v>87</v>
      </c>
      <c r="K773" s="2" t="s">
        <v>3862</v>
      </c>
      <c r="L773" s="2" t="s">
        <v>105</v>
      </c>
      <c r="M773" s="2" t="s">
        <v>3863</v>
      </c>
      <c r="N773" s="2" t="s">
        <v>3864</v>
      </c>
    </row>
    <row r="774" spans="1:14" ht="15.75" customHeight="1" x14ac:dyDescent="0.3">
      <c r="A774" s="2" t="s">
        <v>3865</v>
      </c>
      <c r="B774" s="4">
        <v>11566</v>
      </c>
      <c r="C774" s="2" t="s">
        <v>80</v>
      </c>
      <c r="D774" s="2" t="s">
        <v>315</v>
      </c>
      <c r="E774" s="2" t="s">
        <v>316</v>
      </c>
      <c r="F774" s="2" t="s">
        <v>3866</v>
      </c>
      <c r="G774" s="2" t="s">
        <v>111</v>
      </c>
      <c r="H774" s="2" t="s">
        <v>3867</v>
      </c>
      <c r="I774" s="2" t="s">
        <v>86</v>
      </c>
      <c r="J774" s="2">
        <v>18</v>
      </c>
      <c r="K774" s="2" t="s">
        <v>3868</v>
      </c>
      <c r="L774" s="2" t="s">
        <v>105</v>
      </c>
      <c r="M774" s="2"/>
      <c r="N774" s="2" t="s">
        <v>3869</v>
      </c>
    </row>
    <row r="775" spans="1:14" ht="15.75" customHeight="1" x14ac:dyDescent="0.3">
      <c r="A775" s="2" t="s">
        <v>3870</v>
      </c>
      <c r="B775" s="4">
        <v>11568</v>
      </c>
      <c r="C775" s="2" t="s">
        <v>100</v>
      </c>
      <c r="D775" s="2" t="s">
        <v>93</v>
      </c>
      <c r="E775" s="2" t="s">
        <v>8</v>
      </c>
      <c r="F775" s="2" t="s">
        <v>3871</v>
      </c>
      <c r="G775" s="2" t="s">
        <v>248</v>
      </c>
      <c r="H775" s="2" t="s">
        <v>3872</v>
      </c>
      <c r="I775" s="2" t="s">
        <v>86</v>
      </c>
      <c r="J775" s="2" t="s">
        <v>87</v>
      </c>
      <c r="K775" s="2" t="s">
        <v>3873</v>
      </c>
      <c r="L775" s="2" t="s">
        <v>105</v>
      </c>
      <c r="M775" s="2" t="s">
        <v>3874</v>
      </c>
      <c r="N775" s="2" t="s">
        <v>3875</v>
      </c>
    </row>
    <row r="776" spans="1:14" ht="15.75" customHeight="1" x14ac:dyDescent="0.3">
      <c r="A776" s="2" t="s">
        <v>3876</v>
      </c>
      <c r="B776" s="4">
        <v>11587</v>
      </c>
      <c r="C776" s="2" t="s">
        <v>80</v>
      </c>
      <c r="D776" s="2" t="s">
        <v>93</v>
      </c>
      <c r="E776" s="2" t="s">
        <v>6</v>
      </c>
      <c r="F776" s="2" t="s">
        <v>3877</v>
      </c>
      <c r="G776" s="2" t="s">
        <v>346</v>
      </c>
      <c r="H776" s="2" t="s">
        <v>3878</v>
      </c>
      <c r="I776" s="2" t="s">
        <v>439</v>
      </c>
      <c r="J776" s="2">
        <v>20</v>
      </c>
      <c r="K776" s="2" t="s">
        <v>3879</v>
      </c>
      <c r="L776" s="2" t="s">
        <v>89</v>
      </c>
      <c r="M776" s="2" t="s">
        <v>3880</v>
      </c>
      <c r="N776" s="2" t="s">
        <v>3881</v>
      </c>
    </row>
    <row r="777" spans="1:14" ht="15.75" customHeight="1" x14ac:dyDescent="0.3">
      <c r="A777" s="2" t="s">
        <v>3882</v>
      </c>
      <c r="B777" s="4">
        <v>11587</v>
      </c>
      <c r="C777" s="2" t="s">
        <v>80</v>
      </c>
      <c r="D777" s="2" t="s">
        <v>93</v>
      </c>
      <c r="E777" s="2" t="s">
        <v>6</v>
      </c>
      <c r="F777" s="2" t="s">
        <v>3877</v>
      </c>
      <c r="G777" s="2" t="s">
        <v>111</v>
      </c>
      <c r="H777" s="2" t="s">
        <v>3883</v>
      </c>
      <c r="I777" s="2" t="s">
        <v>86</v>
      </c>
      <c r="J777" s="2" t="s">
        <v>87</v>
      </c>
      <c r="K777" s="2" t="s">
        <v>3734</v>
      </c>
      <c r="L777" s="2" t="s">
        <v>89</v>
      </c>
      <c r="M777" s="2"/>
      <c r="N777" s="2" t="s">
        <v>3884</v>
      </c>
    </row>
    <row r="778" spans="1:14" ht="15.75" customHeight="1" x14ac:dyDescent="0.3">
      <c r="A778" s="2" t="s">
        <v>3885</v>
      </c>
      <c r="B778" s="4">
        <v>11593</v>
      </c>
      <c r="C778" s="2" t="s">
        <v>80</v>
      </c>
      <c r="D778" s="2" t="s">
        <v>689</v>
      </c>
      <c r="E778" s="2" t="s">
        <v>87</v>
      </c>
      <c r="F778" s="2" t="s">
        <v>3886</v>
      </c>
      <c r="G778" s="2" t="s">
        <v>3887</v>
      </c>
      <c r="H778" s="2" t="s">
        <v>3888</v>
      </c>
      <c r="I778" s="2" t="s">
        <v>86</v>
      </c>
      <c r="J778" s="2" t="s">
        <v>87</v>
      </c>
      <c r="K778" s="2" t="s">
        <v>113</v>
      </c>
      <c r="L778" s="2" t="s">
        <v>105</v>
      </c>
      <c r="M778" s="2"/>
      <c r="N778" s="2" t="s">
        <v>3889</v>
      </c>
    </row>
    <row r="779" spans="1:14" ht="15.75" customHeight="1" x14ac:dyDescent="0.3">
      <c r="A779" s="2" t="s">
        <v>3890</v>
      </c>
      <c r="B779" s="4">
        <v>11653</v>
      </c>
      <c r="C779" s="2" t="s">
        <v>80</v>
      </c>
      <c r="D779" s="2" t="s">
        <v>81</v>
      </c>
      <c r="E779" s="2" t="s">
        <v>653</v>
      </c>
      <c r="F779" s="2" t="s">
        <v>3891</v>
      </c>
      <c r="G779" s="2" t="s">
        <v>3892</v>
      </c>
      <c r="H779" s="2" t="s">
        <v>3893</v>
      </c>
      <c r="I779" s="2" t="s">
        <v>86</v>
      </c>
      <c r="J779" s="2">
        <v>45</v>
      </c>
      <c r="K779" s="2" t="s">
        <v>3894</v>
      </c>
      <c r="L779" s="2" t="s">
        <v>89</v>
      </c>
      <c r="M779" s="2" t="s">
        <v>3895</v>
      </c>
      <c r="N779" s="2" t="s">
        <v>3896</v>
      </c>
    </row>
    <row r="780" spans="1:14" ht="15.75" customHeight="1" x14ac:dyDescent="0.3">
      <c r="A780" s="2" t="s">
        <v>3897</v>
      </c>
      <c r="B780" s="4">
        <v>11694</v>
      </c>
      <c r="C780" s="2" t="s">
        <v>92</v>
      </c>
      <c r="D780" s="2" t="s">
        <v>293</v>
      </c>
      <c r="E780" s="2" t="s">
        <v>1271</v>
      </c>
      <c r="F780" s="2" t="s">
        <v>3898</v>
      </c>
      <c r="G780" s="2" t="s">
        <v>248</v>
      </c>
      <c r="H780" s="2" t="s">
        <v>3899</v>
      </c>
      <c r="I780" s="2" t="s">
        <v>86</v>
      </c>
      <c r="J780" s="2" t="s">
        <v>87</v>
      </c>
      <c r="K780" s="2" t="s">
        <v>3900</v>
      </c>
      <c r="L780" s="2" t="s">
        <v>105</v>
      </c>
      <c r="M780" s="2"/>
      <c r="N780" s="2" t="s">
        <v>3901</v>
      </c>
    </row>
    <row r="781" spans="1:14" ht="15.75" customHeight="1" x14ac:dyDescent="0.3">
      <c r="A781" s="2" t="s">
        <v>3902</v>
      </c>
      <c r="B781" s="4">
        <v>11699</v>
      </c>
      <c r="C781" s="2" t="s">
        <v>257</v>
      </c>
      <c r="D781" s="2" t="s">
        <v>81</v>
      </c>
      <c r="E781" s="2" t="s">
        <v>453</v>
      </c>
      <c r="F781" s="2" t="s">
        <v>3903</v>
      </c>
      <c r="G781" s="2" t="s">
        <v>248</v>
      </c>
      <c r="H781" s="2" t="s">
        <v>1046</v>
      </c>
      <c r="I781" s="2" t="s">
        <v>86</v>
      </c>
      <c r="J781" s="2" t="s">
        <v>87</v>
      </c>
      <c r="K781" s="2" t="s">
        <v>644</v>
      </c>
      <c r="L781" s="2" t="s">
        <v>89</v>
      </c>
      <c r="M781" s="2" t="s">
        <v>3904</v>
      </c>
      <c r="N781" s="2" t="s">
        <v>3905</v>
      </c>
    </row>
    <row r="782" spans="1:14" ht="15.75" customHeight="1" x14ac:dyDescent="0.3">
      <c r="A782" s="2" t="s">
        <v>3906</v>
      </c>
      <c r="B782" s="4">
        <v>11715</v>
      </c>
      <c r="C782" s="2" t="s">
        <v>80</v>
      </c>
      <c r="D782" s="2" t="s">
        <v>81</v>
      </c>
      <c r="E782" s="2" t="s">
        <v>134</v>
      </c>
      <c r="F782" s="2" t="s">
        <v>3907</v>
      </c>
      <c r="G782" s="2" t="s">
        <v>111</v>
      </c>
      <c r="H782" s="2" t="s">
        <v>3908</v>
      </c>
      <c r="I782" s="2" t="s">
        <v>86</v>
      </c>
      <c r="J782" s="2" t="s">
        <v>87</v>
      </c>
      <c r="K782" s="2" t="s">
        <v>2459</v>
      </c>
      <c r="L782" s="2" t="s">
        <v>89</v>
      </c>
      <c r="M782" s="2" t="s">
        <v>3909</v>
      </c>
      <c r="N782" s="2" t="s">
        <v>3910</v>
      </c>
    </row>
    <row r="783" spans="1:14" ht="15.75" customHeight="1" x14ac:dyDescent="0.3">
      <c r="A783" s="2" t="s">
        <v>3911</v>
      </c>
      <c r="B783" s="4">
        <v>11727</v>
      </c>
      <c r="C783" s="2" t="s">
        <v>80</v>
      </c>
      <c r="D783" s="2" t="s">
        <v>160</v>
      </c>
      <c r="E783" s="2" t="s">
        <v>3912</v>
      </c>
      <c r="F783" s="2" t="s">
        <v>3913</v>
      </c>
      <c r="G783" s="2" t="s">
        <v>3914</v>
      </c>
      <c r="H783" s="2" t="s">
        <v>3915</v>
      </c>
      <c r="I783" s="2" t="s">
        <v>86</v>
      </c>
      <c r="J783" s="2" t="s">
        <v>87</v>
      </c>
      <c r="K783" s="2" t="s">
        <v>3916</v>
      </c>
      <c r="L783" s="2" t="s">
        <v>105</v>
      </c>
      <c r="M783" s="2"/>
      <c r="N783" s="2" t="s">
        <v>3917</v>
      </c>
    </row>
    <row r="784" spans="1:14" ht="15.75" customHeight="1" x14ac:dyDescent="0.3">
      <c r="A784" s="2" t="s">
        <v>3918</v>
      </c>
      <c r="B784" s="4">
        <v>11732</v>
      </c>
      <c r="C784" s="2" t="s">
        <v>80</v>
      </c>
      <c r="D784" s="2" t="s">
        <v>81</v>
      </c>
      <c r="E784" s="2" t="s">
        <v>134</v>
      </c>
      <c r="F784" s="2" t="s">
        <v>3919</v>
      </c>
      <c r="G784" s="2" t="s">
        <v>3920</v>
      </c>
      <c r="H784" s="2" t="s">
        <v>3921</v>
      </c>
      <c r="I784" s="2" t="s">
        <v>86</v>
      </c>
      <c r="J784" s="2" t="s">
        <v>87</v>
      </c>
      <c r="K784" s="2" t="s">
        <v>422</v>
      </c>
      <c r="L784" s="2" t="s">
        <v>89</v>
      </c>
      <c r="M784" s="2"/>
      <c r="N784" s="2" t="s">
        <v>3922</v>
      </c>
    </row>
    <row r="785" spans="1:14" ht="15.75" customHeight="1" x14ac:dyDescent="0.3">
      <c r="A785" s="2" t="s">
        <v>3923</v>
      </c>
      <c r="B785" s="4">
        <v>11735</v>
      </c>
      <c r="C785" s="2" t="s">
        <v>80</v>
      </c>
      <c r="D785" s="2" t="s">
        <v>93</v>
      </c>
      <c r="E785" s="2" t="s">
        <v>8</v>
      </c>
      <c r="F785" s="2" t="s">
        <v>3924</v>
      </c>
      <c r="G785" s="2" t="s">
        <v>111</v>
      </c>
      <c r="H785" s="2" t="s">
        <v>3925</v>
      </c>
      <c r="I785" s="2" t="s">
        <v>86</v>
      </c>
      <c r="J785" s="2" t="s">
        <v>87</v>
      </c>
      <c r="K785" s="2" t="s">
        <v>3926</v>
      </c>
      <c r="L785" s="2" t="s">
        <v>89</v>
      </c>
      <c r="M785" s="2"/>
      <c r="N785" s="2" t="s">
        <v>3927</v>
      </c>
    </row>
    <row r="786" spans="1:14" ht="15.75" customHeight="1" x14ac:dyDescent="0.3">
      <c r="A786" s="2" t="s">
        <v>3928</v>
      </c>
      <c r="B786" s="4">
        <v>11795</v>
      </c>
      <c r="C786" s="2" t="s">
        <v>80</v>
      </c>
      <c r="D786" s="2" t="s">
        <v>160</v>
      </c>
      <c r="E786" s="2" t="s">
        <v>3912</v>
      </c>
      <c r="F786" s="2" t="s">
        <v>3913</v>
      </c>
      <c r="G786" s="2" t="s">
        <v>872</v>
      </c>
      <c r="H786" s="2" t="s">
        <v>3929</v>
      </c>
      <c r="I786" s="2" t="s">
        <v>86</v>
      </c>
      <c r="J786" s="2" t="s">
        <v>87</v>
      </c>
      <c r="K786" s="2" t="s">
        <v>3930</v>
      </c>
      <c r="L786" s="2" t="s">
        <v>105</v>
      </c>
      <c r="M786" s="2"/>
      <c r="N786" s="2" t="s">
        <v>3917</v>
      </c>
    </row>
    <row r="787" spans="1:14" ht="15.75" customHeight="1" x14ac:dyDescent="0.3">
      <c r="A787" s="2" t="s">
        <v>3931</v>
      </c>
      <c r="B787" s="4">
        <v>11795</v>
      </c>
      <c r="C787" s="2" t="s">
        <v>80</v>
      </c>
      <c r="D787" s="2" t="s">
        <v>160</v>
      </c>
      <c r="E787" s="2" t="s">
        <v>3912</v>
      </c>
      <c r="F787" s="2" t="s">
        <v>3913</v>
      </c>
      <c r="G787" s="2" t="s">
        <v>872</v>
      </c>
      <c r="H787" s="2" t="s">
        <v>816</v>
      </c>
      <c r="I787" s="2" t="s">
        <v>439</v>
      </c>
      <c r="J787" s="2" t="s">
        <v>87</v>
      </c>
      <c r="K787" s="2" t="s">
        <v>3930</v>
      </c>
      <c r="L787" s="2" t="s">
        <v>105</v>
      </c>
      <c r="M787" s="2"/>
      <c r="N787" s="2" t="s">
        <v>3932</v>
      </c>
    </row>
    <row r="788" spans="1:14" ht="15.75" customHeight="1" x14ac:dyDescent="0.3">
      <c r="A788" s="2" t="s">
        <v>3933</v>
      </c>
      <c r="B788" s="4">
        <v>11810</v>
      </c>
      <c r="C788" s="2" t="s">
        <v>80</v>
      </c>
      <c r="D788" s="2" t="s">
        <v>81</v>
      </c>
      <c r="E788" s="2" t="s">
        <v>653</v>
      </c>
      <c r="F788" s="2" t="s">
        <v>866</v>
      </c>
      <c r="G788" s="2" t="s">
        <v>389</v>
      </c>
      <c r="H788" s="2" t="s">
        <v>3934</v>
      </c>
      <c r="I788" s="2" t="s">
        <v>86</v>
      </c>
      <c r="J788" s="2" t="s">
        <v>87</v>
      </c>
      <c r="K788" s="2" t="s">
        <v>3935</v>
      </c>
      <c r="L788" s="2" t="s">
        <v>89</v>
      </c>
      <c r="M788" s="2"/>
      <c r="N788" s="2" t="s">
        <v>3639</v>
      </c>
    </row>
    <row r="789" spans="1:14" ht="15.75" customHeight="1" x14ac:dyDescent="0.3">
      <c r="A789" s="2" t="s">
        <v>3936</v>
      </c>
      <c r="B789" s="4">
        <v>11821</v>
      </c>
      <c r="C789" s="2" t="s">
        <v>80</v>
      </c>
      <c r="D789" s="2" t="s">
        <v>81</v>
      </c>
      <c r="E789" s="2" t="s">
        <v>653</v>
      </c>
      <c r="F789" s="2" t="s">
        <v>3937</v>
      </c>
      <c r="G789" s="2" t="s">
        <v>389</v>
      </c>
      <c r="H789" s="2" t="s">
        <v>3938</v>
      </c>
      <c r="I789" s="2" t="s">
        <v>86</v>
      </c>
      <c r="J789" s="2" t="s">
        <v>87</v>
      </c>
      <c r="K789" s="2" t="s">
        <v>113</v>
      </c>
      <c r="L789" s="2" t="s">
        <v>105</v>
      </c>
      <c r="M789" s="2"/>
      <c r="N789" s="2" t="s">
        <v>3939</v>
      </c>
    </row>
    <row r="790" spans="1:14" ht="15.75" customHeight="1" x14ac:dyDescent="0.3">
      <c r="A790" s="2" t="s">
        <v>3940</v>
      </c>
      <c r="B790" s="4">
        <v>11860</v>
      </c>
      <c r="C790" s="2" t="s">
        <v>80</v>
      </c>
      <c r="D790" s="2" t="s">
        <v>834</v>
      </c>
      <c r="E790" s="2" t="s">
        <v>3941</v>
      </c>
      <c r="F790" s="2" t="s">
        <v>3942</v>
      </c>
      <c r="G790" s="2" t="s">
        <v>3943</v>
      </c>
      <c r="H790" s="2" t="s">
        <v>3944</v>
      </c>
      <c r="I790" s="2" t="s">
        <v>439</v>
      </c>
      <c r="J790" s="2" t="s">
        <v>87</v>
      </c>
      <c r="K790" s="2" t="s">
        <v>113</v>
      </c>
      <c r="L790" s="2" t="s">
        <v>105</v>
      </c>
      <c r="M790" s="2"/>
      <c r="N790" s="2" t="s">
        <v>3945</v>
      </c>
    </row>
    <row r="791" spans="1:14" ht="15.75" customHeight="1" x14ac:dyDescent="0.3">
      <c r="A791" s="2" t="s">
        <v>3946</v>
      </c>
      <c r="B791" s="4">
        <v>11866</v>
      </c>
      <c r="C791" s="2" t="s">
        <v>92</v>
      </c>
      <c r="D791" s="2" t="s">
        <v>93</v>
      </c>
      <c r="E791" s="2" t="s">
        <v>17</v>
      </c>
      <c r="F791" s="2" t="s">
        <v>3947</v>
      </c>
      <c r="G791" s="2" t="s">
        <v>248</v>
      </c>
      <c r="H791" s="2" t="s">
        <v>3948</v>
      </c>
      <c r="I791" s="2" t="s">
        <v>86</v>
      </c>
      <c r="J791" s="2" t="s">
        <v>87</v>
      </c>
      <c r="K791" s="2" t="s">
        <v>3949</v>
      </c>
      <c r="L791" s="2" t="s">
        <v>89</v>
      </c>
      <c r="M791" s="2"/>
      <c r="N791" s="2" t="s">
        <v>3950</v>
      </c>
    </row>
    <row r="792" spans="1:14" ht="15.75" customHeight="1" x14ac:dyDescent="0.3">
      <c r="A792" s="2" t="s">
        <v>3951</v>
      </c>
      <c r="B792" s="4">
        <v>11868</v>
      </c>
      <c r="C792" s="2" t="s">
        <v>92</v>
      </c>
      <c r="D792" s="2" t="s">
        <v>93</v>
      </c>
      <c r="E792" s="2" t="s">
        <v>17</v>
      </c>
      <c r="F792" s="2" t="s">
        <v>3952</v>
      </c>
      <c r="G792" s="2" t="s">
        <v>248</v>
      </c>
      <c r="H792" s="2" t="s">
        <v>3953</v>
      </c>
      <c r="I792" s="2" t="s">
        <v>86</v>
      </c>
      <c r="J792" s="2">
        <v>32</v>
      </c>
      <c r="K792" s="2" t="s">
        <v>3954</v>
      </c>
      <c r="L792" s="2" t="s">
        <v>89</v>
      </c>
      <c r="M792" s="2" t="s">
        <v>3955</v>
      </c>
      <c r="N792" s="2" t="s">
        <v>3950</v>
      </c>
    </row>
    <row r="793" spans="1:14" ht="15.75" customHeight="1" x14ac:dyDescent="0.3">
      <c r="A793" s="2" t="s">
        <v>3956</v>
      </c>
      <c r="B793" s="4">
        <v>11872</v>
      </c>
      <c r="C793" s="2" t="s">
        <v>257</v>
      </c>
      <c r="D793" s="2" t="s">
        <v>2788</v>
      </c>
      <c r="E793" s="2" t="s">
        <v>3957</v>
      </c>
      <c r="F793" s="2" t="s">
        <v>3958</v>
      </c>
      <c r="G793" s="2" t="s">
        <v>3959</v>
      </c>
      <c r="H793" s="2" t="s">
        <v>3960</v>
      </c>
      <c r="I793" s="2" t="s">
        <v>86</v>
      </c>
      <c r="J793" s="2" t="s">
        <v>87</v>
      </c>
      <c r="K793" s="2" t="s">
        <v>3961</v>
      </c>
      <c r="L793" s="2" t="s">
        <v>89</v>
      </c>
      <c r="M793" s="2" t="s">
        <v>3962</v>
      </c>
      <c r="N793" s="2" t="s">
        <v>3963</v>
      </c>
    </row>
    <row r="794" spans="1:14" ht="15.75" customHeight="1" x14ac:dyDescent="0.3">
      <c r="A794" s="2" t="s">
        <v>3964</v>
      </c>
      <c r="B794" s="4">
        <v>11884</v>
      </c>
      <c r="C794" s="2" t="s">
        <v>100</v>
      </c>
      <c r="D794" s="2" t="s">
        <v>93</v>
      </c>
      <c r="E794" s="2" t="s">
        <v>25</v>
      </c>
      <c r="F794" s="2" t="s">
        <v>3965</v>
      </c>
      <c r="G794" s="2">
        <v>0</v>
      </c>
      <c r="H794" s="2" t="s">
        <v>112</v>
      </c>
      <c r="I794" s="2" t="s">
        <v>86</v>
      </c>
      <c r="J794" s="2">
        <v>17</v>
      </c>
      <c r="K794" s="2" t="s">
        <v>3966</v>
      </c>
      <c r="L794" s="2" t="s">
        <v>105</v>
      </c>
      <c r="M794" s="2" t="s">
        <v>312</v>
      </c>
      <c r="N794" s="2" t="s">
        <v>3967</v>
      </c>
    </row>
    <row r="795" spans="1:14" ht="15.75" customHeight="1" x14ac:dyDescent="0.3">
      <c r="A795" s="2" t="s">
        <v>3968</v>
      </c>
      <c r="B795" s="4">
        <v>11907</v>
      </c>
      <c r="C795" s="2" t="s">
        <v>92</v>
      </c>
      <c r="D795" s="2" t="s">
        <v>1028</v>
      </c>
      <c r="E795" s="2" t="s">
        <v>3969</v>
      </c>
      <c r="F795" s="2" t="s">
        <v>3970</v>
      </c>
      <c r="G795" s="2" t="s">
        <v>3971</v>
      </c>
      <c r="H795" s="2" t="s">
        <v>3972</v>
      </c>
      <c r="I795" s="2" t="s">
        <v>86</v>
      </c>
      <c r="J795" s="2">
        <v>18</v>
      </c>
      <c r="K795" s="2" t="s">
        <v>3973</v>
      </c>
      <c r="L795" s="2" t="s">
        <v>89</v>
      </c>
      <c r="M795" s="2"/>
      <c r="N795" s="2" t="s">
        <v>3974</v>
      </c>
    </row>
    <row r="796" spans="1:14" ht="15.75" customHeight="1" x14ac:dyDescent="0.3">
      <c r="A796" s="2" t="s">
        <v>3975</v>
      </c>
      <c r="B796" s="4">
        <v>11910</v>
      </c>
      <c r="C796" s="2" t="s">
        <v>80</v>
      </c>
      <c r="D796" s="2" t="s">
        <v>81</v>
      </c>
      <c r="E796" s="2" t="s">
        <v>653</v>
      </c>
      <c r="F796" s="2"/>
      <c r="G796" s="2" t="s">
        <v>389</v>
      </c>
      <c r="H796" s="2" t="s">
        <v>3976</v>
      </c>
      <c r="I796" s="2" t="s">
        <v>86</v>
      </c>
      <c r="J796" s="2" t="s">
        <v>87</v>
      </c>
      <c r="K796" s="2" t="s">
        <v>3977</v>
      </c>
      <c r="L796" s="2" t="s">
        <v>89</v>
      </c>
      <c r="M796" s="2"/>
      <c r="N796" s="2" t="s">
        <v>3639</v>
      </c>
    </row>
    <row r="797" spans="1:14" ht="15.75" customHeight="1" x14ac:dyDescent="0.3">
      <c r="A797" s="2" t="s">
        <v>3978</v>
      </c>
      <c r="B797" s="4">
        <v>11911</v>
      </c>
      <c r="C797" s="2" t="s">
        <v>92</v>
      </c>
      <c r="D797" s="2" t="s">
        <v>93</v>
      </c>
      <c r="E797" s="2" t="s">
        <v>17</v>
      </c>
      <c r="F797" s="2" t="s">
        <v>3979</v>
      </c>
      <c r="G797" s="2" t="s">
        <v>248</v>
      </c>
      <c r="H797" s="2" t="s">
        <v>3980</v>
      </c>
      <c r="I797" s="2" t="s">
        <v>86</v>
      </c>
      <c r="J797" s="2" t="s">
        <v>87</v>
      </c>
      <c r="K797" s="2" t="s">
        <v>3981</v>
      </c>
      <c r="L797" s="2" t="s">
        <v>89</v>
      </c>
      <c r="M797" s="2" t="s">
        <v>3982</v>
      </c>
      <c r="N797" s="2" t="s">
        <v>3983</v>
      </c>
    </row>
    <row r="798" spans="1:14" ht="15.75" customHeight="1" x14ac:dyDescent="0.3">
      <c r="A798" s="2" t="s">
        <v>3984</v>
      </c>
      <c r="B798" s="4">
        <v>11931</v>
      </c>
      <c r="C798" s="2" t="s">
        <v>92</v>
      </c>
      <c r="D798" s="2" t="s">
        <v>81</v>
      </c>
      <c r="E798" s="2" t="s">
        <v>82</v>
      </c>
      <c r="F798" s="2" t="s">
        <v>2143</v>
      </c>
      <c r="G798" s="2">
        <v>0</v>
      </c>
      <c r="H798" s="2" t="s">
        <v>112</v>
      </c>
      <c r="I798" s="2" t="s">
        <v>86</v>
      </c>
      <c r="J798" s="2" t="s">
        <v>87</v>
      </c>
      <c r="K798" s="2" t="s">
        <v>3985</v>
      </c>
      <c r="L798" s="2" t="s">
        <v>89</v>
      </c>
      <c r="M798" s="2"/>
      <c r="N798" s="2" t="s">
        <v>3986</v>
      </c>
    </row>
    <row r="799" spans="1:14" ht="15.75" customHeight="1" x14ac:dyDescent="0.3">
      <c r="A799" s="2" t="s">
        <v>3987</v>
      </c>
      <c r="B799" s="4">
        <v>11931</v>
      </c>
      <c r="C799" s="2" t="s">
        <v>92</v>
      </c>
      <c r="D799" s="2" t="s">
        <v>81</v>
      </c>
      <c r="E799" s="2" t="s">
        <v>82</v>
      </c>
      <c r="F799" s="2" t="s">
        <v>2684</v>
      </c>
      <c r="G799" s="2">
        <v>0</v>
      </c>
      <c r="H799" s="2" t="s">
        <v>3988</v>
      </c>
      <c r="I799" s="2" t="s">
        <v>86</v>
      </c>
      <c r="J799" s="2" t="s">
        <v>87</v>
      </c>
      <c r="K799" s="2" t="s">
        <v>3989</v>
      </c>
      <c r="L799" s="2" t="s">
        <v>89</v>
      </c>
      <c r="M799" s="2"/>
      <c r="N799" s="2" t="s">
        <v>3990</v>
      </c>
    </row>
    <row r="800" spans="1:14" ht="15.75" customHeight="1" x14ac:dyDescent="0.3">
      <c r="A800" s="2" t="s">
        <v>3991</v>
      </c>
      <c r="B800" s="4">
        <v>11958</v>
      </c>
      <c r="C800" s="2" t="s">
        <v>80</v>
      </c>
      <c r="D800" s="2" t="s">
        <v>834</v>
      </c>
      <c r="E800" s="2" t="s">
        <v>835</v>
      </c>
      <c r="F800" s="2" t="s">
        <v>3992</v>
      </c>
      <c r="G800" s="2" t="s">
        <v>3993</v>
      </c>
      <c r="H800" s="2" t="s">
        <v>112</v>
      </c>
      <c r="I800" s="2" t="s">
        <v>86</v>
      </c>
      <c r="J800" s="2" t="s">
        <v>87</v>
      </c>
      <c r="K800" s="2" t="s">
        <v>3994</v>
      </c>
      <c r="L800" s="2" t="s">
        <v>89</v>
      </c>
      <c r="M800" s="2"/>
      <c r="N800" s="2" t="s">
        <v>3995</v>
      </c>
    </row>
    <row r="801" spans="1:14" ht="15.75" customHeight="1" x14ac:dyDescent="0.3">
      <c r="A801" s="2" t="s">
        <v>3996</v>
      </c>
      <c r="B801" s="4">
        <v>11973</v>
      </c>
      <c r="C801" s="2" t="s">
        <v>80</v>
      </c>
      <c r="D801" s="2" t="s">
        <v>3591</v>
      </c>
      <c r="E801" s="2" t="s">
        <v>3997</v>
      </c>
      <c r="F801" s="2" t="s">
        <v>3998</v>
      </c>
      <c r="G801" s="2" t="s">
        <v>111</v>
      </c>
      <c r="H801" s="2" t="s">
        <v>3999</v>
      </c>
      <c r="I801" s="2" t="s">
        <v>86</v>
      </c>
      <c r="J801" s="2">
        <v>27</v>
      </c>
      <c r="K801" s="2" t="s">
        <v>113</v>
      </c>
      <c r="L801" s="2" t="s">
        <v>105</v>
      </c>
      <c r="M801" s="2"/>
      <c r="N801" s="2" t="s">
        <v>114</v>
      </c>
    </row>
    <row r="802" spans="1:14" ht="15.75" customHeight="1" x14ac:dyDescent="0.3">
      <c r="A802" s="2" t="s">
        <v>4000</v>
      </c>
      <c r="B802" s="4">
        <v>11993</v>
      </c>
      <c r="C802" s="2" t="s">
        <v>80</v>
      </c>
      <c r="D802" s="2" t="s">
        <v>81</v>
      </c>
      <c r="E802" s="2" t="s">
        <v>82</v>
      </c>
      <c r="F802" s="2" t="s">
        <v>4001</v>
      </c>
      <c r="G802" s="2" t="s">
        <v>111</v>
      </c>
      <c r="H802" s="2" t="s">
        <v>4002</v>
      </c>
      <c r="I802" s="2" t="s">
        <v>86</v>
      </c>
      <c r="J802" s="2">
        <v>24</v>
      </c>
      <c r="K802" s="2" t="s">
        <v>4003</v>
      </c>
      <c r="L802" s="2" t="s">
        <v>89</v>
      </c>
      <c r="M802" s="2" t="s">
        <v>4004</v>
      </c>
      <c r="N802" s="2" t="s">
        <v>4005</v>
      </c>
    </row>
    <row r="803" spans="1:14" ht="15.75" customHeight="1" x14ac:dyDescent="0.3">
      <c r="A803" s="2" t="s">
        <v>4006</v>
      </c>
      <c r="B803" s="4">
        <v>12001</v>
      </c>
      <c r="C803" s="2" t="s">
        <v>463</v>
      </c>
      <c r="D803" s="2" t="s">
        <v>315</v>
      </c>
      <c r="E803" s="2" t="s">
        <v>87</v>
      </c>
      <c r="F803" s="2"/>
      <c r="G803" s="2" t="s">
        <v>4007</v>
      </c>
      <c r="H803" s="2"/>
      <c r="I803" s="2" t="s">
        <v>86</v>
      </c>
      <c r="J803" s="2" t="s">
        <v>87</v>
      </c>
      <c r="K803" s="2"/>
      <c r="L803" s="2" t="s">
        <v>89</v>
      </c>
      <c r="M803" s="2"/>
      <c r="N803" s="2" t="s">
        <v>4008</v>
      </c>
    </row>
    <row r="804" spans="1:14" ht="15.75" customHeight="1" x14ac:dyDescent="0.3">
      <c r="A804" s="2" t="s">
        <v>4009</v>
      </c>
      <c r="B804" s="4">
        <v>12032</v>
      </c>
      <c r="C804" s="2" t="s">
        <v>92</v>
      </c>
      <c r="D804" s="2" t="s">
        <v>217</v>
      </c>
      <c r="E804" s="2" t="s">
        <v>218</v>
      </c>
      <c r="F804" s="2" t="s">
        <v>4010</v>
      </c>
      <c r="G804" s="2" t="s">
        <v>3614</v>
      </c>
      <c r="H804" s="2" t="s">
        <v>4011</v>
      </c>
      <c r="I804" s="2" t="s">
        <v>86</v>
      </c>
      <c r="J804" s="2" t="s">
        <v>87</v>
      </c>
      <c r="K804" s="2" t="s">
        <v>4012</v>
      </c>
      <c r="L804" s="2" t="s">
        <v>89</v>
      </c>
      <c r="M804" s="2"/>
      <c r="N804" s="2" t="s">
        <v>4013</v>
      </c>
    </row>
    <row r="805" spans="1:14" ht="15.75" customHeight="1" x14ac:dyDescent="0.3">
      <c r="A805" s="2" t="s">
        <v>4014</v>
      </c>
      <c r="B805" s="4">
        <v>12034</v>
      </c>
      <c r="C805" s="2" t="s">
        <v>80</v>
      </c>
      <c r="D805" s="2" t="s">
        <v>81</v>
      </c>
      <c r="E805" s="2" t="s">
        <v>2751</v>
      </c>
      <c r="F805" s="2" t="s">
        <v>4015</v>
      </c>
      <c r="G805" s="2">
        <v>0</v>
      </c>
      <c r="H805" s="2"/>
      <c r="I805" s="2" t="s">
        <v>86</v>
      </c>
      <c r="J805" s="2" t="s">
        <v>87</v>
      </c>
      <c r="K805" s="2" t="s">
        <v>715</v>
      </c>
      <c r="L805" s="2" t="s">
        <v>89</v>
      </c>
      <c r="M805" s="2"/>
      <c r="N805" s="2" t="s">
        <v>4016</v>
      </c>
    </row>
    <row r="806" spans="1:14" ht="15.75" customHeight="1" x14ac:dyDescent="0.3">
      <c r="A806" s="2" t="s">
        <v>4017</v>
      </c>
      <c r="B806" s="4">
        <v>12058</v>
      </c>
      <c r="C806" s="2" t="s">
        <v>80</v>
      </c>
      <c r="D806" s="2" t="s">
        <v>81</v>
      </c>
      <c r="E806" s="2" t="s">
        <v>134</v>
      </c>
      <c r="F806" s="2" t="s">
        <v>4018</v>
      </c>
      <c r="G806" s="2" t="s">
        <v>111</v>
      </c>
      <c r="H806" s="2" t="s">
        <v>4019</v>
      </c>
      <c r="I806" s="2" t="s">
        <v>86</v>
      </c>
      <c r="J806" s="2">
        <v>38</v>
      </c>
      <c r="K806" s="2" t="s">
        <v>4020</v>
      </c>
      <c r="L806" s="2" t="s">
        <v>105</v>
      </c>
      <c r="M806" s="2"/>
      <c r="N806" s="2" t="s">
        <v>4021</v>
      </c>
    </row>
    <row r="807" spans="1:14" ht="15.75" customHeight="1" x14ac:dyDescent="0.3">
      <c r="A807" s="2" t="s">
        <v>4022</v>
      </c>
      <c r="B807" s="4">
        <v>12097</v>
      </c>
      <c r="C807" s="2" t="s">
        <v>92</v>
      </c>
      <c r="D807" s="2" t="s">
        <v>81</v>
      </c>
      <c r="E807" s="2" t="s">
        <v>524</v>
      </c>
      <c r="F807" s="2" t="s">
        <v>4023</v>
      </c>
      <c r="G807" s="2" t="s">
        <v>248</v>
      </c>
      <c r="H807" s="2" t="s">
        <v>4024</v>
      </c>
      <c r="I807" s="2" t="s">
        <v>86</v>
      </c>
      <c r="J807" s="2" t="s">
        <v>87</v>
      </c>
      <c r="K807" s="2" t="s">
        <v>4025</v>
      </c>
      <c r="L807" s="2" t="s">
        <v>89</v>
      </c>
      <c r="M807" s="2" t="s">
        <v>4026</v>
      </c>
      <c r="N807" s="2" t="s">
        <v>4027</v>
      </c>
    </row>
    <row r="808" spans="1:14" ht="15.75" customHeight="1" x14ac:dyDescent="0.3">
      <c r="A808" s="2" t="s">
        <v>4028</v>
      </c>
      <c r="B808" s="4">
        <v>12099</v>
      </c>
      <c r="C808" s="2" t="s">
        <v>257</v>
      </c>
      <c r="D808" s="2" t="s">
        <v>81</v>
      </c>
      <c r="E808" s="2" t="s">
        <v>524</v>
      </c>
      <c r="F808" s="2" t="s">
        <v>4029</v>
      </c>
      <c r="G808" s="2">
        <v>0</v>
      </c>
      <c r="H808" s="2" t="s">
        <v>1046</v>
      </c>
      <c r="I808" s="2" t="s">
        <v>86</v>
      </c>
      <c r="J808" s="2" t="s">
        <v>87</v>
      </c>
      <c r="K808" s="2" t="s">
        <v>4030</v>
      </c>
      <c r="L808" s="2" t="s">
        <v>89</v>
      </c>
      <c r="M808" s="2"/>
      <c r="N808" s="2" t="s">
        <v>4031</v>
      </c>
    </row>
    <row r="809" spans="1:14" ht="15.75" customHeight="1" x14ac:dyDescent="0.3">
      <c r="A809" s="2" t="s">
        <v>4032</v>
      </c>
      <c r="B809" s="4">
        <v>12100</v>
      </c>
      <c r="C809" s="2" t="s">
        <v>80</v>
      </c>
      <c r="D809" s="2" t="s">
        <v>81</v>
      </c>
      <c r="E809" s="2" t="s">
        <v>653</v>
      </c>
      <c r="F809" s="2" t="s">
        <v>3451</v>
      </c>
      <c r="G809" s="2" t="s">
        <v>4033</v>
      </c>
      <c r="H809" s="2" t="s">
        <v>4034</v>
      </c>
      <c r="I809" s="2" t="s">
        <v>86</v>
      </c>
      <c r="J809" s="2" t="s">
        <v>87</v>
      </c>
      <c r="K809" s="2" t="s">
        <v>4035</v>
      </c>
      <c r="L809" s="2" t="s">
        <v>89</v>
      </c>
      <c r="M809" s="2" t="s">
        <v>4036</v>
      </c>
      <c r="N809" s="2" t="s">
        <v>4037</v>
      </c>
    </row>
    <row r="810" spans="1:14" ht="15.75" customHeight="1" x14ac:dyDescent="0.3">
      <c r="A810" s="2" t="s">
        <v>4038</v>
      </c>
      <c r="B810" s="4">
        <v>12111</v>
      </c>
      <c r="C810" s="2" t="s">
        <v>80</v>
      </c>
      <c r="D810" s="2" t="s">
        <v>81</v>
      </c>
      <c r="E810" s="2" t="s">
        <v>82</v>
      </c>
      <c r="F810" s="2" t="s">
        <v>287</v>
      </c>
      <c r="G810" s="2" t="s">
        <v>4039</v>
      </c>
      <c r="H810" s="2" t="s">
        <v>4040</v>
      </c>
      <c r="I810" s="2" t="s">
        <v>86</v>
      </c>
      <c r="J810" s="2" t="s">
        <v>87</v>
      </c>
      <c r="K810" s="2" t="s">
        <v>4041</v>
      </c>
      <c r="L810" s="2" t="s">
        <v>89</v>
      </c>
      <c r="M810" s="2" t="s">
        <v>3141</v>
      </c>
      <c r="N810" s="2" t="s">
        <v>4042</v>
      </c>
    </row>
    <row r="811" spans="1:14" ht="15.75" customHeight="1" x14ac:dyDescent="0.3">
      <c r="A811" s="2" t="s">
        <v>4043</v>
      </c>
      <c r="B811" s="4">
        <v>12154</v>
      </c>
      <c r="C811" s="2" t="s">
        <v>80</v>
      </c>
      <c r="D811" s="2" t="s">
        <v>93</v>
      </c>
      <c r="E811" s="2" t="s">
        <v>6</v>
      </c>
      <c r="F811" s="2" t="s">
        <v>3174</v>
      </c>
      <c r="G811" s="2" t="s">
        <v>111</v>
      </c>
      <c r="H811" s="2" t="s">
        <v>4044</v>
      </c>
      <c r="I811" s="2" t="s">
        <v>86</v>
      </c>
      <c r="J811" s="2">
        <v>24</v>
      </c>
      <c r="K811" s="2" t="s">
        <v>113</v>
      </c>
      <c r="L811" s="2" t="s">
        <v>105</v>
      </c>
      <c r="M811" s="2" t="s">
        <v>4045</v>
      </c>
      <c r="N811" s="2" t="s">
        <v>4046</v>
      </c>
    </row>
    <row r="812" spans="1:14" ht="15.75" customHeight="1" x14ac:dyDescent="0.3">
      <c r="A812" s="2" t="s">
        <v>4047</v>
      </c>
      <c r="B812" s="4">
        <v>12177</v>
      </c>
      <c r="C812" s="2" t="s">
        <v>463</v>
      </c>
      <c r="D812" s="2" t="s">
        <v>315</v>
      </c>
      <c r="E812" s="2" t="s">
        <v>316</v>
      </c>
      <c r="F812" s="2" t="s">
        <v>4048</v>
      </c>
      <c r="G812" s="2" t="s">
        <v>4049</v>
      </c>
      <c r="H812" s="2" t="s">
        <v>4050</v>
      </c>
      <c r="I812" s="2" t="s">
        <v>86</v>
      </c>
      <c r="J812" s="2" t="s">
        <v>87</v>
      </c>
      <c r="K812" s="2" t="s">
        <v>113</v>
      </c>
      <c r="L812" s="2" t="s">
        <v>105</v>
      </c>
      <c r="M812" s="2"/>
      <c r="N812" s="2" t="s">
        <v>4051</v>
      </c>
    </row>
    <row r="813" spans="1:14" ht="15.75" customHeight="1" x14ac:dyDescent="0.3">
      <c r="A813" s="2" t="s">
        <v>4052</v>
      </c>
      <c r="B813" s="4">
        <v>12197</v>
      </c>
      <c r="C813" s="2" t="s">
        <v>92</v>
      </c>
      <c r="D813" s="2" t="s">
        <v>81</v>
      </c>
      <c r="E813" s="2" t="s">
        <v>134</v>
      </c>
      <c r="F813" s="2" t="s">
        <v>4053</v>
      </c>
      <c r="G813" s="2" t="s">
        <v>248</v>
      </c>
      <c r="H813" s="2" t="s">
        <v>4054</v>
      </c>
      <c r="I813" s="2" t="s">
        <v>86</v>
      </c>
      <c r="J813" s="2" t="s">
        <v>87</v>
      </c>
      <c r="K813" s="2" t="s">
        <v>4055</v>
      </c>
      <c r="L813" s="2" t="s">
        <v>89</v>
      </c>
      <c r="M813" s="2" t="s">
        <v>4056</v>
      </c>
      <c r="N813" s="2" t="s">
        <v>4057</v>
      </c>
    </row>
    <row r="814" spans="1:14" ht="15.75" customHeight="1" x14ac:dyDescent="0.3">
      <c r="A814" s="2" t="s">
        <v>4058</v>
      </c>
      <c r="B814" s="4">
        <v>12198</v>
      </c>
      <c r="C814" s="2" t="s">
        <v>463</v>
      </c>
      <c r="D814" s="2" t="s">
        <v>2960</v>
      </c>
      <c r="E814" s="2" t="s">
        <v>4059</v>
      </c>
      <c r="F814" s="2" t="s">
        <v>4060</v>
      </c>
      <c r="G814" s="2" t="s">
        <v>4061</v>
      </c>
      <c r="H814" s="2" t="s">
        <v>4062</v>
      </c>
      <c r="I814" s="2" t="s">
        <v>86</v>
      </c>
      <c r="J814" s="2" t="s">
        <v>87</v>
      </c>
      <c r="K814" s="2" t="s">
        <v>4063</v>
      </c>
      <c r="L814" s="2" t="s">
        <v>105</v>
      </c>
      <c r="M814" s="2"/>
      <c r="N814" s="2" t="s">
        <v>4064</v>
      </c>
    </row>
    <row r="815" spans="1:14" ht="15.75" customHeight="1" x14ac:dyDescent="0.3">
      <c r="A815" s="2" t="s">
        <v>4065</v>
      </c>
      <c r="B815" s="4">
        <v>12213</v>
      </c>
      <c r="C815" s="2" t="s">
        <v>80</v>
      </c>
      <c r="D815" s="2" t="s">
        <v>81</v>
      </c>
      <c r="E815" s="2" t="s">
        <v>134</v>
      </c>
      <c r="F815" s="2" t="s">
        <v>3086</v>
      </c>
      <c r="G815" s="2" t="s">
        <v>3446</v>
      </c>
      <c r="H815" s="2" t="s">
        <v>4066</v>
      </c>
      <c r="I815" s="2" t="s">
        <v>86</v>
      </c>
      <c r="J815" s="2" t="s">
        <v>87</v>
      </c>
      <c r="K815" s="2" t="s">
        <v>4067</v>
      </c>
      <c r="L815" s="2" t="s">
        <v>89</v>
      </c>
      <c r="M815" s="2"/>
      <c r="N815" s="2" t="s">
        <v>4068</v>
      </c>
    </row>
    <row r="816" spans="1:14" ht="15.75" customHeight="1" x14ac:dyDescent="0.3">
      <c r="A816" s="2" t="s">
        <v>4069</v>
      </c>
      <c r="B816" s="4">
        <v>12218</v>
      </c>
      <c r="C816" s="2" t="s">
        <v>100</v>
      </c>
      <c r="D816" s="2" t="s">
        <v>81</v>
      </c>
      <c r="E816" s="2" t="s">
        <v>2751</v>
      </c>
      <c r="F816" s="2" t="s">
        <v>2752</v>
      </c>
      <c r="G816" s="2" t="s">
        <v>248</v>
      </c>
      <c r="H816" s="2" t="s">
        <v>4070</v>
      </c>
      <c r="I816" s="2" t="s">
        <v>86</v>
      </c>
      <c r="J816" s="2" t="s">
        <v>87</v>
      </c>
      <c r="K816" s="2" t="s">
        <v>4071</v>
      </c>
      <c r="L816" s="2" t="s">
        <v>89</v>
      </c>
      <c r="M816" s="2"/>
      <c r="N816" s="2" t="s">
        <v>2154</v>
      </c>
    </row>
    <row r="817" spans="1:14" ht="15.75" customHeight="1" x14ac:dyDescent="0.3">
      <c r="A817" s="2" t="s">
        <v>4072</v>
      </c>
      <c r="B817" s="4">
        <v>12221</v>
      </c>
      <c r="C817" s="2" t="s">
        <v>80</v>
      </c>
      <c r="D817" s="2" t="s">
        <v>93</v>
      </c>
      <c r="E817" s="2" t="s">
        <v>24</v>
      </c>
      <c r="F817" s="2" t="s">
        <v>3133</v>
      </c>
      <c r="G817" s="2" t="s">
        <v>872</v>
      </c>
      <c r="H817" s="2" t="s">
        <v>4073</v>
      </c>
      <c r="I817" s="2" t="s">
        <v>439</v>
      </c>
      <c r="J817" s="2" t="s">
        <v>87</v>
      </c>
      <c r="K817" s="2" t="s">
        <v>4074</v>
      </c>
      <c r="L817" s="2" t="s">
        <v>89</v>
      </c>
      <c r="M817" s="2"/>
      <c r="N817" s="2" t="s">
        <v>4075</v>
      </c>
    </row>
    <row r="818" spans="1:14" ht="15.75" customHeight="1" x14ac:dyDescent="0.3">
      <c r="A818" s="2" t="s">
        <v>4076</v>
      </c>
      <c r="B818" s="4">
        <v>12226</v>
      </c>
      <c r="C818" s="2" t="s">
        <v>80</v>
      </c>
      <c r="D818" s="2" t="s">
        <v>93</v>
      </c>
      <c r="E818" s="2" t="s">
        <v>24</v>
      </c>
      <c r="F818" s="2" t="s">
        <v>4077</v>
      </c>
      <c r="G818" s="2" t="s">
        <v>4078</v>
      </c>
      <c r="H818" s="2" t="s">
        <v>4079</v>
      </c>
      <c r="I818" s="2" t="s">
        <v>86</v>
      </c>
      <c r="J818" s="2">
        <v>15</v>
      </c>
      <c r="K818" s="2" t="s">
        <v>4080</v>
      </c>
      <c r="L818" s="2" t="s">
        <v>89</v>
      </c>
      <c r="M818" s="2" t="s">
        <v>4081</v>
      </c>
      <c r="N818" s="2" t="s">
        <v>4082</v>
      </c>
    </row>
    <row r="819" spans="1:14" ht="15.75" customHeight="1" x14ac:dyDescent="0.3">
      <c r="A819" s="2" t="s">
        <v>4083</v>
      </c>
      <c r="B819" s="4">
        <v>12238</v>
      </c>
      <c r="C819" s="2" t="s">
        <v>80</v>
      </c>
      <c r="D819" s="2" t="s">
        <v>81</v>
      </c>
      <c r="E819" s="2" t="s">
        <v>566</v>
      </c>
      <c r="F819" s="2" t="s">
        <v>4084</v>
      </c>
      <c r="G819" s="2" t="s">
        <v>389</v>
      </c>
      <c r="H819" s="2"/>
      <c r="I819" s="2" t="s">
        <v>86</v>
      </c>
      <c r="J819" s="2" t="s">
        <v>87</v>
      </c>
      <c r="K819" s="2" t="s">
        <v>4085</v>
      </c>
      <c r="L819" s="2" t="s">
        <v>89</v>
      </c>
      <c r="M819" s="2"/>
      <c r="N819" s="2" t="s">
        <v>4086</v>
      </c>
    </row>
    <row r="820" spans="1:14" ht="15.75" customHeight="1" x14ac:dyDescent="0.3">
      <c r="A820" s="2" t="s">
        <v>4087</v>
      </c>
      <c r="B820" s="4">
        <v>12242</v>
      </c>
      <c r="C820" s="2" t="s">
        <v>80</v>
      </c>
      <c r="D820" s="2" t="s">
        <v>93</v>
      </c>
      <c r="E820" s="2" t="s">
        <v>3</v>
      </c>
      <c r="F820" s="2" t="s">
        <v>4088</v>
      </c>
      <c r="G820" s="2">
        <v>0</v>
      </c>
      <c r="H820" s="2" t="s">
        <v>4089</v>
      </c>
      <c r="I820" s="2" t="s">
        <v>86</v>
      </c>
      <c r="J820" s="2">
        <v>50</v>
      </c>
      <c r="K820" s="2" t="s">
        <v>601</v>
      </c>
      <c r="L820" s="2" t="s">
        <v>89</v>
      </c>
      <c r="M820" s="2" t="s">
        <v>583</v>
      </c>
      <c r="N820" s="2" t="s">
        <v>4090</v>
      </c>
    </row>
    <row r="821" spans="1:14" ht="15.75" customHeight="1" x14ac:dyDescent="0.3">
      <c r="A821" s="2" t="s">
        <v>4091</v>
      </c>
      <c r="B821" s="4">
        <v>12292</v>
      </c>
      <c r="C821" s="2" t="s">
        <v>80</v>
      </c>
      <c r="D821" s="2" t="s">
        <v>93</v>
      </c>
      <c r="E821" s="2" t="s">
        <v>4</v>
      </c>
      <c r="F821" s="2" t="s">
        <v>4092</v>
      </c>
      <c r="G821" s="2" t="s">
        <v>111</v>
      </c>
      <c r="H821" s="2" t="s">
        <v>4093</v>
      </c>
      <c r="I821" s="2" t="s">
        <v>439</v>
      </c>
      <c r="J821" s="2" t="s">
        <v>87</v>
      </c>
      <c r="K821" s="2" t="s">
        <v>422</v>
      </c>
      <c r="L821" s="2" t="s">
        <v>89</v>
      </c>
      <c r="M821" s="2"/>
      <c r="N821" s="2" t="s">
        <v>4094</v>
      </c>
    </row>
    <row r="822" spans="1:14" ht="15.75" customHeight="1" x14ac:dyDescent="0.3">
      <c r="A822" s="2" t="s">
        <v>4095</v>
      </c>
      <c r="B822" s="4">
        <v>12294</v>
      </c>
      <c r="C822" s="2" t="s">
        <v>92</v>
      </c>
      <c r="D822" s="2" t="s">
        <v>93</v>
      </c>
      <c r="E822" s="2" t="s">
        <v>3</v>
      </c>
      <c r="F822" s="2" t="s">
        <v>4096</v>
      </c>
      <c r="G822" s="2" t="s">
        <v>4097</v>
      </c>
      <c r="H822" s="2" t="s">
        <v>4098</v>
      </c>
      <c r="I822" s="2" t="s">
        <v>86</v>
      </c>
      <c r="J822" s="2" t="s">
        <v>87</v>
      </c>
      <c r="K822" s="2" t="s">
        <v>4099</v>
      </c>
      <c r="L822" s="2" t="s">
        <v>89</v>
      </c>
      <c r="M822" s="2" t="s">
        <v>4100</v>
      </c>
      <c r="N822" s="2" t="s">
        <v>4101</v>
      </c>
    </row>
    <row r="823" spans="1:14" ht="15.75" customHeight="1" x14ac:dyDescent="0.3">
      <c r="A823" s="2" t="s">
        <v>4102</v>
      </c>
      <c r="B823" s="4">
        <v>12294</v>
      </c>
      <c r="C823" s="2" t="s">
        <v>80</v>
      </c>
      <c r="D823" s="2" t="s">
        <v>93</v>
      </c>
      <c r="E823" s="2" t="s">
        <v>24</v>
      </c>
      <c r="F823" s="2" t="s">
        <v>4103</v>
      </c>
      <c r="G823" s="2" t="s">
        <v>117</v>
      </c>
      <c r="H823" s="2" t="s">
        <v>4104</v>
      </c>
      <c r="I823" s="2" t="s">
        <v>86</v>
      </c>
      <c r="J823" s="2" t="s">
        <v>87</v>
      </c>
      <c r="K823" s="2" t="s">
        <v>4105</v>
      </c>
      <c r="L823" s="2" t="s">
        <v>89</v>
      </c>
      <c r="M823" s="2"/>
      <c r="N823" s="2" t="s">
        <v>4106</v>
      </c>
    </row>
    <row r="824" spans="1:14" ht="15.75" customHeight="1" x14ac:dyDescent="0.3">
      <c r="A824" s="2" t="s">
        <v>4107</v>
      </c>
      <c r="B824" s="4">
        <v>12324</v>
      </c>
      <c r="C824" s="2" t="s">
        <v>257</v>
      </c>
      <c r="D824" s="2" t="s">
        <v>4108</v>
      </c>
      <c r="E824" s="2" t="s">
        <v>87</v>
      </c>
      <c r="F824" s="2" t="s">
        <v>4109</v>
      </c>
      <c r="G824" s="2" t="s">
        <v>248</v>
      </c>
      <c r="H824" s="2" t="s">
        <v>1167</v>
      </c>
      <c r="I824" s="2" t="s">
        <v>86</v>
      </c>
      <c r="J824" s="2" t="s">
        <v>87</v>
      </c>
      <c r="K824" s="2" t="s">
        <v>4110</v>
      </c>
      <c r="L824" s="2" t="s">
        <v>89</v>
      </c>
      <c r="M824" s="2" t="s">
        <v>4111</v>
      </c>
      <c r="N824" s="2" t="s">
        <v>114</v>
      </c>
    </row>
    <row r="825" spans="1:14" ht="15.75" customHeight="1" x14ac:dyDescent="0.3">
      <c r="A825" s="2" t="s">
        <v>4112</v>
      </c>
      <c r="B825" s="4">
        <v>12352</v>
      </c>
      <c r="C825" s="2" t="s">
        <v>80</v>
      </c>
      <c r="D825" s="2" t="s">
        <v>81</v>
      </c>
      <c r="E825" s="2" t="s">
        <v>134</v>
      </c>
      <c r="F825" s="2" t="s">
        <v>4113</v>
      </c>
      <c r="G825" s="2" t="s">
        <v>129</v>
      </c>
      <c r="H825" s="2" t="s">
        <v>112</v>
      </c>
      <c r="I825" s="2" t="s">
        <v>86</v>
      </c>
      <c r="J825" s="2" t="s">
        <v>87</v>
      </c>
      <c r="K825" s="2" t="s">
        <v>1109</v>
      </c>
      <c r="L825" s="2" t="s">
        <v>89</v>
      </c>
      <c r="M825" s="2"/>
      <c r="N825" s="2" t="s">
        <v>4114</v>
      </c>
    </row>
    <row r="826" spans="1:14" ht="15.75" customHeight="1" x14ac:dyDescent="0.3">
      <c r="A826" s="2" t="s">
        <v>4115</v>
      </c>
      <c r="B826" s="4">
        <v>12376</v>
      </c>
      <c r="C826" s="2" t="s">
        <v>80</v>
      </c>
      <c r="D826" s="2" t="s">
        <v>81</v>
      </c>
      <c r="E826" s="2" t="s">
        <v>134</v>
      </c>
      <c r="F826" s="2" t="s">
        <v>4116</v>
      </c>
      <c r="G826" s="2" t="s">
        <v>389</v>
      </c>
      <c r="H826" s="2" t="s">
        <v>4117</v>
      </c>
      <c r="I826" s="2" t="s">
        <v>86</v>
      </c>
      <c r="J826" s="2">
        <v>17</v>
      </c>
      <c r="K826" s="2" t="s">
        <v>4118</v>
      </c>
      <c r="L826" s="2" t="s">
        <v>89</v>
      </c>
      <c r="M826" s="2" t="s">
        <v>583</v>
      </c>
      <c r="N826" s="2" t="s">
        <v>4119</v>
      </c>
    </row>
    <row r="827" spans="1:14" ht="15.75" customHeight="1" x14ac:dyDescent="0.3">
      <c r="A827" s="2" t="s">
        <v>4120</v>
      </c>
      <c r="B827" s="4">
        <v>12378</v>
      </c>
      <c r="C827" s="2" t="s">
        <v>80</v>
      </c>
      <c r="D827" s="2" t="s">
        <v>81</v>
      </c>
      <c r="E827" s="2" t="s">
        <v>653</v>
      </c>
      <c r="F827" s="2" t="s">
        <v>4121</v>
      </c>
      <c r="G827" s="2" t="s">
        <v>4122</v>
      </c>
      <c r="H827" s="2" t="s">
        <v>4123</v>
      </c>
      <c r="I827" s="2" t="s">
        <v>86</v>
      </c>
      <c r="J827" s="2" t="s">
        <v>87</v>
      </c>
      <c r="K827" s="2" t="s">
        <v>4124</v>
      </c>
      <c r="L827" s="2" t="s">
        <v>105</v>
      </c>
      <c r="M827" s="2" t="s">
        <v>4125</v>
      </c>
      <c r="N827" s="2" t="s">
        <v>4126</v>
      </c>
    </row>
    <row r="828" spans="1:14" ht="15.75" customHeight="1" x14ac:dyDescent="0.3">
      <c r="A828" s="2" t="s">
        <v>4127</v>
      </c>
      <c r="B828" s="4">
        <v>12426</v>
      </c>
      <c r="C828" s="2" t="s">
        <v>80</v>
      </c>
      <c r="D828" s="2" t="s">
        <v>81</v>
      </c>
      <c r="E828" s="2" t="s">
        <v>82</v>
      </c>
      <c r="F828" s="2" t="s">
        <v>4128</v>
      </c>
      <c r="G828" s="2" t="s">
        <v>4129</v>
      </c>
      <c r="H828" s="2" t="s">
        <v>4130</v>
      </c>
      <c r="I828" s="2" t="s">
        <v>86</v>
      </c>
      <c r="J828" s="2">
        <v>22</v>
      </c>
      <c r="K828" s="2" t="s">
        <v>4131</v>
      </c>
      <c r="L828" s="2" t="s">
        <v>89</v>
      </c>
      <c r="M828" s="2" t="s">
        <v>4132</v>
      </c>
      <c r="N828" s="2" t="s">
        <v>4133</v>
      </c>
    </row>
    <row r="829" spans="1:14" ht="15.75" customHeight="1" x14ac:dyDescent="0.3">
      <c r="A829" s="2" t="s">
        <v>4134</v>
      </c>
      <c r="B829" s="4">
        <v>12446</v>
      </c>
      <c r="C829" s="2" t="s">
        <v>80</v>
      </c>
      <c r="D829" s="2" t="s">
        <v>81</v>
      </c>
      <c r="E829" s="2" t="s">
        <v>82</v>
      </c>
      <c r="F829" s="2" t="s">
        <v>4135</v>
      </c>
      <c r="G829" s="2" t="s">
        <v>4136</v>
      </c>
      <c r="H829" s="2" t="s">
        <v>4137</v>
      </c>
      <c r="I829" s="2" t="s">
        <v>86</v>
      </c>
      <c r="J829" s="2">
        <v>15</v>
      </c>
      <c r="K829" s="2" t="s">
        <v>4138</v>
      </c>
      <c r="L829" s="2" t="s">
        <v>89</v>
      </c>
      <c r="M829" s="2"/>
      <c r="N829" s="2" t="s">
        <v>4139</v>
      </c>
    </row>
    <row r="830" spans="1:14" ht="15.75" customHeight="1" x14ac:dyDescent="0.3">
      <c r="A830" s="2" t="s">
        <v>4140</v>
      </c>
      <c r="B830" s="4">
        <v>12458</v>
      </c>
      <c r="C830" s="2" t="s">
        <v>257</v>
      </c>
      <c r="D830" s="2" t="s">
        <v>3511</v>
      </c>
      <c r="E830" s="2" t="s">
        <v>4141</v>
      </c>
      <c r="F830" s="2" t="s">
        <v>4142</v>
      </c>
      <c r="G830" s="2" t="s">
        <v>248</v>
      </c>
      <c r="H830" s="2" t="s">
        <v>1167</v>
      </c>
      <c r="I830" s="2" t="s">
        <v>86</v>
      </c>
      <c r="J830" s="2" t="s">
        <v>87</v>
      </c>
      <c r="K830" s="2" t="s">
        <v>131</v>
      </c>
      <c r="L830" s="2" t="s">
        <v>89</v>
      </c>
      <c r="M830" s="2"/>
      <c r="N830" s="2" t="s">
        <v>114</v>
      </c>
    </row>
    <row r="831" spans="1:14" ht="15.75" customHeight="1" x14ac:dyDescent="0.3">
      <c r="A831" s="2" t="s">
        <v>4143</v>
      </c>
      <c r="B831" s="4">
        <v>12472</v>
      </c>
      <c r="C831" s="2" t="s">
        <v>80</v>
      </c>
      <c r="D831" s="2" t="s">
        <v>4144</v>
      </c>
      <c r="E831" s="2" t="s">
        <v>4145</v>
      </c>
      <c r="F831" s="2" t="s">
        <v>4146</v>
      </c>
      <c r="G831" s="2" t="s">
        <v>508</v>
      </c>
      <c r="H831" s="2" t="s">
        <v>1592</v>
      </c>
      <c r="I831" s="2" t="s">
        <v>86</v>
      </c>
      <c r="J831" s="2" t="s">
        <v>87</v>
      </c>
      <c r="K831" s="2" t="s">
        <v>113</v>
      </c>
      <c r="L831" s="2" t="s">
        <v>105</v>
      </c>
      <c r="M831" s="2"/>
      <c r="N831" s="2" t="s">
        <v>4147</v>
      </c>
    </row>
    <row r="832" spans="1:14" ht="15.75" customHeight="1" x14ac:dyDescent="0.3">
      <c r="A832" s="2" t="s">
        <v>4148</v>
      </c>
      <c r="B832" s="4">
        <v>12474</v>
      </c>
      <c r="C832" s="2" t="s">
        <v>80</v>
      </c>
      <c r="D832" s="2" t="s">
        <v>81</v>
      </c>
      <c r="E832" s="2" t="s">
        <v>653</v>
      </c>
      <c r="F832" s="2" t="s">
        <v>4149</v>
      </c>
      <c r="G832" s="2" t="s">
        <v>4150</v>
      </c>
      <c r="H832" s="2" t="s">
        <v>4151</v>
      </c>
      <c r="I832" s="2" t="s">
        <v>86</v>
      </c>
      <c r="J832" s="2" t="s">
        <v>87</v>
      </c>
      <c r="K832" s="2" t="s">
        <v>4152</v>
      </c>
      <c r="L832" s="2" t="s">
        <v>89</v>
      </c>
      <c r="M832" s="2" t="s">
        <v>4153</v>
      </c>
      <c r="N832" s="2" t="s">
        <v>4119</v>
      </c>
    </row>
    <row r="833" spans="1:14" ht="15.75" customHeight="1" x14ac:dyDescent="0.3">
      <c r="A833" s="2" t="s">
        <v>4154</v>
      </c>
      <c r="B833" s="4">
        <v>12479</v>
      </c>
      <c r="C833" s="2" t="s">
        <v>92</v>
      </c>
      <c r="D833" s="2" t="s">
        <v>81</v>
      </c>
      <c r="E833" s="2" t="s">
        <v>82</v>
      </c>
      <c r="F833" s="2" t="s">
        <v>4155</v>
      </c>
      <c r="G833" s="2" t="s">
        <v>3614</v>
      </c>
      <c r="H833" s="2" t="s">
        <v>4156</v>
      </c>
      <c r="I833" s="2" t="s">
        <v>86</v>
      </c>
      <c r="J833" s="2" t="s">
        <v>87</v>
      </c>
      <c r="K833" s="2" t="s">
        <v>4157</v>
      </c>
      <c r="L833" s="2" t="s">
        <v>89</v>
      </c>
      <c r="M833" s="2" t="s">
        <v>4158</v>
      </c>
      <c r="N833" s="2" t="s">
        <v>4159</v>
      </c>
    </row>
    <row r="834" spans="1:14" ht="15.75" customHeight="1" x14ac:dyDescent="0.3">
      <c r="A834" s="2" t="s">
        <v>4160</v>
      </c>
      <c r="B834" s="4">
        <v>12490</v>
      </c>
      <c r="C834" s="2" t="s">
        <v>80</v>
      </c>
      <c r="D834" s="2" t="s">
        <v>81</v>
      </c>
      <c r="E834" s="2" t="s">
        <v>82</v>
      </c>
      <c r="F834" s="2" t="s">
        <v>4161</v>
      </c>
      <c r="G834" s="2" t="s">
        <v>4162</v>
      </c>
      <c r="H834" s="2" t="s">
        <v>4163</v>
      </c>
      <c r="I834" s="2" t="s">
        <v>86</v>
      </c>
      <c r="J834" s="2">
        <v>17</v>
      </c>
      <c r="K834" s="2" t="s">
        <v>4164</v>
      </c>
      <c r="L834" s="2" t="s">
        <v>105</v>
      </c>
      <c r="M834" s="2" t="s">
        <v>4165</v>
      </c>
      <c r="N834" s="2" t="s">
        <v>4166</v>
      </c>
    </row>
    <row r="835" spans="1:14" ht="15.75" customHeight="1" x14ac:dyDescent="0.3">
      <c r="A835" s="2" t="s">
        <v>4167</v>
      </c>
      <c r="B835" s="4">
        <v>12510</v>
      </c>
      <c r="C835" s="2" t="s">
        <v>80</v>
      </c>
      <c r="D835" s="2" t="s">
        <v>140</v>
      </c>
      <c r="E835" s="2" t="s">
        <v>207</v>
      </c>
      <c r="F835" s="2" t="s">
        <v>4168</v>
      </c>
      <c r="G835" s="2" t="s">
        <v>346</v>
      </c>
      <c r="H835" s="2" t="s">
        <v>4169</v>
      </c>
      <c r="I835" s="2" t="s">
        <v>86</v>
      </c>
      <c r="J835" s="2">
        <v>12</v>
      </c>
      <c r="K835" s="2" t="s">
        <v>4170</v>
      </c>
      <c r="L835" s="2" t="s">
        <v>89</v>
      </c>
      <c r="M835" s="2"/>
      <c r="N835" s="2" t="s">
        <v>4171</v>
      </c>
    </row>
    <row r="836" spans="1:14" ht="15.75" customHeight="1" x14ac:dyDescent="0.3">
      <c r="A836" s="2" t="s">
        <v>4172</v>
      </c>
      <c r="B836" s="4">
        <v>12510</v>
      </c>
      <c r="C836" s="2" t="s">
        <v>80</v>
      </c>
      <c r="D836" s="2" t="s">
        <v>81</v>
      </c>
      <c r="E836" s="2" t="s">
        <v>82</v>
      </c>
      <c r="F836" s="2" t="s">
        <v>4173</v>
      </c>
      <c r="G836" s="2" t="s">
        <v>4174</v>
      </c>
      <c r="H836" s="2" t="s">
        <v>4175</v>
      </c>
      <c r="I836" s="2" t="s">
        <v>86</v>
      </c>
      <c r="J836" s="2">
        <v>15</v>
      </c>
      <c r="K836" s="2" t="s">
        <v>4176</v>
      </c>
      <c r="L836" s="2" t="s">
        <v>105</v>
      </c>
      <c r="M836" s="2" t="s">
        <v>4177</v>
      </c>
      <c r="N836" s="2" t="s">
        <v>4178</v>
      </c>
    </row>
    <row r="837" spans="1:14" ht="15.75" customHeight="1" x14ac:dyDescent="0.3">
      <c r="A837" s="2" t="s">
        <v>4179</v>
      </c>
      <c r="B837" s="4">
        <v>12510</v>
      </c>
      <c r="C837" s="2" t="s">
        <v>80</v>
      </c>
      <c r="D837" s="2" t="s">
        <v>140</v>
      </c>
      <c r="E837" s="2" t="s">
        <v>207</v>
      </c>
      <c r="F837" s="2" t="s">
        <v>4180</v>
      </c>
      <c r="G837" s="2" t="s">
        <v>111</v>
      </c>
      <c r="H837" s="2" t="s">
        <v>811</v>
      </c>
      <c r="I837" s="2" t="s">
        <v>86</v>
      </c>
      <c r="J837" s="2" t="s">
        <v>87</v>
      </c>
      <c r="K837" s="2" t="s">
        <v>113</v>
      </c>
      <c r="L837" s="2" t="s">
        <v>105</v>
      </c>
      <c r="M837" s="2"/>
      <c r="N837" s="2" t="s">
        <v>4181</v>
      </c>
    </row>
    <row r="838" spans="1:14" ht="15.75" customHeight="1" x14ac:dyDescent="0.3">
      <c r="A838" s="2" t="s">
        <v>4182</v>
      </c>
      <c r="B838" s="4">
        <v>12524</v>
      </c>
      <c r="C838" s="2" t="s">
        <v>80</v>
      </c>
      <c r="D838" s="2" t="s">
        <v>81</v>
      </c>
      <c r="E838" s="2" t="s">
        <v>134</v>
      </c>
      <c r="F838" s="2" t="s">
        <v>4183</v>
      </c>
      <c r="G838" s="2" t="s">
        <v>943</v>
      </c>
      <c r="H838" s="2" t="s">
        <v>4184</v>
      </c>
      <c r="I838" s="2" t="s">
        <v>86</v>
      </c>
      <c r="J838" s="2">
        <v>34</v>
      </c>
      <c r="K838" s="2" t="s">
        <v>4185</v>
      </c>
      <c r="L838" s="2" t="s">
        <v>89</v>
      </c>
      <c r="M838" s="2"/>
      <c r="N838" s="2" t="s">
        <v>4186</v>
      </c>
    </row>
    <row r="839" spans="1:14" ht="15.75" customHeight="1" x14ac:dyDescent="0.3">
      <c r="A839" s="2" t="s">
        <v>4187</v>
      </c>
      <c r="B839" s="4">
        <v>12590</v>
      </c>
      <c r="C839" s="2" t="s">
        <v>80</v>
      </c>
      <c r="D839" s="2" t="s">
        <v>93</v>
      </c>
      <c r="E839" s="2" t="s">
        <v>6</v>
      </c>
      <c r="F839" s="2" t="s">
        <v>4188</v>
      </c>
      <c r="G839" s="2" t="s">
        <v>872</v>
      </c>
      <c r="H839" s="2" t="s">
        <v>4189</v>
      </c>
      <c r="I839" s="2" t="s">
        <v>86</v>
      </c>
      <c r="J839" s="2">
        <v>8</v>
      </c>
      <c r="K839" s="2" t="s">
        <v>113</v>
      </c>
      <c r="L839" s="2" t="s">
        <v>105</v>
      </c>
      <c r="M839" s="2"/>
      <c r="N839" s="2" t="s">
        <v>4190</v>
      </c>
    </row>
    <row r="840" spans="1:14" ht="15.75" customHeight="1" x14ac:dyDescent="0.3">
      <c r="A840" s="2" t="s">
        <v>4191</v>
      </c>
      <c r="B840" s="4">
        <v>12591</v>
      </c>
      <c r="C840" s="2" t="s">
        <v>92</v>
      </c>
      <c r="D840" s="2" t="s">
        <v>81</v>
      </c>
      <c r="E840" s="2" t="s">
        <v>82</v>
      </c>
      <c r="F840" s="2" t="s">
        <v>4192</v>
      </c>
      <c r="G840" s="2" t="s">
        <v>248</v>
      </c>
      <c r="H840" s="2" t="s">
        <v>4193</v>
      </c>
      <c r="I840" s="2" t="s">
        <v>86</v>
      </c>
      <c r="J840" s="2" t="s">
        <v>87</v>
      </c>
      <c r="K840" s="2" t="s">
        <v>4194</v>
      </c>
      <c r="L840" s="2" t="s">
        <v>89</v>
      </c>
      <c r="M840" s="2" t="s">
        <v>4195</v>
      </c>
      <c r="N840" s="2" t="s">
        <v>4196</v>
      </c>
    </row>
    <row r="841" spans="1:14" ht="15.75" customHeight="1" x14ac:dyDescent="0.3">
      <c r="A841" s="2" t="s">
        <v>4197</v>
      </c>
      <c r="B841" s="4">
        <v>12611</v>
      </c>
      <c r="C841" s="2" t="s">
        <v>257</v>
      </c>
      <c r="D841" s="2" t="s">
        <v>81</v>
      </c>
      <c r="E841" s="2" t="s">
        <v>82</v>
      </c>
      <c r="F841" s="2" t="s">
        <v>4155</v>
      </c>
      <c r="G841" s="2" t="s">
        <v>248</v>
      </c>
      <c r="H841" s="2" t="s">
        <v>4198</v>
      </c>
      <c r="I841" s="2" t="s">
        <v>86</v>
      </c>
      <c r="J841" s="2" t="s">
        <v>87</v>
      </c>
      <c r="K841" s="2" t="s">
        <v>4199</v>
      </c>
      <c r="L841" s="2" t="s">
        <v>89</v>
      </c>
      <c r="M841" s="2" t="s">
        <v>4200</v>
      </c>
      <c r="N841" s="2" t="s">
        <v>4201</v>
      </c>
    </row>
    <row r="842" spans="1:14" ht="15.75" customHeight="1" x14ac:dyDescent="0.3">
      <c r="A842" s="2" t="s">
        <v>4202</v>
      </c>
      <c r="B842" s="4">
        <v>12636</v>
      </c>
      <c r="C842" s="2" t="s">
        <v>80</v>
      </c>
      <c r="D842" s="2" t="s">
        <v>93</v>
      </c>
      <c r="E842" s="2" t="s">
        <v>7</v>
      </c>
      <c r="F842" s="2" t="s">
        <v>4203</v>
      </c>
      <c r="G842" s="2" t="s">
        <v>111</v>
      </c>
      <c r="H842" s="2" t="s">
        <v>4204</v>
      </c>
      <c r="I842" s="2" t="s">
        <v>86</v>
      </c>
      <c r="J842" s="2">
        <v>11</v>
      </c>
      <c r="K842" s="2" t="s">
        <v>4205</v>
      </c>
      <c r="L842" s="2" t="s">
        <v>89</v>
      </c>
      <c r="M842" s="2"/>
      <c r="N842" s="2" t="s">
        <v>4206</v>
      </c>
    </row>
    <row r="843" spans="1:14" ht="15.75" customHeight="1" x14ac:dyDescent="0.3">
      <c r="A843" s="2" t="s">
        <v>4207</v>
      </c>
      <c r="B843" s="4">
        <v>12652</v>
      </c>
      <c r="C843" s="2" t="s">
        <v>80</v>
      </c>
      <c r="D843" s="2" t="s">
        <v>108</v>
      </c>
      <c r="E843" s="2" t="s">
        <v>1091</v>
      </c>
      <c r="F843" s="2" t="s">
        <v>4208</v>
      </c>
      <c r="G843" s="2" t="s">
        <v>111</v>
      </c>
      <c r="H843" s="2" t="s">
        <v>4209</v>
      </c>
      <c r="I843" s="2" t="s">
        <v>439</v>
      </c>
      <c r="J843" s="2">
        <v>18</v>
      </c>
      <c r="K843" s="2" t="s">
        <v>113</v>
      </c>
      <c r="L843" s="2" t="s">
        <v>105</v>
      </c>
      <c r="M843" s="2" t="s">
        <v>183</v>
      </c>
      <c r="N843" s="2" t="s">
        <v>4210</v>
      </c>
    </row>
    <row r="844" spans="1:14" ht="15.75" customHeight="1" x14ac:dyDescent="0.3">
      <c r="A844" s="2" t="s">
        <v>4211</v>
      </c>
      <c r="B844" s="4">
        <v>12657</v>
      </c>
      <c r="C844" s="2" t="s">
        <v>100</v>
      </c>
      <c r="D844" s="2" t="s">
        <v>4212</v>
      </c>
      <c r="E844" s="2" t="s">
        <v>87</v>
      </c>
      <c r="F844" s="2" t="s">
        <v>4213</v>
      </c>
      <c r="G844" s="2" t="s">
        <v>111</v>
      </c>
      <c r="H844" s="2" t="s">
        <v>4214</v>
      </c>
      <c r="I844" s="2" t="s">
        <v>439</v>
      </c>
      <c r="J844" s="2" t="s">
        <v>87</v>
      </c>
      <c r="K844" s="2" t="s">
        <v>4215</v>
      </c>
      <c r="L844" s="2" t="s">
        <v>89</v>
      </c>
      <c r="M844" s="2" t="s">
        <v>4216</v>
      </c>
      <c r="N844" s="2" t="s">
        <v>4217</v>
      </c>
    </row>
    <row r="845" spans="1:14" ht="15.75" customHeight="1" x14ac:dyDescent="0.3">
      <c r="A845" s="2" t="s">
        <v>4218</v>
      </c>
      <c r="B845" s="4">
        <v>12657</v>
      </c>
      <c r="C845" s="2" t="s">
        <v>80</v>
      </c>
      <c r="D845" s="2" t="s">
        <v>81</v>
      </c>
      <c r="E845" s="2" t="s">
        <v>134</v>
      </c>
      <c r="F845" s="2" t="s">
        <v>4219</v>
      </c>
      <c r="G845" s="2" t="s">
        <v>4220</v>
      </c>
      <c r="H845" s="2" t="s">
        <v>4221</v>
      </c>
      <c r="I845" s="2" t="s">
        <v>86</v>
      </c>
      <c r="J845" s="2" t="s">
        <v>87</v>
      </c>
      <c r="K845" s="2" t="s">
        <v>504</v>
      </c>
      <c r="L845" s="2" t="s">
        <v>105</v>
      </c>
      <c r="M845" s="2"/>
      <c r="N845" s="2" t="s">
        <v>4222</v>
      </c>
    </row>
    <row r="846" spans="1:14" ht="15.75" customHeight="1" x14ac:dyDescent="0.3">
      <c r="A846" s="2" t="s">
        <v>4223</v>
      </c>
      <c r="B846" s="4">
        <v>12658</v>
      </c>
      <c r="C846" s="2" t="s">
        <v>257</v>
      </c>
      <c r="D846" s="2" t="s">
        <v>173</v>
      </c>
      <c r="E846" s="2" t="s">
        <v>2071</v>
      </c>
      <c r="F846" s="2" t="s">
        <v>4224</v>
      </c>
      <c r="G846" s="2" t="s">
        <v>1633</v>
      </c>
      <c r="H846" s="2"/>
      <c r="I846" s="2" t="s">
        <v>86</v>
      </c>
      <c r="J846" s="2" t="s">
        <v>87</v>
      </c>
      <c r="K846" s="2" t="s">
        <v>3265</v>
      </c>
      <c r="L846" s="2" t="s">
        <v>89</v>
      </c>
      <c r="M846" s="2" t="s">
        <v>4225</v>
      </c>
      <c r="N846" s="2" t="s">
        <v>4226</v>
      </c>
    </row>
    <row r="847" spans="1:14" ht="15.75" customHeight="1" x14ac:dyDescent="0.3">
      <c r="A847" s="2" t="s">
        <v>4227</v>
      </c>
      <c r="B847" s="4">
        <v>12670</v>
      </c>
      <c r="C847" s="2" t="s">
        <v>92</v>
      </c>
      <c r="D847" s="2" t="s">
        <v>1587</v>
      </c>
      <c r="E847" s="2" t="s">
        <v>4228</v>
      </c>
      <c r="F847" s="2" t="s">
        <v>4229</v>
      </c>
      <c r="G847" s="2" t="s">
        <v>248</v>
      </c>
      <c r="H847" s="2" t="s">
        <v>4230</v>
      </c>
      <c r="I847" s="2" t="s">
        <v>86</v>
      </c>
      <c r="J847" s="2" t="s">
        <v>87</v>
      </c>
      <c r="K847" s="2" t="s">
        <v>4231</v>
      </c>
      <c r="L847" s="2" t="s">
        <v>89</v>
      </c>
      <c r="M847" s="2" t="s">
        <v>1371</v>
      </c>
      <c r="N847" s="2" t="s">
        <v>4232</v>
      </c>
    </row>
    <row r="848" spans="1:14" ht="15.75" customHeight="1" x14ac:dyDescent="0.3">
      <c r="A848" s="2" t="s">
        <v>4233</v>
      </c>
      <c r="B848" s="4">
        <v>12700</v>
      </c>
      <c r="C848" s="2" t="s">
        <v>92</v>
      </c>
      <c r="D848" s="2" t="s">
        <v>1587</v>
      </c>
      <c r="E848" s="2" t="s">
        <v>4228</v>
      </c>
      <c r="F848" s="2" t="s">
        <v>4234</v>
      </c>
      <c r="G848" s="2" t="s">
        <v>248</v>
      </c>
      <c r="H848" s="2" t="s">
        <v>4235</v>
      </c>
      <c r="I848" s="2" t="s">
        <v>86</v>
      </c>
      <c r="J848" s="2" t="s">
        <v>87</v>
      </c>
      <c r="K848" s="2" t="s">
        <v>4236</v>
      </c>
      <c r="L848" s="2" t="s">
        <v>89</v>
      </c>
      <c r="M848" s="2"/>
      <c r="N848" s="2" t="s">
        <v>4237</v>
      </c>
    </row>
    <row r="849" spans="1:14" ht="15.75" customHeight="1" x14ac:dyDescent="0.3">
      <c r="A849" s="2" t="s">
        <v>4238</v>
      </c>
      <c r="B849" s="4">
        <v>12701</v>
      </c>
      <c r="C849" s="2" t="s">
        <v>80</v>
      </c>
      <c r="D849" s="2" t="s">
        <v>81</v>
      </c>
      <c r="E849" s="2" t="s">
        <v>2751</v>
      </c>
      <c r="F849" s="2" t="s">
        <v>4239</v>
      </c>
      <c r="G849" s="2" t="s">
        <v>117</v>
      </c>
      <c r="H849" s="2" t="s">
        <v>4240</v>
      </c>
      <c r="I849" s="2" t="s">
        <v>439</v>
      </c>
      <c r="J849" s="2">
        <v>38</v>
      </c>
      <c r="K849" s="2" t="s">
        <v>113</v>
      </c>
      <c r="L849" s="2" t="s">
        <v>105</v>
      </c>
      <c r="M849" s="2"/>
      <c r="N849" s="2" t="s">
        <v>4241</v>
      </c>
    </row>
    <row r="850" spans="1:14" ht="15.75" customHeight="1" x14ac:dyDescent="0.3">
      <c r="A850" s="2" t="s">
        <v>4242</v>
      </c>
      <c r="B850" s="4">
        <v>12714</v>
      </c>
      <c r="C850" s="2" t="s">
        <v>80</v>
      </c>
      <c r="D850" s="2" t="s">
        <v>81</v>
      </c>
      <c r="E850" s="2" t="s">
        <v>653</v>
      </c>
      <c r="F850" s="2" t="s">
        <v>4243</v>
      </c>
      <c r="G850" s="2" t="s">
        <v>4244</v>
      </c>
      <c r="H850" s="2" t="s">
        <v>4245</v>
      </c>
      <c r="I850" s="2" t="s">
        <v>86</v>
      </c>
      <c r="J850" s="2" t="s">
        <v>87</v>
      </c>
      <c r="K850" s="2" t="s">
        <v>4246</v>
      </c>
      <c r="L850" s="2" t="s">
        <v>105</v>
      </c>
      <c r="M850" s="2"/>
      <c r="N850" s="2" t="s">
        <v>4247</v>
      </c>
    </row>
    <row r="851" spans="1:14" ht="15.75" customHeight="1" x14ac:dyDescent="0.3">
      <c r="A851" s="2" t="s">
        <v>4248</v>
      </c>
      <c r="B851" s="4">
        <v>12715</v>
      </c>
      <c r="C851" s="2" t="s">
        <v>80</v>
      </c>
      <c r="D851" s="2" t="s">
        <v>81</v>
      </c>
      <c r="E851" s="2" t="s">
        <v>82</v>
      </c>
      <c r="F851" s="2" t="s">
        <v>4249</v>
      </c>
      <c r="G851" s="2" t="s">
        <v>4250</v>
      </c>
      <c r="H851" s="2" t="s">
        <v>4251</v>
      </c>
      <c r="I851" s="2" t="s">
        <v>86</v>
      </c>
      <c r="J851" s="2">
        <v>12</v>
      </c>
      <c r="K851" s="2" t="s">
        <v>3346</v>
      </c>
      <c r="L851" s="2" t="s">
        <v>89</v>
      </c>
      <c r="M851" s="2"/>
      <c r="N851" s="2" t="s">
        <v>4252</v>
      </c>
    </row>
    <row r="852" spans="1:14" ht="15.75" customHeight="1" x14ac:dyDescent="0.3">
      <c r="A852" s="2" t="s">
        <v>4253</v>
      </c>
      <c r="B852" s="4">
        <v>12776</v>
      </c>
      <c r="C852" s="2" t="s">
        <v>80</v>
      </c>
      <c r="D852" s="2" t="s">
        <v>81</v>
      </c>
      <c r="E852" s="2" t="s">
        <v>82</v>
      </c>
      <c r="F852" s="2" t="s">
        <v>4254</v>
      </c>
      <c r="G852" s="2" t="s">
        <v>4255</v>
      </c>
      <c r="H852" s="2" t="s">
        <v>4256</v>
      </c>
      <c r="I852" s="2" t="s">
        <v>86</v>
      </c>
      <c r="J852" s="2">
        <v>14</v>
      </c>
      <c r="K852" s="2" t="s">
        <v>113</v>
      </c>
      <c r="L852" s="2" t="s">
        <v>105</v>
      </c>
      <c r="M852" s="2"/>
      <c r="N852" s="2" t="s">
        <v>4257</v>
      </c>
    </row>
    <row r="853" spans="1:14" ht="15.75" customHeight="1" x14ac:dyDescent="0.3">
      <c r="A853" s="2" t="s">
        <v>4258</v>
      </c>
      <c r="B853" s="4">
        <v>12784</v>
      </c>
      <c r="C853" s="2" t="s">
        <v>80</v>
      </c>
      <c r="D853" s="2" t="s">
        <v>81</v>
      </c>
      <c r="E853" s="2" t="s">
        <v>82</v>
      </c>
      <c r="F853" s="2" t="s">
        <v>4259</v>
      </c>
      <c r="G853" s="2" t="s">
        <v>810</v>
      </c>
      <c r="H853" s="2" t="s">
        <v>4260</v>
      </c>
      <c r="I853" s="2" t="s">
        <v>439</v>
      </c>
      <c r="J853" s="2">
        <v>13</v>
      </c>
      <c r="K853" s="2" t="s">
        <v>4261</v>
      </c>
      <c r="L853" s="2" t="s">
        <v>89</v>
      </c>
      <c r="M853" s="2" t="s">
        <v>4262</v>
      </c>
      <c r="N853" s="2" t="s">
        <v>4263</v>
      </c>
    </row>
    <row r="854" spans="1:14" ht="15.75" customHeight="1" x14ac:dyDescent="0.3">
      <c r="A854" s="2" t="s">
        <v>4264</v>
      </c>
      <c r="B854" s="4">
        <v>12784</v>
      </c>
      <c r="C854" s="2" t="s">
        <v>80</v>
      </c>
      <c r="D854" s="2" t="s">
        <v>81</v>
      </c>
      <c r="E854" s="2" t="s">
        <v>82</v>
      </c>
      <c r="F854" s="2" t="s">
        <v>4265</v>
      </c>
      <c r="G854" s="2" t="s">
        <v>4266</v>
      </c>
      <c r="H854" s="2" t="s">
        <v>4267</v>
      </c>
      <c r="I854" s="2" t="s">
        <v>86</v>
      </c>
      <c r="J854" s="2">
        <v>19</v>
      </c>
      <c r="K854" s="2" t="s">
        <v>4268</v>
      </c>
      <c r="L854" s="2" t="s">
        <v>105</v>
      </c>
      <c r="M854" s="2"/>
      <c r="N854" s="2" t="s">
        <v>4269</v>
      </c>
    </row>
    <row r="855" spans="1:14" ht="15.75" customHeight="1" x14ac:dyDescent="0.3">
      <c r="A855" s="2" t="s">
        <v>4270</v>
      </c>
      <c r="B855" s="4">
        <v>12801</v>
      </c>
      <c r="C855" s="2" t="s">
        <v>100</v>
      </c>
      <c r="D855" s="2" t="s">
        <v>81</v>
      </c>
      <c r="E855" s="2" t="s">
        <v>134</v>
      </c>
      <c r="F855" s="2" t="s">
        <v>4271</v>
      </c>
      <c r="G855" s="2">
        <v>0</v>
      </c>
      <c r="H855" s="2" t="s">
        <v>4272</v>
      </c>
      <c r="I855" s="2" t="s">
        <v>86</v>
      </c>
      <c r="J855" s="2">
        <v>5</v>
      </c>
      <c r="K855" s="2" t="s">
        <v>4273</v>
      </c>
      <c r="L855" s="2" t="s">
        <v>89</v>
      </c>
      <c r="M855" s="2" t="s">
        <v>3141</v>
      </c>
      <c r="N855" s="2" t="s">
        <v>4274</v>
      </c>
    </row>
    <row r="856" spans="1:14" ht="15.75" customHeight="1" x14ac:dyDescent="0.3">
      <c r="A856" s="2" t="s">
        <v>4275</v>
      </c>
      <c r="B856" s="4">
        <v>12805</v>
      </c>
      <c r="C856" s="2" t="s">
        <v>100</v>
      </c>
      <c r="D856" s="2" t="s">
        <v>4108</v>
      </c>
      <c r="E856" s="2" t="s">
        <v>4276</v>
      </c>
      <c r="F856" s="2" t="s">
        <v>4277</v>
      </c>
      <c r="G856" s="2">
        <v>0</v>
      </c>
      <c r="H856" s="2"/>
      <c r="I856" s="2" t="s">
        <v>86</v>
      </c>
      <c r="J856" s="2" t="s">
        <v>87</v>
      </c>
      <c r="K856" s="2" t="s">
        <v>4278</v>
      </c>
      <c r="L856" s="2" t="s">
        <v>105</v>
      </c>
      <c r="M856" s="2"/>
      <c r="N856" s="2" t="s">
        <v>114</v>
      </c>
    </row>
    <row r="857" spans="1:14" ht="15.75" customHeight="1" x14ac:dyDescent="0.3">
      <c r="A857" s="2" t="s">
        <v>4279</v>
      </c>
      <c r="B857" s="4">
        <v>12808</v>
      </c>
      <c r="C857" s="2" t="s">
        <v>80</v>
      </c>
      <c r="D857" s="2" t="s">
        <v>81</v>
      </c>
      <c r="E857" s="2" t="s">
        <v>82</v>
      </c>
      <c r="F857" s="2" t="s">
        <v>4280</v>
      </c>
      <c r="G857" s="2" t="s">
        <v>248</v>
      </c>
      <c r="H857" s="2" t="s">
        <v>65</v>
      </c>
      <c r="I857" s="2" t="s">
        <v>86</v>
      </c>
      <c r="J857" s="2" t="s">
        <v>87</v>
      </c>
      <c r="K857" s="2" t="s">
        <v>4281</v>
      </c>
      <c r="L857" s="2" t="s">
        <v>89</v>
      </c>
      <c r="M857" s="2" t="s">
        <v>4282</v>
      </c>
      <c r="N857" s="2" t="s">
        <v>4274</v>
      </c>
    </row>
    <row r="858" spans="1:14" ht="15.75" customHeight="1" x14ac:dyDescent="0.3">
      <c r="A858" s="2" t="s">
        <v>4283</v>
      </c>
      <c r="B858" s="4">
        <v>12808</v>
      </c>
      <c r="C858" s="2" t="s">
        <v>257</v>
      </c>
      <c r="D858" s="2" t="s">
        <v>81</v>
      </c>
      <c r="E858" s="2" t="s">
        <v>134</v>
      </c>
      <c r="F858" s="2" t="s">
        <v>2705</v>
      </c>
      <c r="G858" s="2" t="s">
        <v>1346</v>
      </c>
      <c r="H858" s="2" t="s">
        <v>4284</v>
      </c>
      <c r="I858" s="2" t="s">
        <v>86</v>
      </c>
      <c r="J858" s="2" t="s">
        <v>87</v>
      </c>
      <c r="K858" s="2" t="s">
        <v>3265</v>
      </c>
      <c r="L858" s="2" t="s">
        <v>89</v>
      </c>
      <c r="M858" s="2" t="s">
        <v>4285</v>
      </c>
      <c r="N858" s="2" t="s">
        <v>4274</v>
      </c>
    </row>
    <row r="859" spans="1:14" ht="15.75" customHeight="1" x14ac:dyDescent="0.3">
      <c r="A859" s="2" t="s">
        <v>4286</v>
      </c>
      <c r="B859" s="4">
        <v>12829</v>
      </c>
      <c r="C859" s="2" t="s">
        <v>80</v>
      </c>
      <c r="D859" s="2" t="s">
        <v>81</v>
      </c>
      <c r="E859" s="2" t="s">
        <v>82</v>
      </c>
      <c r="F859" s="2" t="s">
        <v>4287</v>
      </c>
      <c r="G859" s="2" t="s">
        <v>4288</v>
      </c>
      <c r="H859" s="2" t="s">
        <v>4289</v>
      </c>
      <c r="I859" s="2" t="s">
        <v>86</v>
      </c>
      <c r="J859" s="2">
        <v>20</v>
      </c>
      <c r="K859" s="2" t="s">
        <v>4290</v>
      </c>
      <c r="L859" s="2" t="s">
        <v>89</v>
      </c>
      <c r="M859" s="2"/>
      <c r="N859" s="2" t="s">
        <v>4291</v>
      </c>
    </row>
    <row r="860" spans="1:14" ht="15.75" customHeight="1" x14ac:dyDescent="0.3">
      <c r="A860" s="2" t="s">
        <v>4292</v>
      </c>
      <c r="B860" s="4">
        <v>12845</v>
      </c>
      <c r="C860" s="2" t="s">
        <v>80</v>
      </c>
      <c r="D860" s="2" t="s">
        <v>81</v>
      </c>
      <c r="E860" s="2" t="s">
        <v>82</v>
      </c>
      <c r="F860" s="2" t="s">
        <v>4293</v>
      </c>
      <c r="G860" s="2" t="s">
        <v>872</v>
      </c>
      <c r="H860" s="2" t="s">
        <v>4294</v>
      </c>
      <c r="I860" s="2" t="s">
        <v>86</v>
      </c>
      <c r="J860" s="2">
        <v>22</v>
      </c>
      <c r="K860" s="2" t="s">
        <v>2571</v>
      </c>
      <c r="L860" s="2" t="s">
        <v>105</v>
      </c>
      <c r="M860" s="2" t="s">
        <v>4295</v>
      </c>
      <c r="N860" s="2" t="s">
        <v>4296</v>
      </c>
    </row>
    <row r="861" spans="1:14" ht="15.75" customHeight="1" x14ac:dyDescent="0.3">
      <c r="A861" s="2" t="s">
        <v>4297</v>
      </c>
      <c r="B861" s="4">
        <v>12852</v>
      </c>
      <c r="C861" s="2" t="s">
        <v>80</v>
      </c>
      <c r="D861" s="2" t="s">
        <v>81</v>
      </c>
      <c r="E861" s="2" t="s">
        <v>82</v>
      </c>
      <c r="F861" s="2" t="s">
        <v>3774</v>
      </c>
      <c r="G861" s="2" t="s">
        <v>111</v>
      </c>
      <c r="H861" s="2" t="s">
        <v>4298</v>
      </c>
      <c r="I861" s="2" t="s">
        <v>86</v>
      </c>
      <c r="J861" s="2">
        <v>27</v>
      </c>
      <c r="K861" s="2" t="s">
        <v>4299</v>
      </c>
      <c r="L861" s="2" t="s">
        <v>105</v>
      </c>
      <c r="M861" s="2" t="s">
        <v>4225</v>
      </c>
      <c r="N861" s="2" t="s">
        <v>4300</v>
      </c>
    </row>
    <row r="862" spans="1:14" ht="15.75" customHeight="1" x14ac:dyDescent="0.3">
      <c r="A862" s="2" t="s">
        <v>4301</v>
      </c>
      <c r="B862" s="4">
        <v>12854</v>
      </c>
      <c r="C862" s="2" t="s">
        <v>80</v>
      </c>
      <c r="D862" s="2" t="s">
        <v>81</v>
      </c>
      <c r="E862" s="2" t="s">
        <v>82</v>
      </c>
      <c r="F862" s="2" t="s">
        <v>2684</v>
      </c>
      <c r="G862" s="2" t="s">
        <v>432</v>
      </c>
      <c r="H862" s="2" t="s">
        <v>4302</v>
      </c>
      <c r="I862" s="2" t="s">
        <v>86</v>
      </c>
      <c r="J862" s="2" t="s">
        <v>87</v>
      </c>
      <c r="K862" s="2" t="s">
        <v>4303</v>
      </c>
      <c r="L862" s="2" t="s">
        <v>89</v>
      </c>
      <c r="M862" s="2"/>
      <c r="N862" s="2" t="s">
        <v>4304</v>
      </c>
    </row>
    <row r="863" spans="1:14" ht="15.75" customHeight="1" x14ac:dyDescent="0.3">
      <c r="A863" s="2" t="s">
        <v>4305</v>
      </c>
      <c r="B863" s="4">
        <v>12856</v>
      </c>
      <c r="C863" s="2" t="s">
        <v>92</v>
      </c>
      <c r="D863" s="2" t="s">
        <v>81</v>
      </c>
      <c r="E863" s="2" t="s">
        <v>134</v>
      </c>
      <c r="F863" s="2" t="s">
        <v>4306</v>
      </c>
      <c r="G863" s="2" t="s">
        <v>4307</v>
      </c>
      <c r="H863" s="2" t="s">
        <v>4308</v>
      </c>
      <c r="I863" s="2" t="s">
        <v>86</v>
      </c>
      <c r="J863" s="2">
        <v>38</v>
      </c>
      <c r="K863" s="2" t="s">
        <v>4309</v>
      </c>
      <c r="L863" s="2" t="s">
        <v>89</v>
      </c>
      <c r="M863" s="2" t="s">
        <v>4310</v>
      </c>
      <c r="N863" s="2" t="s">
        <v>3986</v>
      </c>
    </row>
    <row r="864" spans="1:14" ht="15.75" customHeight="1" x14ac:dyDescent="0.3">
      <c r="A864" s="2" t="s">
        <v>4311</v>
      </c>
      <c r="B864" s="4">
        <v>12863</v>
      </c>
      <c r="C864" s="2" t="s">
        <v>80</v>
      </c>
      <c r="D864" s="2" t="s">
        <v>81</v>
      </c>
      <c r="E864" s="2" t="s">
        <v>653</v>
      </c>
      <c r="F864" s="2" t="s">
        <v>4312</v>
      </c>
      <c r="G864" s="2" t="s">
        <v>4313</v>
      </c>
      <c r="H864" s="2" t="s">
        <v>4314</v>
      </c>
      <c r="I864" s="2" t="s">
        <v>86</v>
      </c>
      <c r="J864" s="2" t="s">
        <v>87</v>
      </c>
      <c r="K864" s="2" t="s">
        <v>4315</v>
      </c>
      <c r="L864" s="2" t="s">
        <v>89</v>
      </c>
      <c r="M864" s="2" t="s">
        <v>4316</v>
      </c>
      <c r="N864" s="2" t="s">
        <v>4317</v>
      </c>
    </row>
    <row r="865" spans="1:14" ht="15.75" customHeight="1" x14ac:dyDescent="0.3">
      <c r="A865" s="2" t="s">
        <v>4318</v>
      </c>
      <c r="B865" s="4">
        <v>12868</v>
      </c>
      <c r="C865" s="2" t="s">
        <v>92</v>
      </c>
      <c r="D865" s="2" t="s">
        <v>140</v>
      </c>
      <c r="E865" s="2" t="s">
        <v>207</v>
      </c>
      <c r="F865" s="2" t="s">
        <v>4319</v>
      </c>
      <c r="G865" s="2" t="s">
        <v>4320</v>
      </c>
      <c r="H865" s="2" t="s">
        <v>112</v>
      </c>
      <c r="I865" s="2" t="s">
        <v>86</v>
      </c>
      <c r="J865" s="2" t="s">
        <v>87</v>
      </c>
      <c r="K865" s="2" t="s">
        <v>4321</v>
      </c>
      <c r="L865" s="2" t="s">
        <v>89</v>
      </c>
      <c r="M865" s="2"/>
      <c r="N865" s="2" t="s">
        <v>4322</v>
      </c>
    </row>
    <row r="866" spans="1:14" ht="15.75" customHeight="1" x14ac:dyDescent="0.3">
      <c r="A866" s="2" t="s">
        <v>4323</v>
      </c>
      <c r="B866" s="4">
        <v>12873</v>
      </c>
      <c r="C866" s="2" t="s">
        <v>80</v>
      </c>
      <c r="D866" s="2" t="s">
        <v>81</v>
      </c>
      <c r="E866" s="2" t="s">
        <v>134</v>
      </c>
      <c r="F866" s="2" t="s">
        <v>4324</v>
      </c>
      <c r="G866" s="2" t="s">
        <v>4325</v>
      </c>
      <c r="H866" s="2" t="s">
        <v>4326</v>
      </c>
      <c r="I866" s="2" t="s">
        <v>86</v>
      </c>
      <c r="J866" s="2" t="s">
        <v>87</v>
      </c>
      <c r="K866" s="2" t="s">
        <v>4327</v>
      </c>
      <c r="L866" s="2" t="s">
        <v>89</v>
      </c>
      <c r="M866" s="2"/>
      <c r="N866" s="2" t="s">
        <v>4328</v>
      </c>
    </row>
    <row r="867" spans="1:14" ht="15.75" customHeight="1" x14ac:dyDescent="0.3">
      <c r="A867" s="2" t="s">
        <v>4329</v>
      </c>
      <c r="B867" s="4">
        <v>12882</v>
      </c>
      <c r="C867" s="2" t="s">
        <v>80</v>
      </c>
      <c r="D867" s="2" t="s">
        <v>93</v>
      </c>
      <c r="E867" s="2" t="s">
        <v>3</v>
      </c>
      <c r="F867" s="2" t="s">
        <v>4096</v>
      </c>
      <c r="G867" s="2">
        <v>0</v>
      </c>
      <c r="H867" s="2" t="s">
        <v>4330</v>
      </c>
      <c r="I867" s="2" t="s">
        <v>86</v>
      </c>
      <c r="J867" s="2" t="s">
        <v>87</v>
      </c>
      <c r="K867" s="2" t="s">
        <v>4331</v>
      </c>
      <c r="L867" s="2" t="s">
        <v>89</v>
      </c>
      <c r="M867" s="2"/>
      <c r="N867" s="2" t="s">
        <v>4332</v>
      </c>
    </row>
    <row r="868" spans="1:14" ht="15.75" customHeight="1" x14ac:dyDescent="0.3">
      <c r="A868" s="2" t="s">
        <v>4333</v>
      </c>
      <c r="B868" s="4">
        <v>12886</v>
      </c>
      <c r="C868" s="2" t="s">
        <v>80</v>
      </c>
      <c r="D868" s="2" t="s">
        <v>87</v>
      </c>
      <c r="E868" s="2" t="s">
        <v>87</v>
      </c>
      <c r="F868" s="2"/>
      <c r="G868" s="2" t="s">
        <v>129</v>
      </c>
      <c r="H868" s="2" t="s">
        <v>4334</v>
      </c>
      <c r="I868" s="2" t="s">
        <v>439</v>
      </c>
      <c r="J868" s="2" t="s">
        <v>87</v>
      </c>
      <c r="K868" s="2" t="s">
        <v>2500</v>
      </c>
      <c r="L868" s="2" t="s">
        <v>89</v>
      </c>
      <c r="M868" s="2"/>
      <c r="N868" s="2" t="s">
        <v>4335</v>
      </c>
    </row>
    <row r="869" spans="1:14" ht="15.75" customHeight="1" x14ac:dyDescent="0.3">
      <c r="A869" s="2" t="s">
        <v>4336</v>
      </c>
      <c r="B869" s="4">
        <v>12899</v>
      </c>
      <c r="C869" s="2" t="s">
        <v>100</v>
      </c>
      <c r="D869" s="2" t="s">
        <v>81</v>
      </c>
      <c r="E869" s="2" t="s">
        <v>82</v>
      </c>
      <c r="F869" s="2" t="s">
        <v>2296</v>
      </c>
      <c r="G869" s="2" t="s">
        <v>4337</v>
      </c>
      <c r="H869" s="2" t="s">
        <v>4338</v>
      </c>
      <c r="I869" s="2" t="s">
        <v>86</v>
      </c>
      <c r="J869" s="2">
        <v>40</v>
      </c>
      <c r="K869" s="2" t="s">
        <v>4339</v>
      </c>
      <c r="L869" s="2" t="s">
        <v>89</v>
      </c>
      <c r="M869" s="2" t="s">
        <v>583</v>
      </c>
      <c r="N869" s="2" t="s">
        <v>4340</v>
      </c>
    </row>
    <row r="870" spans="1:14" ht="15.75" customHeight="1" x14ac:dyDescent="0.3">
      <c r="A870" s="2" t="s">
        <v>4341</v>
      </c>
      <c r="B870" s="4">
        <v>12916</v>
      </c>
      <c r="C870" s="2" t="s">
        <v>80</v>
      </c>
      <c r="D870" s="2" t="s">
        <v>81</v>
      </c>
      <c r="E870" s="2" t="s">
        <v>653</v>
      </c>
      <c r="F870" s="2" t="s">
        <v>4342</v>
      </c>
      <c r="G870" s="2" t="s">
        <v>389</v>
      </c>
      <c r="H870" s="2" t="s">
        <v>4343</v>
      </c>
      <c r="I870" s="2" t="s">
        <v>86</v>
      </c>
      <c r="J870" s="2" t="s">
        <v>87</v>
      </c>
      <c r="K870" s="2" t="s">
        <v>4344</v>
      </c>
      <c r="L870" s="2" t="s">
        <v>89</v>
      </c>
      <c r="M870" s="2" t="s">
        <v>2938</v>
      </c>
      <c r="N870" s="2" t="s">
        <v>4345</v>
      </c>
    </row>
    <row r="871" spans="1:14" ht="15.75" customHeight="1" x14ac:dyDescent="0.3">
      <c r="A871" s="2" t="s">
        <v>4346</v>
      </c>
      <c r="B871" s="4">
        <v>12923</v>
      </c>
      <c r="C871" s="2" t="s">
        <v>92</v>
      </c>
      <c r="D871" s="2" t="s">
        <v>140</v>
      </c>
      <c r="E871" s="2" t="s">
        <v>207</v>
      </c>
      <c r="F871" s="2" t="s">
        <v>4319</v>
      </c>
      <c r="G871" s="2" t="s">
        <v>4347</v>
      </c>
      <c r="H871" s="2" t="s">
        <v>4348</v>
      </c>
      <c r="I871" s="2" t="s">
        <v>86</v>
      </c>
      <c r="J871" s="2" t="s">
        <v>87</v>
      </c>
      <c r="K871" s="2" t="s">
        <v>4349</v>
      </c>
      <c r="L871" s="2" t="s">
        <v>89</v>
      </c>
      <c r="M871" s="2" t="s">
        <v>4350</v>
      </c>
      <c r="N871" s="2" t="s">
        <v>184</v>
      </c>
    </row>
    <row r="872" spans="1:14" ht="15.75" customHeight="1" x14ac:dyDescent="0.3">
      <c r="A872" s="2" t="s">
        <v>4351</v>
      </c>
      <c r="B872" s="4">
        <v>12936</v>
      </c>
      <c r="C872" s="2" t="s">
        <v>257</v>
      </c>
      <c r="D872" s="2" t="s">
        <v>81</v>
      </c>
      <c r="E872" s="2" t="s">
        <v>524</v>
      </c>
      <c r="F872" s="2" t="s">
        <v>4352</v>
      </c>
      <c r="G872" s="2">
        <v>0</v>
      </c>
      <c r="H872" s="2" t="s">
        <v>4353</v>
      </c>
      <c r="I872" s="2" t="s">
        <v>86</v>
      </c>
      <c r="J872" s="2" t="s">
        <v>87</v>
      </c>
      <c r="K872" s="2" t="s">
        <v>4354</v>
      </c>
      <c r="L872" s="2" t="s">
        <v>89</v>
      </c>
      <c r="M872" s="2"/>
      <c r="N872" s="2" t="s">
        <v>4355</v>
      </c>
    </row>
    <row r="873" spans="1:14" ht="15.75" customHeight="1" x14ac:dyDescent="0.3">
      <c r="A873" s="2" t="s">
        <v>4356</v>
      </c>
      <c r="B873" s="4">
        <v>12936</v>
      </c>
      <c r="C873" s="2" t="s">
        <v>80</v>
      </c>
      <c r="D873" s="2" t="s">
        <v>911</v>
      </c>
      <c r="E873" s="2" t="s">
        <v>4357</v>
      </c>
      <c r="F873" s="2" t="s">
        <v>4358</v>
      </c>
      <c r="G873" s="2">
        <v>0</v>
      </c>
      <c r="H873" s="2"/>
      <c r="I873" s="2" t="s">
        <v>86</v>
      </c>
      <c r="J873" s="2" t="s">
        <v>87</v>
      </c>
      <c r="K873" s="2" t="s">
        <v>4359</v>
      </c>
      <c r="L873" s="2" t="s">
        <v>89</v>
      </c>
      <c r="M873" s="2"/>
      <c r="N873" s="2" t="s">
        <v>4360</v>
      </c>
    </row>
    <row r="874" spans="1:14" ht="15.75" customHeight="1" x14ac:dyDescent="0.3">
      <c r="A874" s="2" t="s">
        <v>4361</v>
      </c>
      <c r="B874" s="4">
        <v>12940</v>
      </c>
      <c r="C874" s="2" t="s">
        <v>80</v>
      </c>
      <c r="D874" s="2" t="s">
        <v>1010</v>
      </c>
      <c r="E874" s="2" t="s">
        <v>4362</v>
      </c>
      <c r="F874" s="2" t="s">
        <v>4363</v>
      </c>
      <c r="G874" s="2" t="s">
        <v>248</v>
      </c>
      <c r="H874" s="2" t="s">
        <v>985</v>
      </c>
      <c r="I874" s="2" t="s">
        <v>86</v>
      </c>
      <c r="J874" s="2" t="s">
        <v>87</v>
      </c>
      <c r="K874" s="2" t="s">
        <v>113</v>
      </c>
      <c r="L874" s="2" t="s">
        <v>105</v>
      </c>
      <c r="M874" s="2"/>
      <c r="N874" s="2" t="s">
        <v>4364</v>
      </c>
    </row>
    <row r="875" spans="1:14" ht="15.75" customHeight="1" x14ac:dyDescent="0.3">
      <c r="A875" s="2" t="s">
        <v>4365</v>
      </c>
      <c r="B875" s="4">
        <v>12953</v>
      </c>
      <c r="C875" s="2" t="s">
        <v>80</v>
      </c>
      <c r="D875" s="2" t="s">
        <v>93</v>
      </c>
      <c r="E875" s="2" t="s">
        <v>17</v>
      </c>
      <c r="F875" s="2" t="s">
        <v>4366</v>
      </c>
      <c r="G875" s="2" t="s">
        <v>4367</v>
      </c>
      <c r="H875" s="2" t="s">
        <v>4368</v>
      </c>
      <c r="I875" s="2" t="s">
        <v>86</v>
      </c>
      <c r="J875" s="2">
        <v>31</v>
      </c>
      <c r="K875" s="2" t="s">
        <v>4369</v>
      </c>
      <c r="L875" s="2" t="s">
        <v>89</v>
      </c>
      <c r="M875" s="2" t="s">
        <v>4370</v>
      </c>
      <c r="N875" s="2" t="s">
        <v>4371</v>
      </c>
    </row>
    <row r="876" spans="1:14" ht="15.75" customHeight="1" x14ac:dyDescent="0.3">
      <c r="A876" s="2" t="s">
        <v>4372</v>
      </c>
      <c r="B876" s="4">
        <v>12966</v>
      </c>
      <c r="C876" s="2" t="s">
        <v>80</v>
      </c>
      <c r="D876" s="2" t="s">
        <v>108</v>
      </c>
      <c r="E876" s="2" t="s">
        <v>1091</v>
      </c>
      <c r="F876" s="2" t="s">
        <v>4373</v>
      </c>
      <c r="G876" s="2" t="s">
        <v>111</v>
      </c>
      <c r="H876" s="2" t="s">
        <v>4374</v>
      </c>
      <c r="I876" s="2" t="s">
        <v>439</v>
      </c>
      <c r="J876" s="2">
        <v>22</v>
      </c>
      <c r="K876" s="2" t="s">
        <v>113</v>
      </c>
      <c r="L876" s="2" t="s">
        <v>105</v>
      </c>
      <c r="M876" s="2"/>
      <c r="N876" s="2" t="s">
        <v>114</v>
      </c>
    </row>
    <row r="877" spans="1:14" ht="15.75" customHeight="1" x14ac:dyDescent="0.3">
      <c r="A877" s="2" t="s">
        <v>4375</v>
      </c>
      <c r="B877" s="4">
        <v>12970</v>
      </c>
      <c r="C877" s="2" t="s">
        <v>80</v>
      </c>
      <c r="D877" s="2" t="s">
        <v>386</v>
      </c>
      <c r="E877" s="2" t="s">
        <v>87</v>
      </c>
      <c r="F877" s="2" t="s">
        <v>4376</v>
      </c>
      <c r="G877" s="2" t="s">
        <v>4377</v>
      </c>
      <c r="H877" s="2" t="s">
        <v>4378</v>
      </c>
      <c r="I877" s="2" t="s">
        <v>86</v>
      </c>
      <c r="J877" s="2">
        <v>14</v>
      </c>
      <c r="K877" s="2" t="s">
        <v>577</v>
      </c>
      <c r="L877" s="2" t="s">
        <v>105</v>
      </c>
      <c r="M877" s="2"/>
      <c r="N877" s="2" t="s">
        <v>4379</v>
      </c>
    </row>
    <row r="878" spans="1:14" ht="15.75" customHeight="1" x14ac:dyDescent="0.3">
      <c r="A878" s="2" t="s">
        <v>4380</v>
      </c>
      <c r="B878" s="4">
        <v>12992</v>
      </c>
      <c r="C878" s="2" t="s">
        <v>100</v>
      </c>
      <c r="D878" s="2" t="s">
        <v>93</v>
      </c>
      <c r="E878" s="2" t="s">
        <v>3</v>
      </c>
      <c r="F878" s="2" t="s">
        <v>4381</v>
      </c>
      <c r="G878" s="2" t="s">
        <v>4382</v>
      </c>
      <c r="H878" s="2" t="s">
        <v>4383</v>
      </c>
      <c r="I878" s="2" t="s">
        <v>86</v>
      </c>
      <c r="J878" s="2">
        <v>23</v>
      </c>
      <c r="K878" s="2" t="s">
        <v>4384</v>
      </c>
      <c r="L878" s="2" t="s">
        <v>105</v>
      </c>
      <c r="M878" s="2"/>
      <c r="N878" s="2" t="s">
        <v>4385</v>
      </c>
    </row>
    <row r="879" spans="1:14" ht="15.75" customHeight="1" x14ac:dyDescent="0.3">
      <c r="A879" s="2" t="s">
        <v>4386</v>
      </c>
      <c r="B879" s="4">
        <v>12992</v>
      </c>
      <c r="C879" s="2" t="s">
        <v>100</v>
      </c>
      <c r="D879" s="2" t="s">
        <v>93</v>
      </c>
      <c r="E879" s="2" t="s">
        <v>3</v>
      </c>
      <c r="F879" s="2" t="s">
        <v>4381</v>
      </c>
      <c r="G879" s="2" t="s">
        <v>4382</v>
      </c>
      <c r="H879" s="2" t="s">
        <v>4387</v>
      </c>
      <c r="I879" s="2" t="s">
        <v>86</v>
      </c>
      <c r="J879" s="2">
        <v>53</v>
      </c>
      <c r="K879" s="2" t="s">
        <v>4388</v>
      </c>
      <c r="L879" s="2" t="s">
        <v>105</v>
      </c>
      <c r="M879" s="2"/>
      <c r="N879" s="2" t="s">
        <v>4385</v>
      </c>
    </row>
    <row r="880" spans="1:14" ht="15.75" customHeight="1" x14ac:dyDescent="0.3">
      <c r="A880" s="2" t="s">
        <v>4389</v>
      </c>
      <c r="B880" s="4">
        <v>13009</v>
      </c>
      <c r="C880" s="2" t="s">
        <v>80</v>
      </c>
      <c r="D880" s="2" t="s">
        <v>81</v>
      </c>
      <c r="E880" s="2" t="s">
        <v>653</v>
      </c>
      <c r="F880" s="2" t="s">
        <v>4390</v>
      </c>
      <c r="G880" s="2" t="s">
        <v>4391</v>
      </c>
      <c r="H880" s="2" t="s">
        <v>4392</v>
      </c>
      <c r="I880" s="2" t="s">
        <v>86</v>
      </c>
      <c r="J880" s="2" t="s">
        <v>87</v>
      </c>
      <c r="K880" s="2" t="s">
        <v>4124</v>
      </c>
      <c r="L880" s="2" t="s">
        <v>105</v>
      </c>
      <c r="M880" s="2"/>
      <c r="N880" s="2" t="s">
        <v>4393</v>
      </c>
    </row>
    <row r="881" spans="1:14" ht="15.75" customHeight="1" x14ac:dyDescent="0.3">
      <c r="A881" s="2" t="s">
        <v>4394</v>
      </c>
      <c r="B881" s="4">
        <v>13020</v>
      </c>
      <c r="C881" s="2" t="s">
        <v>100</v>
      </c>
      <c r="D881" s="2" t="s">
        <v>4395</v>
      </c>
      <c r="E881" s="2" t="s">
        <v>3198</v>
      </c>
      <c r="F881" s="2" t="s">
        <v>4396</v>
      </c>
      <c r="G881" s="2" t="s">
        <v>248</v>
      </c>
      <c r="H881" s="2" t="s">
        <v>4397</v>
      </c>
      <c r="I881" s="2" t="s">
        <v>86</v>
      </c>
      <c r="J881" s="2" t="s">
        <v>87</v>
      </c>
      <c r="K881" s="2" t="s">
        <v>4398</v>
      </c>
      <c r="L881" s="2" t="s">
        <v>89</v>
      </c>
      <c r="M881" s="2" t="s">
        <v>4399</v>
      </c>
      <c r="N881" s="2" t="s">
        <v>4400</v>
      </c>
    </row>
    <row r="882" spans="1:14" ht="15.75" customHeight="1" x14ac:dyDescent="0.3">
      <c r="A882" s="2" t="s">
        <v>4401</v>
      </c>
      <c r="B882" s="4">
        <v>13022</v>
      </c>
      <c r="C882" s="2" t="s">
        <v>80</v>
      </c>
      <c r="D882" s="2" t="s">
        <v>81</v>
      </c>
      <c r="E882" s="2" t="s">
        <v>134</v>
      </c>
      <c r="F882" s="2" t="s">
        <v>4402</v>
      </c>
      <c r="G882" s="2" t="s">
        <v>4403</v>
      </c>
      <c r="H882" s="2" t="s">
        <v>53</v>
      </c>
      <c r="I882" s="2" t="s">
        <v>86</v>
      </c>
      <c r="J882" s="2">
        <v>38</v>
      </c>
      <c r="K882" s="2" t="s">
        <v>4404</v>
      </c>
      <c r="L882" s="2" t="s">
        <v>105</v>
      </c>
      <c r="M882" s="2" t="s">
        <v>1359</v>
      </c>
      <c r="N882" s="2" t="s">
        <v>4405</v>
      </c>
    </row>
    <row r="883" spans="1:14" ht="15.75" customHeight="1" x14ac:dyDescent="0.3">
      <c r="A883" s="2" t="s">
        <v>4406</v>
      </c>
      <c r="B883" s="4">
        <v>13031</v>
      </c>
      <c r="C883" s="2" t="s">
        <v>80</v>
      </c>
      <c r="D883" s="2" t="s">
        <v>911</v>
      </c>
      <c r="E883" s="2" t="s">
        <v>2315</v>
      </c>
      <c r="F883" s="2" t="s">
        <v>3179</v>
      </c>
      <c r="G883" s="2" t="s">
        <v>111</v>
      </c>
      <c r="H883" s="2" t="s">
        <v>4407</v>
      </c>
      <c r="I883" s="2" t="s">
        <v>86</v>
      </c>
      <c r="J883" s="2" t="s">
        <v>87</v>
      </c>
      <c r="K883" s="2" t="s">
        <v>113</v>
      </c>
      <c r="L883" s="2" t="s">
        <v>105</v>
      </c>
      <c r="M883" s="2"/>
      <c r="N883" s="2" t="s">
        <v>4408</v>
      </c>
    </row>
    <row r="884" spans="1:14" ht="15.75" customHeight="1" x14ac:dyDescent="0.3">
      <c r="A884" s="2" t="s">
        <v>4409</v>
      </c>
      <c r="B884" s="4">
        <v>13048</v>
      </c>
      <c r="C884" s="2" t="s">
        <v>80</v>
      </c>
      <c r="D884" s="2" t="s">
        <v>93</v>
      </c>
      <c r="E884" s="2" t="s">
        <v>20</v>
      </c>
      <c r="F884" s="2" t="s">
        <v>4410</v>
      </c>
      <c r="G884" s="2" t="s">
        <v>111</v>
      </c>
      <c r="H884" s="2" t="s">
        <v>4411</v>
      </c>
      <c r="I884" s="2" t="s">
        <v>86</v>
      </c>
      <c r="J884" s="2">
        <v>38</v>
      </c>
      <c r="K884" s="2" t="s">
        <v>2571</v>
      </c>
      <c r="L884" s="2" t="s">
        <v>105</v>
      </c>
      <c r="M884" s="2"/>
      <c r="N884" s="2" t="s">
        <v>4412</v>
      </c>
    </row>
    <row r="885" spans="1:14" ht="15.75" customHeight="1" x14ac:dyDescent="0.3">
      <c r="A885" s="2" t="s">
        <v>4413</v>
      </c>
      <c r="B885" s="4">
        <v>13101</v>
      </c>
      <c r="C885" s="2" t="s">
        <v>80</v>
      </c>
      <c r="D885" s="2" t="s">
        <v>81</v>
      </c>
      <c r="E885" s="2" t="s">
        <v>653</v>
      </c>
      <c r="F885" s="2" t="s">
        <v>3891</v>
      </c>
      <c r="G885" s="2" t="s">
        <v>3006</v>
      </c>
      <c r="H885" s="2" t="s">
        <v>4414</v>
      </c>
      <c r="I885" s="2" t="s">
        <v>86</v>
      </c>
      <c r="J885" s="2">
        <v>20</v>
      </c>
      <c r="K885" s="2" t="s">
        <v>4415</v>
      </c>
      <c r="L885" s="2" t="s">
        <v>89</v>
      </c>
      <c r="M885" s="2"/>
      <c r="N885" s="2" t="s">
        <v>4416</v>
      </c>
    </row>
    <row r="886" spans="1:14" ht="15.75" customHeight="1" x14ac:dyDescent="0.3">
      <c r="A886" s="2" t="s">
        <v>4417</v>
      </c>
      <c r="B886" s="4">
        <v>13141</v>
      </c>
      <c r="C886" s="2" t="s">
        <v>92</v>
      </c>
      <c r="D886" s="2" t="s">
        <v>81</v>
      </c>
      <c r="E886" s="2" t="s">
        <v>453</v>
      </c>
      <c r="F886" s="2" t="s">
        <v>4418</v>
      </c>
      <c r="G886" s="2" t="s">
        <v>4419</v>
      </c>
      <c r="H886" s="2" t="s">
        <v>4420</v>
      </c>
      <c r="I886" s="2" t="s">
        <v>86</v>
      </c>
      <c r="J886" s="2" t="s">
        <v>87</v>
      </c>
      <c r="K886" s="2" t="s">
        <v>4421</v>
      </c>
      <c r="L886" s="2" t="s">
        <v>89</v>
      </c>
      <c r="M886" s="2" t="s">
        <v>4422</v>
      </c>
      <c r="N886" s="2" t="s">
        <v>4423</v>
      </c>
    </row>
    <row r="887" spans="1:14" ht="15.75" customHeight="1" x14ac:dyDescent="0.3">
      <c r="A887" s="2" t="s">
        <v>4424</v>
      </c>
      <c r="B887" s="4">
        <v>13150</v>
      </c>
      <c r="C887" s="2" t="s">
        <v>92</v>
      </c>
      <c r="D887" s="2" t="s">
        <v>81</v>
      </c>
      <c r="E887" s="2" t="s">
        <v>82</v>
      </c>
      <c r="F887" s="2" t="s">
        <v>4425</v>
      </c>
      <c r="G887" s="2" t="s">
        <v>4426</v>
      </c>
      <c r="H887" s="2" t="s">
        <v>4427</v>
      </c>
      <c r="I887" s="2" t="s">
        <v>86</v>
      </c>
      <c r="J887" s="2" t="s">
        <v>87</v>
      </c>
      <c r="K887" s="2" t="s">
        <v>4428</v>
      </c>
      <c r="L887" s="2" t="s">
        <v>89</v>
      </c>
      <c r="M887" s="2" t="s">
        <v>4429</v>
      </c>
      <c r="N887" s="2" t="s">
        <v>4430</v>
      </c>
    </row>
    <row r="888" spans="1:14" ht="15.75" customHeight="1" x14ac:dyDescent="0.3">
      <c r="A888" s="2" t="s">
        <v>4431</v>
      </c>
      <c r="B888" s="4">
        <v>13154</v>
      </c>
      <c r="C888" s="2" t="s">
        <v>100</v>
      </c>
      <c r="D888" s="2" t="s">
        <v>81</v>
      </c>
      <c r="E888" s="2" t="s">
        <v>134</v>
      </c>
      <c r="F888" s="2" t="s">
        <v>4432</v>
      </c>
      <c r="G888" s="2" t="s">
        <v>432</v>
      </c>
      <c r="H888" s="2" t="s">
        <v>4433</v>
      </c>
      <c r="I888" s="2" t="s">
        <v>86</v>
      </c>
      <c r="J888" s="2">
        <v>17</v>
      </c>
      <c r="K888" s="2" t="s">
        <v>4434</v>
      </c>
      <c r="L888" s="2" t="s">
        <v>89</v>
      </c>
      <c r="M888" s="2" t="s">
        <v>929</v>
      </c>
      <c r="N888" s="2" t="s">
        <v>4435</v>
      </c>
    </row>
    <row r="889" spans="1:14" ht="15.75" customHeight="1" x14ac:dyDescent="0.3">
      <c r="A889" s="2" t="s">
        <v>4436</v>
      </c>
      <c r="B889" s="4">
        <v>13171</v>
      </c>
      <c r="C889" s="2" t="s">
        <v>80</v>
      </c>
      <c r="D889" s="2" t="s">
        <v>81</v>
      </c>
      <c r="E889" s="2" t="s">
        <v>524</v>
      </c>
      <c r="F889" s="2" t="s">
        <v>4437</v>
      </c>
      <c r="G889" s="2" t="s">
        <v>4438</v>
      </c>
      <c r="H889" s="2" t="s">
        <v>4439</v>
      </c>
      <c r="I889" s="2" t="s">
        <v>86</v>
      </c>
      <c r="J889" s="2">
        <v>13</v>
      </c>
      <c r="K889" s="2" t="s">
        <v>923</v>
      </c>
      <c r="L889" s="2" t="s">
        <v>105</v>
      </c>
      <c r="M889" s="2" t="s">
        <v>183</v>
      </c>
      <c r="N889" s="2" t="s">
        <v>4440</v>
      </c>
    </row>
    <row r="890" spans="1:14" ht="15.75" customHeight="1" x14ac:dyDescent="0.3">
      <c r="A890" s="2" t="s">
        <v>4441</v>
      </c>
      <c r="B890" s="4">
        <v>13184</v>
      </c>
      <c r="C890" s="2" t="s">
        <v>80</v>
      </c>
      <c r="D890" s="2" t="s">
        <v>81</v>
      </c>
      <c r="E890" s="2" t="s">
        <v>82</v>
      </c>
      <c r="F890" s="2" t="s">
        <v>4442</v>
      </c>
      <c r="G890" s="2" t="s">
        <v>111</v>
      </c>
      <c r="H890" s="2" t="s">
        <v>4443</v>
      </c>
      <c r="I890" s="2" t="s">
        <v>86</v>
      </c>
      <c r="J890" s="2">
        <v>14</v>
      </c>
      <c r="K890" s="2" t="s">
        <v>4444</v>
      </c>
      <c r="L890" s="2" t="s">
        <v>105</v>
      </c>
      <c r="M890" s="2" t="s">
        <v>183</v>
      </c>
      <c r="N890" s="2" t="s">
        <v>4445</v>
      </c>
    </row>
    <row r="891" spans="1:14" ht="15.75" customHeight="1" x14ac:dyDescent="0.3">
      <c r="A891" s="2" t="s">
        <v>4446</v>
      </c>
      <c r="B891" s="4">
        <v>13200</v>
      </c>
      <c r="C891" s="2" t="s">
        <v>80</v>
      </c>
      <c r="D891" s="2" t="s">
        <v>81</v>
      </c>
      <c r="E891" s="2" t="s">
        <v>134</v>
      </c>
      <c r="F891" s="2" t="s">
        <v>3327</v>
      </c>
      <c r="G891" s="2" t="s">
        <v>4447</v>
      </c>
      <c r="H891" s="2" t="s">
        <v>4448</v>
      </c>
      <c r="I891" s="2" t="s">
        <v>86</v>
      </c>
      <c r="J891" s="2" t="s">
        <v>87</v>
      </c>
      <c r="K891" s="2" t="s">
        <v>4449</v>
      </c>
      <c r="L891" s="2" t="s">
        <v>89</v>
      </c>
      <c r="M891" s="2" t="s">
        <v>3141</v>
      </c>
      <c r="N891" s="2" t="s">
        <v>4450</v>
      </c>
    </row>
    <row r="892" spans="1:14" ht="15.75" customHeight="1" x14ac:dyDescent="0.3">
      <c r="A892" s="2" t="s">
        <v>4451</v>
      </c>
      <c r="B892" s="4">
        <v>13203</v>
      </c>
      <c r="C892" s="2" t="s">
        <v>92</v>
      </c>
      <c r="D892" s="2" t="s">
        <v>81</v>
      </c>
      <c r="E892" s="2" t="s">
        <v>82</v>
      </c>
      <c r="F892" s="2" t="s">
        <v>4452</v>
      </c>
      <c r="G892" s="2" t="s">
        <v>4453</v>
      </c>
      <c r="H892" s="2" t="s">
        <v>4454</v>
      </c>
      <c r="I892" s="2" t="s">
        <v>439</v>
      </c>
      <c r="J892" s="2" t="s">
        <v>87</v>
      </c>
      <c r="K892" s="2" t="s">
        <v>4455</v>
      </c>
      <c r="L892" s="2" t="s">
        <v>89</v>
      </c>
      <c r="M892" s="2"/>
      <c r="N892" s="2" t="s">
        <v>4456</v>
      </c>
    </row>
    <row r="893" spans="1:14" ht="15.75" customHeight="1" x14ac:dyDescent="0.3">
      <c r="A893" s="2" t="s">
        <v>4457</v>
      </c>
      <c r="B893" s="4">
        <v>13213</v>
      </c>
      <c r="C893" s="2" t="s">
        <v>257</v>
      </c>
      <c r="D893" s="2" t="s">
        <v>81</v>
      </c>
      <c r="E893" s="2" t="s">
        <v>2751</v>
      </c>
      <c r="F893" s="2" t="s">
        <v>4458</v>
      </c>
      <c r="G893" s="2" t="s">
        <v>4459</v>
      </c>
      <c r="H893" s="2" t="s">
        <v>4460</v>
      </c>
      <c r="I893" s="2" t="s">
        <v>86</v>
      </c>
      <c r="J893" s="2" t="s">
        <v>87</v>
      </c>
      <c r="K893" s="2" t="s">
        <v>4461</v>
      </c>
      <c r="L893" s="2" t="s">
        <v>89</v>
      </c>
      <c r="M893" s="2"/>
      <c r="N893" s="2" t="s">
        <v>4462</v>
      </c>
    </row>
    <row r="894" spans="1:14" ht="15.75" customHeight="1" x14ac:dyDescent="0.3">
      <c r="A894" s="2" t="s">
        <v>4463</v>
      </c>
      <c r="B894" s="4">
        <v>13221</v>
      </c>
      <c r="C894" s="2" t="s">
        <v>80</v>
      </c>
      <c r="D894" s="2" t="s">
        <v>81</v>
      </c>
      <c r="E894" s="2" t="s">
        <v>653</v>
      </c>
      <c r="F894" s="2" t="s">
        <v>4464</v>
      </c>
      <c r="G894" s="2" t="s">
        <v>4465</v>
      </c>
      <c r="H894" s="2" t="s">
        <v>4466</v>
      </c>
      <c r="I894" s="2" t="s">
        <v>86</v>
      </c>
      <c r="J894" s="2" t="s">
        <v>87</v>
      </c>
      <c r="K894" s="2" t="s">
        <v>601</v>
      </c>
      <c r="L894" s="2" t="s">
        <v>89</v>
      </c>
      <c r="M894" s="2"/>
      <c r="N894" s="2" t="s">
        <v>4467</v>
      </c>
    </row>
    <row r="895" spans="1:14" ht="15.75" customHeight="1" x14ac:dyDescent="0.3">
      <c r="A895" s="2" t="s">
        <v>4468</v>
      </c>
      <c r="B895" s="4">
        <v>13228</v>
      </c>
      <c r="C895" s="2" t="s">
        <v>80</v>
      </c>
      <c r="D895" s="2" t="s">
        <v>81</v>
      </c>
      <c r="E895" s="2" t="s">
        <v>134</v>
      </c>
      <c r="F895" s="2" t="s">
        <v>4469</v>
      </c>
      <c r="G895" s="2" t="s">
        <v>3303</v>
      </c>
      <c r="H895" s="2" t="s">
        <v>4470</v>
      </c>
      <c r="I895" s="2" t="s">
        <v>86</v>
      </c>
      <c r="J895" s="2" t="s">
        <v>87</v>
      </c>
      <c r="K895" s="2" t="s">
        <v>4471</v>
      </c>
      <c r="L895" s="2" t="s">
        <v>89</v>
      </c>
      <c r="M895" s="2"/>
      <c r="N895" s="2" t="s">
        <v>4472</v>
      </c>
    </row>
    <row r="896" spans="1:14" ht="15.75" customHeight="1" x14ac:dyDescent="0.3">
      <c r="A896" s="2" t="s">
        <v>4473</v>
      </c>
      <c r="B896" s="4">
        <v>13239</v>
      </c>
      <c r="C896" s="2" t="s">
        <v>92</v>
      </c>
      <c r="D896" s="2" t="s">
        <v>93</v>
      </c>
      <c r="E896" s="2" t="s">
        <v>6</v>
      </c>
      <c r="F896" s="2" t="s">
        <v>4474</v>
      </c>
      <c r="G896" s="2" t="s">
        <v>248</v>
      </c>
      <c r="H896" s="2" t="s">
        <v>4475</v>
      </c>
      <c r="I896" s="2" t="s">
        <v>86</v>
      </c>
      <c r="J896" s="2" t="s">
        <v>87</v>
      </c>
      <c r="K896" s="2" t="s">
        <v>4476</v>
      </c>
      <c r="L896" s="2" t="s">
        <v>89</v>
      </c>
      <c r="M896" s="2" t="s">
        <v>4477</v>
      </c>
      <c r="N896" s="2" t="s">
        <v>4478</v>
      </c>
    </row>
    <row r="897" spans="1:14" ht="15.75" customHeight="1" x14ac:dyDescent="0.3">
      <c r="A897" s="2" t="s">
        <v>4479</v>
      </c>
      <c r="B897" s="4">
        <v>13262</v>
      </c>
      <c r="C897" s="2" t="s">
        <v>80</v>
      </c>
      <c r="D897" s="2" t="s">
        <v>81</v>
      </c>
      <c r="E897" s="2" t="s">
        <v>134</v>
      </c>
      <c r="F897" s="2" t="s">
        <v>4480</v>
      </c>
      <c r="G897" s="2" t="s">
        <v>3303</v>
      </c>
      <c r="H897" s="2" t="s">
        <v>4481</v>
      </c>
      <c r="I897" s="2" t="s">
        <v>86</v>
      </c>
      <c r="J897" s="2">
        <v>16</v>
      </c>
      <c r="K897" s="2" t="s">
        <v>4482</v>
      </c>
      <c r="L897" s="2" t="s">
        <v>89</v>
      </c>
      <c r="M897" s="2" t="s">
        <v>4483</v>
      </c>
      <c r="N897" s="2" t="s">
        <v>4484</v>
      </c>
    </row>
    <row r="898" spans="1:14" ht="15.75" customHeight="1" x14ac:dyDescent="0.3">
      <c r="A898" s="2" t="s">
        <v>4485</v>
      </c>
      <c r="B898" s="4">
        <v>13307</v>
      </c>
      <c r="C898" s="2" t="s">
        <v>80</v>
      </c>
      <c r="D898" s="2" t="s">
        <v>93</v>
      </c>
      <c r="E898" s="2" t="s">
        <v>6</v>
      </c>
      <c r="F898" s="2" t="s">
        <v>2416</v>
      </c>
      <c r="G898" s="2" t="s">
        <v>111</v>
      </c>
      <c r="H898" s="2"/>
      <c r="I898" s="2" t="s">
        <v>86</v>
      </c>
      <c r="J898" s="2" t="s">
        <v>87</v>
      </c>
      <c r="K898" s="2" t="s">
        <v>113</v>
      </c>
      <c r="L898" s="2" t="s">
        <v>105</v>
      </c>
      <c r="M898" s="2"/>
      <c r="N898" s="2" t="s">
        <v>4486</v>
      </c>
    </row>
    <row r="899" spans="1:14" ht="15.75" customHeight="1" x14ac:dyDescent="0.3">
      <c r="A899" s="2" t="s">
        <v>4487</v>
      </c>
      <c r="B899" s="4">
        <v>13327</v>
      </c>
      <c r="C899" s="2" t="s">
        <v>80</v>
      </c>
      <c r="D899" s="2" t="s">
        <v>81</v>
      </c>
      <c r="E899" s="2" t="s">
        <v>653</v>
      </c>
      <c r="F899" s="2" t="s">
        <v>4488</v>
      </c>
      <c r="G899" s="2" t="s">
        <v>4489</v>
      </c>
      <c r="H899" s="2" t="s">
        <v>4490</v>
      </c>
      <c r="I899" s="2" t="s">
        <v>86</v>
      </c>
      <c r="J899" s="2">
        <v>16</v>
      </c>
      <c r="K899" s="2" t="s">
        <v>113</v>
      </c>
      <c r="L899" s="2" t="s">
        <v>105</v>
      </c>
      <c r="M899" s="2" t="s">
        <v>4491</v>
      </c>
      <c r="N899" s="2" t="s">
        <v>4492</v>
      </c>
    </row>
    <row r="900" spans="1:14" ht="15.75" customHeight="1" x14ac:dyDescent="0.3">
      <c r="A900" s="2" t="s">
        <v>4493</v>
      </c>
      <c r="B900" s="4">
        <v>13332</v>
      </c>
      <c r="C900" s="2" t="s">
        <v>257</v>
      </c>
      <c r="D900" s="2" t="s">
        <v>140</v>
      </c>
      <c r="E900" s="2" t="s">
        <v>141</v>
      </c>
      <c r="F900" s="2" t="s">
        <v>4494</v>
      </c>
      <c r="G900" s="2" t="s">
        <v>4495</v>
      </c>
      <c r="H900" s="2" t="s">
        <v>4496</v>
      </c>
      <c r="I900" s="2" t="s">
        <v>86</v>
      </c>
      <c r="J900" s="2" t="s">
        <v>87</v>
      </c>
      <c r="K900" s="2" t="s">
        <v>4497</v>
      </c>
      <c r="L900" s="2" t="s">
        <v>89</v>
      </c>
      <c r="M900" s="2"/>
      <c r="N900" s="2" t="s">
        <v>4498</v>
      </c>
    </row>
    <row r="901" spans="1:14" ht="15.75" customHeight="1" x14ac:dyDescent="0.3">
      <c r="A901" s="2" t="s">
        <v>4499</v>
      </c>
      <c r="B901" s="4">
        <v>13338</v>
      </c>
      <c r="C901" s="2" t="s">
        <v>80</v>
      </c>
      <c r="D901" s="2" t="s">
        <v>81</v>
      </c>
      <c r="E901" s="2" t="s">
        <v>653</v>
      </c>
      <c r="F901" s="2" t="s">
        <v>4500</v>
      </c>
      <c r="G901" s="2" t="s">
        <v>129</v>
      </c>
      <c r="H901" s="2" t="s">
        <v>3029</v>
      </c>
      <c r="I901" s="2" t="s">
        <v>86</v>
      </c>
      <c r="J901" s="2" t="s">
        <v>87</v>
      </c>
      <c r="K901" s="2" t="s">
        <v>4501</v>
      </c>
      <c r="L901" s="2" t="s">
        <v>89</v>
      </c>
      <c r="M901" s="2"/>
      <c r="N901" s="2" t="s">
        <v>4502</v>
      </c>
    </row>
    <row r="902" spans="1:14" ht="15.75" customHeight="1" x14ac:dyDescent="0.3">
      <c r="A902" s="2" t="s">
        <v>4503</v>
      </c>
      <c r="B902" s="4">
        <v>13343</v>
      </c>
      <c r="C902" s="2" t="s">
        <v>257</v>
      </c>
      <c r="D902" s="2" t="s">
        <v>93</v>
      </c>
      <c r="E902" s="2" t="s">
        <v>17</v>
      </c>
      <c r="F902" s="2" t="s">
        <v>4504</v>
      </c>
      <c r="G902" s="2" t="s">
        <v>3856</v>
      </c>
      <c r="H902" s="2" t="s">
        <v>4505</v>
      </c>
      <c r="I902" s="2" t="s">
        <v>86</v>
      </c>
      <c r="J902" s="2" t="s">
        <v>87</v>
      </c>
      <c r="K902" s="2" t="s">
        <v>4506</v>
      </c>
      <c r="L902" s="2" t="s">
        <v>89</v>
      </c>
      <c r="M902" s="2" t="s">
        <v>4507</v>
      </c>
      <c r="N902" s="2" t="s">
        <v>4508</v>
      </c>
    </row>
    <row r="903" spans="1:14" ht="15.75" customHeight="1" x14ac:dyDescent="0.3">
      <c r="A903" s="2" t="s">
        <v>4509</v>
      </c>
      <c r="B903" s="4">
        <v>13356</v>
      </c>
      <c r="C903" s="2" t="s">
        <v>80</v>
      </c>
      <c r="D903" s="2" t="s">
        <v>93</v>
      </c>
      <c r="E903" s="2" t="s">
        <v>14</v>
      </c>
      <c r="F903" s="2" t="s">
        <v>4510</v>
      </c>
      <c r="G903" s="2" t="s">
        <v>4511</v>
      </c>
      <c r="H903" s="2" t="s">
        <v>4512</v>
      </c>
      <c r="I903" s="2" t="s">
        <v>86</v>
      </c>
      <c r="J903" s="2">
        <v>16</v>
      </c>
      <c r="K903" s="2" t="s">
        <v>4513</v>
      </c>
      <c r="L903" s="2" t="s">
        <v>105</v>
      </c>
      <c r="M903" s="2" t="s">
        <v>4514</v>
      </c>
      <c r="N903" s="2" t="s">
        <v>4515</v>
      </c>
    </row>
    <row r="904" spans="1:14" ht="15.75" customHeight="1" x14ac:dyDescent="0.3">
      <c r="A904" s="2" t="s">
        <v>4516</v>
      </c>
      <c r="B904" s="4">
        <v>13363</v>
      </c>
      <c r="C904" s="2" t="s">
        <v>257</v>
      </c>
      <c r="D904" s="2" t="s">
        <v>93</v>
      </c>
      <c r="E904" s="2" t="s">
        <v>20</v>
      </c>
      <c r="F904" s="2" t="s">
        <v>4517</v>
      </c>
      <c r="G904" s="2" t="s">
        <v>248</v>
      </c>
      <c r="H904" s="2" t="s">
        <v>4518</v>
      </c>
      <c r="I904" s="2" t="s">
        <v>86</v>
      </c>
      <c r="J904" s="2">
        <v>13</v>
      </c>
      <c r="K904" s="2" t="s">
        <v>4519</v>
      </c>
      <c r="L904" s="2" t="s">
        <v>89</v>
      </c>
      <c r="M904" s="2"/>
      <c r="N904" s="2" t="s">
        <v>120</v>
      </c>
    </row>
    <row r="905" spans="1:14" ht="15.75" customHeight="1" x14ac:dyDescent="0.3">
      <c r="A905" s="2" t="s">
        <v>4520</v>
      </c>
      <c r="B905" s="4">
        <v>13366</v>
      </c>
      <c r="C905" s="2" t="s">
        <v>80</v>
      </c>
      <c r="D905" s="2" t="s">
        <v>81</v>
      </c>
      <c r="E905" s="2" t="s">
        <v>653</v>
      </c>
      <c r="F905" s="2" t="s">
        <v>4521</v>
      </c>
      <c r="G905" s="2" t="s">
        <v>389</v>
      </c>
      <c r="H905" s="2" t="s">
        <v>2774</v>
      </c>
      <c r="I905" s="2" t="s">
        <v>86</v>
      </c>
      <c r="J905" s="2" t="s">
        <v>87</v>
      </c>
      <c r="K905" s="2" t="s">
        <v>4522</v>
      </c>
      <c r="L905" s="2" t="s">
        <v>89</v>
      </c>
      <c r="M905" s="2"/>
      <c r="N905" s="2" t="s">
        <v>4523</v>
      </c>
    </row>
    <row r="906" spans="1:14" ht="15.75" customHeight="1" x14ac:dyDescent="0.3">
      <c r="A906" s="2" t="s">
        <v>4524</v>
      </c>
      <c r="B906" s="4">
        <v>13373</v>
      </c>
      <c r="C906" s="2" t="s">
        <v>92</v>
      </c>
      <c r="D906" s="2" t="s">
        <v>2788</v>
      </c>
      <c r="E906" s="2" t="s">
        <v>4525</v>
      </c>
      <c r="F906" s="2" t="s">
        <v>2202</v>
      </c>
      <c r="G906" s="2" t="s">
        <v>4526</v>
      </c>
      <c r="H906" s="2" t="s">
        <v>4527</v>
      </c>
      <c r="I906" s="2" t="s">
        <v>86</v>
      </c>
      <c r="J906" s="2" t="s">
        <v>87</v>
      </c>
      <c r="K906" s="2" t="s">
        <v>4528</v>
      </c>
      <c r="L906" s="2" t="s">
        <v>89</v>
      </c>
      <c r="M906" s="2" t="s">
        <v>4529</v>
      </c>
      <c r="N906" s="2" t="s">
        <v>4530</v>
      </c>
    </row>
    <row r="907" spans="1:14" ht="15.75" customHeight="1" x14ac:dyDescent="0.3">
      <c r="A907" s="2" t="s">
        <v>4531</v>
      </c>
      <c r="B907" s="4">
        <v>13386</v>
      </c>
      <c r="C907" s="2" t="s">
        <v>80</v>
      </c>
      <c r="D907" s="2" t="s">
        <v>81</v>
      </c>
      <c r="E907" s="2" t="s">
        <v>653</v>
      </c>
      <c r="F907" s="2" t="s">
        <v>3713</v>
      </c>
      <c r="G907" s="2" t="s">
        <v>4532</v>
      </c>
      <c r="H907" s="2" t="s">
        <v>4533</v>
      </c>
      <c r="I907" s="2" t="s">
        <v>86</v>
      </c>
      <c r="J907" s="2" t="s">
        <v>87</v>
      </c>
      <c r="K907" s="2" t="s">
        <v>4534</v>
      </c>
      <c r="L907" s="2" t="s">
        <v>89</v>
      </c>
      <c r="M907" s="2" t="s">
        <v>4535</v>
      </c>
      <c r="N907" s="2" t="s">
        <v>4536</v>
      </c>
    </row>
    <row r="908" spans="1:14" ht="15.75" customHeight="1" x14ac:dyDescent="0.3">
      <c r="A908" s="2" t="s">
        <v>4537</v>
      </c>
      <c r="B908" s="4">
        <v>13397</v>
      </c>
      <c r="C908" s="2" t="s">
        <v>80</v>
      </c>
      <c r="D908" s="2" t="s">
        <v>93</v>
      </c>
      <c r="E908" s="2" t="s">
        <v>8</v>
      </c>
      <c r="F908" s="2" t="s">
        <v>4538</v>
      </c>
      <c r="G908" s="2" t="s">
        <v>111</v>
      </c>
      <c r="H908" s="2" t="s">
        <v>4539</v>
      </c>
      <c r="I908" s="2" t="s">
        <v>86</v>
      </c>
      <c r="J908" s="2" t="s">
        <v>87</v>
      </c>
      <c r="K908" s="2" t="s">
        <v>3220</v>
      </c>
      <c r="L908" s="2" t="s">
        <v>89</v>
      </c>
      <c r="M908" s="2"/>
      <c r="N908" s="2" t="s">
        <v>4540</v>
      </c>
    </row>
    <row r="909" spans="1:14" ht="15.75" customHeight="1" x14ac:dyDescent="0.3">
      <c r="A909" s="2" t="s">
        <v>4541</v>
      </c>
      <c r="B909" s="4">
        <v>13481</v>
      </c>
      <c r="C909" s="2" t="s">
        <v>92</v>
      </c>
      <c r="D909" s="2" t="s">
        <v>81</v>
      </c>
      <c r="E909" s="2" t="s">
        <v>653</v>
      </c>
      <c r="F909" s="2" t="s">
        <v>1997</v>
      </c>
      <c r="G909" s="2" t="s">
        <v>4542</v>
      </c>
      <c r="H909" s="2" t="s">
        <v>4543</v>
      </c>
      <c r="I909" s="2" t="s">
        <v>86</v>
      </c>
      <c r="J909" s="2" t="s">
        <v>87</v>
      </c>
      <c r="K909" s="2" t="s">
        <v>4544</v>
      </c>
      <c r="L909" s="2" t="s">
        <v>89</v>
      </c>
      <c r="M909" s="2" t="s">
        <v>4545</v>
      </c>
      <c r="N909" s="2" t="s">
        <v>4546</v>
      </c>
    </row>
    <row r="910" spans="1:14" ht="15.75" customHeight="1" x14ac:dyDescent="0.3">
      <c r="A910" s="2" t="s">
        <v>4547</v>
      </c>
      <c r="B910" s="4">
        <v>13485</v>
      </c>
      <c r="C910" s="2" t="s">
        <v>257</v>
      </c>
      <c r="D910" s="2" t="s">
        <v>81</v>
      </c>
      <c r="E910" s="2" t="s">
        <v>453</v>
      </c>
      <c r="F910" s="2" t="s">
        <v>4548</v>
      </c>
      <c r="G910" s="2" t="s">
        <v>248</v>
      </c>
      <c r="H910" s="2" t="s">
        <v>4549</v>
      </c>
      <c r="I910" s="2" t="s">
        <v>86</v>
      </c>
      <c r="J910" s="2">
        <v>50</v>
      </c>
      <c r="K910" s="2" t="s">
        <v>4550</v>
      </c>
      <c r="L910" s="2" t="s">
        <v>105</v>
      </c>
      <c r="M910" s="2" t="s">
        <v>4551</v>
      </c>
      <c r="N910" s="2" t="s">
        <v>4552</v>
      </c>
    </row>
    <row r="911" spans="1:14" ht="15.75" customHeight="1" x14ac:dyDescent="0.3">
      <c r="A911" s="2" t="s">
        <v>4553</v>
      </c>
      <c r="B911" s="4">
        <v>13496</v>
      </c>
      <c r="C911" s="2" t="s">
        <v>80</v>
      </c>
      <c r="D911" s="2" t="s">
        <v>81</v>
      </c>
      <c r="E911" s="2" t="s">
        <v>82</v>
      </c>
      <c r="F911" s="2" t="s">
        <v>2766</v>
      </c>
      <c r="G911" s="2" t="s">
        <v>111</v>
      </c>
      <c r="H911" s="2" t="s">
        <v>4554</v>
      </c>
      <c r="I911" s="2" t="s">
        <v>86</v>
      </c>
      <c r="J911" s="2">
        <v>15</v>
      </c>
      <c r="K911" s="2" t="s">
        <v>4555</v>
      </c>
      <c r="L911" s="2" t="s">
        <v>105</v>
      </c>
      <c r="M911" s="2"/>
      <c r="N911" s="2" t="s">
        <v>4556</v>
      </c>
    </row>
    <row r="912" spans="1:14" ht="15.75" customHeight="1" x14ac:dyDescent="0.3">
      <c r="A912" s="2" t="s">
        <v>4557</v>
      </c>
      <c r="B912" s="4">
        <v>13499</v>
      </c>
      <c r="C912" s="2" t="s">
        <v>92</v>
      </c>
      <c r="D912" s="2" t="s">
        <v>81</v>
      </c>
      <c r="E912" s="2" t="s">
        <v>82</v>
      </c>
      <c r="F912" s="2" t="s">
        <v>2152</v>
      </c>
      <c r="G912" s="2" t="s">
        <v>4558</v>
      </c>
      <c r="H912" s="2" t="s">
        <v>4559</v>
      </c>
      <c r="I912" s="2" t="s">
        <v>86</v>
      </c>
      <c r="J912" s="2" t="s">
        <v>87</v>
      </c>
      <c r="K912" s="2" t="s">
        <v>4560</v>
      </c>
      <c r="L912" s="2" t="s">
        <v>89</v>
      </c>
      <c r="M912" s="2"/>
      <c r="N912" s="2" t="s">
        <v>4561</v>
      </c>
    </row>
    <row r="913" spans="1:14" ht="15.75" customHeight="1" x14ac:dyDescent="0.3">
      <c r="A913" s="2" t="s">
        <v>4562</v>
      </c>
      <c r="B913" s="4">
        <v>13503</v>
      </c>
      <c r="C913" s="2" t="s">
        <v>257</v>
      </c>
      <c r="D913" s="2" t="s">
        <v>81</v>
      </c>
      <c r="E913" s="2" t="s">
        <v>134</v>
      </c>
      <c r="F913" s="2" t="s">
        <v>3327</v>
      </c>
      <c r="G913" s="2" t="s">
        <v>4447</v>
      </c>
      <c r="H913" s="2" t="s">
        <v>4563</v>
      </c>
      <c r="I913" s="2" t="s">
        <v>86</v>
      </c>
      <c r="J913" s="2" t="s">
        <v>87</v>
      </c>
      <c r="K913" s="2" t="s">
        <v>4564</v>
      </c>
      <c r="L913" s="2" t="s">
        <v>89</v>
      </c>
      <c r="M913" s="2" t="s">
        <v>2488</v>
      </c>
      <c r="N913" s="2" t="s">
        <v>4565</v>
      </c>
    </row>
    <row r="914" spans="1:14" ht="15.75" customHeight="1" x14ac:dyDescent="0.3">
      <c r="A914" s="2" t="s">
        <v>4566</v>
      </c>
      <c r="B914" s="4">
        <v>13514</v>
      </c>
      <c r="C914" s="2" t="s">
        <v>80</v>
      </c>
      <c r="D914" s="2" t="s">
        <v>93</v>
      </c>
      <c r="E914" s="2" t="s">
        <v>8</v>
      </c>
      <c r="F914" s="2" t="s">
        <v>4567</v>
      </c>
      <c r="G914" s="2" t="s">
        <v>4568</v>
      </c>
      <c r="H914" s="2" t="s">
        <v>4569</v>
      </c>
      <c r="I914" s="2" t="s">
        <v>86</v>
      </c>
      <c r="J914" s="2" t="s">
        <v>87</v>
      </c>
      <c r="K914" s="2" t="s">
        <v>3225</v>
      </c>
      <c r="L914" s="2" t="s">
        <v>89</v>
      </c>
      <c r="M914" s="2" t="s">
        <v>4570</v>
      </c>
      <c r="N914" s="2" t="s">
        <v>4571</v>
      </c>
    </row>
    <row r="915" spans="1:14" ht="15.75" customHeight="1" x14ac:dyDescent="0.3">
      <c r="A915" s="2" t="s">
        <v>4572</v>
      </c>
      <c r="B915" s="4">
        <v>13542</v>
      </c>
      <c r="C915" s="2" t="s">
        <v>92</v>
      </c>
      <c r="D915" s="2" t="s">
        <v>81</v>
      </c>
      <c r="E915" s="2" t="s">
        <v>82</v>
      </c>
      <c r="F915" s="2" t="s">
        <v>4573</v>
      </c>
      <c r="G915" s="2" t="s">
        <v>4574</v>
      </c>
      <c r="H915" s="2" t="s">
        <v>4575</v>
      </c>
      <c r="I915" s="2" t="s">
        <v>86</v>
      </c>
      <c r="J915" s="2">
        <v>18</v>
      </c>
      <c r="K915" s="2" t="s">
        <v>4576</v>
      </c>
      <c r="L915" s="2" t="s">
        <v>89</v>
      </c>
      <c r="M915" s="2" t="s">
        <v>4577</v>
      </c>
      <c r="N915" s="2" t="s">
        <v>4578</v>
      </c>
    </row>
    <row r="916" spans="1:14" ht="15.75" customHeight="1" x14ac:dyDescent="0.3">
      <c r="A916" s="2" t="s">
        <v>4579</v>
      </c>
      <c r="B916" s="4">
        <v>13549</v>
      </c>
      <c r="C916" s="2" t="s">
        <v>92</v>
      </c>
      <c r="D916" s="2" t="s">
        <v>81</v>
      </c>
      <c r="E916" s="2" t="s">
        <v>134</v>
      </c>
      <c r="F916" s="2" t="s">
        <v>4580</v>
      </c>
      <c r="G916" s="2" t="s">
        <v>248</v>
      </c>
      <c r="H916" s="2" t="s">
        <v>4581</v>
      </c>
      <c r="I916" s="2" t="s">
        <v>86</v>
      </c>
      <c r="J916" s="2">
        <v>20</v>
      </c>
      <c r="K916" s="2" t="s">
        <v>4582</v>
      </c>
      <c r="L916" s="2" t="s">
        <v>89</v>
      </c>
      <c r="M916" s="2" t="s">
        <v>4583</v>
      </c>
      <c r="N916" s="2" t="s">
        <v>4584</v>
      </c>
    </row>
    <row r="917" spans="1:14" ht="15.75" customHeight="1" x14ac:dyDescent="0.3">
      <c r="A917" s="2" t="s">
        <v>4585</v>
      </c>
      <c r="B917" s="4">
        <v>13550</v>
      </c>
      <c r="C917" s="2" t="s">
        <v>257</v>
      </c>
      <c r="D917" s="2" t="s">
        <v>81</v>
      </c>
      <c r="E917" s="2" t="s">
        <v>82</v>
      </c>
      <c r="F917" s="2" t="s">
        <v>4586</v>
      </c>
      <c r="G917" s="2" t="s">
        <v>248</v>
      </c>
      <c r="H917" s="2" t="s">
        <v>4587</v>
      </c>
      <c r="I917" s="2" t="s">
        <v>86</v>
      </c>
      <c r="J917" s="2" t="s">
        <v>87</v>
      </c>
      <c r="K917" s="2" t="s">
        <v>4588</v>
      </c>
      <c r="L917" s="2" t="s">
        <v>89</v>
      </c>
      <c r="M917" s="2"/>
      <c r="N917" s="2" t="s">
        <v>4589</v>
      </c>
    </row>
    <row r="918" spans="1:14" ht="15.75" customHeight="1" x14ac:dyDescent="0.3">
      <c r="A918" s="2" t="s">
        <v>4590</v>
      </c>
      <c r="B918" s="4">
        <v>13557</v>
      </c>
      <c r="C918" s="2" t="s">
        <v>80</v>
      </c>
      <c r="D918" s="2" t="s">
        <v>81</v>
      </c>
      <c r="E918" s="2" t="s">
        <v>82</v>
      </c>
      <c r="F918" s="2" t="s">
        <v>3800</v>
      </c>
      <c r="G918" s="2" t="s">
        <v>4591</v>
      </c>
      <c r="H918" s="2" t="s">
        <v>4592</v>
      </c>
      <c r="I918" s="2" t="s">
        <v>86</v>
      </c>
      <c r="J918" s="2" t="s">
        <v>87</v>
      </c>
      <c r="K918" s="2" t="s">
        <v>422</v>
      </c>
      <c r="L918" s="2" t="s">
        <v>89</v>
      </c>
      <c r="M918" s="2"/>
      <c r="N918" s="2" t="s">
        <v>4593</v>
      </c>
    </row>
    <row r="919" spans="1:14" ht="15.75" customHeight="1" x14ac:dyDescent="0.3">
      <c r="A919" s="2" t="s">
        <v>4594</v>
      </c>
      <c r="B919" s="4">
        <v>13559</v>
      </c>
      <c r="C919" s="2" t="s">
        <v>80</v>
      </c>
      <c r="D919" s="2" t="s">
        <v>81</v>
      </c>
      <c r="E919" s="2" t="s">
        <v>82</v>
      </c>
      <c r="F919" s="2" t="s">
        <v>4595</v>
      </c>
      <c r="G919" s="2" t="s">
        <v>111</v>
      </c>
      <c r="H919" s="2" t="s">
        <v>4596</v>
      </c>
      <c r="I919" s="2" t="s">
        <v>86</v>
      </c>
      <c r="J919" s="2">
        <v>32</v>
      </c>
      <c r="K919" s="2" t="s">
        <v>4597</v>
      </c>
      <c r="L919" s="2" t="s">
        <v>105</v>
      </c>
      <c r="M919" s="2" t="s">
        <v>183</v>
      </c>
      <c r="N919" s="2" t="s">
        <v>4598</v>
      </c>
    </row>
    <row r="920" spans="1:14" ht="15.75" customHeight="1" x14ac:dyDescent="0.3">
      <c r="A920" s="2" t="s">
        <v>4599</v>
      </c>
      <c r="B920" s="4">
        <v>13583</v>
      </c>
      <c r="C920" s="2" t="s">
        <v>100</v>
      </c>
      <c r="D920" s="2" t="s">
        <v>81</v>
      </c>
      <c r="E920" s="2" t="s">
        <v>453</v>
      </c>
      <c r="F920" s="2" t="s">
        <v>3139</v>
      </c>
      <c r="G920" s="2" t="s">
        <v>111</v>
      </c>
      <c r="H920" s="2" t="s">
        <v>4600</v>
      </c>
      <c r="I920" s="2" t="s">
        <v>86</v>
      </c>
      <c r="J920" s="2">
        <v>43</v>
      </c>
      <c r="K920" s="2" t="s">
        <v>929</v>
      </c>
      <c r="L920" s="2" t="s">
        <v>105</v>
      </c>
      <c r="M920" s="2"/>
      <c r="N920" s="2" t="s">
        <v>4601</v>
      </c>
    </row>
    <row r="921" spans="1:14" ht="15.75" customHeight="1" x14ac:dyDescent="0.3">
      <c r="A921" s="2" t="s">
        <v>4602</v>
      </c>
      <c r="B921" s="4">
        <v>13600</v>
      </c>
      <c r="C921" s="2" t="s">
        <v>100</v>
      </c>
      <c r="D921" s="2" t="s">
        <v>81</v>
      </c>
      <c r="E921" s="2" t="s">
        <v>82</v>
      </c>
      <c r="F921" s="2" t="s">
        <v>4603</v>
      </c>
      <c r="G921" s="2" t="s">
        <v>117</v>
      </c>
      <c r="H921" s="2" t="s">
        <v>4604</v>
      </c>
      <c r="I921" s="2" t="s">
        <v>86</v>
      </c>
      <c r="J921" s="2">
        <v>16</v>
      </c>
      <c r="K921" s="2" t="s">
        <v>4605</v>
      </c>
      <c r="L921" s="2" t="s">
        <v>89</v>
      </c>
      <c r="M921" s="2"/>
      <c r="N921" s="2" t="s">
        <v>4606</v>
      </c>
    </row>
    <row r="922" spans="1:14" ht="15.75" customHeight="1" x14ac:dyDescent="0.3">
      <c r="A922" s="2" t="s">
        <v>4607</v>
      </c>
      <c r="B922" s="4">
        <v>13650</v>
      </c>
      <c r="C922" s="2" t="s">
        <v>80</v>
      </c>
      <c r="D922" s="2" t="s">
        <v>81</v>
      </c>
      <c r="E922" s="2" t="s">
        <v>134</v>
      </c>
      <c r="F922" s="2" t="s">
        <v>2705</v>
      </c>
      <c r="G922" s="2" t="s">
        <v>4608</v>
      </c>
      <c r="H922" s="2" t="s">
        <v>4609</v>
      </c>
      <c r="I922" s="2" t="s">
        <v>86</v>
      </c>
      <c r="J922" s="2">
        <v>33</v>
      </c>
      <c r="K922" s="2" t="s">
        <v>4610</v>
      </c>
      <c r="L922" s="2" t="s">
        <v>105</v>
      </c>
      <c r="M922" s="2" t="s">
        <v>4611</v>
      </c>
      <c r="N922" s="2" t="s">
        <v>4612</v>
      </c>
    </row>
    <row r="923" spans="1:14" ht="15.75" customHeight="1" x14ac:dyDescent="0.3">
      <c r="A923" s="2" t="s">
        <v>4613</v>
      </c>
      <c r="B923" s="4">
        <v>13665</v>
      </c>
      <c r="C923" s="2" t="s">
        <v>92</v>
      </c>
      <c r="D923" s="2" t="s">
        <v>93</v>
      </c>
      <c r="E923" s="2" t="s">
        <v>25</v>
      </c>
      <c r="F923" s="2" t="s">
        <v>3965</v>
      </c>
      <c r="G923" s="2" t="s">
        <v>248</v>
      </c>
      <c r="H923" s="2" t="s">
        <v>4614</v>
      </c>
      <c r="I923" s="2" t="s">
        <v>86</v>
      </c>
      <c r="J923" s="2" t="s">
        <v>87</v>
      </c>
      <c r="K923" s="2" t="s">
        <v>4615</v>
      </c>
      <c r="L923" s="2" t="s">
        <v>89</v>
      </c>
      <c r="M923" s="2" t="s">
        <v>3439</v>
      </c>
      <c r="N923" s="2" t="s">
        <v>4616</v>
      </c>
    </row>
    <row r="924" spans="1:14" ht="15.75" customHeight="1" x14ac:dyDescent="0.3">
      <c r="A924" s="2" t="s">
        <v>4617</v>
      </c>
      <c r="B924" s="4">
        <v>13681</v>
      </c>
      <c r="C924" s="2" t="s">
        <v>80</v>
      </c>
      <c r="D924" s="2" t="s">
        <v>93</v>
      </c>
      <c r="E924" s="2" t="s">
        <v>25</v>
      </c>
      <c r="F924" s="2" t="s">
        <v>3965</v>
      </c>
      <c r="G924" s="2" t="s">
        <v>111</v>
      </c>
      <c r="H924" s="2" t="s">
        <v>4618</v>
      </c>
      <c r="I924" s="2" t="s">
        <v>86</v>
      </c>
      <c r="J924" s="2">
        <v>14</v>
      </c>
      <c r="K924" s="2" t="s">
        <v>113</v>
      </c>
      <c r="L924" s="2" t="s">
        <v>105</v>
      </c>
      <c r="M924" s="2"/>
      <c r="N924" s="2" t="s">
        <v>4619</v>
      </c>
    </row>
    <row r="925" spans="1:14" ht="15.75" customHeight="1" x14ac:dyDescent="0.3">
      <c r="A925" s="2" t="s">
        <v>4620</v>
      </c>
      <c r="B925" s="4">
        <v>13681</v>
      </c>
      <c r="C925" s="2" t="s">
        <v>92</v>
      </c>
      <c r="D925" s="2" t="s">
        <v>81</v>
      </c>
      <c r="E925" s="2" t="s">
        <v>82</v>
      </c>
      <c r="F925" s="2" t="s">
        <v>4621</v>
      </c>
      <c r="G925" s="2" t="s">
        <v>4622</v>
      </c>
      <c r="H925" s="2" t="s">
        <v>4623</v>
      </c>
      <c r="I925" s="2" t="s">
        <v>86</v>
      </c>
      <c r="J925" s="2" t="s">
        <v>87</v>
      </c>
      <c r="K925" s="2" t="s">
        <v>4624</v>
      </c>
      <c r="L925" s="2" t="s">
        <v>89</v>
      </c>
      <c r="M925" s="2" t="s">
        <v>4625</v>
      </c>
      <c r="N925" s="2" t="s">
        <v>4626</v>
      </c>
    </row>
    <row r="926" spans="1:14" ht="15.75" customHeight="1" x14ac:dyDescent="0.3">
      <c r="A926" s="2" t="s">
        <v>4627</v>
      </c>
      <c r="B926" s="4">
        <v>13694</v>
      </c>
      <c r="C926" s="2" t="s">
        <v>80</v>
      </c>
      <c r="D926" s="2" t="s">
        <v>1308</v>
      </c>
      <c r="E926" s="2" t="s">
        <v>87</v>
      </c>
      <c r="F926" s="2" t="s">
        <v>4628</v>
      </c>
      <c r="G926" s="2">
        <v>0</v>
      </c>
      <c r="H926" s="2" t="s">
        <v>4629</v>
      </c>
      <c r="I926" s="2" t="s">
        <v>86</v>
      </c>
      <c r="J926" s="2" t="s">
        <v>87</v>
      </c>
      <c r="K926" s="2" t="s">
        <v>113</v>
      </c>
      <c r="L926" s="2" t="s">
        <v>105</v>
      </c>
      <c r="M926" s="2"/>
      <c r="N926" s="2" t="s">
        <v>178</v>
      </c>
    </row>
    <row r="927" spans="1:14" ht="15.75" customHeight="1" x14ac:dyDescent="0.3">
      <c r="A927" s="2" t="s">
        <v>4630</v>
      </c>
      <c r="B927" s="4">
        <v>13703</v>
      </c>
      <c r="C927" s="2" t="s">
        <v>100</v>
      </c>
      <c r="D927" s="2" t="s">
        <v>173</v>
      </c>
      <c r="E927" s="2" t="s">
        <v>246</v>
      </c>
      <c r="F927" s="2" t="s">
        <v>4631</v>
      </c>
      <c r="G927" s="2">
        <v>0</v>
      </c>
      <c r="H927" s="2" t="s">
        <v>4632</v>
      </c>
      <c r="I927" s="2" t="s">
        <v>86</v>
      </c>
      <c r="J927" s="2" t="s">
        <v>87</v>
      </c>
      <c r="K927" s="2" t="s">
        <v>131</v>
      </c>
      <c r="L927" s="2" t="s">
        <v>89</v>
      </c>
      <c r="M927" s="2"/>
      <c r="N927" s="2" t="s">
        <v>178</v>
      </c>
    </row>
    <row r="928" spans="1:14" ht="15.75" customHeight="1" x14ac:dyDescent="0.3">
      <c r="A928" s="2" t="s">
        <v>4633</v>
      </c>
      <c r="B928" s="4">
        <v>13712</v>
      </c>
      <c r="C928" s="2" t="s">
        <v>80</v>
      </c>
      <c r="D928" s="2" t="s">
        <v>81</v>
      </c>
      <c r="E928" s="2" t="s">
        <v>2751</v>
      </c>
      <c r="F928" s="2" t="s">
        <v>4634</v>
      </c>
      <c r="G928" s="2" t="s">
        <v>389</v>
      </c>
      <c r="H928" s="2" t="s">
        <v>4635</v>
      </c>
      <c r="I928" s="2" t="s">
        <v>86</v>
      </c>
      <c r="J928" s="2" t="s">
        <v>87</v>
      </c>
      <c r="K928" s="2" t="s">
        <v>113</v>
      </c>
      <c r="L928" s="2" t="s">
        <v>105</v>
      </c>
      <c r="M928" s="2"/>
      <c r="N928" s="2" t="s">
        <v>4636</v>
      </c>
    </row>
    <row r="929" spans="1:14" ht="15.75" customHeight="1" x14ac:dyDescent="0.3">
      <c r="A929" s="2" t="s">
        <v>4637</v>
      </c>
      <c r="B929" s="4">
        <v>13729</v>
      </c>
      <c r="C929" s="2" t="s">
        <v>80</v>
      </c>
      <c r="D929" s="2" t="s">
        <v>386</v>
      </c>
      <c r="E929" s="2" t="s">
        <v>1102</v>
      </c>
      <c r="F929" s="2" t="s">
        <v>4638</v>
      </c>
      <c r="G929" s="2" t="s">
        <v>111</v>
      </c>
      <c r="H929" s="2" t="s">
        <v>4639</v>
      </c>
      <c r="I929" s="2" t="s">
        <v>86</v>
      </c>
      <c r="J929" s="2">
        <v>21</v>
      </c>
      <c r="K929" s="2" t="s">
        <v>113</v>
      </c>
      <c r="L929" s="2" t="s">
        <v>105</v>
      </c>
      <c r="M929" s="2"/>
      <c r="N929" s="2" t="s">
        <v>4640</v>
      </c>
    </row>
    <row r="930" spans="1:14" ht="15.75" customHeight="1" x14ac:dyDescent="0.3">
      <c r="A930" s="2" t="s">
        <v>4641</v>
      </c>
      <c r="B930" s="4">
        <v>13743</v>
      </c>
      <c r="C930" s="2" t="s">
        <v>100</v>
      </c>
      <c r="D930" s="2" t="s">
        <v>3511</v>
      </c>
      <c r="E930" s="2" t="s">
        <v>87</v>
      </c>
      <c r="F930" s="2" t="s">
        <v>4141</v>
      </c>
      <c r="G930" s="2" t="s">
        <v>111</v>
      </c>
      <c r="H930" s="2" t="s">
        <v>112</v>
      </c>
      <c r="I930" s="2" t="s">
        <v>86</v>
      </c>
      <c r="J930" s="2" t="s">
        <v>87</v>
      </c>
      <c r="K930" s="2" t="s">
        <v>4642</v>
      </c>
      <c r="L930" s="2" t="s">
        <v>89</v>
      </c>
      <c r="M930" s="2"/>
      <c r="N930" s="2" t="s">
        <v>178</v>
      </c>
    </row>
    <row r="931" spans="1:14" ht="15.75" customHeight="1" x14ac:dyDescent="0.3">
      <c r="A931" s="2" t="s">
        <v>4643</v>
      </c>
      <c r="B931" s="4">
        <v>13758</v>
      </c>
      <c r="C931" s="2" t="s">
        <v>80</v>
      </c>
      <c r="D931" s="2" t="s">
        <v>81</v>
      </c>
      <c r="E931" s="2" t="s">
        <v>653</v>
      </c>
      <c r="F931" s="2" t="s">
        <v>4644</v>
      </c>
      <c r="G931" s="2" t="s">
        <v>4645</v>
      </c>
      <c r="H931" s="2" t="s">
        <v>802</v>
      </c>
      <c r="I931" s="2" t="s">
        <v>86</v>
      </c>
      <c r="J931" s="2">
        <v>38</v>
      </c>
      <c r="K931" s="2" t="s">
        <v>4646</v>
      </c>
      <c r="L931" s="2" t="s">
        <v>89</v>
      </c>
      <c r="M931" s="2" t="s">
        <v>4647</v>
      </c>
      <c r="N931" s="2" t="s">
        <v>4648</v>
      </c>
    </row>
    <row r="932" spans="1:14" ht="15.75" customHeight="1" x14ac:dyDescent="0.3">
      <c r="A932" s="2" t="s">
        <v>4649</v>
      </c>
      <c r="B932" s="4">
        <v>13759</v>
      </c>
      <c r="C932" s="2" t="s">
        <v>80</v>
      </c>
      <c r="D932" s="2" t="s">
        <v>4650</v>
      </c>
      <c r="E932" s="2" t="s">
        <v>4651</v>
      </c>
      <c r="F932" s="2" t="s">
        <v>4652</v>
      </c>
      <c r="G932" s="2" t="s">
        <v>708</v>
      </c>
      <c r="H932" s="2" t="s">
        <v>4653</v>
      </c>
      <c r="I932" s="2" t="s">
        <v>86</v>
      </c>
      <c r="J932" s="2" t="s">
        <v>87</v>
      </c>
      <c r="K932" s="2" t="s">
        <v>4654</v>
      </c>
      <c r="L932" s="2" t="s">
        <v>89</v>
      </c>
      <c r="M932" s="2" t="s">
        <v>4655</v>
      </c>
      <c r="N932" s="2" t="s">
        <v>4656</v>
      </c>
    </row>
    <row r="933" spans="1:14" ht="15.75" customHeight="1" x14ac:dyDescent="0.3">
      <c r="A933" s="2" t="s">
        <v>4657</v>
      </c>
      <c r="B933" s="4">
        <v>13769</v>
      </c>
      <c r="C933" s="2" t="s">
        <v>257</v>
      </c>
      <c r="D933" s="2" t="s">
        <v>4650</v>
      </c>
      <c r="E933" s="2" t="s">
        <v>4658</v>
      </c>
      <c r="F933" s="2" t="s">
        <v>4659</v>
      </c>
      <c r="G933" s="2" t="s">
        <v>248</v>
      </c>
      <c r="H933" s="2" t="s">
        <v>4660</v>
      </c>
      <c r="I933" s="2" t="s">
        <v>86</v>
      </c>
      <c r="J933" s="2" t="s">
        <v>87</v>
      </c>
      <c r="K933" s="2" t="s">
        <v>4661</v>
      </c>
      <c r="L933" s="2" t="s">
        <v>89</v>
      </c>
      <c r="M933" s="2" t="s">
        <v>4655</v>
      </c>
      <c r="N933" s="2" t="s">
        <v>4662</v>
      </c>
    </row>
    <row r="934" spans="1:14" ht="15.75" customHeight="1" x14ac:dyDescent="0.3">
      <c r="A934" s="2" t="s">
        <v>4663</v>
      </c>
      <c r="B934" s="4">
        <v>13770</v>
      </c>
      <c r="C934" s="2" t="s">
        <v>257</v>
      </c>
      <c r="D934" s="2" t="s">
        <v>4650</v>
      </c>
      <c r="E934" s="2" t="s">
        <v>4664</v>
      </c>
      <c r="F934" s="2" t="s">
        <v>4658</v>
      </c>
      <c r="G934" s="2" t="s">
        <v>4665</v>
      </c>
      <c r="H934" s="2" t="s">
        <v>4666</v>
      </c>
      <c r="I934" s="2" t="s">
        <v>86</v>
      </c>
      <c r="J934" s="2" t="s">
        <v>87</v>
      </c>
      <c r="K934" s="2" t="s">
        <v>4667</v>
      </c>
      <c r="L934" s="2" t="s">
        <v>89</v>
      </c>
      <c r="M934" s="2" t="s">
        <v>4655</v>
      </c>
      <c r="N934" s="2" t="s">
        <v>4668</v>
      </c>
    </row>
    <row r="935" spans="1:14" ht="15.75" customHeight="1" x14ac:dyDescent="0.3">
      <c r="A935" s="2" t="s">
        <v>4669</v>
      </c>
      <c r="B935" s="4">
        <v>13812</v>
      </c>
      <c r="C935" s="2" t="s">
        <v>80</v>
      </c>
      <c r="D935" s="2" t="s">
        <v>81</v>
      </c>
      <c r="E935" s="2" t="s">
        <v>82</v>
      </c>
      <c r="F935" s="2" t="s">
        <v>4670</v>
      </c>
      <c r="G935" s="2" t="s">
        <v>4671</v>
      </c>
      <c r="H935" s="2" t="s">
        <v>4672</v>
      </c>
      <c r="I935" s="2" t="s">
        <v>86</v>
      </c>
      <c r="J935" s="2">
        <v>16</v>
      </c>
      <c r="K935" s="2" t="s">
        <v>4673</v>
      </c>
      <c r="L935" s="2" t="s">
        <v>89</v>
      </c>
      <c r="M935" s="2" t="s">
        <v>1810</v>
      </c>
      <c r="N935" s="2" t="s">
        <v>4674</v>
      </c>
    </row>
    <row r="936" spans="1:14" ht="15.75" customHeight="1" x14ac:dyDescent="0.3">
      <c r="A936" s="2" t="s">
        <v>4675</v>
      </c>
      <c r="B936" s="4">
        <v>13812</v>
      </c>
      <c r="C936" s="2" t="s">
        <v>80</v>
      </c>
      <c r="D936" s="2" t="s">
        <v>81</v>
      </c>
      <c r="E936" s="2" t="s">
        <v>82</v>
      </c>
      <c r="F936" s="2" t="s">
        <v>4670</v>
      </c>
      <c r="G936" s="2" t="s">
        <v>4676</v>
      </c>
      <c r="H936" s="2" t="s">
        <v>4677</v>
      </c>
      <c r="I936" s="2" t="s">
        <v>86</v>
      </c>
      <c r="J936" s="2" t="s">
        <v>87</v>
      </c>
      <c r="K936" s="2" t="s">
        <v>4678</v>
      </c>
      <c r="L936" s="2" t="s">
        <v>89</v>
      </c>
      <c r="M936" s="2" t="s">
        <v>4679</v>
      </c>
      <c r="N936" s="2" t="s">
        <v>4674</v>
      </c>
    </row>
    <row r="937" spans="1:14" ht="15.75" customHeight="1" x14ac:dyDescent="0.3">
      <c r="A937" s="2" t="s">
        <v>4680</v>
      </c>
      <c r="B937" s="4">
        <v>13815</v>
      </c>
      <c r="C937" s="2" t="s">
        <v>80</v>
      </c>
      <c r="D937" s="2" t="s">
        <v>81</v>
      </c>
      <c r="E937" s="2" t="s">
        <v>134</v>
      </c>
      <c r="F937" s="2" t="s">
        <v>4681</v>
      </c>
      <c r="G937" s="2" t="s">
        <v>346</v>
      </c>
      <c r="H937" s="2" t="s">
        <v>4682</v>
      </c>
      <c r="I937" s="2" t="s">
        <v>86</v>
      </c>
      <c r="J937" s="2">
        <v>18</v>
      </c>
      <c r="K937" s="2" t="s">
        <v>113</v>
      </c>
      <c r="L937" s="2" t="s">
        <v>105</v>
      </c>
      <c r="M937" s="2" t="s">
        <v>4683</v>
      </c>
      <c r="N937" s="2" t="s">
        <v>4684</v>
      </c>
    </row>
    <row r="938" spans="1:14" ht="15.75" customHeight="1" x14ac:dyDescent="0.3">
      <c r="A938" s="2" t="s">
        <v>4685</v>
      </c>
      <c r="B938" s="4">
        <v>13815</v>
      </c>
      <c r="C938" s="2" t="s">
        <v>80</v>
      </c>
      <c r="D938" s="2" t="s">
        <v>81</v>
      </c>
      <c r="E938" s="2" t="s">
        <v>134</v>
      </c>
      <c r="F938" s="2" t="s">
        <v>4681</v>
      </c>
      <c r="G938" s="2" t="s">
        <v>346</v>
      </c>
      <c r="H938" s="2" t="s">
        <v>4686</v>
      </c>
      <c r="I938" s="2" t="s">
        <v>86</v>
      </c>
      <c r="J938" s="2">
        <v>25</v>
      </c>
      <c r="K938" s="2" t="s">
        <v>113</v>
      </c>
      <c r="L938" s="2" t="s">
        <v>105</v>
      </c>
      <c r="M938" s="2" t="s">
        <v>583</v>
      </c>
      <c r="N938" s="2" t="s">
        <v>4687</v>
      </c>
    </row>
    <row r="939" spans="1:14" ht="15.75" customHeight="1" x14ac:dyDescent="0.3">
      <c r="A939" s="2" t="s">
        <v>4688</v>
      </c>
      <c r="B939" s="4">
        <v>13825</v>
      </c>
      <c r="C939" s="2" t="s">
        <v>463</v>
      </c>
      <c r="D939" s="2" t="s">
        <v>1010</v>
      </c>
      <c r="E939" s="2" t="s">
        <v>87</v>
      </c>
      <c r="F939" s="2"/>
      <c r="G939" s="2" t="s">
        <v>4689</v>
      </c>
      <c r="H939" s="2"/>
      <c r="I939" s="2" t="s">
        <v>86</v>
      </c>
      <c r="J939" s="2" t="s">
        <v>87</v>
      </c>
      <c r="K939" s="2" t="s">
        <v>113</v>
      </c>
      <c r="L939" s="2" t="s">
        <v>105</v>
      </c>
      <c r="M939" s="2"/>
      <c r="N939" s="2" t="s">
        <v>4690</v>
      </c>
    </row>
    <row r="940" spans="1:14" ht="15.75" customHeight="1" x14ac:dyDescent="0.3">
      <c r="A940" s="2" t="s">
        <v>4691</v>
      </c>
      <c r="B940" s="4">
        <v>13830</v>
      </c>
      <c r="C940" s="2" t="s">
        <v>80</v>
      </c>
      <c r="D940" s="2" t="s">
        <v>81</v>
      </c>
      <c r="E940" s="2" t="s">
        <v>653</v>
      </c>
      <c r="F940" s="2" t="s">
        <v>4692</v>
      </c>
      <c r="G940" s="2" t="s">
        <v>3303</v>
      </c>
      <c r="H940" s="2" t="s">
        <v>4693</v>
      </c>
      <c r="I940" s="2" t="s">
        <v>86</v>
      </c>
      <c r="J940" s="2">
        <v>17</v>
      </c>
      <c r="K940" s="2" t="s">
        <v>113</v>
      </c>
      <c r="L940" s="2" t="s">
        <v>105</v>
      </c>
      <c r="M940" s="2" t="s">
        <v>2666</v>
      </c>
      <c r="N940" s="2" t="s">
        <v>4694</v>
      </c>
    </row>
    <row r="941" spans="1:14" ht="15.75" customHeight="1" x14ac:dyDescent="0.3">
      <c r="A941" s="2" t="s">
        <v>4695</v>
      </c>
      <c r="B941" s="4">
        <v>13832</v>
      </c>
      <c r="C941" s="2" t="s">
        <v>463</v>
      </c>
      <c r="D941" s="2" t="s">
        <v>93</v>
      </c>
      <c r="E941" s="2" t="s">
        <v>20</v>
      </c>
      <c r="F941" s="2" t="s">
        <v>4696</v>
      </c>
      <c r="G941" s="2" t="s">
        <v>4697</v>
      </c>
      <c r="H941" s="2" t="s">
        <v>4698</v>
      </c>
      <c r="I941" s="2" t="s">
        <v>86</v>
      </c>
      <c r="J941" s="2" t="s">
        <v>87</v>
      </c>
      <c r="K941" s="2" t="s">
        <v>923</v>
      </c>
      <c r="L941" s="2" t="s">
        <v>105</v>
      </c>
      <c r="M941" s="2"/>
      <c r="N941" s="2" t="s">
        <v>4699</v>
      </c>
    </row>
    <row r="942" spans="1:14" ht="15.75" customHeight="1" x14ac:dyDescent="0.3">
      <c r="A942" s="2" t="s">
        <v>4700</v>
      </c>
      <c r="B942" s="4">
        <v>13882</v>
      </c>
      <c r="C942" s="2" t="s">
        <v>80</v>
      </c>
      <c r="D942" s="2" t="s">
        <v>81</v>
      </c>
      <c r="E942" s="2" t="s">
        <v>82</v>
      </c>
      <c r="F942" s="2" t="s">
        <v>4155</v>
      </c>
      <c r="G942" s="2" t="s">
        <v>4676</v>
      </c>
      <c r="H942" s="2" t="s">
        <v>4701</v>
      </c>
      <c r="I942" s="2" t="s">
        <v>86</v>
      </c>
      <c r="J942" s="2" t="s">
        <v>87</v>
      </c>
      <c r="K942" s="2" t="s">
        <v>4702</v>
      </c>
      <c r="L942" s="2" t="s">
        <v>89</v>
      </c>
      <c r="M942" s="2"/>
      <c r="N942" s="2" t="s">
        <v>4703</v>
      </c>
    </row>
    <row r="943" spans="1:14" ht="15.75" customHeight="1" x14ac:dyDescent="0.3">
      <c r="A943" s="2" t="s">
        <v>4704</v>
      </c>
      <c r="B943" s="4">
        <v>13894</v>
      </c>
      <c r="C943" s="2" t="s">
        <v>80</v>
      </c>
      <c r="D943" s="2" t="s">
        <v>81</v>
      </c>
      <c r="E943" s="2" t="s">
        <v>82</v>
      </c>
      <c r="F943" s="2" t="s">
        <v>4705</v>
      </c>
      <c r="G943" s="2" t="s">
        <v>4706</v>
      </c>
      <c r="H943" s="2" t="s">
        <v>4707</v>
      </c>
      <c r="I943" s="2" t="s">
        <v>86</v>
      </c>
      <c r="J943" s="2">
        <v>24</v>
      </c>
      <c r="K943" s="2" t="s">
        <v>4708</v>
      </c>
      <c r="L943" s="2" t="s">
        <v>89</v>
      </c>
      <c r="M943" s="2" t="s">
        <v>4709</v>
      </c>
      <c r="N943" s="2" t="s">
        <v>4710</v>
      </c>
    </row>
    <row r="944" spans="1:14" ht="15.75" customHeight="1" x14ac:dyDescent="0.3">
      <c r="A944" s="2" t="s">
        <v>4711</v>
      </c>
      <c r="B944" s="4">
        <v>13898</v>
      </c>
      <c r="C944" s="2" t="s">
        <v>92</v>
      </c>
      <c r="D944" s="2" t="s">
        <v>140</v>
      </c>
      <c r="E944" s="2" t="s">
        <v>207</v>
      </c>
      <c r="F944" s="2" t="s">
        <v>4712</v>
      </c>
      <c r="G944" s="2" t="s">
        <v>4713</v>
      </c>
      <c r="H944" s="2" t="s">
        <v>4714</v>
      </c>
      <c r="I944" s="2" t="s">
        <v>86</v>
      </c>
      <c r="J944" s="2">
        <v>13</v>
      </c>
      <c r="K944" s="2" t="s">
        <v>4715</v>
      </c>
      <c r="L944" s="2" t="s">
        <v>89</v>
      </c>
      <c r="M944" s="2"/>
      <c r="N944" s="2" t="s">
        <v>184</v>
      </c>
    </row>
    <row r="945" spans="1:14" ht="15.75" customHeight="1" x14ac:dyDescent="0.3">
      <c r="A945" s="2" t="s">
        <v>4716</v>
      </c>
      <c r="B945" s="4">
        <v>13901</v>
      </c>
      <c r="C945" s="2" t="s">
        <v>92</v>
      </c>
      <c r="D945" s="2" t="s">
        <v>81</v>
      </c>
      <c r="E945" s="2" t="s">
        <v>82</v>
      </c>
      <c r="F945" s="2" t="s">
        <v>4717</v>
      </c>
      <c r="G945" s="2" t="s">
        <v>248</v>
      </c>
      <c r="H945" s="2" t="s">
        <v>4718</v>
      </c>
      <c r="I945" s="2" t="s">
        <v>86</v>
      </c>
      <c r="J945" s="2" t="s">
        <v>87</v>
      </c>
      <c r="K945" s="2" t="s">
        <v>4719</v>
      </c>
      <c r="L945" s="2" t="s">
        <v>89</v>
      </c>
      <c r="M945" s="2" t="s">
        <v>4720</v>
      </c>
      <c r="N945" s="2" t="s">
        <v>4721</v>
      </c>
    </row>
    <row r="946" spans="1:14" ht="15.75" customHeight="1" x14ac:dyDescent="0.3">
      <c r="A946" s="2" t="s">
        <v>4722</v>
      </c>
      <c r="B946" s="4">
        <v>13947</v>
      </c>
      <c r="C946" s="2" t="s">
        <v>80</v>
      </c>
      <c r="D946" s="2" t="s">
        <v>81</v>
      </c>
      <c r="E946" s="2" t="s">
        <v>2751</v>
      </c>
      <c r="F946" s="2" t="s">
        <v>4723</v>
      </c>
      <c r="G946" s="2" t="s">
        <v>4724</v>
      </c>
      <c r="H946" s="2" t="s">
        <v>3029</v>
      </c>
      <c r="I946" s="2" t="s">
        <v>86</v>
      </c>
      <c r="J946" s="2" t="s">
        <v>87</v>
      </c>
      <c r="K946" s="2" t="s">
        <v>4725</v>
      </c>
      <c r="L946" s="2" t="s">
        <v>89</v>
      </c>
      <c r="M946" s="2"/>
      <c r="N946" s="2" t="s">
        <v>4726</v>
      </c>
    </row>
    <row r="947" spans="1:14" ht="15.75" customHeight="1" x14ac:dyDescent="0.3">
      <c r="A947" s="2" t="s">
        <v>4727</v>
      </c>
      <c r="B947" s="4">
        <v>13960</v>
      </c>
      <c r="C947" s="2" t="s">
        <v>80</v>
      </c>
      <c r="D947" s="2" t="s">
        <v>834</v>
      </c>
      <c r="E947" s="2" t="s">
        <v>4728</v>
      </c>
      <c r="F947" s="2" t="s">
        <v>4729</v>
      </c>
      <c r="G947" s="2" t="s">
        <v>636</v>
      </c>
      <c r="H947" s="2" t="s">
        <v>112</v>
      </c>
      <c r="I947" s="2" t="s">
        <v>86</v>
      </c>
      <c r="J947" s="2" t="s">
        <v>87</v>
      </c>
      <c r="K947" s="2" t="s">
        <v>4730</v>
      </c>
      <c r="L947" s="2" t="s">
        <v>89</v>
      </c>
      <c r="M947" s="2"/>
      <c r="N947" s="2" t="s">
        <v>4731</v>
      </c>
    </row>
    <row r="948" spans="1:14" ht="15.75" customHeight="1" x14ac:dyDescent="0.3">
      <c r="A948" s="2" t="s">
        <v>4732</v>
      </c>
      <c r="B948" s="4">
        <v>14002</v>
      </c>
      <c r="C948" s="2" t="s">
        <v>80</v>
      </c>
      <c r="D948" s="2" t="s">
        <v>338</v>
      </c>
      <c r="E948" s="2" t="s">
        <v>4733</v>
      </c>
      <c r="F948" s="2" t="s">
        <v>4734</v>
      </c>
      <c r="G948" s="2" t="s">
        <v>117</v>
      </c>
      <c r="H948" s="2"/>
      <c r="I948" s="2" t="s">
        <v>86</v>
      </c>
      <c r="J948" s="2" t="s">
        <v>87</v>
      </c>
      <c r="K948" s="2" t="s">
        <v>4735</v>
      </c>
      <c r="L948" s="2" t="s">
        <v>105</v>
      </c>
      <c r="M948" s="2"/>
      <c r="N948" s="2" t="s">
        <v>4736</v>
      </c>
    </row>
    <row r="949" spans="1:14" ht="15.75" customHeight="1" x14ac:dyDescent="0.3">
      <c r="A949" s="2" t="s">
        <v>4737</v>
      </c>
      <c r="B949" s="4">
        <v>14015</v>
      </c>
      <c r="C949" s="2" t="s">
        <v>80</v>
      </c>
      <c r="D949" s="2" t="s">
        <v>1077</v>
      </c>
      <c r="E949" s="2" t="s">
        <v>4738</v>
      </c>
      <c r="F949" s="2" t="s">
        <v>4739</v>
      </c>
      <c r="G949" s="2" t="s">
        <v>4740</v>
      </c>
      <c r="H949" s="2" t="s">
        <v>112</v>
      </c>
      <c r="I949" s="2" t="s">
        <v>86</v>
      </c>
      <c r="J949" s="2" t="s">
        <v>87</v>
      </c>
      <c r="K949" s="2" t="s">
        <v>4741</v>
      </c>
      <c r="L949" s="2" t="s">
        <v>89</v>
      </c>
      <c r="M949" s="2" t="s">
        <v>280</v>
      </c>
      <c r="N949" s="2" t="s">
        <v>1100</v>
      </c>
    </row>
    <row r="950" spans="1:14" ht="15.75" customHeight="1" x14ac:dyDescent="0.3">
      <c r="A950" s="2" t="s">
        <v>4742</v>
      </c>
      <c r="B950" s="4">
        <v>14026</v>
      </c>
      <c r="C950" s="2" t="s">
        <v>80</v>
      </c>
      <c r="D950" s="2" t="s">
        <v>1521</v>
      </c>
      <c r="E950" s="2" t="s">
        <v>4743</v>
      </c>
      <c r="F950" s="2"/>
      <c r="G950" s="2" t="s">
        <v>248</v>
      </c>
      <c r="H950" s="2" t="s">
        <v>4744</v>
      </c>
      <c r="I950" s="2" t="s">
        <v>86</v>
      </c>
      <c r="J950" s="2" t="s">
        <v>87</v>
      </c>
      <c r="K950" s="2" t="s">
        <v>4745</v>
      </c>
      <c r="L950" s="2" t="s">
        <v>105</v>
      </c>
      <c r="M950" s="2"/>
      <c r="N950" s="2" t="s">
        <v>4746</v>
      </c>
    </row>
    <row r="951" spans="1:14" ht="15.75" customHeight="1" x14ac:dyDescent="0.3">
      <c r="A951" s="2" t="s">
        <v>4747</v>
      </c>
      <c r="B951" s="4">
        <v>14039</v>
      </c>
      <c r="C951" s="2" t="s">
        <v>80</v>
      </c>
      <c r="D951" s="2" t="s">
        <v>81</v>
      </c>
      <c r="E951" s="2" t="s">
        <v>82</v>
      </c>
      <c r="F951" s="2" t="s">
        <v>2462</v>
      </c>
      <c r="G951" s="2" t="s">
        <v>4748</v>
      </c>
      <c r="H951" s="2" t="s">
        <v>4749</v>
      </c>
      <c r="I951" s="2" t="s">
        <v>86</v>
      </c>
      <c r="J951" s="2" t="s">
        <v>87</v>
      </c>
      <c r="K951" s="2" t="s">
        <v>4750</v>
      </c>
      <c r="L951" s="2" t="s">
        <v>89</v>
      </c>
      <c r="M951" s="2" t="s">
        <v>2171</v>
      </c>
      <c r="N951" s="2" t="s">
        <v>4751</v>
      </c>
    </row>
    <row r="952" spans="1:14" ht="15.75" customHeight="1" x14ac:dyDescent="0.3">
      <c r="A952" s="2" t="s">
        <v>4752</v>
      </c>
      <c r="B952" s="4">
        <v>14048</v>
      </c>
      <c r="C952" s="2" t="s">
        <v>80</v>
      </c>
      <c r="D952" s="2" t="s">
        <v>273</v>
      </c>
      <c r="E952" s="2" t="s">
        <v>4753</v>
      </c>
      <c r="F952" s="2"/>
      <c r="G952" s="2" t="s">
        <v>4754</v>
      </c>
      <c r="H952" s="2" t="s">
        <v>4755</v>
      </c>
      <c r="I952" s="2" t="s">
        <v>86</v>
      </c>
      <c r="J952" s="2" t="s">
        <v>87</v>
      </c>
      <c r="K952" s="2" t="s">
        <v>4756</v>
      </c>
      <c r="L952" s="2" t="s">
        <v>105</v>
      </c>
      <c r="M952" s="2" t="s">
        <v>4757</v>
      </c>
      <c r="N952" s="2" t="s">
        <v>4758</v>
      </c>
    </row>
    <row r="953" spans="1:14" ht="15.75" customHeight="1" x14ac:dyDescent="0.3">
      <c r="A953" s="2" t="s">
        <v>4759</v>
      </c>
      <c r="B953" s="4">
        <v>14073</v>
      </c>
      <c r="C953" s="2" t="s">
        <v>80</v>
      </c>
      <c r="D953" s="2" t="s">
        <v>81</v>
      </c>
      <c r="E953" s="2" t="s">
        <v>653</v>
      </c>
      <c r="F953" s="2" t="s">
        <v>4760</v>
      </c>
      <c r="G953" s="2" t="s">
        <v>4761</v>
      </c>
      <c r="H953" s="2" t="s">
        <v>4762</v>
      </c>
      <c r="I953" s="2" t="s">
        <v>86</v>
      </c>
      <c r="J953" s="2">
        <v>25</v>
      </c>
      <c r="K953" s="2" t="s">
        <v>4763</v>
      </c>
      <c r="L953" s="2" t="s">
        <v>105</v>
      </c>
      <c r="M953" s="2"/>
      <c r="N953" s="2" t="s">
        <v>4764</v>
      </c>
    </row>
    <row r="954" spans="1:14" ht="15.75" customHeight="1" x14ac:dyDescent="0.3">
      <c r="A954" s="2" t="s">
        <v>4765</v>
      </c>
      <c r="B954" s="4">
        <v>14078</v>
      </c>
      <c r="C954" s="2" t="s">
        <v>92</v>
      </c>
      <c r="D954" s="2" t="s">
        <v>93</v>
      </c>
      <c r="E954" s="2" t="s">
        <v>3</v>
      </c>
      <c r="F954" s="2" t="s">
        <v>4766</v>
      </c>
      <c r="G954" s="2" t="s">
        <v>4767</v>
      </c>
      <c r="H954" s="2" t="s">
        <v>4768</v>
      </c>
      <c r="I954" s="2" t="s">
        <v>86</v>
      </c>
      <c r="J954" s="2">
        <v>27</v>
      </c>
      <c r="K954" s="2" t="s">
        <v>4769</v>
      </c>
      <c r="L954" s="2" t="s">
        <v>89</v>
      </c>
      <c r="M954" s="2"/>
      <c r="N954" s="2" t="s">
        <v>4770</v>
      </c>
    </row>
    <row r="955" spans="1:14" ht="15.75" customHeight="1" x14ac:dyDescent="0.3">
      <c r="A955" s="2" t="s">
        <v>4771</v>
      </c>
      <c r="B955" s="4">
        <v>14078</v>
      </c>
      <c r="C955" s="2" t="s">
        <v>92</v>
      </c>
      <c r="D955" s="2" t="s">
        <v>3511</v>
      </c>
      <c r="E955" s="2" t="s">
        <v>87</v>
      </c>
      <c r="F955" s="2"/>
      <c r="G955" s="2" t="s">
        <v>248</v>
      </c>
      <c r="H955" s="2" t="s">
        <v>4772</v>
      </c>
      <c r="I955" s="2" t="s">
        <v>86</v>
      </c>
      <c r="J955" s="2" t="s">
        <v>87</v>
      </c>
      <c r="K955" s="2" t="s">
        <v>4773</v>
      </c>
      <c r="L955" s="2" t="s">
        <v>89</v>
      </c>
      <c r="M955" s="2"/>
      <c r="N955" s="2" t="s">
        <v>114</v>
      </c>
    </row>
    <row r="956" spans="1:14" ht="15.75" customHeight="1" x14ac:dyDescent="0.3">
      <c r="A956" s="2" t="s">
        <v>4774</v>
      </c>
      <c r="B956" s="4">
        <v>14079</v>
      </c>
      <c r="C956" s="2" t="s">
        <v>80</v>
      </c>
      <c r="D956" s="2" t="s">
        <v>93</v>
      </c>
      <c r="E956" s="2" t="s">
        <v>24</v>
      </c>
      <c r="F956" s="2" t="s">
        <v>2349</v>
      </c>
      <c r="G956" s="2" t="s">
        <v>111</v>
      </c>
      <c r="H956" s="2" t="s">
        <v>4775</v>
      </c>
      <c r="I956" s="2" t="s">
        <v>86</v>
      </c>
      <c r="J956" s="2" t="s">
        <v>87</v>
      </c>
      <c r="K956" s="2" t="s">
        <v>4776</v>
      </c>
      <c r="L956" s="2" t="s">
        <v>89</v>
      </c>
      <c r="M956" s="2"/>
      <c r="N956" s="2" t="s">
        <v>4777</v>
      </c>
    </row>
    <row r="957" spans="1:14" ht="15.75" customHeight="1" x14ac:dyDescent="0.3">
      <c r="A957" s="2" t="s">
        <v>4778</v>
      </c>
      <c r="B957" s="4">
        <v>14110</v>
      </c>
      <c r="C957" s="2" t="s">
        <v>92</v>
      </c>
      <c r="D957" s="2" t="s">
        <v>93</v>
      </c>
      <c r="E957" s="2" t="s">
        <v>3</v>
      </c>
      <c r="F957" s="2" t="s">
        <v>4779</v>
      </c>
      <c r="G957" s="2" t="s">
        <v>248</v>
      </c>
      <c r="H957" s="2" t="s">
        <v>4780</v>
      </c>
      <c r="I957" s="2" t="s">
        <v>86</v>
      </c>
      <c r="J957" s="2" t="s">
        <v>87</v>
      </c>
      <c r="K957" s="2" t="s">
        <v>4781</v>
      </c>
      <c r="L957" s="2" t="s">
        <v>89</v>
      </c>
      <c r="M957" s="2"/>
      <c r="N957" s="2" t="s">
        <v>4782</v>
      </c>
    </row>
    <row r="958" spans="1:14" ht="15.75" customHeight="1" x14ac:dyDescent="0.3">
      <c r="A958" s="2" t="s">
        <v>4783</v>
      </c>
      <c r="B958" s="4">
        <v>14121</v>
      </c>
      <c r="C958" s="2" t="s">
        <v>80</v>
      </c>
      <c r="D958" s="2" t="s">
        <v>1988</v>
      </c>
      <c r="E958" s="2" t="s">
        <v>4784</v>
      </c>
      <c r="F958" s="2" t="s">
        <v>4785</v>
      </c>
      <c r="G958" s="2" t="s">
        <v>4786</v>
      </c>
      <c r="H958" s="2" t="s">
        <v>4787</v>
      </c>
      <c r="I958" s="2" t="s">
        <v>86</v>
      </c>
      <c r="J958" s="2" t="s">
        <v>87</v>
      </c>
      <c r="K958" s="2" t="s">
        <v>4788</v>
      </c>
      <c r="L958" s="2" t="s">
        <v>105</v>
      </c>
      <c r="M958" s="2"/>
      <c r="N958" s="2" t="s">
        <v>4789</v>
      </c>
    </row>
    <row r="959" spans="1:14" ht="15.75" customHeight="1" x14ac:dyDescent="0.3">
      <c r="A959" s="2" t="s">
        <v>4790</v>
      </c>
      <c r="B959" s="4">
        <v>14158</v>
      </c>
      <c r="C959" s="2" t="s">
        <v>92</v>
      </c>
      <c r="D959" s="2" t="s">
        <v>81</v>
      </c>
      <c r="E959" s="2" t="s">
        <v>134</v>
      </c>
      <c r="F959" s="2" t="s">
        <v>4791</v>
      </c>
      <c r="G959" s="2" t="s">
        <v>248</v>
      </c>
      <c r="H959" s="2" t="s">
        <v>4792</v>
      </c>
      <c r="I959" s="2" t="s">
        <v>86</v>
      </c>
      <c r="J959" s="2">
        <v>18</v>
      </c>
      <c r="K959" s="2" t="s">
        <v>4793</v>
      </c>
      <c r="L959" s="2" t="s">
        <v>89</v>
      </c>
      <c r="M959" s="2" t="s">
        <v>4794</v>
      </c>
      <c r="N959" s="2" t="s">
        <v>4795</v>
      </c>
    </row>
    <row r="960" spans="1:14" ht="15.75" customHeight="1" x14ac:dyDescent="0.3">
      <c r="A960" s="2" t="s">
        <v>4796</v>
      </c>
      <c r="B960" s="4">
        <v>14241</v>
      </c>
      <c r="C960" s="2" t="s">
        <v>80</v>
      </c>
      <c r="D960" s="2" t="s">
        <v>81</v>
      </c>
      <c r="E960" s="2" t="s">
        <v>82</v>
      </c>
      <c r="F960" s="2" t="s">
        <v>4797</v>
      </c>
      <c r="G960" s="2" t="s">
        <v>111</v>
      </c>
      <c r="H960" s="2" t="s">
        <v>4798</v>
      </c>
      <c r="I960" s="2" t="s">
        <v>86</v>
      </c>
      <c r="J960" s="2">
        <v>19</v>
      </c>
      <c r="K960" s="2" t="s">
        <v>4799</v>
      </c>
      <c r="L960" s="2" t="s">
        <v>105</v>
      </c>
      <c r="M960" s="2"/>
      <c r="N960" s="2" t="s">
        <v>4584</v>
      </c>
    </row>
    <row r="961" spans="1:14" ht="15.75" customHeight="1" x14ac:dyDescent="0.3">
      <c r="A961" s="2" t="s">
        <v>4800</v>
      </c>
      <c r="B961" s="4">
        <v>14257</v>
      </c>
      <c r="C961" s="2" t="s">
        <v>80</v>
      </c>
      <c r="D961" s="2" t="s">
        <v>81</v>
      </c>
      <c r="E961" s="2" t="s">
        <v>82</v>
      </c>
      <c r="F961" s="2" t="s">
        <v>3283</v>
      </c>
      <c r="G961" s="2" t="s">
        <v>4801</v>
      </c>
      <c r="H961" s="2" t="s">
        <v>4802</v>
      </c>
      <c r="I961" s="2" t="s">
        <v>86</v>
      </c>
      <c r="J961" s="2" t="s">
        <v>87</v>
      </c>
      <c r="K961" s="2" t="s">
        <v>131</v>
      </c>
      <c r="L961" s="2" t="s">
        <v>89</v>
      </c>
      <c r="M961" s="2" t="s">
        <v>2145</v>
      </c>
      <c r="N961" s="2" t="s">
        <v>4584</v>
      </c>
    </row>
    <row r="962" spans="1:14" ht="15.75" customHeight="1" x14ac:dyDescent="0.3">
      <c r="A962" s="2" t="s">
        <v>4803</v>
      </c>
      <c r="B962" s="4">
        <v>14302</v>
      </c>
      <c r="C962" s="2" t="s">
        <v>92</v>
      </c>
      <c r="D962" s="2" t="s">
        <v>217</v>
      </c>
      <c r="E962" s="2" t="s">
        <v>218</v>
      </c>
      <c r="F962" s="2" t="s">
        <v>4804</v>
      </c>
      <c r="G962" s="2" t="s">
        <v>248</v>
      </c>
      <c r="H962" s="2" t="s">
        <v>4805</v>
      </c>
      <c r="I962" s="2" t="s">
        <v>86</v>
      </c>
      <c r="J962" s="2" t="s">
        <v>87</v>
      </c>
      <c r="K962" s="2" t="s">
        <v>4806</v>
      </c>
      <c r="L962" s="2" t="s">
        <v>89</v>
      </c>
      <c r="M962" s="2" t="s">
        <v>2145</v>
      </c>
      <c r="N962" s="2" t="s">
        <v>4807</v>
      </c>
    </row>
    <row r="963" spans="1:14" ht="15.75" customHeight="1" x14ac:dyDescent="0.3">
      <c r="A963" s="2" t="s">
        <v>4808</v>
      </c>
      <c r="B963" s="4">
        <v>14328</v>
      </c>
      <c r="C963" s="2" t="s">
        <v>80</v>
      </c>
      <c r="D963" s="2" t="s">
        <v>911</v>
      </c>
      <c r="E963" s="2" t="s">
        <v>2315</v>
      </c>
      <c r="F963" s="2" t="s">
        <v>4809</v>
      </c>
      <c r="G963" s="2" t="s">
        <v>4810</v>
      </c>
      <c r="H963" s="2" t="s">
        <v>4811</v>
      </c>
      <c r="I963" s="2" t="s">
        <v>86</v>
      </c>
      <c r="J963" s="2" t="s">
        <v>87</v>
      </c>
      <c r="K963" s="2" t="s">
        <v>4812</v>
      </c>
      <c r="L963" s="2" t="s">
        <v>105</v>
      </c>
      <c r="M963" s="2" t="s">
        <v>4813</v>
      </c>
      <c r="N963" s="2" t="s">
        <v>4814</v>
      </c>
    </row>
    <row r="964" spans="1:14" ht="15.75" customHeight="1" x14ac:dyDescent="0.3">
      <c r="A964" s="2" t="s">
        <v>4815</v>
      </c>
      <c r="B964" s="4">
        <v>14347</v>
      </c>
      <c r="C964" s="2" t="s">
        <v>80</v>
      </c>
      <c r="D964" s="2" t="s">
        <v>911</v>
      </c>
      <c r="E964" s="2" t="s">
        <v>1130</v>
      </c>
      <c r="F964" s="2" t="s">
        <v>4816</v>
      </c>
      <c r="G964" s="2" t="s">
        <v>4810</v>
      </c>
      <c r="H964" s="2" t="s">
        <v>4817</v>
      </c>
      <c r="I964" s="2" t="s">
        <v>86</v>
      </c>
      <c r="J964" s="2">
        <v>9</v>
      </c>
      <c r="K964" s="2" t="s">
        <v>113</v>
      </c>
      <c r="L964" s="2" t="s">
        <v>105</v>
      </c>
      <c r="M964" s="2"/>
      <c r="N964" s="2" t="s">
        <v>4818</v>
      </c>
    </row>
    <row r="965" spans="1:14" ht="15.75" customHeight="1" x14ac:dyDescent="0.3">
      <c r="A965" s="2" t="s">
        <v>4819</v>
      </c>
      <c r="B965" s="4">
        <v>14368</v>
      </c>
      <c r="C965" s="2" t="s">
        <v>80</v>
      </c>
      <c r="D965" s="2" t="s">
        <v>93</v>
      </c>
      <c r="E965" s="2" t="s">
        <v>26</v>
      </c>
      <c r="F965" s="2" t="s">
        <v>4820</v>
      </c>
      <c r="G965" s="2" t="s">
        <v>4821</v>
      </c>
      <c r="H965" s="2" t="s">
        <v>4822</v>
      </c>
      <c r="I965" s="2" t="s">
        <v>86</v>
      </c>
      <c r="J965" s="2" t="s">
        <v>87</v>
      </c>
      <c r="K965" s="2" t="s">
        <v>4823</v>
      </c>
      <c r="L965" s="2" t="s">
        <v>105</v>
      </c>
      <c r="M965" s="2"/>
      <c r="N965" s="2" t="s">
        <v>4824</v>
      </c>
    </row>
    <row r="966" spans="1:14" ht="15.75" customHeight="1" x14ac:dyDescent="0.3">
      <c r="A966" s="2" t="s">
        <v>4825</v>
      </c>
      <c r="B966" s="4">
        <v>14440</v>
      </c>
      <c r="C966" s="2" t="s">
        <v>92</v>
      </c>
      <c r="D966" s="2" t="s">
        <v>93</v>
      </c>
      <c r="E966" s="2" t="s">
        <v>25</v>
      </c>
      <c r="F966" s="2" t="s">
        <v>4826</v>
      </c>
      <c r="G966" s="2" t="s">
        <v>2133</v>
      </c>
      <c r="H966" s="2" t="s">
        <v>4827</v>
      </c>
      <c r="I966" s="2" t="s">
        <v>86</v>
      </c>
      <c r="J966" s="2" t="s">
        <v>87</v>
      </c>
      <c r="K966" s="2" t="s">
        <v>4828</v>
      </c>
      <c r="L966" s="2" t="s">
        <v>89</v>
      </c>
      <c r="M966" s="2" t="s">
        <v>498</v>
      </c>
      <c r="N966" s="2" t="s">
        <v>4829</v>
      </c>
    </row>
    <row r="967" spans="1:14" ht="15.75" customHeight="1" x14ac:dyDescent="0.3">
      <c r="A967" s="2" t="s">
        <v>4830</v>
      </c>
      <c r="B967" s="4">
        <v>14442</v>
      </c>
      <c r="C967" s="2" t="s">
        <v>92</v>
      </c>
      <c r="D967" s="2" t="s">
        <v>1028</v>
      </c>
      <c r="E967" s="2" t="s">
        <v>4831</v>
      </c>
      <c r="F967" s="2" t="s">
        <v>4832</v>
      </c>
      <c r="G967" s="2" t="s">
        <v>4833</v>
      </c>
      <c r="H967" s="2" t="s">
        <v>4834</v>
      </c>
      <c r="I967" s="2" t="s">
        <v>86</v>
      </c>
      <c r="J967" s="2">
        <v>38</v>
      </c>
      <c r="K967" s="2" t="s">
        <v>4835</v>
      </c>
      <c r="L967" s="2" t="s">
        <v>89</v>
      </c>
      <c r="M967" s="2" t="s">
        <v>4836</v>
      </c>
      <c r="N967" s="2" t="s">
        <v>4837</v>
      </c>
    </row>
    <row r="968" spans="1:14" ht="15.75" customHeight="1" x14ac:dyDescent="0.3">
      <c r="A968" s="2" t="s">
        <v>4838</v>
      </c>
      <c r="B968" s="4">
        <v>14444</v>
      </c>
      <c r="C968" s="2" t="s">
        <v>463</v>
      </c>
      <c r="D968" s="2" t="s">
        <v>604</v>
      </c>
      <c r="E968" s="2" t="s">
        <v>87</v>
      </c>
      <c r="F968" s="2"/>
      <c r="G968" s="2" t="s">
        <v>4839</v>
      </c>
      <c r="H968" s="2" t="s">
        <v>4817</v>
      </c>
      <c r="I968" s="2" t="s">
        <v>86</v>
      </c>
      <c r="J968" s="2">
        <v>3</v>
      </c>
      <c r="K968" s="2" t="s">
        <v>543</v>
      </c>
      <c r="L968" s="2" t="s">
        <v>105</v>
      </c>
      <c r="M968" s="2"/>
      <c r="N968" s="2" t="s">
        <v>4840</v>
      </c>
    </row>
    <row r="969" spans="1:14" ht="15.75" customHeight="1" x14ac:dyDescent="0.3">
      <c r="A969" s="2" t="s">
        <v>4841</v>
      </c>
      <c r="B969" s="4">
        <v>14458</v>
      </c>
      <c r="C969" s="2" t="s">
        <v>92</v>
      </c>
      <c r="D969" s="2" t="s">
        <v>93</v>
      </c>
      <c r="E969" s="2" t="s">
        <v>3</v>
      </c>
      <c r="F969" s="2" t="s">
        <v>4842</v>
      </c>
      <c r="G969" s="2" t="s">
        <v>248</v>
      </c>
      <c r="H969" s="2" t="s">
        <v>4843</v>
      </c>
      <c r="I969" s="2" t="s">
        <v>86</v>
      </c>
      <c r="J969" s="2">
        <v>33</v>
      </c>
      <c r="K969" s="2" t="s">
        <v>4844</v>
      </c>
      <c r="L969" s="2" t="s">
        <v>89</v>
      </c>
      <c r="M969" s="2"/>
      <c r="N969" s="2" t="s">
        <v>4845</v>
      </c>
    </row>
    <row r="970" spans="1:14" ht="15.75" customHeight="1" x14ac:dyDescent="0.3">
      <c r="A970" s="2" t="s">
        <v>4846</v>
      </c>
      <c r="B970" s="4">
        <v>14515</v>
      </c>
      <c r="C970" s="2" t="s">
        <v>80</v>
      </c>
      <c r="D970" s="2" t="s">
        <v>81</v>
      </c>
      <c r="E970" s="2" t="s">
        <v>653</v>
      </c>
      <c r="F970" s="2" t="s">
        <v>3713</v>
      </c>
      <c r="G970" s="2" t="s">
        <v>389</v>
      </c>
      <c r="H970" s="2" t="s">
        <v>4847</v>
      </c>
      <c r="I970" s="2" t="s">
        <v>86</v>
      </c>
      <c r="J970" s="2" t="s">
        <v>87</v>
      </c>
      <c r="K970" s="2" t="s">
        <v>739</v>
      </c>
      <c r="L970" s="2" t="s">
        <v>89</v>
      </c>
      <c r="M970" s="2" t="s">
        <v>583</v>
      </c>
      <c r="N970" s="2" t="s">
        <v>4848</v>
      </c>
    </row>
    <row r="971" spans="1:14" ht="15.75" customHeight="1" x14ac:dyDescent="0.3">
      <c r="A971" s="2" t="s">
        <v>4849</v>
      </c>
      <c r="B971" s="4">
        <v>14522</v>
      </c>
      <c r="C971" s="2" t="s">
        <v>80</v>
      </c>
      <c r="D971" s="2" t="s">
        <v>93</v>
      </c>
      <c r="E971" s="2" t="s">
        <v>8</v>
      </c>
      <c r="F971" s="2" t="s">
        <v>4850</v>
      </c>
      <c r="G971" s="2" t="s">
        <v>4851</v>
      </c>
      <c r="H971" s="2" t="s">
        <v>4852</v>
      </c>
      <c r="I971" s="2" t="s">
        <v>86</v>
      </c>
      <c r="J971" s="2" t="s">
        <v>87</v>
      </c>
      <c r="K971" s="2" t="s">
        <v>986</v>
      </c>
      <c r="L971" s="2" t="s">
        <v>89</v>
      </c>
      <c r="M971" s="2" t="s">
        <v>1371</v>
      </c>
      <c r="N971" s="2" t="s">
        <v>4853</v>
      </c>
    </row>
    <row r="972" spans="1:14" ht="15.75" customHeight="1" x14ac:dyDescent="0.3">
      <c r="A972" s="2" t="s">
        <v>4854</v>
      </c>
      <c r="B972" s="4">
        <v>14543</v>
      </c>
      <c r="C972" s="2" t="s">
        <v>80</v>
      </c>
      <c r="D972" s="2" t="s">
        <v>81</v>
      </c>
      <c r="E972" s="2" t="s">
        <v>134</v>
      </c>
      <c r="F972" s="2" t="s">
        <v>4855</v>
      </c>
      <c r="G972" s="2" t="s">
        <v>4856</v>
      </c>
      <c r="H972" s="2" t="s">
        <v>4857</v>
      </c>
      <c r="I972" s="2" t="s">
        <v>86</v>
      </c>
      <c r="J972" s="2">
        <v>27</v>
      </c>
      <c r="K972" s="2" t="s">
        <v>4858</v>
      </c>
      <c r="L972" s="2" t="s">
        <v>89</v>
      </c>
      <c r="M972" s="2" t="s">
        <v>4859</v>
      </c>
      <c r="N972" s="2" t="s">
        <v>4860</v>
      </c>
    </row>
    <row r="973" spans="1:14" ht="15.75" customHeight="1" x14ac:dyDescent="0.3">
      <c r="A973" s="2" t="s">
        <v>4861</v>
      </c>
      <c r="B973" s="4">
        <v>14551</v>
      </c>
      <c r="C973" s="2" t="s">
        <v>80</v>
      </c>
      <c r="D973" s="2" t="s">
        <v>1403</v>
      </c>
      <c r="E973" s="2" t="s">
        <v>87</v>
      </c>
      <c r="F973" s="2"/>
      <c r="G973" s="2" t="s">
        <v>248</v>
      </c>
      <c r="H973" s="2" t="s">
        <v>4862</v>
      </c>
      <c r="I973" s="2" t="s">
        <v>86</v>
      </c>
      <c r="J973" s="2" t="s">
        <v>87</v>
      </c>
      <c r="K973" s="2" t="s">
        <v>113</v>
      </c>
      <c r="L973" s="2" t="s">
        <v>105</v>
      </c>
      <c r="M973" s="2"/>
      <c r="N973" s="2" t="s">
        <v>4863</v>
      </c>
    </row>
    <row r="974" spans="1:14" ht="15.75" customHeight="1" x14ac:dyDescent="0.3">
      <c r="A974" s="2" t="s">
        <v>4864</v>
      </c>
      <c r="B974" s="4">
        <v>14555</v>
      </c>
      <c r="C974" s="2" t="s">
        <v>257</v>
      </c>
      <c r="D974" s="2" t="s">
        <v>81</v>
      </c>
      <c r="E974" s="2" t="s">
        <v>82</v>
      </c>
      <c r="F974" s="2" t="s">
        <v>4865</v>
      </c>
      <c r="G974" s="2">
        <v>0</v>
      </c>
      <c r="H974" s="2" t="s">
        <v>1046</v>
      </c>
      <c r="I974" s="2" t="s">
        <v>86</v>
      </c>
      <c r="J974" s="2" t="s">
        <v>87</v>
      </c>
      <c r="K974" s="2" t="s">
        <v>644</v>
      </c>
      <c r="L974" s="2" t="s">
        <v>89</v>
      </c>
      <c r="M974" s="2"/>
      <c r="N974" s="2" t="s">
        <v>4584</v>
      </c>
    </row>
    <row r="975" spans="1:14" ht="15.75" customHeight="1" x14ac:dyDescent="0.3">
      <c r="A975" s="2" t="s">
        <v>4866</v>
      </c>
      <c r="B975" s="4">
        <v>14558</v>
      </c>
      <c r="C975" s="2" t="s">
        <v>257</v>
      </c>
      <c r="D975" s="2" t="s">
        <v>81</v>
      </c>
      <c r="E975" s="2" t="s">
        <v>82</v>
      </c>
      <c r="F975" s="2" t="s">
        <v>4865</v>
      </c>
      <c r="G975" s="2">
        <v>0</v>
      </c>
      <c r="H975" s="2" t="s">
        <v>4867</v>
      </c>
      <c r="I975" s="2" t="s">
        <v>86</v>
      </c>
      <c r="J975" s="2" t="s">
        <v>87</v>
      </c>
      <c r="K975" s="2" t="s">
        <v>644</v>
      </c>
      <c r="L975" s="2" t="s">
        <v>89</v>
      </c>
      <c r="M975" s="2"/>
      <c r="N975" s="2" t="s">
        <v>4584</v>
      </c>
    </row>
    <row r="976" spans="1:14" ht="15.75" customHeight="1" x14ac:dyDescent="0.3">
      <c r="A976" s="2" t="s">
        <v>4868</v>
      </c>
      <c r="B976" s="4">
        <v>14560</v>
      </c>
      <c r="C976" s="2" t="s">
        <v>92</v>
      </c>
      <c r="D976" s="2" t="s">
        <v>81</v>
      </c>
      <c r="E976" s="2" t="s">
        <v>82</v>
      </c>
      <c r="F976" s="2" t="s">
        <v>4869</v>
      </c>
      <c r="G976" s="2">
        <v>0</v>
      </c>
      <c r="H976" s="2" t="s">
        <v>1046</v>
      </c>
      <c r="I976" s="2" t="s">
        <v>86</v>
      </c>
      <c r="J976" s="2" t="s">
        <v>87</v>
      </c>
      <c r="K976" s="2" t="s">
        <v>4870</v>
      </c>
      <c r="L976" s="2" t="s">
        <v>89</v>
      </c>
      <c r="M976" s="2" t="s">
        <v>4871</v>
      </c>
      <c r="N976" s="2" t="s">
        <v>4584</v>
      </c>
    </row>
    <row r="977" spans="1:14" ht="15.75" customHeight="1" x14ac:dyDescent="0.3">
      <c r="A977" s="2" t="s">
        <v>4872</v>
      </c>
      <c r="B977" s="4">
        <v>14572</v>
      </c>
      <c r="C977" s="2" t="s">
        <v>257</v>
      </c>
      <c r="D977" s="2" t="s">
        <v>81</v>
      </c>
      <c r="E977" s="2" t="s">
        <v>82</v>
      </c>
      <c r="F977" s="2" t="s">
        <v>4865</v>
      </c>
      <c r="G977" s="2">
        <v>0</v>
      </c>
      <c r="H977" s="2" t="s">
        <v>4873</v>
      </c>
      <c r="I977" s="2" t="s">
        <v>86</v>
      </c>
      <c r="J977" s="2" t="s">
        <v>87</v>
      </c>
      <c r="K977" s="2" t="s">
        <v>131</v>
      </c>
      <c r="L977" s="2" t="s">
        <v>89</v>
      </c>
      <c r="M977" s="2" t="s">
        <v>4874</v>
      </c>
      <c r="N977" s="2" t="s">
        <v>4875</v>
      </c>
    </row>
    <row r="978" spans="1:14" ht="15.75" customHeight="1" x14ac:dyDescent="0.3">
      <c r="A978" s="2" t="s">
        <v>4876</v>
      </c>
      <c r="B978" s="4">
        <v>14593</v>
      </c>
      <c r="C978" s="2" t="s">
        <v>80</v>
      </c>
      <c r="D978" s="2" t="s">
        <v>81</v>
      </c>
      <c r="E978" s="2" t="s">
        <v>134</v>
      </c>
      <c r="F978" s="2" t="s">
        <v>4877</v>
      </c>
      <c r="G978" s="2" t="s">
        <v>346</v>
      </c>
      <c r="H978" s="2" t="s">
        <v>4878</v>
      </c>
      <c r="I978" s="2" t="s">
        <v>86</v>
      </c>
      <c r="J978" s="2">
        <v>20</v>
      </c>
      <c r="K978" s="2" t="s">
        <v>4879</v>
      </c>
      <c r="L978" s="2" t="s">
        <v>105</v>
      </c>
      <c r="M978" s="2" t="s">
        <v>4880</v>
      </c>
      <c r="N978" s="2" t="s">
        <v>4881</v>
      </c>
    </row>
    <row r="979" spans="1:14" ht="15.75" customHeight="1" x14ac:dyDescent="0.3">
      <c r="A979" s="2" t="s">
        <v>4882</v>
      </c>
      <c r="B979" s="4">
        <v>14607</v>
      </c>
      <c r="C979" s="2" t="s">
        <v>100</v>
      </c>
      <c r="D979" s="2" t="s">
        <v>81</v>
      </c>
      <c r="E979" s="2" t="s">
        <v>82</v>
      </c>
      <c r="F979" s="2" t="s">
        <v>4883</v>
      </c>
      <c r="G979" s="2" t="s">
        <v>111</v>
      </c>
      <c r="H979" s="2" t="s">
        <v>4884</v>
      </c>
      <c r="I979" s="2" t="s">
        <v>86</v>
      </c>
      <c r="J979" s="2">
        <v>40</v>
      </c>
      <c r="K979" s="2" t="s">
        <v>4885</v>
      </c>
      <c r="L979" s="2" t="s">
        <v>89</v>
      </c>
      <c r="M979" s="2" t="s">
        <v>2171</v>
      </c>
      <c r="N979" s="2" t="s">
        <v>4886</v>
      </c>
    </row>
    <row r="980" spans="1:14" ht="15.75" customHeight="1" x14ac:dyDescent="0.3">
      <c r="A980" s="2" t="s">
        <v>4887</v>
      </c>
      <c r="B980" s="4">
        <v>14611</v>
      </c>
      <c r="C980" s="2" t="s">
        <v>80</v>
      </c>
      <c r="D980" s="2" t="s">
        <v>81</v>
      </c>
      <c r="E980" s="2" t="s">
        <v>134</v>
      </c>
      <c r="F980" s="2" t="s">
        <v>4888</v>
      </c>
      <c r="G980" s="2" t="s">
        <v>3303</v>
      </c>
      <c r="H980" s="2" t="s">
        <v>4889</v>
      </c>
      <c r="I980" s="2" t="s">
        <v>86</v>
      </c>
      <c r="J980" s="2" t="s">
        <v>87</v>
      </c>
      <c r="K980" s="2" t="s">
        <v>4890</v>
      </c>
      <c r="L980" s="2" t="s">
        <v>89</v>
      </c>
      <c r="M980" s="2"/>
      <c r="N980" s="2" t="s">
        <v>4891</v>
      </c>
    </row>
    <row r="981" spans="1:14" ht="15.75" customHeight="1" x14ac:dyDescent="0.3">
      <c r="A981" s="2" t="s">
        <v>4892</v>
      </c>
      <c r="B981" s="4">
        <v>14617</v>
      </c>
      <c r="C981" s="2" t="s">
        <v>80</v>
      </c>
      <c r="D981" s="2" t="s">
        <v>140</v>
      </c>
      <c r="E981" s="2" t="s">
        <v>207</v>
      </c>
      <c r="F981" s="2" t="s">
        <v>4893</v>
      </c>
      <c r="G981" s="2" t="s">
        <v>346</v>
      </c>
      <c r="H981" s="2" t="s">
        <v>4894</v>
      </c>
      <c r="I981" s="2" t="s">
        <v>86</v>
      </c>
      <c r="J981" s="2">
        <v>18</v>
      </c>
      <c r="K981" s="2" t="s">
        <v>4895</v>
      </c>
      <c r="L981" s="2" t="s">
        <v>105</v>
      </c>
      <c r="M981" s="2" t="s">
        <v>1810</v>
      </c>
      <c r="N981" s="2" t="s">
        <v>4896</v>
      </c>
    </row>
    <row r="982" spans="1:14" ht="15.75" customHeight="1" x14ac:dyDescent="0.3">
      <c r="A982" s="2" t="s">
        <v>4897</v>
      </c>
      <c r="B982" s="4">
        <v>14625</v>
      </c>
      <c r="C982" s="2" t="s">
        <v>80</v>
      </c>
      <c r="D982" s="2" t="s">
        <v>81</v>
      </c>
      <c r="E982" s="2" t="s">
        <v>134</v>
      </c>
      <c r="F982" s="2" t="s">
        <v>4898</v>
      </c>
      <c r="G982" s="2" t="s">
        <v>111</v>
      </c>
      <c r="H982" s="2" t="s">
        <v>4899</v>
      </c>
      <c r="I982" s="2" t="s">
        <v>86</v>
      </c>
      <c r="J982" s="2">
        <v>22</v>
      </c>
      <c r="K982" s="2" t="s">
        <v>4900</v>
      </c>
      <c r="L982" s="2" t="s">
        <v>89</v>
      </c>
      <c r="M982" s="2"/>
      <c r="N982" s="2" t="s">
        <v>4901</v>
      </c>
    </row>
    <row r="983" spans="1:14" ht="15.75" customHeight="1" x14ac:dyDescent="0.3">
      <c r="A983" s="2" t="s">
        <v>4902</v>
      </c>
      <c r="B983" s="4">
        <v>14633</v>
      </c>
      <c r="C983" s="2" t="s">
        <v>80</v>
      </c>
      <c r="D983" s="2" t="s">
        <v>81</v>
      </c>
      <c r="E983" s="2" t="s">
        <v>82</v>
      </c>
      <c r="F983" s="2" t="s">
        <v>4903</v>
      </c>
      <c r="G983" s="2" t="s">
        <v>111</v>
      </c>
      <c r="H983" s="2" t="s">
        <v>4904</v>
      </c>
      <c r="I983" s="2" t="s">
        <v>86</v>
      </c>
      <c r="J983" s="2">
        <v>13</v>
      </c>
      <c r="K983" s="2" t="s">
        <v>4905</v>
      </c>
      <c r="L983" s="2" t="s">
        <v>105</v>
      </c>
      <c r="M983" s="2" t="s">
        <v>2488</v>
      </c>
      <c r="N983" s="2" t="s">
        <v>4906</v>
      </c>
    </row>
    <row r="984" spans="1:14" ht="15.75" customHeight="1" x14ac:dyDescent="0.3">
      <c r="A984" s="2" t="s">
        <v>4907</v>
      </c>
      <c r="B984" s="4">
        <v>14639</v>
      </c>
      <c r="C984" s="2" t="s">
        <v>80</v>
      </c>
      <c r="D984" s="2" t="s">
        <v>81</v>
      </c>
      <c r="E984" s="2" t="s">
        <v>134</v>
      </c>
      <c r="F984" s="2" t="s">
        <v>3327</v>
      </c>
      <c r="G984" s="2" t="s">
        <v>4908</v>
      </c>
      <c r="H984" s="2" t="s">
        <v>112</v>
      </c>
      <c r="I984" s="2" t="s">
        <v>86</v>
      </c>
      <c r="J984" s="2">
        <v>17</v>
      </c>
      <c r="K984" s="2" t="s">
        <v>4909</v>
      </c>
      <c r="L984" s="2" t="s">
        <v>89</v>
      </c>
      <c r="M984" s="2" t="s">
        <v>3645</v>
      </c>
      <c r="N984" s="2" t="s">
        <v>4910</v>
      </c>
    </row>
    <row r="985" spans="1:14" ht="15.75" customHeight="1" x14ac:dyDescent="0.3">
      <c r="A985" s="2" t="s">
        <v>4911</v>
      </c>
      <c r="B985" s="4">
        <v>14645</v>
      </c>
      <c r="C985" s="2" t="s">
        <v>80</v>
      </c>
      <c r="D985" s="2" t="s">
        <v>81</v>
      </c>
      <c r="E985" s="2" t="s">
        <v>82</v>
      </c>
      <c r="F985" s="2" t="s">
        <v>4903</v>
      </c>
      <c r="G985" s="2" t="s">
        <v>636</v>
      </c>
      <c r="H985" s="2" t="s">
        <v>4912</v>
      </c>
      <c r="I985" s="2" t="s">
        <v>86</v>
      </c>
      <c r="J985" s="2">
        <v>55</v>
      </c>
      <c r="K985" s="2" t="s">
        <v>4913</v>
      </c>
      <c r="L985" s="2" t="s">
        <v>105</v>
      </c>
      <c r="M985" s="2"/>
      <c r="N985" s="2" t="s">
        <v>4914</v>
      </c>
    </row>
    <row r="986" spans="1:14" ht="15.75" customHeight="1" x14ac:dyDescent="0.3">
      <c r="A986" s="2" t="s">
        <v>4915</v>
      </c>
      <c r="B986" s="4">
        <v>14661</v>
      </c>
      <c r="C986" s="2" t="s">
        <v>257</v>
      </c>
      <c r="D986" s="2" t="s">
        <v>81</v>
      </c>
      <c r="E986" s="2" t="s">
        <v>82</v>
      </c>
      <c r="F986" s="2" t="s">
        <v>4916</v>
      </c>
      <c r="G986" s="2" t="s">
        <v>2396</v>
      </c>
      <c r="H986" s="2" t="s">
        <v>4917</v>
      </c>
      <c r="I986" s="2" t="s">
        <v>86</v>
      </c>
      <c r="J986" s="2" t="s">
        <v>87</v>
      </c>
      <c r="K986" s="2" t="s">
        <v>4918</v>
      </c>
      <c r="L986" s="2" t="s">
        <v>89</v>
      </c>
      <c r="M986" s="2"/>
      <c r="N986" s="2" t="s">
        <v>4919</v>
      </c>
    </row>
    <row r="987" spans="1:14" ht="15.75" customHeight="1" x14ac:dyDescent="0.3">
      <c r="A987" s="2" t="s">
        <v>4920</v>
      </c>
      <c r="B987" s="4">
        <v>14663</v>
      </c>
      <c r="C987" s="2" t="s">
        <v>80</v>
      </c>
      <c r="D987" s="2" t="s">
        <v>140</v>
      </c>
      <c r="E987" s="2" t="s">
        <v>207</v>
      </c>
      <c r="F987" s="2" t="s">
        <v>4921</v>
      </c>
      <c r="G987" s="2" t="s">
        <v>111</v>
      </c>
      <c r="H987" s="2" t="s">
        <v>4922</v>
      </c>
      <c r="I987" s="2" t="s">
        <v>86</v>
      </c>
      <c r="J987" s="2">
        <v>17</v>
      </c>
      <c r="K987" s="2" t="s">
        <v>4923</v>
      </c>
      <c r="L987" s="2" t="s">
        <v>105</v>
      </c>
      <c r="M987" s="2" t="s">
        <v>4924</v>
      </c>
      <c r="N987" s="2" t="s">
        <v>4925</v>
      </c>
    </row>
    <row r="988" spans="1:14" ht="15.75" customHeight="1" x14ac:dyDescent="0.3">
      <c r="A988" s="2" t="s">
        <v>4926</v>
      </c>
      <c r="B988" s="4">
        <v>14690</v>
      </c>
      <c r="C988" s="2" t="s">
        <v>80</v>
      </c>
      <c r="D988" s="2" t="s">
        <v>81</v>
      </c>
      <c r="E988" s="2" t="s">
        <v>82</v>
      </c>
      <c r="F988" s="2" t="s">
        <v>4927</v>
      </c>
      <c r="G988" s="2" t="s">
        <v>4928</v>
      </c>
      <c r="H988" s="2" t="s">
        <v>4929</v>
      </c>
      <c r="I988" s="2" t="s">
        <v>86</v>
      </c>
      <c r="J988" s="2" t="s">
        <v>87</v>
      </c>
      <c r="K988" s="2" t="s">
        <v>4930</v>
      </c>
      <c r="L988" s="2" t="s">
        <v>89</v>
      </c>
      <c r="M988" s="2" t="s">
        <v>1242</v>
      </c>
      <c r="N988" s="2" t="s">
        <v>4931</v>
      </c>
    </row>
    <row r="989" spans="1:14" ht="15.75" customHeight="1" x14ac:dyDescent="0.3">
      <c r="A989" s="2" t="s">
        <v>4932</v>
      </c>
      <c r="B989" s="4">
        <v>14701</v>
      </c>
      <c r="C989" s="2" t="s">
        <v>80</v>
      </c>
      <c r="D989" s="2" t="s">
        <v>140</v>
      </c>
      <c r="E989" s="2" t="s">
        <v>207</v>
      </c>
      <c r="F989" s="2" t="s">
        <v>4933</v>
      </c>
      <c r="G989" s="2" t="s">
        <v>3446</v>
      </c>
      <c r="H989" s="2" t="s">
        <v>4934</v>
      </c>
      <c r="I989" s="2" t="s">
        <v>86</v>
      </c>
      <c r="J989" s="2">
        <v>25</v>
      </c>
      <c r="K989" s="2" t="s">
        <v>4935</v>
      </c>
      <c r="L989" s="2" t="s">
        <v>105</v>
      </c>
      <c r="M989" s="2" t="s">
        <v>4936</v>
      </c>
      <c r="N989" s="2" t="s">
        <v>4937</v>
      </c>
    </row>
    <row r="990" spans="1:14" ht="15.75" customHeight="1" x14ac:dyDescent="0.3">
      <c r="A990" s="2" t="s">
        <v>4938</v>
      </c>
      <c r="B990" s="4">
        <v>14792</v>
      </c>
      <c r="C990" s="2" t="s">
        <v>80</v>
      </c>
      <c r="D990" s="2" t="s">
        <v>93</v>
      </c>
      <c r="E990" s="2" t="s">
        <v>20</v>
      </c>
      <c r="F990" s="2" t="s">
        <v>4939</v>
      </c>
      <c r="G990" s="2" t="s">
        <v>248</v>
      </c>
      <c r="H990" s="2" t="s">
        <v>4940</v>
      </c>
      <c r="I990" s="2" t="s">
        <v>86</v>
      </c>
      <c r="J990" s="2" t="s">
        <v>87</v>
      </c>
      <c r="K990" s="2" t="s">
        <v>3225</v>
      </c>
      <c r="L990" s="2" t="s">
        <v>89</v>
      </c>
      <c r="M990" s="2" t="s">
        <v>2488</v>
      </c>
      <c r="N990" s="2" t="s">
        <v>4941</v>
      </c>
    </row>
    <row r="991" spans="1:14" ht="15.75" customHeight="1" x14ac:dyDescent="0.3">
      <c r="A991" s="2" t="s">
        <v>4942</v>
      </c>
      <c r="B991" s="4">
        <v>14805</v>
      </c>
      <c r="C991" s="2" t="s">
        <v>80</v>
      </c>
      <c r="D991" s="2" t="s">
        <v>93</v>
      </c>
      <c r="E991" s="2" t="s">
        <v>24</v>
      </c>
      <c r="F991" s="2" t="s">
        <v>4943</v>
      </c>
      <c r="G991" s="2" t="s">
        <v>872</v>
      </c>
      <c r="H991" s="2" t="s">
        <v>4944</v>
      </c>
      <c r="I991" s="2" t="s">
        <v>86</v>
      </c>
      <c r="J991" s="2" t="s">
        <v>87</v>
      </c>
      <c r="K991" s="2" t="s">
        <v>4945</v>
      </c>
      <c r="L991" s="2" t="s">
        <v>89</v>
      </c>
      <c r="M991" s="2"/>
      <c r="N991" s="2" t="s">
        <v>4946</v>
      </c>
    </row>
    <row r="992" spans="1:14" ht="15.75" customHeight="1" x14ac:dyDescent="0.3">
      <c r="A992" s="2" t="s">
        <v>4947</v>
      </c>
      <c r="B992" s="4">
        <v>14805</v>
      </c>
      <c r="C992" s="2" t="s">
        <v>80</v>
      </c>
      <c r="D992" s="2" t="s">
        <v>93</v>
      </c>
      <c r="E992" s="2" t="s">
        <v>24</v>
      </c>
      <c r="F992" s="2" t="s">
        <v>4943</v>
      </c>
      <c r="G992" s="2" t="s">
        <v>4948</v>
      </c>
      <c r="H992" s="2" t="s">
        <v>4949</v>
      </c>
      <c r="I992" s="2" t="s">
        <v>86</v>
      </c>
      <c r="J992" s="2" t="s">
        <v>87</v>
      </c>
      <c r="K992" s="2" t="s">
        <v>4950</v>
      </c>
      <c r="L992" s="2" t="s">
        <v>89</v>
      </c>
      <c r="M992" s="2"/>
      <c r="N992" s="2" t="s">
        <v>4951</v>
      </c>
    </row>
    <row r="993" spans="1:14" ht="15.75" customHeight="1" x14ac:dyDescent="0.3">
      <c r="A993" s="2" t="s">
        <v>4952</v>
      </c>
      <c r="B993" s="4">
        <v>14855</v>
      </c>
      <c r="C993" s="2" t="s">
        <v>80</v>
      </c>
      <c r="D993" s="2" t="s">
        <v>386</v>
      </c>
      <c r="E993" s="2" t="s">
        <v>4953</v>
      </c>
      <c r="F993" s="2" t="s">
        <v>4954</v>
      </c>
      <c r="G993" s="2" t="s">
        <v>117</v>
      </c>
      <c r="H993" s="2" t="s">
        <v>4955</v>
      </c>
      <c r="I993" s="2" t="s">
        <v>86</v>
      </c>
      <c r="J993" s="2">
        <v>18</v>
      </c>
      <c r="K993" s="2" t="s">
        <v>113</v>
      </c>
      <c r="L993" s="2" t="s">
        <v>105</v>
      </c>
      <c r="M993" s="2" t="s">
        <v>3874</v>
      </c>
      <c r="N993" s="2" t="s">
        <v>4956</v>
      </c>
    </row>
    <row r="994" spans="1:14" ht="15.75" customHeight="1" x14ac:dyDescent="0.3">
      <c r="A994" s="2" t="s">
        <v>4957</v>
      </c>
      <c r="B994" s="4">
        <v>14955</v>
      </c>
      <c r="C994" s="2" t="s">
        <v>92</v>
      </c>
      <c r="D994" s="2" t="s">
        <v>81</v>
      </c>
      <c r="E994" s="2" t="s">
        <v>2751</v>
      </c>
      <c r="F994" s="2" t="s">
        <v>2752</v>
      </c>
      <c r="G994" s="2" t="s">
        <v>4958</v>
      </c>
      <c r="H994" s="2" t="s">
        <v>4959</v>
      </c>
      <c r="I994" s="2" t="s">
        <v>86</v>
      </c>
      <c r="J994" s="2" t="s">
        <v>87</v>
      </c>
      <c r="K994" s="2" t="s">
        <v>4960</v>
      </c>
      <c r="L994" s="2" t="s">
        <v>89</v>
      </c>
      <c r="M994" s="2"/>
      <c r="N994" s="2" t="s">
        <v>4961</v>
      </c>
    </row>
    <row r="995" spans="1:14" ht="15.75" customHeight="1" x14ac:dyDescent="0.3">
      <c r="A995" s="2" t="s">
        <v>4962</v>
      </c>
      <c r="B995" s="4">
        <v>14964</v>
      </c>
      <c r="C995" s="2" t="s">
        <v>80</v>
      </c>
      <c r="D995" s="2" t="s">
        <v>81</v>
      </c>
      <c r="E995" s="2" t="s">
        <v>134</v>
      </c>
      <c r="F995" s="2" t="s">
        <v>4963</v>
      </c>
      <c r="G995" s="2" t="s">
        <v>248</v>
      </c>
      <c r="H995" s="2" t="s">
        <v>4964</v>
      </c>
      <c r="I995" s="2" t="s">
        <v>86</v>
      </c>
      <c r="J995" s="2" t="s">
        <v>87</v>
      </c>
      <c r="K995" s="2" t="s">
        <v>4965</v>
      </c>
      <c r="L995" s="2" t="s">
        <v>89</v>
      </c>
      <c r="M995" s="2"/>
      <c r="N995" s="2" t="s">
        <v>4966</v>
      </c>
    </row>
    <row r="996" spans="1:14" ht="15.75" customHeight="1" x14ac:dyDescent="0.3">
      <c r="A996" s="2" t="s">
        <v>4967</v>
      </c>
      <c r="B996" s="4">
        <v>14965</v>
      </c>
      <c r="C996" s="2" t="s">
        <v>80</v>
      </c>
      <c r="D996" s="2" t="s">
        <v>140</v>
      </c>
      <c r="E996" s="2" t="s">
        <v>207</v>
      </c>
      <c r="F996" s="2" t="s">
        <v>4921</v>
      </c>
      <c r="G996" s="2" t="s">
        <v>111</v>
      </c>
      <c r="H996" s="2" t="s">
        <v>4968</v>
      </c>
      <c r="I996" s="2" t="s">
        <v>86</v>
      </c>
      <c r="J996" s="2">
        <v>17</v>
      </c>
      <c r="K996" s="2" t="s">
        <v>4969</v>
      </c>
      <c r="L996" s="2" t="s">
        <v>105</v>
      </c>
      <c r="M996" s="2"/>
      <c r="N996" s="2" t="s">
        <v>4970</v>
      </c>
    </row>
    <row r="997" spans="1:14" ht="15.75" customHeight="1" x14ac:dyDescent="0.3">
      <c r="A997" s="2" t="s">
        <v>4971</v>
      </c>
      <c r="B997" s="4">
        <v>14973</v>
      </c>
      <c r="C997" s="2" t="s">
        <v>80</v>
      </c>
      <c r="D997" s="2" t="s">
        <v>81</v>
      </c>
      <c r="E997" s="2" t="s">
        <v>82</v>
      </c>
      <c r="F997" s="2" t="s">
        <v>2881</v>
      </c>
      <c r="G997" s="2" t="s">
        <v>4972</v>
      </c>
      <c r="H997" s="2" t="s">
        <v>4973</v>
      </c>
      <c r="I997" s="2" t="s">
        <v>86</v>
      </c>
      <c r="J997" s="2">
        <v>23</v>
      </c>
      <c r="K997" s="2" t="s">
        <v>4974</v>
      </c>
      <c r="L997" s="2" t="s">
        <v>105</v>
      </c>
      <c r="M997" s="2"/>
      <c r="N997" s="2" t="s">
        <v>4975</v>
      </c>
    </row>
    <row r="998" spans="1:14" ht="15.75" customHeight="1" x14ac:dyDescent="0.3">
      <c r="A998" s="2" t="s">
        <v>4976</v>
      </c>
      <c r="B998" s="4">
        <v>14977</v>
      </c>
      <c r="C998" s="2" t="s">
        <v>463</v>
      </c>
      <c r="D998" s="2" t="s">
        <v>1436</v>
      </c>
      <c r="E998" s="2" t="s">
        <v>87</v>
      </c>
      <c r="F998" s="2"/>
      <c r="G998" s="2" t="s">
        <v>4977</v>
      </c>
      <c r="H998" s="2" t="s">
        <v>4978</v>
      </c>
      <c r="I998" s="2" t="s">
        <v>86</v>
      </c>
      <c r="J998" s="2" t="s">
        <v>87</v>
      </c>
      <c r="K998" s="2" t="s">
        <v>113</v>
      </c>
      <c r="L998" s="2" t="s">
        <v>105</v>
      </c>
      <c r="M998" s="2"/>
      <c r="N998" s="2" t="s">
        <v>4979</v>
      </c>
    </row>
    <row r="999" spans="1:14" ht="15.75" customHeight="1" x14ac:dyDescent="0.3">
      <c r="A999" s="2" t="s">
        <v>4980</v>
      </c>
      <c r="B999" s="4">
        <v>15005</v>
      </c>
      <c r="C999" s="2" t="s">
        <v>80</v>
      </c>
      <c r="D999" s="2" t="s">
        <v>2081</v>
      </c>
      <c r="E999" s="2" t="s">
        <v>4981</v>
      </c>
      <c r="F999" s="2" t="s">
        <v>4982</v>
      </c>
      <c r="G999" s="2" t="s">
        <v>4983</v>
      </c>
      <c r="H999" s="2" t="s">
        <v>4984</v>
      </c>
      <c r="I999" s="2" t="s">
        <v>86</v>
      </c>
      <c r="J999" s="2">
        <v>19</v>
      </c>
      <c r="K999" s="2" t="s">
        <v>4985</v>
      </c>
      <c r="L999" s="2" t="s">
        <v>89</v>
      </c>
      <c r="M999" s="2"/>
      <c r="N999" s="2" t="s">
        <v>4986</v>
      </c>
    </row>
    <row r="1000" spans="1:14" ht="15.75" customHeight="1" x14ac:dyDescent="0.3">
      <c r="A1000" s="2" t="s">
        <v>4987</v>
      </c>
      <c r="B1000" s="4">
        <v>15008</v>
      </c>
      <c r="C1000" s="2" t="s">
        <v>92</v>
      </c>
      <c r="D1000" s="2" t="s">
        <v>689</v>
      </c>
      <c r="E1000" s="2" t="s">
        <v>4988</v>
      </c>
      <c r="F1000" s="2" t="s">
        <v>4989</v>
      </c>
      <c r="G1000" s="2" t="s">
        <v>2133</v>
      </c>
      <c r="H1000" s="2" t="s">
        <v>28</v>
      </c>
      <c r="I1000" s="2" t="s">
        <v>86</v>
      </c>
      <c r="J1000" s="2" t="s">
        <v>87</v>
      </c>
      <c r="K1000" s="2" t="s">
        <v>4990</v>
      </c>
      <c r="L1000" s="2" t="s">
        <v>89</v>
      </c>
      <c r="M1000" s="2"/>
      <c r="N1000" s="2" t="s">
        <v>4991</v>
      </c>
    </row>
    <row r="1001" spans="1:14" ht="15.75" customHeight="1" x14ac:dyDescent="0.3">
      <c r="A1001" s="2" t="s">
        <v>4992</v>
      </c>
      <c r="B1001" s="4">
        <v>15020</v>
      </c>
      <c r="C1001" s="2" t="s">
        <v>92</v>
      </c>
      <c r="D1001" s="2" t="s">
        <v>81</v>
      </c>
      <c r="E1001" s="2" t="s">
        <v>82</v>
      </c>
      <c r="F1001" s="2" t="s">
        <v>4865</v>
      </c>
      <c r="G1001" s="2" t="s">
        <v>248</v>
      </c>
      <c r="H1001" s="2" t="s">
        <v>4993</v>
      </c>
      <c r="I1001" s="2" t="s">
        <v>86</v>
      </c>
      <c r="J1001" s="2">
        <v>34</v>
      </c>
      <c r="K1001" s="2" t="s">
        <v>4994</v>
      </c>
      <c r="L1001" s="2" t="s">
        <v>89</v>
      </c>
      <c r="M1001" s="2"/>
      <c r="N1001" s="2" t="s">
        <v>4995</v>
      </c>
    </row>
    <row r="1002" spans="1:14" ht="15.75" customHeight="1" x14ac:dyDescent="0.3">
      <c r="A1002" s="2" t="s">
        <v>4996</v>
      </c>
      <c r="B1002" s="4">
        <v>15044</v>
      </c>
      <c r="C1002" s="2" t="s">
        <v>92</v>
      </c>
      <c r="D1002" s="2" t="s">
        <v>93</v>
      </c>
      <c r="E1002" s="2" t="s">
        <v>3</v>
      </c>
      <c r="F1002" s="2" t="s">
        <v>4997</v>
      </c>
      <c r="G1002" s="2" t="s">
        <v>248</v>
      </c>
      <c r="H1002" s="2" t="s">
        <v>4998</v>
      </c>
      <c r="I1002" s="2" t="s">
        <v>86</v>
      </c>
      <c r="J1002" s="2">
        <v>53</v>
      </c>
      <c r="K1002" s="2" t="s">
        <v>4999</v>
      </c>
      <c r="L1002" s="2" t="s">
        <v>89</v>
      </c>
      <c r="M1002" s="2" t="s">
        <v>5000</v>
      </c>
      <c r="N1002" s="2" t="s">
        <v>5001</v>
      </c>
    </row>
    <row r="1003" spans="1:14" ht="15.75" customHeight="1" x14ac:dyDescent="0.3">
      <c r="A1003" s="2" t="s">
        <v>5002</v>
      </c>
      <c r="B1003" s="4">
        <v>15059</v>
      </c>
      <c r="C1003" s="2" t="s">
        <v>463</v>
      </c>
      <c r="D1003" s="2" t="s">
        <v>2081</v>
      </c>
      <c r="E1003" s="2" t="s">
        <v>87</v>
      </c>
      <c r="F1003" s="2" t="s">
        <v>5003</v>
      </c>
      <c r="G1003" s="2" t="s">
        <v>5004</v>
      </c>
      <c r="H1003" s="2" t="s">
        <v>112</v>
      </c>
      <c r="I1003" s="2" t="s">
        <v>86</v>
      </c>
      <c r="J1003" s="2" t="s">
        <v>87</v>
      </c>
      <c r="K1003" s="2" t="s">
        <v>5005</v>
      </c>
      <c r="L1003" s="2" t="s">
        <v>89</v>
      </c>
      <c r="M1003" s="2"/>
      <c r="N1003" s="2" t="s">
        <v>5006</v>
      </c>
    </row>
    <row r="1004" spans="1:14" ht="15.75" customHeight="1" x14ac:dyDescent="0.3">
      <c r="A1004" s="2" t="s">
        <v>5007</v>
      </c>
      <c r="B1004" s="4">
        <v>15128</v>
      </c>
      <c r="C1004" s="2" t="s">
        <v>463</v>
      </c>
      <c r="D1004" s="2" t="s">
        <v>604</v>
      </c>
      <c r="E1004" s="2" t="s">
        <v>5008</v>
      </c>
      <c r="F1004" s="2" t="s">
        <v>5009</v>
      </c>
      <c r="G1004" s="2" t="s">
        <v>5010</v>
      </c>
      <c r="H1004" s="2" t="s">
        <v>5011</v>
      </c>
      <c r="I1004" s="2" t="s">
        <v>86</v>
      </c>
      <c r="J1004" s="2" t="s">
        <v>87</v>
      </c>
      <c r="K1004" s="2" t="s">
        <v>5012</v>
      </c>
      <c r="L1004" s="2" t="s">
        <v>105</v>
      </c>
      <c r="M1004" s="2"/>
      <c r="N1004" s="2" t="s">
        <v>5013</v>
      </c>
    </row>
    <row r="1005" spans="1:14" ht="15.75" customHeight="1" x14ac:dyDescent="0.3">
      <c r="A1005" s="2" t="s">
        <v>5014</v>
      </c>
      <c r="B1005" s="4">
        <v>15142</v>
      </c>
      <c r="C1005" s="2" t="s">
        <v>92</v>
      </c>
      <c r="D1005" s="2" t="s">
        <v>93</v>
      </c>
      <c r="E1005" s="2" t="s">
        <v>19</v>
      </c>
      <c r="F1005" s="2" t="s">
        <v>5015</v>
      </c>
      <c r="G1005" s="2" t="s">
        <v>5016</v>
      </c>
      <c r="H1005" s="2" t="s">
        <v>5017</v>
      </c>
      <c r="I1005" s="2" t="s">
        <v>86</v>
      </c>
      <c r="J1005" s="2">
        <v>43</v>
      </c>
      <c r="K1005" s="2" t="s">
        <v>5018</v>
      </c>
      <c r="L1005" s="2" t="s">
        <v>89</v>
      </c>
      <c r="M1005" s="2" t="s">
        <v>3171</v>
      </c>
      <c r="N1005" s="2" t="s">
        <v>5019</v>
      </c>
    </row>
    <row r="1006" spans="1:14" ht="15.75" customHeight="1" x14ac:dyDescent="0.3">
      <c r="A1006" s="2" t="s">
        <v>5020</v>
      </c>
      <c r="B1006" s="4">
        <v>15158</v>
      </c>
      <c r="C1006" s="2" t="s">
        <v>92</v>
      </c>
      <c r="D1006" s="2" t="s">
        <v>93</v>
      </c>
      <c r="E1006" s="2" t="s">
        <v>8</v>
      </c>
      <c r="F1006" s="2" t="s">
        <v>5021</v>
      </c>
      <c r="G1006" s="2" t="s">
        <v>248</v>
      </c>
      <c r="H1006" s="2" t="s">
        <v>5022</v>
      </c>
      <c r="I1006" s="2" t="s">
        <v>86</v>
      </c>
      <c r="J1006" s="2" t="s">
        <v>87</v>
      </c>
      <c r="K1006" s="2" t="s">
        <v>5023</v>
      </c>
      <c r="L1006" s="2" t="s">
        <v>89</v>
      </c>
      <c r="M1006" s="2" t="s">
        <v>5024</v>
      </c>
      <c r="N1006" s="2" t="s">
        <v>5025</v>
      </c>
    </row>
    <row r="1007" spans="1:14" ht="15.75" customHeight="1" x14ac:dyDescent="0.3">
      <c r="A1007" s="2" t="s">
        <v>5026</v>
      </c>
      <c r="B1007" s="4">
        <v>15179</v>
      </c>
      <c r="C1007" s="2" t="s">
        <v>257</v>
      </c>
      <c r="D1007" s="2" t="s">
        <v>93</v>
      </c>
      <c r="E1007" s="2" t="s">
        <v>17</v>
      </c>
      <c r="F1007" s="2" t="s">
        <v>5027</v>
      </c>
      <c r="G1007" s="2" t="s">
        <v>5028</v>
      </c>
      <c r="H1007" s="2" t="s">
        <v>5029</v>
      </c>
      <c r="I1007" s="2" t="s">
        <v>86</v>
      </c>
      <c r="J1007" s="2" t="s">
        <v>87</v>
      </c>
      <c r="K1007" s="2" t="s">
        <v>5030</v>
      </c>
      <c r="L1007" s="2" t="s">
        <v>89</v>
      </c>
      <c r="M1007" s="2" t="s">
        <v>3324</v>
      </c>
      <c r="N1007" s="2" t="s">
        <v>5031</v>
      </c>
    </row>
    <row r="1008" spans="1:14" ht="15.75" customHeight="1" x14ac:dyDescent="0.3">
      <c r="A1008" s="2" t="s">
        <v>5032</v>
      </c>
      <c r="B1008" s="4">
        <v>15189</v>
      </c>
      <c r="C1008" s="2" t="s">
        <v>80</v>
      </c>
      <c r="D1008" s="2" t="s">
        <v>93</v>
      </c>
      <c r="E1008" s="2" t="s">
        <v>24</v>
      </c>
      <c r="F1008" s="2" t="s">
        <v>5033</v>
      </c>
      <c r="G1008" s="2" t="s">
        <v>5034</v>
      </c>
      <c r="H1008" s="2" t="s">
        <v>5035</v>
      </c>
      <c r="I1008" s="2" t="s">
        <v>86</v>
      </c>
      <c r="J1008" s="2">
        <v>20</v>
      </c>
      <c r="K1008" s="2" t="s">
        <v>4900</v>
      </c>
      <c r="L1008" s="2" t="s">
        <v>89</v>
      </c>
      <c r="M1008" s="2"/>
      <c r="N1008" s="2" t="s">
        <v>5036</v>
      </c>
    </row>
    <row r="1009" spans="1:14" ht="15.75" customHeight="1" x14ac:dyDescent="0.3">
      <c r="A1009" s="2" t="s">
        <v>5037</v>
      </c>
      <c r="B1009" s="4">
        <v>15193</v>
      </c>
      <c r="C1009" s="2" t="s">
        <v>100</v>
      </c>
      <c r="D1009" s="2" t="s">
        <v>81</v>
      </c>
      <c r="E1009" s="2" t="s">
        <v>82</v>
      </c>
      <c r="F1009" s="2" t="s">
        <v>3747</v>
      </c>
      <c r="G1009" s="2" t="s">
        <v>111</v>
      </c>
      <c r="H1009" s="2" t="s">
        <v>5038</v>
      </c>
      <c r="I1009" s="2" t="s">
        <v>86</v>
      </c>
      <c r="J1009" s="2" t="s">
        <v>87</v>
      </c>
      <c r="K1009" s="2" t="s">
        <v>5039</v>
      </c>
      <c r="L1009" s="2" t="s">
        <v>105</v>
      </c>
      <c r="M1009" s="2"/>
      <c r="N1009" s="2" t="s">
        <v>5040</v>
      </c>
    </row>
    <row r="1010" spans="1:14" ht="15.75" customHeight="1" x14ac:dyDescent="0.3">
      <c r="A1010" s="2" t="s">
        <v>5041</v>
      </c>
      <c r="B1010" s="4">
        <v>15209</v>
      </c>
      <c r="C1010" s="2" t="s">
        <v>92</v>
      </c>
      <c r="D1010" s="2" t="s">
        <v>93</v>
      </c>
      <c r="E1010" s="2" t="s">
        <v>19</v>
      </c>
      <c r="F1010" s="2" t="s">
        <v>5042</v>
      </c>
      <c r="G1010" s="2" t="s">
        <v>248</v>
      </c>
      <c r="H1010" s="2" t="s">
        <v>5043</v>
      </c>
      <c r="I1010" s="2" t="s">
        <v>86</v>
      </c>
      <c r="J1010" s="2" t="s">
        <v>87</v>
      </c>
      <c r="K1010" s="2" t="s">
        <v>5044</v>
      </c>
      <c r="L1010" s="2" t="s">
        <v>89</v>
      </c>
      <c r="M1010" s="2"/>
      <c r="N1010" s="2" t="s">
        <v>5045</v>
      </c>
    </row>
    <row r="1011" spans="1:14" ht="15.75" customHeight="1" x14ac:dyDescent="0.3">
      <c r="A1011" s="2" t="s">
        <v>5046</v>
      </c>
      <c r="B1011" s="4">
        <v>15244</v>
      </c>
      <c r="C1011" s="2" t="s">
        <v>80</v>
      </c>
      <c r="D1011" s="2" t="s">
        <v>464</v>
      </c>
      <c r="E1011" s="2" t="s">
        <v>87</v>
      </c>
      <c r="F1011" s="2" t="s">
        <v>5047</v>
      </c>
      <c r="G1011" s="2" t="s">
        <v>5048</v>
      </c>
      <c r="H1011" s="2" t="s">
        <v>5049</v>
      </c>
      <c r="I1011" s="2" t="s">
        <v>86</v>
      </c>
      <c r="J1011" s="2" t="s">
        <v>87</v>
      </c>
      <c r="K1011" s="2" t="s">
        <v>5050</v>
      </c>
      <c r="L1011" s="2" t="s">
        <v>105</v>
      </c>
      <c r="M1011" s="2"/>
      <c r="N1011" s="2" t="s">
        <v>5051</v>
      </c>
    </row>
    <row r="1012" spans="1:14" ht="15.75" customHeight="1" x14ac:dyDescent="0.3">
      <c r="A1012" s="2" t="s">
        <v>5052</v>
      </c>
      <c r="B1012" s="4">
        <v>15299</v>
      </c>
      <c r="C1012" s="2" t="s">
        <v>463</v>
      </c>
      <c r="D1012" s="2" t="s">
        <v>81</v>
      </c>
      <c r="E1012" s="2" t="s">
        <v>566</v>
      </c>
      <c r="F1012" s="2" t="s">
        <v>5053</v>
      </c>
      <c r="G1012" s="2" t="s">
        <v>5054</v>
      </c>
      <c r="H1012" s="2" t="s">
        <v>5055</v>
      </c>
      <c r="I1012" s="2" t="s">
        <v>86</v>
      </c>
      <c r="J1012" s="2" t="s">
        <v>87</v>
      </c>
      <c r="K1012" s="2" t="s">
        <v>715</v>
      </c>
      <c r="L1012" s="2" t="s">
        <v>89</v>
      </c>
      <c r="M1012" s="2"/>
      <c r="N1012" s="2" t="s">
        <v>5056</v>
      </c>
    </row>
    <row r="1013" spans="1:14" ht="15.75" customHeight="1" x14ac:dyDescent="0.3">
      <c r="A1013" s="2" t="s">
        <v>5057</v>
      </c>
      <c r="B1013" s="4">
        <v>15305</v>
      </c>
      <c r="C1013" s="2" t="s">
        <v>463</v>
      </c>
      <c r="D1013" s="2" t="s">
        <v>2081</v>
      </c>
      <c r="E1013" s="2" t="s">
        <v>5058</v>
      </c>
      <c r="F1013" s="2"/>
      <c r="G1013" s="2" t="s">
        <v>5059</v>
      </c>
      <c r="H1013" s="2"/>
      <c r="I1013" s="2" t="s">
        <v>86</v>
      </c>
      <c r="J1013" s="2" t="s">
        <v>87</v>
      </c>
      <c r="K1013" s="2" t="s">
        <v>5060</v>
      </c>
      <c r="L1013" s="2" t="s">
        <v>105</v>
      </c>
      <c r="M1013" s="2"/>
      <c r="N1013" s="2" t="s">
        <v>395</v>
      </c>
    </row>
    <row r="1014" spans="1:14" ht="15.75" customHeight="1" x14ac:dyDescent="0.3">
      <c r="A1014" s="2" t="s">
        <v>5061</v>
      </c>
      <c r="B1014" s="4">
        <v>15307</v>
      </c>
      <c r="C1014" s="2" t="s">
        <v>463</v>
      </c>
      <c r="D1014" s="2" t="s">
        <v>2081</v>
      </c>
      <c r="E1014" s="2" t="s">
        <v>5062</v>
      </c>
      <c r="F1014" s="2"/>
      <c r="G1014" s="2" t="s">
        <v>5063</v>
      </c>
      <c r="H1014" s="2" t="s">
        <v>5064</v>
      </c>
      <c r="I1014" s="2" t="s">
        <v>86</v>
      </c>
      <c r="J1014" s="2">
        <v>23</v>
      </c>
      <c r="K1014" s="2" t="s">
        <v>5065</v>
      </c>
      <c r="L1014" s="2" t="s">
        <v>89</v>
      </c>
      <c r="M1014" s="2" t="s">
        <v>583</v>
      </c>
      <c r="N1014" s="2" t="s">
        <v>5066</v>
      </c>
    </row>
    <row r="1015" spans="1:14" ht="15.75" customHeight="1" x14ac:dyDescent="0.3">
      <c r="A1015" s="2" t="s">
        <v>5067</v>
      </c>
      <c r="B1015" s="4">
        <v>15307</v>
      </c>
      <c r="C1015" s="2" t="s">
        <v>463</v>
      </c>
      <c r="D1015" s="2" t="s">
        <v>2081</v>
      </c>
      <c r="E1015" s="2" t="s">
        <v>5062</v>
      </c>
      <c r="F1015" s="2"/>
      <c r="G1015" s="2" t="s">
        <v>5063</v>
      </c>
      <c r="H1015" s="2" t="s">
        <v>5068</v>
      </c>
      <c r="I1015" s="2" t="s">
        <v>86</v>
      </c>
      <c r="J1015" s="2" t="s">
        <v>87</v>
      </c>
      <c r="K1015" s="2" t="s">
        <v>5069</v>
      </c>
      <c r="L1015" s="2" t="s">
        <v>89</v>
      </c>
      <c r="M1015" s="2" t="s">
        <v>583</v>
      </c>
      <c r="N1015" s="2" t="s">
        <v>5066</v>
      </c>
    </row>
    <row r="1016" spans="1:14" ht="15.75" customHeight="1" x14ac:dyDescent="0.3">
      <c r="A1016" s="2" t="s">
        <v>5070</v>
      </c>
      <c r="B1016" s="4">
        <v>15313</v>
      </c>
      <c r="C1016" s="2" t="s">
        <v>80</v>
      </c>
      <c r="D1016" s="2" t="s">
        <v>81</v>
      </c>
      <c r="E1016" s="2" t="s">
        <v>566</v>
      </c>
      <c r="F1016" s="2" t="s">
        <v>5071</v>
      </c>
      <c r="G1016" s="2" t="s">
        <v>111</v>
      </c>
      <c r="H1016" s="2" t="s">
        <v>5072</v>
      </c>
      <c r="I1016" s="2" t="s">
        <v>86</v>
      </c>
      <c r="J1016" s="2">
        <v>10</v>
      </c>
      <c r="K1016" s="2" t="s">
        <v>5073</v>
      </c>
      <c r="L1016" s="2" t="s">
        <v>89</v>
      </c>
      <c r="M1016" s="2"/>
      <c r="N1016" s="2" t="s">
        <v>5074</v>
      </c>
    </row>
    <row r="1017" spans="1:14" ht="15.75" customHeight="1" x14ac:dyDescent="0.3">
      <c r="A1017" s="2" t="s">
        <v>5075</v>
      </c>
      <c r="B1017" s="4">
        <v>15317</v>
      </c>
      <c r="C1017" s="2" t="s">
        <v>463</v>
      </c>
      <c r="D1017" s="2" t="s">
        <v>2081</v>
      </c>
      <c r="E1017" s="2" t="s">
        <v>87</v>
      </c>
      <c r="F1017" s="2"/>
      <c r="G1017" s="2" t="s">
        <v>5076</v>
      </c>
      <c r="H1017" s="2"/>
      <c r="I1017" s="2" t="s">
        <v>86</v>
      </c>
      <c r="J1017" s="2" t="s">
        <v>87</v>
      </c>
      <c r="K1017" s="2" t="s">
        <v>5077</v>
      </c>
      <c r="L1017" s="2" t="s">
        <v>105</v>
      </c>
      <c r="M1017" s="2" t="s">
        <v>5078</v>
      </c>
      <c r="N1017" s="2" t="s">
        <v>5079</v>
      </c>
    </row>
    <row r="1018" spans="1:14" ht="15.75" customHeight="1" x14ac:dyDescent="0.3">
      <c r="A1018" s="2" t="s">
        <v>5080</v>
      </c>
      <c r="B1018" s="4">
        <v>15342</v>
      </c>
      <c r="C1018" s="2" t="s">
        <v>92</v>
      </c>
      <c r="D1018" s="2" t="s">
        <v>81</v>
      </c>
      <c r="E1018" s="2" t="s">
        <v>82</v>
      </c>
      <c r="F1018" s="2" t="s">
        <v>5081</v>
      </c>
      <c r="G1018" s="2" t="s">
        <v>1620</v>
      </c>
      <c r="H1018" s="2" t="s">
        <v>112</v>
      </c>
      <c r="I1018" s="2" t="s">
        <v>86</v>
      </c>
      <c r="J1018" s="2" t="s">
        <v>87</v>
      </c>
      <c r="K1018" s="2" t="s">
        <v>5082</v>
      </c>
      <c r="L1018" s="2" t="s">
        <v>89</v>
      </c>
      <c r="M1018" s="2" t="s">
        <v>2488</v>
      </c>
      <c r="N1018" s="2" t="s">
        <v>4430</v>
      </c>
    </row>
    <row r="1019" spans="1:14" ht="15.75" customHeight="1" x14ac:dyDescent="0.3">
      <c r="A1019" s="2" t="s">
        <v>5083</v>
      </c>
      <c r="B1019" s="4">
        <v>15345</v>
      </c>
      <c r="C1019" s="2" t="s">
        <v>80</v>
      </c>
      <c r="D1019" s="2" t="s">
        <v>81</v>
      </c>
      <c r="E1019" s="2" t="s">
        <v>82</v>
      </c>
      <c r="F1019" s="2" t="s">
        <v>5084</v>
      </c>
      <c r="G1019" s="2" t="s">
        <v>111</v>
      </c>
      <c r="H1019" s="2" t="s">
        <v>5085</v>
      </c>
      <c r="I1019" s="2" t="s">
        <v>439</v>
      </c>
      <c r="J1019" s="2">
        <v>28</v>
      </c>
      <c r="K1019" s="2" t="s">
        <v>5086</v>
      </c>
      <c r="L1019" s="2" t="s">
        <v>105</v>
      </c>
      <c r="M1019" s="2" t="s">
        <v>5087</v>
      </c>
      <c r="N1019" s="2" t="s">
        <v>5088</v>
      </c>
    </row>
    <row r="1020" spans="1:14" ht="15.75" customHeight="1" x14ac:dyDescent="0.3">
      <c r="A1020" s="2" t="s">
        <v>5089</v>
      </c>
      <c r="B1020" s="4">
        <v>15359</v>
      </c>
      <c r="C1020" s="2" t="s">
        <v>257</v>
      </c>
      <c r="D1020" s="2" t="s">
        <v>81</v>
      </c>
      <c r="E1020" s="2" t="s">
        <v>82</v>
      </c>
      <c r="F1020" s="2" t="s">
        <v>5090</v>
      </c>
      <c r="G1020" s="2">
        <v>0</v>
      </c>
      <c r="H1020" s="2" t="s">
        <v>5091</v>
      </c>
      <c r="I1020" s="2" t="s">
        <v>86</v>
      </c>
      <c r="J1020" s="2" t="s">
        <v>87</v>
      </c>
      <c r="K1020" s="2" t="s">
        <v>5092</v>
      </c>
      <c r="L1020" s="2" t="s">
        <v>89</v>
      </c>
      <c r="M1020" s="2"/>
      <c r="N1020" s="2" t="s">
        <v>5093</v>
      </c>
    </row>
    <row r="1021" spans="1:14" ht="15.75" customHeight="1" x14ac:dyDescent="0.3">
      <c r="A1021" s="2" t="s">
        <v>5094</v>
      </c>
      <c r="B1021" s="4">
        <v>15404</v>
      </c>
      <c r="C1021" s="2" t="s">
        <v>100</v>
      </c>
      <c r="D1021" s="2" t="s">
        <v>81</v>
      </c>
      <c r="E1021" s="2" t="s">
        <v>82</v>
      </c>
      <c r="F1021" s="2" t="s">
        <v>5095</v>
      </c>
      <c r="G1021" s="2">
        <v>0</v>
      </c>
      <c r="H1021" s="2" t="s">
        <v>5096</v>
      </c>
      <c r="I1021" s="2" t="s">
        <v>86</v>
      </c>
      <c r="J1021" s="2">
        <v>18</v>
      </c>
      <c r="K1021" s="2" t="s">
        <v>5097</v>
      </c>
      <c r="L1021" s="2" t="s">
        <v>105</v>
      </c>
      <c r="M1021" s="2"/>
      <c r="N1021" s="2" t="s">
        <v>5098</v>
      </c>
    </row>
    <row r="1022" spans="1:14" ht="15.75" customHeight="1" x14ac:dyDescent="0.3">
      <c r="A1022" s="2" t="s">
        <v>5099</v>
      </c>
      <c r="B1022" s="4">
        <v>15408</v>
      </c>
      <c r="C1022" s="2" t="s">
        <v>463</v>
      </c>
      <c r="D1022" s="2" t="s">
        <v>315</v>
      </c>
      <c r="E1022" s="2" t="s">
        <v>5100</v>
      </c>
      <c r="F1022" s="2" t="s">
        <v>5101</v>
      </c>
      <c r="G1022" s="2" t="s">
        <v>5102</v>
      </c>
      <c r="H1022" s="2" t="s">
        <v>5103</v>
      </c>
      <c r="I1022" s="2" t="s">
        <v>86</v>
      </c>
      <c r="J1022" s="2" t="s">
        <v>87</v>
      </c>
      <c r="K1022" s="2" t="s">
        <v>5104</v>
      </c>
      <c r="L1022" s="2" t="s">
        <v>105</v>
      </c>
      <c r="M1022" s="2"/>
      <c r="N1022" s="2" t="s">
        <v>5105</v>
      </c>
    </row>
    <row r="1023" spans="1:14" ht="15.75" customHeight="1" x14ac:dyDescent="0.3">
      <c r="A1023" s="2" t="s">
        <v>5106</v>
      </c>
      <c r="B1023" s="4">
        <v>15436</v>
      </c>
      <c r="C1023" s="2" t="s">
        <v>100</v>
      </c>
      <c r="D1023" s="2" t="s">
        <v>381</v>
      </c>
      <c r="E1023" s="2" t="s">
        <v>5107</v>
      </c>
      <c r="F1023" s="2" t="s">
        <v>5108</v>
      </c>
      <c r="G1023" s="2" t="s">
        <v>5109</v>
      </c>
      <c r="H1023" s="2"/>
      <c r="I1023" s="2" t="s">
        <v>86</v>
      </c>
      <c r="J1023" s="2" t="s">
        <v>87</v>
      </c>
      <c r="K1023" s="2" t="s">
        <v>5110</v>
      </c>
      <c r="L1023" s="2" t="s">
        <v>105</v>
      </c>
      <c r="M1023" s="2"/>
      <c r="N1023" s="2" t="s">
        <v>5111</v>
      </c>
    </row>
    <row r="1024" spans="1:14" ht="15.75" customHeight="1" x14ac:dyDescent="0.3">
      <c r="A1024" s="2" t="s">
        <v>5112</v>
      </c>
      <c r="B1024" s="4">
        <v>15470</v>
      </c>
      <c r="C1024" s="2" t="s">
        <v>80</v>
      </c>
      <c r="D1024" s="2" t="s">
        <v>81</v>
      </c>
      <c r="E1024" s="2" t="s">
        <v>134</v>
      </c>
      <c r="F1024" s="2" t="s">
        <v>5113</v>
      </c>
      <c r="G1024" s="2" t="s">
        <v>5114</v>
      </c>
      <c r="H1024" s="2" t="s">
        <v>5115</v>
      </c>
      <c r="I1024" s="2" t="s">
        <v>86</v>
      </c>
      <c r="J1024" s="2" t="s">
        <v>87</v>
      </c>
      <c r="K1024" s="2" t="s">
        <v>5116</v>
      </c>
      <c r="L1024" s="2" t="s">
        <v>89</v>
      </c>
      <c r="M1024" s="2"/>
      <c r="N1024" s="2" t="s">
        <v>938</v>
      </c>
    </row>
    <row r="1025" spans="1:14" ht="15.75" customHeight="1" x14ac:dyDescent="0.3">
      <c r="A1025" s="2" t="s">
        <v>5117</v>
      </c>
      <c r="B1025" s="4">
        <v>15493</v>
      </c>
      <c r="C1025" s="2" t="s">
        <v>80</v>
      </c>
      <c r="D1025" s="2" t="s">
        <v>87</v>
      </c>
      <c r="E1025" s="2" t="s">
        <v>5118</v>
      </c>
      <c r="F1025" s="2"/>
      <c r="G1025" s="2" t="s">
        <v>5119</v>
      </c>
      <c r="H1025" s="2" t="s">
        <v>112</v>
      </c>
      <c r="I1025" s="2" t="s">
        <v>86</v>
      </c>
      <c r="J1025" s="2" t="s">
        <v>87</v>
      </c>
      <c r="K1025" s="2" t="s">
        <v>5120</v>
      </c>
      <c r="L1025" s="2" t="s">
        <v>89</v>
      </c>
      <c r="M1025" s="2"/>
      <c r="N1025" s="2" t="s">
        <v>1054</v>
      </c>
    </row>
    <row r="1026" spans="1:14" ht="15.75" customHeight="1" x14ac:dyDescent="0.3">
      <c r="A1026" s="2" t="s">
        <v>5121</v>
      </c>
      <c r="B1026" s="4">
        <v>15496</v>
      </c>
      <c r="C1026" s="2" t="s">
        <v>80</v>
      </c>
      <c r="D1026" s="2" t="s">
        <v>93</v>
      </c>
      <c r="E1026" s="2" t="s">
        <v>5122</v>
      </c>
      <c r="F1026" s="2"/>
      <c r="G1026" s="2" t="s">
        <v>5123</v>
      </c>
      <c r="H1026" s="2" t="s">
        <v>5124</v>
      </c>
      <c r="I1026" s="2" t="s">
        <v>86</v>
      </c>
      <c r="J1026" s="2" t="s">
        <v>87</v>
      </c>
      <c r="K1026" s="2" t="s">
        <v>601</v>
      </c>
      <c r="L1026" s="2" t="s">
        <v>89</v>
      </c>
      <c r="M1026" s="2"/>
      <c r="N1026" s="2" t="s">
        <v>5125</v>
      </c>
    </row>
    <row r="1027" spans="1:14" ht="15.75" customHeight="1" x14ac:dyDescent="0.3">
      <c r="A1027" s="2" t="s">
        <v>5126</v>
      </c>
      <c r="B1027" s="4">
        <v>15500</v>
      </c>
      <c r="C1027" s="2" t="s">
        <v>100</v>
      </c>
      <c r="D1027" s="2" t="s">
        <v>3379</v>
      </c>
      <c r="E1027" s="2" t="s">
        <v>87</v>
      </c>
      <c r="F1027" s="2"/>
      <c r="G1027" s="2" t="s">
        <v>5127</v>
      </c>
      <c r="H1027" s="2" t="s">
        <v>5128</v>
      </c>
      <c r="I1027" s="2" t="s">
        <v>86</v>
      </c>
      <c r="J1027" s="2" t="s">
        <v>87</v>
      </c>
      <c r="K1027" s="2" t="s">
        <v>5129</v>
      </c>
      <c r="L1027" s="2" t="s">
        <v>105</v>
      </c>
      <c r="M1027" s="2" t="s">
        <v>5130</v>
      </c>
      <c r="N1027" s="2" t="s">
        <v>5131</v>
      </c>
    </row>
    <row r="1028" spans="1:14" ht="15.75" customHeight="1" x14ac:dyDescent="0.3">
      <c r="A1028" s="2" t="s">
        <v>5132</v>
      </c>
      <c r="B1028" s="4">
        <v>15503</v>
      </c>
      <c r="C1028" s="2" t="s">
        <v>463</v>
      </c>
      <c r="D1028" s="2" t="s">
        <v>5133</v>
      </c>
      <c r="E1028" s="2" t="s">
        <v>87</v>
      </c>
      <c r="F1028" s="2"/>
      <c r="G1028" s="2" t="s">
        <v>5134</v>
      </c>
      <c r="H1028" s="2" t="s">
        <v>1167</v>
      </c>
      <c r="I1028" s="2" t="s">
        <v>86</v>
      </c>
      <c r="J1028" s="2" t="s">
        <v>87</v>
      </c>
      <c r="K1028" s="2" t="s">
        <v>113</v>
      </c>
      <c r="L1028" s="2" t="s">
        <v>105</v>
      </c>
      <c r="M1028" s="2"/>
      <c r="N1028" s="2" t="s">
        <v>5135</v>
      </c>
    </row>
    <row r="1029" spans="1:14" ht="15.75" customHeight="1" x14ac:dyDescent="0.3">
      <c r="A1029" s="2" t="s">
        <v>5136</v>
      </c>
      <c r="B1029" s="4">
        <v>15528</v>
      </c>
      <c r="C1029" s="2" t="s">
        <v>92</v>
      </c>
      <c r="D1029" s="2" t="s">
        <v>173</v>
      </c>
      <c r="E1029" s="2" t="s">
        <v>246</v>
      </c>
      <c r="F1029" s="2" t="s">
        <v>5137</v>
      </c>
      <c r="G1029" s="2" t="s">
        <v>4447</v>
      </c>
      <c r="H1029" s="2" t="s">
        <v>5138</v>
      </c>
      <c r="I1029" s="2" t="s">
        <v>86</v>
      </c>
      <c r="J1029" s="2">
        <v>20</v>
      </c>
      <c r="K1029" s="2" t="s">
        <v>5139</v>
      </c>
      <c r="L1029" s="2" t="s">
        <v>89</v>
      </c>
      <c r="M1029" s="2" t="s">
        <v>5140</v>
      </c>
      <c r="N1029" s="2" t="s">
        <v>114</v>
      </c>
    </row>
    <row r="1030" spans="1:14" ht="15.75" customHeight="1" x14ac:dyDescent="0.3">
      <c r="A1030" s="2" t="s">
        <v>5141</v>
      </c>
      <c r="B1030" s="4">
        <v>15534</v>
      </c>
      <c r="C1030" s="2" t="s">
        <v>463</v>
      </c>
      <c r="D1030" s="2" t="s">
        <v>1436</v>
      </c>
      <c r="E1030" s="2" t="s">
        <v>87</v>
      </c>
      <c r="F1030" s="2"/>
      <c r="G1030" s="2" t="s">
        <v>5142</v>
      </c>
      <c r="H1030" s="2" t="s">
        <v>5143</v>
      </c>
      <c r="I1030" s="2" t="s">
        <v>86</v>
      </c>
      <c r="J1030" s="2">
        <v>32</v>
      </c>
      <c r="K1030" s="2" t="s">
        <v>5144</v>
      </c>
      <c r="L1030" s="2" t="s">
        <v>105</v>
      </c>
      <c r="M1030" s="2"/>
      <c r="N1030" s="2" t="s">
        <v>5145</v>
      </c>
    </row>
    <row r="1031" spans="1:14" ht="15.75" customHeight="1" x14ac:dyDescent="0.3">
      <c r="A1031" s="2" t="s">
        <v>5146</v>
      </c>
      <c r="B1031" s="4">
        <v>15561</v>
      </c>
      <c r="C1031" s="2" t="s">
        <v>463</v>
      </c>
      <c r="D1031" s="2" t="s">
        <v>1010</v>
      </c>
      <c r="E1031" s="2" t="s">
        <v>87</v>
      </c>
      <c r="F1031" s="2"/>
      <c r="G1031" s="2" t="s">
        <v>5147</v>
      </c>
      <c r="H1031" s="2" t="s">
        <v>5148</v>
      </c>
      <c r="I1031" s="2" t="s">
        <v>86</v>
      </c>
      <c r="J1031" s="2" t="s">
        <v>87</v>
      </c>
      <c r="K1031" s="2" t="s">
        <v>677</v>
      </c>
      <c r="L1031" s="2" t="s">
        <v>89</v>
      </c>
      <c r="M1031" s="2"/>
      <c r="N1031" s="2" t="s">
        <v>5149</v>
      </c>
    </row>
    <row r="1032" spans="1:14" ht="15.75" customHeight="1" x14ac:dyDescent="0.3">
      <c r="A1032" s="2" t="s">
        <v>5150</v>
      </c>
      <c r="B1032" s="4">
        <v>15596</v>
      </c>
      <c r="C1032" s="2" t="s">
        <v>80</v>
      </c>
      <c r="D1032" s="2" t="s">
        <v>81</v>
      </c>
      <c r="E1032" s="2" t="s">
        <v>134</v>
      </c>
      <c r="F1032" s="2" t="s">
        <v>5151</v>
      </c>
      <c r="G1032" s="2" t="s">
        <v>3446</v>
      </c>
      <c r="H1032" s="2" t="s">
        <v>5152</v>
      </c>
      <c r="I1032" s="2" t="s">
        <v>86</v>
      </c>
      <c r="J1032" s="2">
        <v>24</v>
      </c>
      <c r="K1032" s="2" t="s">
        <v>5153</v>
      </c>
      <c r="L1032" s="2" t="s">
        <v>89</v>
      </c>
      <c r="M1032" s="2" t="s">
        <v>5154</v>
      </c>
      <c r="N1032" s="2" t="s">
        <v>5155</v>
      </c>
    </row>
    <row r="1033" spans="1:14" ht="15.75" customHeight="1" x14ac:dyDescent="0.3">
      <c r="A1033" s="2" t="s">
        <v>5156</v>
      </c>
      <c r="B1033" s="4">
        <v>15596</v>
      </c>
      <c r="C1033" s="2" t="s">
        <v>463</v>
      </c>
      <c r="D1033" s="2" t="s">
        <v>1436</v>
      </c>
      <c r="E1033" s="2" t="s">
        <v>87</v>
      </c>
      <c r="F1033" s="2" t="s">
        <v>5157</v>
      </c>
      <c r="G1033" s="2" t="s">
        <v>5158</v>
      </c>
      <c r="H1033" s="2" t="s">
        <v>5159</v>
      </c>
      <c r="I1033" s="2" t="s">
        <v>86</v>
      </c>
      <c r="J1033" s="2" t="s">
        <v>87</v>
      </c>
      <c r="K1033" s="2" t="s">
        <v>5160</v>
      </c>
      <c r="L1033" s="2" t="s">
        <v>89</v>
      </c>
      <c r="M1033" s="2"/>
      <c r="N1033" s="2" t="s">
        <v>5161</v>
      </c>
    </row>
    <row r="1034" spans="1:14" ht="15.75" customHeight="1" x14ac:dyDescent="0.3">
      <c r="A1034" s="2" t="s">
        <v>5162</v>
      </c>
      <c r="B1034" s="4">
        <v>15614</v>
      </c>
      <c r="C1034" s="2" t="s">
        <v>463</v>
      </c>
      <c r="D1034" s="2" t="s">
        <v>1436</v>
      </c>
      <c r="E1034" s="2" t="s">
        <v>5163</v>
      </c>
      <c r="F1034" s="2"/>
      <c r="G1034" s="2" t="s">
        <v>5164</v>
      </c>
      <c r="H1034" s="2"/>
      <c r="I1034" s="2" t="s">
        <v>86</v>
      </c>
      <c r="J1034" s="2" t="s">
        <v>87</v>
      </c>
      <c r="K1034" s="2" t="s">
        <v>5165</v>
      </c>
      <c r="L1034" s="2" t="s">
        <v>89</v>
      </c>
      <c r="M1034" s="2"/>
      <c r="N1034" s="2" t="s">
        <v>5166</v>
      </c>
    </row>
    <row r="1035" spans="1:14" ht="15.75" customHeight="1" x14ac:dyDescent="0.3">
      <c r="A1035" s="2" t="s">
        <v>5167</v>
      </c>
      <c r="B1035" s="4">
        <v>15626</v>
      </c>
      <c r="C1035" s="2" t="s">
        <v>463</v>
      </c>
      <c r="D1035" s="2" t="s">
        <v>1010</v>
      </c>
      <c r="E1035" s="2" t="s">
        <v>5168</v>
      </c>
      <c r="F1035" s="2" t="s">
        <v>5169</v>
      </c>
      <c r="G1035" s="2" t="s">
        <v>5170</v>
      </c>
      <c r="H1035" s="2" t="s">
        <v>5171</v>
      </c>
      <c r="I1035" s="2" t="s">
        <v>86</v>
      </c>
      <c r="J1035" s="2">
        <v>25</v>
      </c>
      <c r="K1035" s="2" t="s">
        <v>5172</v>
      </c>
      <c r="L1035" s="2" t="s">
        <v>89</v>
      </c>
      <c r="M1035" s="2"/>
      <c r="N1035" s="2" t="s">
        <v>5173</v>
      </c>
    </row>
    <row r="1036" spans="1:14" ht="15.75" customHeight="1" x14ac:dyDescent="0.3">
      <c r="A1036" s="2" t="s">
        <v>5174</v>
      </c>
      <c r="B1036" s="4">
        <v>15646</v>
      </c>
      <c r="C1036" s="2" t="s">
        <v>80</v>
      </c>
      <c r="D1036" s="2" t="s">
        <v>140</v>
      </c>
      <c r="E1036" s="2" t="s">
        <v>141</v>
      </c>
      <c r="F1036" s="2" t="s">
        <v>5175</v>
      </c>
      <c r="G1036" s="2" t="s">
        <v>346</v>
      </c>
      <c r="H1036" s="2" t="s">
        <v>5176</v>
      </c>
      <c r="I1036" s="2" t="s">
        <v>86</v>
      </c>
      <c r="J1036" s="2">
        <v>18</v>
      </c>
      <c r="K1036" s="2" t="s">
        <v>356</v>
      </c>
      <c r="L1036" s="2" t="s">
        <v>105</v>
      </c>
      <c r="M1036" s="2" t="s">
        <v>5177</v>
      </c>
      <c r="N1036" s="2" t="s">
        <v>5178</v>
      </c>
    </row>
    <row r="1037" spans="1:14" ht="15.75" customHeight="1" x14ac:dyDescent="0.3">
      <c r="A1037" s="2" t="s">
        <v>5179</v>
      </c>
      <c r="B1037" s="4">
        <v>15646</v>
      </c>
      <c r="C1037" s="2" t="s">
        <v>92</v>
      </c>
      <c r="D1037" s="2" t="s">
        <v>604</v>
      </c>
      <c r="E1037" s="2" t="s">
        <v>5180</v>
      </c>
      <c r="F1037" s="2"/>
      <c r="G1037" s="2" t="s">
        <v>5181</v>
      </c>
      <c r="H1037" s="2" t="s">
        <v>112</v>
      </c>
      <c r="I1037" s="2" t="s">
        <v>86</v>
      </c>
      <c r="J1037" s="2" t="s">
        <v>87</v>
      </c>
      <c r="K1037" s="2" t="s">
        <v>5182</v>
      </c>
      <c r="L1037" s="2" t="s">
        <v>89</v>
      </c>
      <c r="M1037" s="2"/>
      <c r="N1037" s="2" t="s">
        <v>5183</v>
      </c>
    </row>
    <row r="1038" spans="1:14" ht="15.75" customHeight="1" x14ac:dyDescent="0.3">
      <c r="A1038" s="2" t="s">
        <v>5184</v>
      </c>
      <c r="B1038" s="4">
        <v>15646</v>
      </c>
      <c r="C1038" s="2" t="s">
        <v>463</v>
      </c>
      <c r="D1038" s="2" t="s">
        <v>87</v>
      </c>
      <c r="E1038" s="2" t="s">
        <v>5185</v>
      </c>
      <c r="F1038" s="2"/>
      <c r="G1038" s="2" t="s">
        <v>5186</v>
      </c>
      <c r="H1038" s="2"/>
      <c r="I1038" s="2" t="s">
        <v>86</v>
      </c>
      <c r="J1038" s="2" t="s">
        <v>87</v>
      </c>
      <c r="K1038" s="2" t="s">
        <v>113</v>
      </c>
      <c r="L1038" s="2" t="s">
        <v>105</v>
      </c>
      <c r="M1038" s="2"/>
      <c r="N1038" s="2" t="s">
        <v>5187</v>
      </c>
    </row>
    <row r="1039" spans="1:14" ht="15.75" customHeight="1" x14ac:dyDescent="0.3">
      <c r="A1039" s="2" t="s">
        <v>5188</v>
      </c>
      <c r="B1039" s="4">
        <v>15657</v>
      </c>
      <c r="C1039" s="2" t="s">
        <v>463</v>
      </c>
      <c r="D1039" s="2" t="s">
        <v>1010</v>
      </c>
      <c r="E1039" s="2" t="s">
        <v>87</v>
      </c>
      <c r="F1039" s="2" t="s">
        <v>5189</v>
      </c>
      <c r="G1039" s="2">
        <v>0</v>
      </c>
      <c r="H1039" s="2" t="s">
        <v>5190</v>
      </c>
      <c r="I1039" s="2" t="s">
        <v>86</v>
      </c>
      <c r="J1039" s="2" t="s">
        <v>87</v>
      </c>
      <c r="K1039" s="2" t="s">
        <v>113</v>
      </c>
      <c r="L1039" s="2" t="s">
        <v>105</v>
      </c>
      <c r="M1039" s="2"/>
      <c r="N1039" s="2" t="s">
        <v>5191</v>
      </c>
    </row>
    <row r="1040" spans="1:14" ht="15.75" customHeight="1" x14ac:dyDescent="0.3">
      <c r="A1040" s="2" t="s">
        <v>5192</v>
      </c>
      <c r="B1040" s="4">
        <v>15658</v>
      </c>
      <c r="C1040" s="2" t="s">
        <v>463</v>
      </c>
      <c r="D1040" s="2" t="s">
        <v>1010</v>
      </c>
      <c r="E1040" s="2" t="s">
        <v>87</v>
      </c>
      <c r="F1040" s="2" t="s">
        <v>5193</v>
      </c>
      <c r="G1040" s="2" t="s">
        <v>5194</v>
      </c>
      <c r="H1040" s="2" t="s">
        <v>5195</v>
      </c>
      <c r="I1040" s="2" t="s">
        <v>86</v>
      </c>
      <c r="J1040" s="2" t="s">
        <v>87</v>
      </c>
      <c r="K1040" s="2" t="s">
        <v>5196</v>
      </c>
      <c r="L1040" s="2" t="s">
        <v>89</v>
      </c>
      <c r="M1040" s="2"/>
      <c r="N1040" s="2" t="s">
        <v>5197</v>
      </c>
    </row>
    <row r="1041" spans="1:14" ht="15.75" customHeight="1" x14ac:dyDescent="0.3">
      <c r="A1041" s="2" t="s">
        <v>5198</v>
      </c>
      <c r="B1041" s="4">
        <v>15658</v>
      </c>
      <c r="C1041" s="2" t="s">
        <v>463</v>
      </c>
      <c r="D1041" s="2" t="s">
        <v>5199</v>
      </c>
      <c r="E1041" s="2" t="s">
        <v>87</v>
      </c>
      <c r="F1041" s="2" t="s">
        <v>5200</v>
      </c>
      <c r="G1041" s="2" t="s">
        <v>5201</v>
      </c>
      <c r="H1041" s="2" t="s">
        <v>5202</v>
      </c>
      <c r="I1041" s="2" t="s">
        <v>86</v>
      </c>
      <c r="J1041" s="2" t="s">
        <v>87</v>
      </c>
      <c r="K1041" s="2" t="s">
        <v>5203</v>
      </c>
      <c r="L1041" s="2" t="s">
        <v>105</v>
      </c>
      <c r="M1041" s="2"/>
      <c r="N1041" s="2" t="s">
        <v>5204</v>
      </c>
    </row>
    <row r="1042" spans="1:14" ht="15.75" customHeight="1" x14ac:dyDescent="0.3">
      <c r="A1042" s="2" t="s">
        <v>5205</v>
      </c>
      <c r="B1042" s="4">
        <v>15661</v>
      </c>
      <c r="C1042" s="2" t="s">
        <v>463</v>
      </c>
      <c r="D1042" s="2" t="s">
        <v>1010</v>
      </c>
      <c r="E1042" s="2" t="s">
        <v>87</v>
      </c>
      <c r="F1042" s="2" t="s">
        <v>5206</v>
      </c>
      <c r="G1042" s="2" t="s">
        <v>5207</v>
      </c>
      <c r="H1042" s="2"/>
      <c r="I1042" s="2" t="s">
        <v>86</v>
      </c>
      <c r="J1042" s="2">
        <v>19</v>
      </c>
      <c r="K1042" s="2" t="s">
        <v>3427</v>
      </c>
      <c r="L1042" s="2" t="s">
        <v>89</v>
      </c>
      <c r="M1042" s="2"/>
      <c r="N1042" s="2" t="s">
        <v>5208</v>
      </c>
    </row>
    <row r="1043" spans="1:14" ht="15.75" customHeight="1" x14ac:dyDescent="0.3">
      <c r="A1043" s="2" t="s">
        <v>5209</v>
      </c>
      <c r="B1043" s="4">
        <v>15666</v>
      </c>
      <c r="C1043" s="2" t="s">
        <v>463</v>
      </c>
      <c r="D1043" s="2" t="s">
        <v>381</v>
      </c>
      <c r="E1043" s="2" t="s">
        <v>87</v>
      </c>
      <c r="F1043" s="2" t="s">
        <v>5210</v>
      </c>
      <c r="G1043" s="2" t="s">
        <v>5211</v>
      </c>
      <c r="H1043" s="2" t="s">
        <v>112</v>
      </c>
      <c r="I1043" s="2" t="s">
        <v>86</v>
      </c>
      <c r="J1043" s="2" t="s">
        <v>87</v>
      </c>
      <c r="K1043" s="2" t="s">
        <v>113</v>
      </c>
      <c r="L1043" s="2" t="s">
        <v>105</v>
      </c>
      <c r="M1043" s="2"/>
      <c r="N1043" s="2" t="s">
        <v>5212</v>
      </c>
    </row>
    <row r="1044" spans="1:14" ht="15.75" customHeight="1" x14ac:dyDescent="0.3">
      <c r="A1044" s="2" t="s">
        <v>5213</v>
      </c>
      <c r="B1044" s="4">
        <v>15670</v>
      </c>
      <c r="C1044" s="2" t="s">
        <v>80</v>
      </c>
      <c r="D1044" s="2" t="s">
        <v>140</v>
      </c>
      <c r="E1044" s="2" t="s">
        <v>207</v>
      </c>
      <c r="F1044" s="2" t="s">
        <v>5214</v>
      </c>
      <c r="G1044" s="2" t="s">
        <v>111</v>
      </c>
      <c r="H1044" s="2" t="s">
        <v>5215</v>
      </c>
      <c r="I1044" s="2" t="s">
        <v>86</v>
      </c>
      <c r="J1044" s="2">
        <v>38</v>
      </c>
      <c r="K1044" s="2" t="s">
        <v>5216</v>
      </c>
      <c r="L1044" s="2" t="s">
        <v>89</v>
      </c>
      <c r="M1044" s="2"/>
      <c r="N1044" s="2" t="s">
        <v>5217</v>
      </c>
    </row>
    <row r="1045" spans="1:14" ht="15.75" customHeight="1" x14ac:dyDescent="0.3">
      <c r="A1045" s="2" t="s">
        <v>5218</v>
      </c>
      <c r="B1045" s="4">
        <v>15673</v>
      </c>
      <c r="C1045" s="2" t="s">
        <v>463</v>
      </c>
      <c r="D1045" s="2" t="s">
        <v>140</v>
      </c>
      <c r="E1045" s="2" t="s">
        <v>207</v>
      </c>
      <c r="F1045" s="2" t="s">
        <v>5219</v>
      </c>
      <c r="G1045" s="2" t="s">
        <v>5220</v>
      </c>
      <c r="H1045" s="2" t="s">
        <v>5221</v>
      </c>
      <c r="I1045" s="2" t="s">
        <v>86</v>
      </c>
      <c r="J1045" s="2" t="s">
        <v>87</v>
      </c>
      <c r="K1045" s="2" t="s">
        <v>5222</v>
      </c>
      <c r="L1045" s="2" t="s">
        <v>105</v>
      </c>
      <c r="M1045" s="2" t="s">
        <v>5223</v>
      </c>
      <c r="N1045" s="2" t="s">
        <v>5224</v>
      </c>
    </row>
    <row r="1046" spans="1:14" ht="15.75" customHeight="1" x14ac:dyDescent="0.3">
      <c r="A1046" s="2" t="s">
        <v>5225</v>
      </c>
      <c r="B1046" s="4">
        <v>15701</v>
      </c>
      <c r="C1046" s="2" t="s">
        <v>80</v>
      </c>
      <c r="D1046" s="2" t="s">
        <v>81</v>
      </c>
      <c r="E1046" s="2" t="s">
        <v>82</v>
      </c>
      <c r="F1046" s="2" t="s">
        <v>5226</v>
      </c>
      <c r="G1046" s="2" t="s">
        <v>5227</v>
      </c>
      <c r="H1046" s="2" t="s">
        <v>5228</v>
      </c>
      <c r="I1046" s="2" t="s">
        <v>439</v>
      </c>
      <c r="J1046" s="2">
        <v>15</v>
      </c>
      <c r="K1046" s="2" t="s">
        <v>5229</v>
      </c>
      <c r="L1046" s="2" t="s">
        <v>105</v>
      </c>
      <c r="M1046" s="2" t="s">
        <v>280</v>
      </c>
      <c r="N1046" s="2" t="s">
        <v>5230</v>
      </c>
    </row>
    <row r="1047" spans="1:14" ht="15.75" customHeight="1" x14ac:dyDescent="0.3">
      <c r="A1047" s="2" t="s">
        <v>5231</v>
      </c>
      <c r="B1047" s="4">
        <v>15732</v>
      </c>
      <c r="C1047" s="2" t="s">
        <v>463</v>
      </c>
      <c r="D1047" s="2" t="s">
        <v>604</v>
      </c>
      <c r="E1047" s="2" t="s">
        <v>5232</v>
      </c>
      <c r="F1047" s="2"/>
      <c r="G1047" s="2" t="s">
        <v>5233</v>
      </c>
      <c r="H1047" s="2" t="s">
        <v>5234</v>
      </c>
      <c r="I1047" s="2" t="s">
        <v>86</v>
      </c>
      <c r="J1047" s="2" t="s">
        <v>87</v>
      </c>
      <c r="K1047" s="2" t="s">
        <v>113</v>
      </c>
      <c r="L1047" s="2" t="s">
        <v>105</v>
      </c>
      <c r="M1047" s="2"/>
      <c r="N1047" s="2" t="s">
        <v>5235</v>
      </c>
    </row>
    <row r="1048" spans="1:14" ht="15.75" customHeight="1" x14ac:dyDescent="0.3">
      <c r="A1048" s="2" t="s">
        <v>5236</v>
      </c>
      <c r="B1048" s="4">
        <v>15767</v>
      </c>
      <c r="C1048" s="2" t="s">
        <v>463</v>
      </c>
      <c r="D1048" s="2" t="s">
        <v>3379</v>
      </c>
      <c r="E1048" s="2" t="s">
        <v>87</v>
      </c>
      <c r="F1048" s="2" t="s">
        <v>5237</v>
      </c>
      <c r="G1048" s="2" t="s">
        <v>5238</v>
      </c>
      <c r="H1048" s="2"/>
      <c r="I1048" s="2" t="s">
        <v>86</v>
      </c>
      <c r="J1048" s="2" t="s">
        <v>87</v>
      </c>
      <c r="K1048" s="2" t="s">
        <v>5239</v>
      </c>
      <c r="L1048" s="2" t="s">
        <v>105</v>
      </c>
      <c r="M1048" s="2"/>
      <c r="N1048" s="2" t="s">
        <v>5240</v>
      </c>
    </row>
    <row r="1049" spans="1:14" ht="15.75" customHeight="1" x14ac:dyDescent="0.3">
      <c r="A1049" s="2" t="s">
        <v>5241</v>
      </c>
      <c r="B1049" s="4">
        <v>15779</v>
      </c>
      <c r="C1049" s="2" t="s">
        <v>463</v>
      </c>
      <c r="D1049" s="2" t="s">
        <v>5242</v>
      </c>
      <c r="E1049" s="2" t="s">
        <v>87</v>
      </c>
      <c r="F1049" s="2"/>
      <c r="G1049" s="2" t="s">
        <v>5243</v>
      </c>
      <c r="H1049" s="2"/>
      <c r="I1049" s="2" t="s">
        <v>86</v>
      </c>
      <c r="J1049" s="2" t="s">
        <v>87</v>
      </c>
      <c r="K1049" s="2" t="s">
        <v>5244</v>
      </c>
      <c r="L1049" s="2" t="s">
        <v>105</v>
      </c>
      <c r="M1049" s="2"/>
      <c r="N1049" s="2" t="s">
        <v>5245</v>
      </c>
    </row>
    <row r="1050" spans="1:14" ht="15.75" customHeight="1" x14ac:dyDescent="0.3">
      <c r="A1050" s="2" t="s">
        <v>5246</v>
      </c>
      <c r="B1050" s="4">
        <v>15786</v>
      </c>
      <c r="C1050" s="2" t="s">
        <v>80</v>
      </c>
      <c r="D1050" s="2" t="s">
        <v>140</v>
      </c>
      <c r="E1050" s="2" t="s">
        <v>207</v>
      </c>
      <c r="F1050" s="2" t="s">
        <v>5247</v>
      </c>
      <c r="G1050" s="2" t="s">
        <v>111</v>
      </c>
      <c r="H1050" s="2" t="s">
        <v>5248</v>
      </c>
      <c r="I1050" s="2" t="s">
        <v>86</v>
      </c>
      <c r="J1050" s="2">
        <v>31</v>
      </c>
      <c r="K1050" s="2" t="s">
        <v>5249</v>
      </c>
      <c r="L1050" s="2" t="s">
        <v>105</v>
      </c>
      <c r="M1050" s="2"/>
      <c r="N1050" s="2" t="s">
        <v>184</v>
      </c>
    </row>
    <row r="1051" spans="1:14" ht="15.75" customHeight="1" x14ac:dyDescent="0.3">
      <c r="A1051" s="2" t="s">
        <v>5250</v>
      </c>
      <c r="B1051" s="4">
        <v>15801</v>
      </c>
      <c r="C1051" s="2" t="s">
        <v>100</v>
      </c>
      <c r="D1051" s="2" t="s">
        <v>93</v>
      </c>
      <c r="E1051" s="2" t="s">
        <v>8</v>
      </c>
      <c r="F1051" s="2" t="s">
        <v>5251</v>
      </c>
      <c r="G1051" s="2" t="s">
        <v>5252</v>
      </c>
      <c r="H1051" s="2" t="s">
        <v>5253</v>
      </c>
      <c r="I1051" s="2" t="s">
        <v>86</v>
      </c>
      <c r="J1051" s="2" t="s">
        <v>87</v>
      </c>
      <c r="K1051" s="2" t="s">
        <v>5254</v>
      </c>
      <c r="L1051" s="2" t="s">
        <v>105</v>
      </c>
      <c r="M1051" s="2" t="s">
        <v>5255</v>
      </c>
      <c r="N1051" s="2" t="s">
        <v>5256</v>
      </c>
    </row>
    <row r="1052" spans="1:14" ht="15.75" customHeight="1" x14ac:dyDescent="0.3">
      <c r="A1052" s="2" t="s">
        <v>5257</v>
      </c>
      <c r="B1052" s="4">
        <v>15827</v>
      </c>
      <c r="C1052" s="2" t="s">
        <v>463</v>
      </c>
      <c r="D1052" s="2" t="s">
        <v>381</v>
      </c>
      <c r="E1052" s="2" t="s">
        <v>87</v>
      </c>
      <c r="F1052" s="2"/>
      <c r="G1052" s="2" t="s">
        <v>5258</v>
      </c>
      <c r="H1052" s="2" t="s">
        <v>5259</v>
      </c>
      <c r="I1052" s="2" t="s">
        <v>86</v>
      </c>
      <c r="J1052" s="2" t="s">
        <v>87</v>
      </c>
      <c r="K1052" s="2" t="s">
        <v>5260</v>
      </c>
      <c r="L1052" s="2" t="s">
        <v>89</v>
      </c>
      <c r="M1052" s="2" t="s">
        <v>4026</v>
      </c>
      <c r="N1052" s="2" t="s">
        <v>5261</v>
      </c>
    </row>
    <row r="1053" spans="1:14" ht="15.75" customHeight="1" x14ac:dyDescent="0.3">
      <c r="A1053" s="2" t="s">
        <v>5262</v>
      </c>
      <c r="B1053" s="4">
        <v>15840</v>
      </c>
      <c r="C1053" s="2" t="s">
        <v>463</v>
      </c>
      <c r="D1053" s="2" t="s">
        <v>81</v>
      </c>
      <c r="E1053" s="2" t="s">
        <v>134</v>
      </c>
      <c r="F1053" s="2" t="s">
        <v>5263</v>
      </c>
      <c r="G1053" s="2" t="s">
        <v>5264</v>
      </c>
      <c r="H1053" s="2" t="s">
        <v>4730</v>
      </c>
      <c r="I1053" s="2" t="s">
        <v>86</v>
      </c>
      <c r="J1053" s="2" t="s">
        <v>87</v>
      </c>
      <c r="K1053" s="2" t="s">
        <v>113</v>
      </c>
      <c r="L1053" s="2" t="s">
        <v>105</v>
      </c>
      <c r="M1053" s="2"/>
      <c r="N1053" s="2" t="s">
        <v>5265</v>
      </c>
    </row>
    <row r="1054" spans="1:14" ht="15.75" customHeight="1" x14ac:dyDescent="0.3">
      <c r="A1054" s="2" t="s">
        <v>5266</v>
      </c>
      <c r="B1054" s="4">
        <v>15843</v>
      </c>
      <c r="C1054" s="2" t="s">
        <v>463</v>
      </c>
      <c r="D1054" s="2" t="s">
        <v>5267</v>
      </c>
      <c r="E1054" s="2" t="s">
        <v>87</v>
      </c>
      <c r="F1054" s="2" t="s">
        <v>5268</v>
      </c>
      <c r="G1054" s="2" t="s">
        <v>5269</v>
      </c>
      <c r="H1054" s="2" t="s">
        <v>5270</v>
      </c>
      <c r="I1054" s="2" t="s">
        <v>86</v>
      </c>
      <c r="J1054" s="2">
        <v>26</v>
      </c>
      <c r="K1054" s="2" t="s">
        <v>5271</v>
      </c>
      <c r="L1054" s="2" t="s">
        <v>89</v>
      </c>
      <c r="M1054" s="2"/>
      <c r="N1054" s="2" t="s">
        <v>5272</v>
      </c>
    </row>
    <row r="1055" spans="1:14" ht="15.75" customHeight="1" x14ac:dyDescent="0.3">
      <c r="A1055" s="2" t="s">
        <v>5273</v>
      </c>
      <c r="B1055" s="4">
        <v>15843</v>
      </c>
      <c r="C1055" s="2" t="s">
        <v>463</v>
      </c>
      <c r="D1055" s="2" t="s">
        <v>5267</v>
      </c>
      <c r="E1055" s="2" t="s">
        <v>87</v>
      </c>
      <c r="F1055" s="2" t="s">
        <v>5268</v>
      </c>
      <c r="G1055" s="2" t="s">
        <v>5269</v>
      </c>
      <c r="H1055" s="2" t="s">
        <v>5274</v>
      </c>
      <c r="I1055" s="2" t="s">
        <v>86</v>
      </c>
      <c r="J1055" s="2" t="s">
        <v>87</v>
      </c>
      <c r="K1055" s="2" t="s">
        <v>5275</v>
      </c>
      <c r="L1055" s="2" t="s">
        <v>105</v>
      </c>
      <c r="M1055" s="2"/>
      <c r="N1055" s="2" t="s">
        <v>5276</v>
      </c>
    </row>
    <row r="1056" spans="1:14" ht="15.75" customHeight="1" x14ac:dyDescent="0.3">
      <c r="A1056" s="2" t="s">
        <v>5277</v>
      </c>
      <c r="B1056" s="4">
        <v>15853</v>
      </c>
      <c r="C1056" s="2" t="s">
        <v>100</v>
      </c>
      <c r="D1056" s="2" t="s">
        <v>604</v>
      </c>
      <c r="E1056" s="2" t="s">
        <v>87</v>
      </c>
      <c r="F1056" s="2"/>
      <c r="G1056" s="2" t="s">
        <v>5278</v>
      </c>
      <c r="H1056" s="2" t="s">
        <v>5279</v>
      </c>
      <c r="I1056" s="2" t="s">
        <v>86</v>
      </c>
      <c r="J1056" s="2" t="s">
        <v>87</v>
      </c>
      <c r="K1056" s="2" t="s">
        <v>601</v>
      </c>
      <c r="L1056" s="2" t="s">
        <v>89</v>
      </c>
      <c r="M1056" s="2"/>
      <c r="N1056" s="2" t="s">
        <v>5280</v>
      </c>
    </row>
    <row r="1057" spans="1:14" ht="15.75" customHeight="1" x14ac:dyDescent="0.3">
      <c r="A1057" s="2" t="s">
        <v>5281</v>
      </c>
      <c r="B1057" s="4">
        <v>15873</v>
      </c>
      <c r="C1057" s="2" t="s">
        <v>257</v>
      </c>
      <c r="D1057" s="2" t="s">
        <v>81</v>
      </c>
      <c r="E1057" s="2" t="s">
        <v>634</v>
      </c>
      <c r="F1057" s="2" t="s">
        <v>1171</v>
      </c>
      <c r="G1057" s="2" t="s">
        <v>4526</v>
      </c>
      <c r="H1057" s="2" t="s">
        <v>5282</v>
      </c>
      <c r="I1057" s="2" t="s">
        <v>86</v>
      </c>
      <c r="J1057" s="2">
        <v>18</v>
      </c>
      <c r="K1057" s="2" t="s">
        <v>5283</v>
      </c>
      <c r="L1057" s="2" t="s">
        <v>89</v>
      </c>
      <c r="M1057" s="2" t="s">
        <v>5284</v>
      </c>
      <c r="N1057" s="2" t="s">
        <v>1176</v>
      </c>
    </row>
    <row r="1058" spans="1:14" ht="15.75" customHeight="1" x14ac:dyDescent="0.3">
      <c r="A1058" s="2" t="s">
        <v>5285</v>
      </c>
      <c r="B1058" s="4">
        <v>15888</v>
      </c>
      <c r="C1058" s="2" t="s">
        <v>100</v>
      </c>
      <c r="D1058" s="2" t="s">
        <v>293</v>
      </c>
      <c r="E1058" s="2" t="s">
        <v>294</v>
      </c>
      <c r="F1058" s="2" t="s">
        <v>5286</v>
      </c>
      <c r="G1058" s="2" t="s">
        <v>111</v>
      </c>
      <c r="H1058" s="2" t="s">
        <v>5287</v>
      </c>
      <c r="I1058" s="2" t="s">
        <v>86</v>
      </c>
      <c r="J1058" s="2">
        <v>68</v>
      </c>
      <c r="K1058" s="2" t="s">
        <v>5288</v>
      </c>
      <c r="L1058" s="2" t="s">
        <v>89</v>
      </c>
      <c r="M1058" s="2"/>
      <c r="N1058" s="2" t="s">
        <v>5289</v>
      </c>
    </row>
    <row r="1059" spans="1:14" ht="15.75" customHeight="1" x14ac:dyDescent="0.3">
      <c r="A1059" s="2" t="s">
        <v>5290</v>
      </c>
      <c r="B1059" s="4">
        <v>15888</v>
      </c>
      <c r="C1059" s="2" t="s">
        <v>257</v>
      </c>
      <c r="D1059" s="2" t="s">
        <v>5291</v>
      </c>
      <c r="E1059" s="2" t="s">
        <v>87</v>
      </c>
      <c r="F1059" s="2" t="s">
        <v>5292</v>
      </c>
      <c r="G1059" s="2" t="s">
        <v>1489</v>
      </c>
      <c r="H1059" s="2" t="s">
        <v>5293</v>
      </c>
      <c r="I1059" s="2" t="s">
        <v>86</v>
      </c>
      <c r="J1059" s="2" t="s">
        <v>87</v>
      </c>
      <c r="K1059" s="2" t="s">
        <v>3265</v>
      </c>
      <c r="L1059" s="2" t="s">
        <v>89</v>
      </c>
      <c r="M1059" s="2"/>
      <c r="N1059" s="2" t="s">
        <v>5294</v>
      </c>
    </row>
    <row r="1060" spans="1:14" ht="15.75" customHeight="1" x14ac:dyDescent="0.3">
      <c r="A1060" s="2" t="s">
        <v>5295</v>
      </c>
      <c r="B1060" s="4">
        <v>15905</v>
      </c>
      <c r="C1060" s="2" t="s">
        <v>463</v>
      </c>
      <c r="D1060" s="2" t="s">
        <v>93</v>
      </c>
      <c r="E1060" s="2" t="s">
        <v>6</v>
      </c>
      <c r="F1060" s="2" t="s">
        <v>5296</v>
      </c>
      <c r="G1060" s="2" t="s">
        <v>5297</v>
      </c>
      <c r="H1060" s="2" t="s">
        <v>5298</v>
      </c>
      <c r="I1060" s="2" t="s">
        <v>86</v>
      </c>
      <c r="J1060" s="2" t="s">
        <v>87</v>
      </c>
      <c r="K1060" s="2" t="s">
        <v>113</v>
      </c>
      <c r="L1060" s="2" t="s">
        <v>105</v>
      </c>
      <c r="M1060" s="2"/>
      <c r="N1060" s="2" t="s">
        <v>5299</v>
      </c>
    </row>
    <row r="1061" spans="1:14" ht="15.75" customHeight="1" x14ac:dyDescent="0.3">
      <c r="A1061" s="2" t="s">
        <v>5300</v>
      </c>
      <c r="B1061" s="4">
        <v>15919</v>
      </c>
      <c r="C1061" s="2" t="s">
        <v>463</v>
      </c>
      <c r="D1061" s="2" t="s">
        <v>173</v>
      </c>
      <c r="E1061" s="2" t="s">
        <v>5301</v>
      </c>
      <c r="F1061" s="2" t="s">
        <v>1626</v>
      </c>
      <c r="G1061" s="2" t="s">
        <v>5302</v>
      </c>
      <c r="H1061" s="2" t="s">
        <v>5303</v>
      </c>
      <c r="I1061" s="2" t="s">
        <v>86</v>
      </c>
      <c r="J1061" s="2" t="s">
        <v>87</v>
      </c>
      <c r="K1061" s="2" t="s">
        <v>5304</v>
      </c>
      <c r="L1061" s="2" t="s">
        <v>89</v>
      </c>
      <c r="M1061" s="2"/>
      <c r="N1061" s="2" t="s">
        <v>5305</v>
      </c>
    </row>
    <row r="1062" spans="1:14" ht="15.75" customHeight="1" x14ac:dyDescent="0.3">
      <c r="A1062" s="2" t="s">
        <v>5306</v>
      </c>
      <c r="B1062" s="4">
        <v>15972</v>
      </c>
      <c r="C1062" s="2" t="s">
        <v>80</v>
      </c>
      <c r="D1062" s="2" t="s">
        <v>386</v>
      </c>
      <c r="E1062" s="2" t="s">
        <v>3482</v>
      </c>
      <c r="F1062" s="2" t="s">
        <v>5307</v>
      </c>
      <c r="G1062" s="2" t="s">
        <v>5308</v>
      </c>
      <c r="H1062" s="2" t="s">
        <v>403</v>
      </c>
      <c r="I1062" s="2" t="s">
        <v>86</v>
      </c>
      <c r="J1062" s="2">
        <v>20</v>
      </c>
      <c r="K1062" s="2" t="s">
        <v>5309</v>
      </c>
      <c r="L1062" s="2" t="s">
        <v>105</v>
      </c>
      <c r="M1062" s="2" t="s">
        <v>5310</v>
      </c>
      <c r="N1062" s="2" t="s">
        <v>5311</v>
      </c>
    </row>
    <row r="1063" spans="1:14" ht="15.75" customHeight="1" x14ac:dyDescent="0.3">
      <c r="A1063" s="2" t="s">
        <v>5312</v>
      </c>
      <c r="B1063" s="4">
        <v>16005</v>
      </c>
      <c r="C1063" s="2" t="s">
        <v>100</v>
      </c>
      <c r="D1063" s="2" t="s">
        <v>93</v>
      </c>
      <c r="E1063" s="2" t="s">
        <v>6</v>
      </c>
      <c r="F1063" s="2" t="s">
        <v>5313</v>
      </c>
      <c r="G1063" s="2">
        <v>0</v>
      </c>
      <c r="H1063" s="2" t="s">
        <v>5314</v>
      </c>
      <c r="I1063" s="2" t="s">
        <v>86</v>
      </c>
      <c r="J1063" s="2" t="s">
        <v>87</v>
      </c>
      <c r="K1063" s="2" t="s">
        <v>5315</v>
      </c>
      <c r="L1063" s="2" t="s">
        <v>89</v>
      </c>
      <c r="M1063" s="2" t="s">
        <v>5316</v>
      </c>
      <c r="N1063" s="2" t="s">
        <v>5317</v>
      </c>
    </row>
    <row r="1064" spans="1:14" ht="15.75" customHeight="1" x14ac:dyDescent="0.3">
      <c r="A1064" s="2" t="s">
        <v>5318</v>
      </c>
      <c r="B1064" s="4">
        <v>16021</v>
      </c>
      <c r="C1064" s="2" t="s">
        <v>463</v>
      </c>
      <c r="D1064" s="2" t="s">
        <v>604</v>
      </c>
      <c r="E1064" s="2" t="s">
        <v>5319</v>
      </c>
      <c r="F1064" s="2" t="s">
        <v>5320</v>
      </c>
      <c r="G1064" s="2" t="s">
        <v>5321</v>
      </c>
      <c r="H1064" s="2" t="s">
        <v>2700</v>
      </c>
      <c r="I1064" s="2" t="s">
        <v>86</v>
      </c>
      <c r="J1064" s="2" t="s">
        <v>87</v>
      </c>
      <c r="K1064" s="2" t="s">
        <v>5322</v>
      </c>
      <c r="L1064" s="2" t="s">
        <v>105</v>
      </c>
      <c r="M1064" s="2"/>
      <c r="N1064" s="2" t="s">
        <v>5323</v>
      </c>
    </row>
    <row r="1065" spans="1:14" ht="15.75" customHeight="1" x14ac:dyDescent="0.3">
      <c r="A1065" s="2" t="s">
        <v>5324</v>
      </c>
      <c r="B1065" s="4">
        <v>16031</v>
      </c>
      <c r="C1065" s="2" t="s">
        <v>80</v>
      </c>
      <c r="D1065" s="2" t="s">
        <v>140</v>
      </c>
      <c r="E1065" s="2" t="s">
        <v>224</v>
      </c>
      <c r="F1065" s="2" t="s">
        <v>5325</v>
      </c>
      <c r="G1065" s="2" t="s">
        <v>5326</v>
      </c>
      <c r="H1065" s="2" t="s">
        <v>5327</v>
      </c>
      <c r="I1065" s="2" t="s">
        <v>86</v>
      </c>
      <c r="J1065" s="2" t="s">
        <v>87</v>
      </c>
      <c r="K1065" s="2" t="s">
        <v>1354</v>
      </c>
      <c r="L1065" s="2" t="s">
        <v>89</v>
      </c>
      <c r="M1065" s="2"/>
      <c r="N1065" s="2" t="s">
        <v>184</v>
      </c>
    </row>
    <row r="1066" spans="1:14" ht="15.75" customHeight="1" x14ac:dyDescent="0.3">
      <c r="A1066" s="2" t="s">
        <v>5328</v>
      </c>
      <c r="B1066" s="4">
        <v>16044</v>
      </c>
      <c r="C1066" s="2" t="s">
        <v>463</v>
      </c>
      <c r="D1066" s="2" t="s">
        <v>93</v>
      </c>
      <c r="E1066" s="2" t="s">
        <v>24</v>
      </c>
      <c r="F1066" s="2" t="s">
        <v>2266</v>
      </c>
      <c r="G1066" s="2" t="s">
        <v>5329</v>
      </c>
      <c r="H1066" s="2" t="s">
        <v>5330</v>
      </c>
      <c r="I1066" s="2" t="s">
        <v>86</v>
      </c>
      <c r="J1066" s="2" t="s">
        <v>87</v>
      </c>
      <c r="K1066" s="2" t="s">
        <v>5331</v>
      </c>
      <c r="L1066" s="2" t="s">
        <v>105</v>
      </c>
      <c r="M1066" s="2"/>
      <c r="N1066" s="2" t="s">
        <v>5332</v>
      </c>
    </row>
    <row r="1067" spans="1:14" ht="15.75" customHeight="1" x14ac:dyDescent="0.3">
      <c r="A1067" s="2" t="s">
        <v>5333</v>
      </c>
      <c r="B1067" s="4">
        <v>16052</v>
      </c>
      <c r="C1067" s="2" t="s">
        <v>80</v>
      </c>
      <c r="D1067" s="2" t="s">
        <v>140</v>
      </c>
      <c r="E1067" s="2" t="s">
        <v>207</v>
      </c>
      <c r="F1067" s="2" t="s">
        <v>5334</v>
      </c>
      <c r="G1067" s="2" t="s">
        <v>3446</v>
      </c>
      <c r="H1067" s="2" t="s">
        <v>5335</v>
      </c>
      <c r="I1067" s="2" t="s">
        <v>86</v>
      </c>
      <c r="J1067" s="2">
        <v>17</v>
      </c>
      <c r="K1067" s="2" t="s">
        <v>5336</v>
      </c>
      <c r="L1067" s="2" t="s">
        <v>105</v>
      </c>
      <c r="M1067" s="2"/>
      <c r="N1067" s="2" t="s">
        <v>5337</v>
      </c>
    </row>
    <row r="1068" spans="1:14" ht="15.75" customHeight="1" x14ac:dyDescent="0.3">
      <c r="A1068" s="2" t="s">
        <v>5338</v>
      </c>
      <c r="B1068" s="4">
        <v>16075</v>
      </c>
      <c r="C1068" s="2" t="s">
        <v>80</v>
      </c>
      <c r="D1068" s="2" t="s">
        <v>140</v>
      </c>
      <c r="E1068" s="2" t="s">
        <v>207</v>
      </c>
      <c r="F1068" s="2" t="s">
        <v>5247</v>
      </c>
      <c r="G1068" s="2" t="s">
        <v>111</v>
      </c>
      <c r="H1068" s="2" t="s">
        <v>5339</v>
      </c>
      <c r="I1068" s="2" t="s">
        <v>86</v>
      </c>
      <c r="J1068" s="2">
        <v>26</v>
      </c>
      <c r="K1068" s="2" t="s">
        <v>5340</v>
      </c>
      <c r="L1068" s="2" t="s">
        <v>105</v>
      </c>
      <c r="M1068" s="2"/>
      <c r="N1068" s="2" t="s">
        <v>5341</v>
      </c>
    </row>
    <row r="1069" spans="1:14" ht="15.75" customHeight="1" x14ac:dyDescent="0.3">
      <c r="A1069" s="2" t="s">
        <v>5342</v>
      </c>
      <c r="B1069" s="4">
        <v>16085</v>
      </c>
      <c r="C1069" s="2" t="s">
        <v>80</v>
      </c>
      <c r="D1069" s="2" t="s">
        <v>81</v>
      </c>
      <c r="E1069" s="2" t="s">
        <v>82</v>
      </c>
      <c r="F1069" s="2" t="s">
        <v>5343</v>
      </c>
      <c r="G1069" s="2" t="s">
        <v>432</v>
      </c>
      <c r="H1069" s="2" t="s">
        <v>5344</v>
      </c>
      <c r="I1069" s="2" t="s">
        <v>86</v>
      </c>
      <c r="J1069" s="2">
        <v>14</v>
      </c>
      <c r="K1069" s="2" t="s">
        <v>5345</v>
      </c>
      <c r="L1069" s="2" t="s">
        <v>89</v>
      </c>
      <c r="M1069" s="2"/>
      <c r="N1069" s="2" t="s">
        <v>5346</v>
      </c>
    </row>
    <row r="1070" spans="1:14" ht="15.75" customHeight="1" x14ac:dyDescent="0.3">
      <c r="A1070" s="2" t="s">
        <v>5347</v>
      </c>
      <c r="B1070" s="4">
        <v>16087</v>
      </c>
      <c r="C1070" s="2" t="s">
        <v>257</v>
      </c>
      <c r="D1070" s="2" t="s">
        <v>81</v>
      </c>
      <c r="E1070" s="2" t="s">
        <v>566</v>
      </c>
      <c r="F1070" s="2" t="s">
        <v>5348</v>
      </c>
      <c r="G1070" s="2" t="s">
        <v>248</v>
      </c>
      <c r="H1070" s="2" t="s">
        <v>5349</v>
      </c>
      <c r="I1070" s="2" t="s">
        <v>86</v>
      </c>
      <c r="J1070" s="2" t="s">
        <v>87</v>
      </c>
      <c r="K1070" s="2" t="s">
        <v>5350</v>
      </c>
      <c r="L1070" s="2" t="s">
        <v>89</v>
      </c>
      <c r="M1070" s="2" t="s">
        <v>607</v>
      </c>
      <c r="N1070" s="2" t="s">
        <v>5351</v>
      </c>
    </row>
    <row r="1071" spans="1:14" ht="15.75" customHeight="1" x14ac:dyDescent="0.3">
      <c r="A1071" s="2" t="s">
        <v>5352</v>
      </c>
      <c r="B1071" s="4">
        <v>16091</v>
      </c>
      <c r="C1071" s="2" t="s">
        <v>80</v>
      </c>
      <c r="D1071" s="2" t="s">
        <v>140</v>
      </c>
      <c r="E1071" s="2" t="s">
        <v>207</v>
      </c>
      <c r="F1071" s="2" t="s">
        <v>5247</v>
      </c>
      <c r="G1071" s="2" t="s">
        <v>943</v>
      </c>
      <c r="H1071" s="2" t="s">
        <v>5353</v>
      </c>
      <c r="I1071" s="2" t="s">
        <v>86</v>
      </c>
      <c r="J1071" s="2">
        <v>22</v>
      </c>
      <c r="K1071" s="2" t="s">
        <v>5354</v>
      </c>
      <c r="L1071" s="2" t="s">
        <v>105</v>
      </c>
      <c r="M1071" s="2"/>
      <c r="N1071" s="2" t="s">
        <v>184</v>
      </c>
    </row>
    <row r="1072" spans="1:14" ht="15.75" customHeight="1" x14ac:dyDescent="0.3">
      <c r="A1072" s="2" t="s">
        <v>5355</v>
      </c>
      <c r="B1072" s="4">
        <v>16120</v>
      </c>
      <c r="C1072" s="2" t="s">
        <v>80</v>
      </c>
      <c r="D1072" s="2" t="s">
        <v>338</v>
      </c>
      <c r="E1072" s="2" t="s">
        <v>87</v>
      </c>
      <c r="F1072" s="2" t="s">
        <v>5356</v>
      </c>
      <c r="G1072" s="2" t="s">
        <v>117</v>
      </c>
      <c r="H1072" s="2" t="s">
        <v>112</v>
      </c>
      <c r="I1072" s="2" t="s">
        <v>86</v>
      </c>
      <c r="J1072" s="2">
        <v>12</v>
      </c>
      <c r="K1072" s="2" t="s">
        <v>113</v>
      </c>
      <c r="L1072" s="2" t="s">
        <v>105</v>
      </c>
      <c r="M1072" s="2"/>
      <c r="N1072" s="2" t="s">
        <v>5357</v>
      </c>
    </row>
    <row r="1073" spans="1:14" ht="15.75" customHeight="1" x14ac:dyDescent="0.3">
      <c r="A1073" s="2" t="s">
        <v>5358</v>
      </c>
      <c r="B1073" s="4">
        <v>16129</v>
      </c>
      <c r="C1073" s="2" t="s">
        <v>80</v>
      </c>
      <c r="D1073" s="2" t="s">
        <v>140</v>
      </c>
      <c r="E1073" s="2" t="s">
        <v>141</v>
      </c>
      <c r="F1073" s="2" t="s">
        <v>1142</v>
      </c>
      <c r="G1073" s="2" t="s">
        <v>3446</v>
      </c>
      <c r="H1073" s="2" t="s">
        <v>5359</v>
      </c>
      <c r="I1073" s="2" t="s">
        <v>86</v>
      </c>
      <c r="J1073" s="2" t="s">
        <v>87</v>
      </c>
      <c r="K1073" s="2" t="s">
        <v>4776</v>
      </c>
      <c r="L1073" s="2" t="s">
        <v>89</v>
      </c>
      <c r="M1073" s="2" t="s">
        <v>3171</v>
      </c>
      <c r="N1073" s="2" t="s">
        <v>5360</v>
      </c>
    </row>
    <row r="1074" spans="1:14" ht="15.75" customHeight="1" x14ac:dyDescent="0.3">
      <c r="A1074" s="2" t="s">
        <v>5361</v>
      </c>
      <c r="B1074" s="4">
        <v>16145</v>
      </c>
      <c r="C1074" s="2" t="s">
        <v>80</v>
      </c>
      <c r="D1074" s="2" t="s">
        <v>140</v>
      </c>
      <c r="E1074" s="2" t="s">
        <v>207</v>
      </c>
      <c r="F1074" s="2" t="s">
        <v>5362</v>
      </c>
      <c r="G1074" s="2" t="s">
        <v>3446</v>
      </c>
      <c r="H1074" s="2" t="s">
        <v>5363</v>
      </c>
      <c r="I1074" s="2" t="s">
        <v>86</v>
      </c>
      <c r="J1074" s="2">
        <v>16</v>
      </c>
      <c r="K1074" s="2" t="s">
        <v>5364</v>
      </c>
      <c r="L1074" s="2" t="s">
        <v>89</v>
      </c>
      <c r="M1074" s="2"/>
      <c r="N1074" s="2" t="s">
        <v>5365</v>
      </c>
    </row>
    <row r="1075" spans="1:14" ht="15.75" customHeight="1" x14ac:dyDescent="0.3">
      <c r="A1075" s="2" t="s">
        <v>5366</v>
      </c>
      <c r="B1075" s="4">
        <v>16157</v>
      </c>
      <c r="C1075" s="2" t="s">
        <v>80</v>
      </c>
      <c r="D1075" s="2" t="s">
        <v>140</v>
      </c>
      <c r="E1075" s="2" t="s">
        <v>207</v>
      </c>
      <c r="F1075" s="2" t="s">
        <v>5362</v>
      </c>
      <c r="G1075" s="2" t="s">
        <v>3446</v>
      </c>
      <c r="H1075" s="2" t="s">
        <v>5367</v>
      </c>
      <c r="I1075" s="2" t="s">
        <v>86</v>
      </c>
      <c r="J1075" s="2">
        <v>18</v>
      </c>
      <c r="K1075" s="2" t="s">
        <v>5368</v>
      </c>
      <c r="L1075" s="2" t="s">
        <v>89</v>
      </c>
      <c r="M1075" s="2"/>
      <c r="N1075" s="2" t="s">
        <v>5369</v>
      </c>
    </row>
    <row r="1076" spans="1:14" ht="15.75" customHeight="1" x14ac:dyDescent="0.3">
      <c r="A1076" s="2" t="s">
        <v>5370</v>
      </c>
      <c r="B1076" s="4">
        <v>16157</v>
      </c>
      <c r="C1076" s="2" t="s">
        <v>80</v>
      </c>
      <c r="D1076" s="2" t="s">
        <v>140</v>
      </c>
      <c r="E1076" s="2" t="s">
        <v>207</v>
      </c>
      <c r="F1076" s="2" t="s">
        <v>5247</v>
      </c>
      <c r="G1076" s="2" t="s">
        <v>872</v>
      </c>
      <c r="H1076" s="2" t="s">
        <v>5371</v>
      </c>
      <c r="I1076" s="2" t="s">
        <v>86</v>
      </c>
      <c r="J1076" s="2">
        <v>23</v>
      </c>
      <c r="K1076" s="2" t="s">
        <v>5372</v>
      </c>
      <c r="L1076" s="2" t="s">
        <v>105</v>
      </c>
      <c r="M1076" s="2"/>
      <c r="N1076" s="2" t="s">
        <v>5373</v>
      </c>
    </row>
    <row r="1077" spans="1:14" ht="15.75" customHeight="1" x14ac:dyDescent="0.3">
      <c r="A1077" s="2" t="s">
        <v>5374</v>
      </c>
      <c r="B1077" s="4">
        <v>16163</v>
      </c>
      <c r="C1077" s="2" t="s">
        <v>80</v>
      </c>
      <c r="D1077" s="2" t="s">
        <v>273</v>
      </c>
      <c r="E1077" s="2" t="s">
        <v>490</v>
      </c>
      <c r="F1077" s="2"/>
      <c r="G1077" s="2">
        <v>0</v>
      </c>
      <c r="H1077" s="2" t="s">
        <v>5375</v>
      </c>
      <c r="I1077" s="2" t="s">
        <v>86</v>
      </c>
      <c r="J1077" s="2" t="s">
        <v>87</v>
      </c>
      <c r="K1077" s="2" t="s">
        <v>5376</v>
      </c>
      <c r="L1077" s="2" t="s">
        <v>105</v>
      </c>
      <c r="M1077" s="2" t="s">
        <v>5377</v>
      </c>
      <c r="N1077" s="2" t="s">
        <v>1075</v>
      </c>
    </row>
    <row r="1078" spans="1:14" ht="15.75" customHeight="1" x14ac:dyDescent="0.3">
      <c r="A1078" s="2" t="s">
        <v>5378</v>
      </c>
      <c r="B1078" s="4">
        <v>16196</v>
      </c>
      <c r="C1078" s="2" t="s">
        <v>80</v>
      </c>
      <c r="D1078" s="2" t="s">
        <v>386</v>
      </c>
      <c r="E1078" s="2" t="s">
        <v>464</v>
      </c>
      <c r="F1078" s="2"/>
      <c r="G1078" s="2" t="s">
        <v>5379</v>
      </c>
      <c r="H1078" s="2" t="s">
        <v>5380</v>
      </c>
      <c r="I1078" s="2" t="s">
        <v>86</v>
      </c>
      <c r="J1078" s="2" t="s">
        <v>87</v>
      </c>
      <c r="K1078" s="2" t="s">
        <v>5381</v>
      </c>
      <c r="L1078" s="2" t="s">
        <v>105</v>
      </c>
      <c r="M1078" s="2" t="s">
        <v>2910</v>
      </c>
      <c r="N1078" s="2" t="s">
        <v>5382</v>
      </c>
    </row>
    <row r="1079" spans="1:14" ht="15.75" customHeight="1" x14ac:dyDescent="0.3">
      <c r="A1079" s="2" t="s">
        <v>5383</v>
      </c>
      <c r="B1079" s="4">
        <v>16216</v>
      </c>
      <c r="C1079" s="2" t="s">
        <v>80</v>
      </c>
      <c r="D1079" s="2" t="s">
        <v>1403</v>
      </c>
      <c r="E1079" s="2" t="s">
        <v>87</v>
      </c>
      <c r="F1079" s="2"/>
      <c r="G1079" s="2">
        <v>0</v>
      </c>
      <c r="H1079" s="2" t="s">
        <v>5384</v>
      </c>
      <c r="I1079" s="2" t="s">
        <v>86</v>
      </c>
      <c r="J1079" s="2" t="s">
        <v>87</v>
      </c>
      <c r="K1079" s="2" t="s">
        <v>5385</v>
      </c>
      <c r="L1079" s="2" t="s">
        <v>89</v>
      </c>
      <c r="M1079" s="2" t="s">
        <v>773</v>
      </c>
      <c r="N1079" s="2" t="s">
        <v>5386</v>
      </c>
    </row>
    <row r="1080" spans="1:14" ht="15.75" customHeight="1" x14ac:dyDescent="0.3">
      <c r="A1080" s="2" t="s">
        <v>5387</v>
      </c>
      <c r="B1080" s="4">
        <v>16223</v>
      </c>
      <c r="C1080" s="2" t="s">
        <v>80</v>
      </c>
      <c r="D1080" s="2" t="s">
        <v>93</v>
      </c>
      <c r="E1080" s="2" t="s">
        <v>6</v>
      </c>
      <c r="F1080" s="2" t="s">
        <v>5388</v>
      </c>
      <c r="G1080" s="2" t="s">
        <v>117</v>
      </c>
      <c r="H1080" s="2" t="s">
        <v>5389</v>
      </c>
      <c r="I1080" s="2" t="s">
        <v>439</v>
      </c>
      <c r="J1080" s="2">
        <v>15</v>
      </c>
      <c r="K1080" s="2" t="s">
        <v>4074</v>
      </c>
      <c r="L1080" s="2" t="s">
        <v>89</v>
      </c>
      <c r="M1080" s="2" t="s">
        <v>5390</v>
      </c>
      <c r="N1080" s="2" t="s">
        <v>5391</v>
      </c>
    </row>
    <row r="1081" spans="1:14" ht="15.75" customHeight="1" x14ac:dyDescent="0.3">
      <c r="A1081" s="2" t="s">
        <v>5392</v>
      </c>
      <c r="B1081" s="4">
        <v>16246</v>
      </c>
      <c r="C1081" s="2" t="s">
        <v>100</v>
      </c>
      <c r="D1081" s="2" t="s">
        <v>5393</v>
      </c>
      <c r="E1081" s="2" t="s">
        <v>87</v>
      </c>
      <c r="F1081" s="2" t="s">
        <v>5394</v>
      </c>
      <c r="G1081" s="2">
        <v>0</v>
      </c>
      <c r="H1081" s="2" t="s">
        <v>5395</v>
      </c>
      <c r="I1081" s="2" t="s">
        <v>86</v>
      </c>
      <c r="J1081" s="2" t="s">
        <v>87</v>
      </c>
      <c r="K1081" s="2" t="s">
        <v>5396</v>
      </c>
      <c r="L1081" s="2" t="s">
        <v>89</v>
      </c>
      <c r="M1081" s="2"/>
      <c r="N1081" s="2" t="s">
        <v>5397</v>
      </c>
    </row>
    <row r="1082" spans="1:14" ht="15.75" customHeight="1" x14ac:dyDescent="0.3">
      <c r="A1082" s="2" t="s">
        <v>5398</v>
      </c>
      <c r="B1082" s="4">
        <v>16304</v>
      </c>
      <c r="C1082" s="2" t="s">
        <v>80</v>
      </c>
      <c r="D1082" s="2" t="s">
        <v>140</v>
      </c>
      <c r="E1082" s="2" t="s">
        <v>207</v>
      </c>
      <c r="F1082" s="2" t="s">
        <v>5399</v>
      </c>
      <c r="G1082" s="2" t="s">
        <v>346</v>
      </c>
      <c r="H1082" s="2" t="s">
        <v>5400</v>
      </c>
      <c r="I1082" s="2" t="s">
        <v>86</v>
      </c>
      <c r="J1082" s="2">
        <v>19</v>
      </c>
      <c r="K1082" s="2" t="s">
        <v>356</v>
      </c>
      <c r="L1082" s="2" t="s">
        <v>105</v>
      </c>
      <c r="M1082" s="2"/>
      <c r="N1082" s="2" t="s">
        <v>5401</v>
      </c>
    </row>
    <row r="1083" spans="1:14" ht="15.75" customHeight="1" x14ac:dyDescent="0.3">
      <c r="A1083" s="2" t="s">
        <v>5402</v>
      </c>
      <c r="B1083" s="4">
        <v>16316</v>
      </c>
      <c r="C1083" s="2" t="s">
        <v>80</v>
      </c>
      <c r="D1083" s="2" t="s">
        <v>464</v>
      </c>
      <c r="E1083" s="2" t="s">
        <v>87</v>
      </c>
      <c r="F1083" s="2"/>
      <c r="G1083" s="2" t="s">
        <v>5403</v>
      </c>
      <c r="H1083" s="2" t="s">
        <v>319</v>
      </c>
      <c r="I1083" s="2" t="s">
        <v>86</v>
      </c>
      <c r="J1083" s="2" t="s">
        <v>87</v>
      </c>
      <c r="K1083" s="2" t="s">
        <v>113</v>
      </c>
      <c r="L1083" s="2" t="s">
        <v>105</v>
      </c>
      <c r="M1083" s="2"/>
      <c r="N1083" s="2" t="s">
        <v>5404</v>
      </c>
    </row>
    <row r="1084" spans="1:14" ht="15.75" customHeight="1" x14ac:dyDescent="0.3">
      <c r="A1084" s="2" t="s">
        <v>5405</v>
      </c>
      <c r="B1084" s="4">
        <v>16318</v>
      </c>
      <c r="C1084" s="2" t="s">
        <v>80</v>
      </c>
      <c r="D1084" s="2" t="s">
        <v>93</v>
      </c>
      <c r="E1084" s="2" t="s">
        <v>13</v>
      </c>
      <c r="F1084" s="2" t="s">
        <v>5406</v>
      </c>
      <c r="G1084" s="2" t="s">
        <v>111</v>
      </c>
      <c r="H1084" s="2" t="s">
        <v>5407</v>
      </c>
      <c r="I1084" s="2" t="s">
        <v>86</v>
      </c>
      <c r="J1084" s="2">
        <v>13</v>
      </c>
      <c r="K1084" s="2" t="s">
        <v>5408</v>
      </c>
      <c r="L1084" s="2" t="s">
        <v>89</v>
      </c>
      <c r="M1084" s="2"/>
      <c r="N1084" s="2" t="s">
        <v>5409</v>
      </c>
    </row>
    <row r="1085" spans="1:14" ht="15.75" customHeight="1" x14ac:dyDescent="0.3">
      <c r="A1085" s="2" t="s">
        <v>5410</v>
      </c>
      <c r="B1085" s="4">
        <v>16368</v>
      </c>
      <c r="C1085" s="2" t="s">
        <v>257</v>
      </c>
      <c r="D1085" s="2" t="s">
        <v>81</v>
      </c>
      <c r="E1085" s="2" t="s">
        <v>134</v>
      </c>
      <c r="F1085" s="2" t="s">
        <v>5411</v>
      </c>
      <c r="G1085" s="2" t="s">
        <v>248</v>
      </c>
      <c r="H1085" s="2" t="s">
        <v>5412</v>
      </c>
      <c r="I1085" s="2" t="s">
        <v>86</v>
      </c>
      <c r="J1085" s="2" t="s">
        <v>87</v>
      </c>
      <c r="K1085" s="2" t="s">
        <v>5413</v>
      </c>
      <c r="L1085" s="2" t="s">
        <v>89</v>
      </c>
      <c r="M1085" s="2"/>
      <c r="N1085" s="2" t="s">
        <v>5414</v>
      </c>
    </row>
    <row r="1086" spans="1:14" ht="15.75" customHeight="1" x14ac:dyDescent="0.3">
      <c r="A1086" s="2" t="s">
        <v>5415</v>
      </c>
      <c r="B1086" s="4">
        <v>16369</v>
      </c>
      <c r="C1086" s="2" t="s">
        <v>463</v>
      </c>
      <c r="D1086" s="2" t="s">
        <v>87</v>
      </c>
      <c r="E1086" s="2" t="s">
        <v>87</v>
      </c>
      <c r="F1086" s="2" t="s">
        <v>5416</v>
      </c>
      <c r="G1086" s="2" t="s">
        <v>5417</v>
      </c>
      <c r="H1086" s="2"/>
      <c r="I1086" s="2" t="s">
        <v>86</v>
      </c>
      <c r="J1086" s="2" t="s">
        <v>87</v>
      </c>
      <c r="K1086" s="2" t="s">
        <v>5418</v>
      </c>
      <c r="L1086" s="2" t="s">
        <v>105</v>
      </c>
      <c r="M1086" s="2"/>
      <c r="N1086" s="2" t="s">
        <v>5419</v>
      </c>
    </row>
    <row r="1087" spans="1:14" ht="15.75" customHeight="1" x14ac:dyDescent="0.3">
      <c r="A1087" s="2" t="s">
        <v>5420</v>
      </c>
      <c r="B1087" s="4">
        <v>16370</v>
      </c>
      <c r="C1087" s="2" t="s">
        <v>463</v>
      </c>
      <c r="D1087" s="2" t="s">
        <v>160</v>
      </c>
      <c r="E1087" s="2" t="s">
        <v>5421</v>
      </c>
      <c r="F1087" s="2"/>
      <c r="G1087" s="2" t="s">
        <v>5422</v>
      </c>
      <c r="H1087" s="2" t="s">
        <v>5423</v>
      </c>
      <c r="I1087" s="2" t="s">
        <v>86</v>
      </c>
      <c r="J1087" s="2" t="s">
        <v>87</v>
      </c>
      <c r="K1087" s="2" t="s">
        <v>5424</v>
      </c>
      <c r="L1087" s="2" t="s">
        <v>105</v>
      </c>
      <c r="M1087" s="2"/>
      <c r="N1087" s="2" t="s">
        <v>5425</v>
      </c>
    </row>
    <row r="1088" spans="1:14" ht="15.75" customHeight="1" x14ac:dyDescent="0.3">
      <c r="A1088" s="2" t="s">
        <v>5426</v>
      </c>
      <c r="B1088" s="4">
        <v>16370</v>
      </c>
      <c r="C1088" s="2" t="s">
        <v>80</v>
      </c>
      <c r="D1088" s="2" t="s">
        <v>160</v>
      </c>
      <c r="E1088" s="2" t="s">
        <v>87</v>
      </c>
      <c r="F1088" s="2" t="s">
        <v>5427</v>
      </c>
      <c r="G1088" s="2" t="s">
        <v>5428</v>
      </c>
      <c r="H1088" s="2" t="s">
        <v>5429</v>
      </c>
      <c r="I1088" s="2" t="s">
        <v>86</v>
      </c>
      <c r="J1088" s="2" t="s">
        <v>87</v>
      </c>
      <c r="K1088" s="2" t="s">
        <v>5430</v>
      </c>
      <c r="L1088" s="2" t="s">
        <v>89</v>
      </c>
      <c r="M1088" s="2"/>
      <c r="N1088" s="2" t="s">
        <v>5431</v>
      </c>
    </row>
    <row r="1089" spans="1:14" ht="15.75" customHeight="1" x14ac:dyDescent="0.3">
      <c r="A1089" s="2" t="s">
        <v>5432</v>
      </c>
      <c r="B1089" s="4">
        <v>16371</v>
      </c>
      <c r="C1089" s="2" t="s">
        <v>463</v>
      </c>
      <c r="D1089" s="2" t="s">
        <v>160</v>
      </c>
      <c r="E1089" s="2" t="s">
        <v>87</v>
      </c>
      <c r="F1089" s="2"/>
      <c r="G1089" s="2" t="s">
        <v>5433</v>
      </c>
      <c r="H1089" s="2" t="s">
        <v>5434</v>
      </c>
      <c r="I1089" s="2" t="s">
        <v>86</v>
      </c>
      <c r="J1089" s="2" t="s">
        <v>87</v>
      </c>
      <c r="K1089" s="2" t="s">
        <v>5435</v>
      </c>
      <c r="L1089" s="2" t="s">
        <v>105</v>
      </c>
      <c r="M1089" s="2"/>
      <c r="N1089" s="2" t="s">
        <v>5436</v>
      </c>
    </row>
    <row r="1090" spans="1:14" ht="15.75" customHeight="1" x14ac:dyDescent="0.3">
      <c r="A1090" s="2" t="s">
        <v>5437</v>
      </c>
      <c r="B1090" s="4">
        <v>16371</v>
      </c>
      <c r="C1090" s="2" t="s">
        <v>463</v>
      </c>
      <c r="D1090" s="2" t="s">
        <v>160</v>
      </c>
      <c r="E1090" s="2" t="s">
        <v>5438</v>
      </c>
      <c r="F1090" s="2"/>
      <c r="G1090" s="2" t="s">
        <v>5439</v>
      </c>
      <c r="H1090" s="2" t="s">
        <v>5440</v>
      </c>
      <c r="I1090" s="2" t="s">
        <v>86</v>
      </c>
      <c r="J1090" s="2" t="s">
        <v>87</v>
      </c>
      <c r="K1090" s="2" t="s">
        <v>5441</v>
      </c>
      <c r="L1090" s="2" t="s">
        <v>105</v>
      </c>
      <c r="M1090" s="2"/>
      <c r="N1090" s="2" t="s">
        <v>5442</v>
      </c>
    </row>
    <row r="1091" spans="1:14" ht="15.75" customHeight="1" x14ac:dyDescent="0.3">
      <c r="A1091" s="2" t="s">
        <v>5443</v>
      </c>
      <c r="B1091" s="4">
        <v>16377</v>
      </c>
      <c r="C1091" s="2" t="s">
        <v>100</v>
      </c>
      <c r="D1091" s="2" t="s">
        <v>81</v>
      </c>
      <c r="E1091" s="2" t="s">
        <v>134</v>
      </c>
      <c r="F1091" s="2" t="s">
        <v>5444</v>
      </c>
      <c r="G1091" s="2" t="s">
        <v>111</v>
      </c>
      <c r="H1091" s="2" t="s">
        <v>5445</v>
      </c>
      <c r="I1091" s="2" t="s">
        <v>86</v>
      </c>
      <c r="J1091" s="2" t="s">
        <v>87</v>
      </c>
      <c r="K1091" s="2" t="s">
        <v>144</v>
      </c>
      <c r="L1091" s="2" t="s">
        <v>105</v>
      </c>
      <c r="M1091" s="2"/>
      <c r="N1091" s="2" t="s">
        <v>5446</v>
      </c>
    </row>
    <row r="1092" spans="1:14" ht="15.75" customHeight="1" x14ac:dyDescent="0.3">
      <c r="A1092" s="2" t="s">
        <v>5447</v>
      </c>
      <c r="B1092" s="4">
        <v>16384</v>
      </c>
      <c r="C1092" s="2" t="s">
        <v>463</v>
      </c>
      <c r="D1092" s="2" t="s">
        <v>5242</v>
      </c>
      <c r="E1092" s="2" t="s">
        <v>5448</v>
      </c>
      <c r="F1092" s="2" t="s">
        <v>5449</v>
      </c>
      <c r="G1092" s="2">
        <v>0</v>
      </c>
      <c r="H1092" s="2" t="s">
        <v>5450</v>
      </c>
      <c r="I1092" s="2" t="s">
        <v>86</v>
      </c>
      <c r="J1092" s="2">
        <v>18</v>
      </c>
      <c r="K1092" s="2" t="s">
        <v>113</v>
      </c>
      <c r="L1092" s="2" t="s">
        <v>105</v>
      </c>
      <c r="M1092" s="2"/>
      <c r="N1092" s="2" t="s">
        <v>5451</v>
      </c>
    </row>
    <row r="1093" spans="1:14" ht="15.75" customHeight="1" x14ac:dyDescent="0.3">
      <c r="A1093" s="2" t="s">
        <v>5452</v>
      </c>
      <c r="B1093" s="4">
        <v>16408</v>
      </c>
      <c r="C1093" s="2" t="s">
        <v>92</v>
      </c>
      <c r="D1093" s="2" t="s">
        <v>93</v>
      </c>
      <c r="E1093" s="2" t="s">
        <v>6</v>
      </c>
      <c r="F1093" s="2" t="s">
        <v>5453</v>
      </c>
      <c r="G1093" s="2" t="s">
        <v>1489</v>
      </c>
      <c r="H1093" s="2" t="s">
        <v>5454</v>
      </c>
      <c r="I1093" s="2" t="s">
        <v>86</v>
      </c>
      <c r="J1093" s="2" t="s">
        <v>87</v>
      </c>
      <c r="K1093" s="2" t="s">
        <v>5455</v>
      </c>
      <c r="L1093" s="2" t="s">
        <v>89</v>
      </c>
      <c r="M1093" s="2" t="s">
        <v>5456</v>
      </c>
      <c r="N1093" s="2" t="s">
        <v>5457</v>
      </c>
    </row>
    <row r="1094" spans="1:14" ht="15.75" customHeight="1" x14ac:dyDescent="0.3">
      <c r="A1094" s="2" t="s">
        <v>5458</v>
      </c>
      <c r="B1094" s="4">
        <v>16473</v>
      </c>
      <c r="C1094" s="2" t="s">
        <v>80</v>
      </c>
      <c r="D1094" s="2" t="s">
        <v>4108</v>
      </c>
      <c r="E1094" s="2" t="s">
        <v>5459</v>
      </c>
      <c r="F1094" s="2"/>
      <c r="G1094" s="2" t="s">
        <v>111</v>
      </c>
      <c r="H1094" s="2" t="s">
        <v>5460</v>
      </c>
      <c r="I1094" s="2" t="s">
        <v>86</v>
      </c>
      <c r="J1094" s="2" t="s">
        <v>87</v>
      </c>
      <c r="K1094" s="2" t="s">
        <v>5461</v>
      </c>
      <c r="L1094" s="2" t="s">
        <v>89</v>
      </c>
      <c r="M1094" s="2"/>
      <c r="N1094" s="2" t="s">
        <v>5462</v>
      </c>
    </row>
    <row r="1095" spans="1:14" ht="15.75" customHeight="1" x14ac:dyDescent="0.3">
      <c r="A1095" s="2" t="s">
        <v>5463</v>
      </c>
      <c r="B1095" s="4">
        <v>16502</v>
      </c>
      <c r="C1095" s="2" t="s">
        <v>80</v>
      </c>
      <c r="D1095" s="2" t="s">
        <v>140</v>
      </c>
      <c r="E1095" s="2" t="s">
        <v>207</v>
      </c>
      <c r="F1095" s="2" t="s">
        <v>5464</v>
      </c>
      <c r="G1095" s="2" t="s">
        <v>3353</v>
      </c>
      <c r="H1095" s="2" t="s">
        <v>5465</v>
      </c>
      <c r="I1095" s="2" t="s">
        <v>86</v>
      </c>
      <c r="J1095" s="2">
        <v>37</v>
      </c>
      <c r="K1095" s="2" t="s">
        <v>5466</v>
      </c>
      <c r="L1095" s="2" t="s">
        <v>89</v>
      </c>
      <c r="M1095" s="2" t="s">
        <v>5467</v>
      </c>
      <c r="N1095" s="2" t="s">
        <v>5468</v>
      </c>
    </row>
    <row r="1096" spans="1:14" ht="15.75" customHeight="1" x14ac:dyDescent="0.3">
      <c r="A1096" s="2" t="s">
        <v>5469</v>
      </c>
      <c r="B1096" s="4">
        <v>16565</v>
      </c>
      <c r="C1096" s="2" t="s">
        <v>80</v>
      </c>
      <c r="D1096" s="2" t="s">
        <v>93</v>
      </c>
      <c r="E1096" s="2" t="s">
        <v>20</v>
      </c>
      <c r="F1096" s="2" t="s">
        <v>5470</v>
      </c>
      <c r="G1096" s="2" t="s">
        <v>111</v>
      </c>
      <c r="H1096" s="2" t="s">
        <v>5471</v>
      </c>
      <c r="I1096" s="2" t="s">
        <v>86</v>
      </c>
      <c r="J1096" s="2" t="s">
        <v>87</v>
      </c>
      <c r="K1096" s="2" t="s">
        <v>5472</v>
      </c>
      <c r="L1096" s="2" t="s">
        <v>105</v>
      </c>
      <c r="M1096" s="2"/>
      <c r="N1096" s="2" t="s">
        <v>5473</v>
      </c>
    </row>
    <row r="1097" spans="1:14" ht="15.75" customHeight="1" x14ac:dyDescent="0.3">
      <c r="A1097" s="2" t="s">
        <v>5474</v>
      </c>
      <c r="B1097" s="4">
        <v>16603</v>
      </c>
      <c r="C1097" s="2" t="s">
        <v>80</v>
      </c>
      <c r="D1097" s="2" t="s">
        <v>81</v>
      </c>
      <c r="E1097" s="2" t="s">
        <v>134</v>
      </c>
      <c r="F1097" s="2" t="s">
        <v>5475</v>
      </c>
      <c r="G1097" s="2" t="s">
        <v>111</v>
      </c>
      <c r="H1097" s="2" t="s">
        <v>5476</v>
      </c>
      <c r="I1097" s="2" t="s">
        <v>86</v>
      </c>
      <c r="J1097" s="2" t="s">
        <v>87</v>
      </c>
      <c r="K1097" s="2" t="s">
        <v>113</v>
      </c>
      <c r="L1097" s="2" t="s">
        <v>105</v>
      </c>
      <c r="M1097" s="2"/>
      <c r="N1097" s="2" t="s">
        <v>5477</v>
      </c>
    </row>
    <row r="1098" spans="1:14" ht="15.75" customHeight="1" x14ac:dyDescent="0.3">
      <c r="A1098" s="2" t="s">
        <v>5478</v>
      </c>
      <c r="B1098" s="4">
        <v>16619</v>
      </c>
      <c r="C1098" s="2" t="s">
        <v>463</v>
      </c>
      <c r="D1098" s="2" t="s">
        <v>1885</v>
      </c>
      <c r="E1098" s="2" t="s">
        <v>5479</v>
      </c>
      <c r="F1098" s="2" t="s">
        <v>5480</v>
      </c>
      <c r="G1098" s="2" t="s">
        <v>5481</v>
      </c>
      <c r="H1098" s="2" t="s">
        <v>111</v>
      </c>
      <c r="I1098" s="2" t="s">
        <v>86</v>
      </c>
      <c r="J1098" s="2" t="s">
        <v>87</v>
      </c>
      <c r="K1098" s="2" t="s">
        <v>5482</v>
      </c>
      <c r="L1098" s="2" t="s">
        <v>105</v>
      </c>
      <c r="M1098" s="2"/>
      <c r="N1098" s="2" t="s">
        <v>1043</v>
      </c>
    </row>
    <row r="1099" spans="1:14" ht="15.75" customHeight="1" x14ac:dyDescent="0.3">
      <c r="A1099" s="2" t="s">
        <v>5483</v>
      </c>
      <c r="B1099" s="4">
        <v>16648</v>
      </c>
      <c r="C1099" s="2" t="s">
        <v>463</v>
      </c>
      <c r="D1099" s="2" t="s">
        <v>160</v>
      </c>
      <c r="E1099" s="2" t="s">
        <v>5484</v>
      </c>
      <c r="F1099" s="2" t="s">
        <v>5485</v>
      </c>
      <c r="G1099" s="2" t="s">
        <v>5486</v>
      </c>
      <c r="H1099" s="2"/>
      <c r="I1099" s="2" t="s">
        <v>86</v>
      </c>
      <c r="J1099" s="2" t="s">
        <v>87</v>
      </c>
      <c r="K1099" s="2" t="s">
        <v>5487</v>
      </c>
      <c r="L1099" s="2" t="s">
        <v>105</v>
      </c>
      <c r="M1099" s="2"/>
      <c r="N1099" s="2" t="s">
        <v>5488</v>
      </c>
    </row>
    <row r="1100" spans="1:14" ht="15.75" customHeight="1" x14ac:dyDescent="0.3">
      <c r="A1100" s="2" t="s">
        <v>5489</v>
      </c>
      <c r="B1100" s="4">
        <v>16655</v>
      </c>
      <c r="C1100" s="2" t="s">
        <v>80</v>
      </c>
      <c r="D1100" s="2" t="s">
        <v>93</v>
      </c>
      <c r="E1100" s="2" t="s">
        <v>20</v>
      </c>
      <c r="F1100" s="2" t="s">
        <v>5490</v>
      </c>
      <c r="G1100" s="2">
        <v>0</v>
      </c>
      <c r="H1100" s="2" t="s">
        <v>5491</v>
      </c>
      <c r="I1100" s="2" t="s">
        <v>86</v>
      </c>
      <c r="J1100" s="2" t="s">
        <v>87</v>
      </c>
      <c r="K1100" s="2" t="s">
        <v>113</v>
      </c>
      <c r="L1100" s="2" t="s">
        <v>105</v>
      </c>
      <c r="M1100" s="2"/>
      <c r="N1100" s="2" t="s">
        <v>5492</v>
      </c>
    </row>
    <row r="1101" spans="1:14" ht="15.75" customHeight="1" x14ac:dyDescent="0.3">
      <c r="A1101" s="2" t="s">
        <v>5493</v>
      </c>
      <c r="B1101" s="4">
        <v>16668</v>
      </c>
      <c r="C1101" s="2" t="s">
        <v>80</v>
      </c>
      <c r="D1101" s="2" t="s">
        <v>5494</v>
      </c>
      <c r="E1101" s="2" t="s">
        <v>5495</v>
      </c>
      <c r="F1101" s="2" t="s">
        <v>5496</v>
      </c>
      <c r="G1101" s="2">
        <v>0</v>
      </c>
      <c r="H1101" s="2" t="s">
        <v>5497</v>
      </c>
      <c r="I1101" s="2" t="s">
        <v>86</v>
      </c>
      <c r="J1101" s="2" t="s">
        <v>87</v>
      </c>
      <c r="K1101" s="2" t="s">
        <v>5498</v>
      </c>
      <c r="L1101" s="2" t="s">
        <v>89</v>
      </c>
      <c r="M1101" s="2"/>
      <c r="N1101" s="2" t="s">
        <v>5499</v>
      </c>
    </row>
    <row r="1102" spans="1:14" ht="15.75" customHeight="1" x14ac:dyDescent="0.3">
      <c r="A1102" s="2" t="s">
        <v>5500</v>
      </c>
      <c r="B1102" s="4">
        <v>16686</v>
      </c>
      <c r="C1102" s="2" t="s">
        <v>80</v>
      </c>
      <c r="D1102" s="2" t="s">
        <v>998</v>
      </c>
      <c r="E1102" s="2" t="s">
        <v>5495</v>
      </c>
      <c r="F1102" s="2" t="s">
        <v>5501</v>
      </c>
      <c r="G1102" s="2" t="s">
        <v>111</v>
      </c>
      <c r="H1102" s="2" t="s">
        <v>5502</v>
      </c>
      <c r="I1102" s="2" t="s">
        <v>86</v>
      </c>
      <c r="J1102" s="2">
        <v>13</v>
      </c>
      <c r="K1102" s="2" t="s">
        <v>5503</v>
      </c>
      <c r="L1102" s="2" t="s">
        <v>89</v>
      </c>
      <c r="M1102" s="2"/>
      <c r="N1102" s="2" t="s">
        <v>5499</v>
      </c>
    </row>
    <row r="1103" spans="1:14" ht="15.75" customHeight="1" x14ac:dyDescent="0.3">
      <c r="A1103" s="2" t="s">
        <v>5504</v>
      </c>
      <c r="B1103" s="4">
        <v>16696</v>
      </c>
      <c r="C1103" s="2" t="s">
        <v>463</v>
      </c>
      <c r="D1103" s="2" t="s">
        <v>518</v>
      </c>
      <c r="E1103" s="2" t="s">
        <v>5505</v>
      </c>
      <c r="F1103" s="2"/>
      <c r="G1103" s="2" t="s">
        <v>5506</v>
      </c>
      <c r="H1103" s="2" t="s">
        <v>403</v>
      </c>
      <c r="I1103" s="2" t="s">
        <v>86</v>
      </c>
      <c r="J1103" s="2" t="s">
        <v>87</v>
      </c>
      <c r="K1103" s="2" t="s">
        <v>113</v>
      </c>
      <c r="L1103" s="2" t="s">
        <v>105</v>
      </c>
      <c r="M1103" s="2"/>
      <c r="N1103" s="2" t="s">
        <v>5507</v>
      </c>
    </row>
    <row r="1104" spans="1:14" ht="15.75" customHeight="1" x14ac:dyDescent="0.3">
      <c r="A1104" s="2" t="s">
        <v>5508</v>
      </c>
      <c r="B1104" s="4">
        <v>16699</v>
      </c>
      <c r="C1104" s="2" t="s">
        <v>463</v>
      </c>
      <c r="D1104" s="2" t="s">
        <v>893</v>
      </c>
      <c r="E1104" s="2" t="s">
        <v>87</v>
      </c>
      <c r="F1104" s="2"/>
      <c r="G1104" s="2" t="s">
        <v>5509</v>
      </c>
      <c r="H1104" s="2" t="s">
        <v>5510</v>
      </c>
      <c r="I1104" s="2" t="s">
        <v>86</v>
      </c>
      <c r="J1104" s="2">
        <v>20</v>
      </c>
      <c r="K1104" s="2" t="s">
        <v>5511</v>
      </c>
      <c r="L1104" s="2" t="s">
        <v>89</v>
      </c>
      <c r="M1104" s="2"/>
      <c r="N1104" s="2" t="s">
        <v>5512</v>
      </c>
    </row>
    <row r="1105" spans="1:14" ht="15.75" customHeight="1" x14ac:dyDescent="0.3">
      <c r="A1105" s="2" t="s">
        <v>5513</v>
      </c>
      <c r="B1105" s="4">
        <v>16703</v>
      </c>
      <c r="C1105" s="2" t="s">
        <v>80</v>
      </c>
      <c r="D1105" s="2" t="s">
        <v>1989</v>
      </c>
      <c r="E1105" s="2" t="s">
        <v>87</v>
      </c>
      <c r="F1105" s="2" t="s">
        <v>5514</v>
      </c>
      <c r="G1105" s="2" t="s">
        <v>117</v>
      </c>
      <c r="H1105" s="2" t="s">
        <v>5515</v>
      </c>
      <c r="I1105" s="2" t="s">
        <v>86</v>
      </c>
      <c r="J1105" s="2" t="s">
        <v>87</v>
      </c>
      <c r="K1105" s="2" t="s">
        <v>113</v>
      </c>
      <c r="L1105" s="2" t="s">
        <v>105</v>
      </c>
      <c r="M1105" s="2"/>
      <c r="N1105" s="2" t="s">
        <v>5516</v>
      </c>
    </row>
    <row r="1106" spans="1:14" ht="15.75" customHeight="1" x14ac:dyDescent="0.3">
      <c r="A1106" s="2" t="s">
        <v>5517</v>
      </c>
      <c r="B1106" s="4">
        <v>16803</v>
      </c>
      <c r="C1106" s="2" t="s">
        <v>80</v>
      </c>
      <c r="D1106" s="2" t="s">
        <v>140</v>
      </c>
      <c r="E1106" s="2" t="s">
        <v>224</v>
      </c>
      <c r="F1106" s="2" t="s">
        <v>5518</v>
      </c>
      <c r="G1106" s="2" t="s">
        <v>943</v>
      </c>
      <c r="H1106" s="2" t="s">
        <v>5519</v>
      </c>
      <c r="I1106" s="2" t="s">
        <v>86</v>
      </c>
      <c r="J1106" s="2">
        <v>24</v>
      </c>
      <c r="K1106" s="2" t="s">
        <v>5520</v>
      </c>
      <c r="L1106" s="2" t="s">
        <v>89</v>
      </c>
      <c r="M1106" s="2"/>
      <c r="N1106" s="2" t="s">
        <v>5521</v>
      </c>
    </row>
    <row r="1107" spans="1:14" ht="15.75" customHeight="1" x14ac:dyDescent="0.3">
      <c r="A1107" s="2" t="s">
        <v>5522</v>
      </c>
      <c r="B1107" s="4">
        <v>16807</v>
      </c>
      <c r="C1107" s="2" t="s">
        <v>80</v>
      </c>
      <c r="D1107" s="2" t="s">
        <v>81</v>
      </c>
      <c r="E1107" s="2" t="s">
        <v>82</v>
      </c>
      <c r="F1107" s="2" t="s">
        <v>5523</v>
      </c>
      <c r="G1107" s="2" t="s">
        <v>111</v>
      </c>
      <c r="H1107" s="2" t="s">
        <v>5524</v>
      </c>
      <c r="I1107" s="2" t="s">
        <v>439</v>
      </c>
      <c r="J1107" s="2">
        <v>14</v>
      </c>
      <c r="K1107" s="2" t="s">
        <v>5525</v>
      </c>
      <c r="L1107" s="2" t="s">
        <v>105</v>
      </c>
      <c r="M1107" s="2"/>
      <c r="N1107" s="2" t="s">
        <v>5526</v>
      </c>
    </row>
    <row r="1108" spans="1:14" ht="15.75" customHeight="1" x14ac:dyDescent="0.3">
      <c r="A1108" s="2" t="s">
        <v>5527</v>
      </c>
      <c r="B1108" s="4">
        <v>16809</v>
      </c>
      <c r="C1108" s="2" t="s">
        <v>80</v>
      </c>
      <c r="D1108" s="2" t="s">
        <v>140</v>
      </c>
      <c r="E1108" s="2" t="s">
        <v>141</v>
      </c>
      <c r="F1108" s="2" t="s">
        <v>1142</v>
      </c>
      <c r="G1108" s="2" t="s">
        <v>5528</v>
      </c>
      <c r="H1108" s="2" t="s">
        <v>5529</v>
      </c>
      <c r="I1108" s="2" t="s">
        <v>86</v>
      </c>
      <c r="J1108" s="2">
        <v>18</v>
      </c>
      <c r="K1108" s="2" t="s">
        <v>422</v>
      </c>
      <c r="L1108" s="2" t="s">
        <v>89</v>
      </c>
      <c r="M1108" s="2" t="s">
        <v>1371</v>
      </c>
      <c r="N1108" s="2" t="s">
        <v>5530</v>
      </c>
    </row>
    <row r="1109" spans="1:14" ht="15.75" customHeight="1" x14ac:dyDescent="0.3">
      <c r="A1109" s="2" t="s">
        <v>5531</v>
      </c>
      <c r="B1109" s="4">
        <v>16819</v>
      </c>
      <c r="C1109" s="2" t="s">
        <v>80</v>
      </c>
      <c r="D1109" s="2" t="s">
        <v>81</v>
      </c>
      <c r="E1109" s="2" t="s">
        <v>134</v>
      </c>
      <c r="F1109" s="2" t="s">
        <v>135</v>
      </c>
      <c r="G1109" s="2">
        <v>0</v>
      </c>
      <c r="H1109" s="2" t="s">
        <v>5532</v>
      </c>
      <c r="I1109" s="2" t="s">
        <v>86</v>
      </c>
      <c r="J1109" s="2">
        <v>12</v>
      </c>
      <c r="K1109" s="2" t="s">
        <v>4945</v>
      </c>
      <c r="L1109" s="2" t="s">
        <v>89</v>
      </c>
      <c r="M1109" s="2" t="s">
        <v>5533</v>
      </c>
      <c r="N1109" s="2" t="s">
        <v>5534</v>
      </c>
    </row>
    <row r="1110" spans="1:14" ht="15.75" customHeight="1" x14ac:dyDescent="0.3">
      <c r="A1110" s="2" t="s">
        <v>5535</v>
      </c>
      <c r="B1110" s="4">
        <v>16826</v>
      </c>
      <c r="C1110" s="2" t="s">
        <v>80</v>
      </c>
      <c r="D1110" s="2" t="s">
        <v>140</v>
      </c>
      <c r="E1110" s="2" t="s">
        <v>207</v>
      </c>
      <c r="F1110" s="2" t="s">
        <v>1813</v>
      </c>
      <c r="G1110" s="2" t="s">
        <v>3446</v>
      </c>
      <c r="H1110" s="2" t="s">
        <v>5536</v>
      </c>
      <c r="I1110" s="2" t="s">
        <v>86</v>
      </c>
      <c r="J1110" s="2">
        <v>15</v>
      </c>
      <c r="K1110" s="2" t="s">
        <v>5537</v>
      </c>
      <c r="L1110" s="2" t="s">
        <v>89</v>
      </c>
      <c r="M1110" s="2"/>
      <c r="N1110" s="2" t="s">
        <v>5538</v>
      </c>
    </row>
    <row r="1111" spans="1:14" ht="15.75" customHeight="1" x14ac:dyDescent="0.3">
      <c r="A1111" s="2" t="s">
        <v>5539</v>
      </c>
      <c r="B1111" s="4">
        <v>16826</v>
      </c>
      <c r="C1111" s="2" t="s">
        <v>80</v>
      </c>
      <c r="D1111" s="2" t="s">
        <v>140</v>
      </c>
      <c r="E1111" s="2" t="s">
        <v>207</v>
      </c>
      <c r="F1111" s="2" t="s">
        <v>1813</v>
      </c>
      <c r="G1111" s="2" t="s">
        <v>111</v>
      </c>
      <c r="H1111" s="2" t="s">
        <v>5540</v>
      </c>
      <c r="I1111" s="2" t="s">
        <v>86</v>
      </c>
      <c r="J1111" s="2" t="s">
        <v>87</v>
      </c>
      <c r="K1111" s="2" t="s">
        <v>5541</v>
      </c>
      <c r="L1111" s="2" t="s">
        <v>89</v>
      </c>
      <c r="M1111" s="2"/>
      <c r="N1111" s="2" t="s">
        <v>5542</v>
      </c>
    </row>
    <row r="1112" spans="1:14" ht="15.75" customHeight="1" x14ac:dyDescent="0.3">
      <c r="A1112" s="2" t="s">
        <v>5543</v>
      </c>
      <c r="B1112" s="4">
        <v>16843</v>
      </c>
      <c r="C1112" s="2" t="s">
        <v>80</v>
      </c>
      <c r="D1112" s="2" t="s">
        <v>81</v>
      </c>
      <c r="E1112" s="2" t="s">
        <v>566</v>
      </c>
      <c r="F1112" s="2" t="s">
        <v>5544</v>
      </c>
      <c r="G1112" s="2" t="s">
        <v>872</v>
      </c>
      <c r="H1112" s="2" t="s">
        <v>5545</v>
      </c>
      <c r="I1112" s="2" t="s">
        <v>86</v>
      </c>
      <c r="J1112" s="2">
        <v>18</v>
      </c>
      <c r="K1112" s="2" t="s">
        <v>1155</v>
      </c>
      <c r="L1112" s="2" t="s">
        <v>89</v>
      </c>
      <c r="M1112" s="2" t="s">
        <v>5546</v>
      </c>
      <c r="N1112" s="2" t="s">
        <v>5547</v>
      </c>
    </row>
    <row r="1113" spans="1:14" ht="15.75" customHeight="1" x14ac:dyDescent="0.3">
      <c r="A1113" s="2" t="s">
        <v>5548</v>
      </c>
      <c r="B1113" s="4">
        <v>16843</v>
      </c>
      <c r="C1113" s="2" t="s">
        <v>80</v>
      </c>
      <c r="D1113" s="2" t="s">
        <v>140</v>
      </c>
      <c r="E1113" s="2" t="s">
        <v>207</v>
      </c>
      <c r="F1113" s="2" t="s">
        <v>1813</v>
      </c>
      <c r="G1113" s="2" t="s">
        <v>346</v>
      </c>
      <c r="H1113" s="2" t="s">
        <v>5549</v>
      </c>
      <c r="I1113" s="2" t="s">
        <v>86</v>
      </c>
      <c r="J1113" s="2">
        <v>18</v>
      </c>
      <c r="K1113" s="2" t="s">
        <v>5550</v>
      </c>
      <c r="L1113" s="2" t="s">
        <v>89</v>
      </c>
      <c r="M1113" s="2"/>
      <c r="N1113" s="2" t="s">
        <v>5551</v>
      </c>
    </row>
    <row r="1114" spans="1:14" ht="15.75" customHeight="1" x14ac:dyDescent="0.3">
      <c r="A1114" s="2" t="s">
        <v>5552</v>
      </c>
      <c r="B1114" s="4">
        <v>16849</v>
      </c>
      <c r="C1114" s="2" t="s">
        <v>80</v>
      </c>
      <c r="D1114" s="2" t="s">
        <v>140</v>
      </c>
      <c r="E1114" s="2" t="s">
        <v>207</v>
      </c>
      <c r="F1114" s="2" t="s">
        <v>3083</v>
      </c>
      <c r="G1114" s="2" t="s">
        <v>3446</v>
      </c>
      <c r="H1114" s="2" t="s">
        <v>5553</v>
      </c>
      <c r="I1114" s="2" t="s">
        <v>86</v>
      </c>
      <c r="J1114" s="2">
        <v>21</v>
      </c>
      <c r="K1114" s="2" t="s">
        <v>5554</v>
      </c>
      <c r="L1114" s="2" t="s">
        <v>89</v>
      </c>
      <c r="M1114" s="2"/>
      <c r="N1114" s="2" t="s">
        <v>5555</v>
      </c>
    </row>
    <row r="1115" spans="1:14" ht="15.75" customHeight="1" x14ac:dyDescent="0.3">
      <c r="A1115" s="2" t="s">
        <v>5556</v>
      </c>
      <c r="B1115" s="4">
        <v>16881</v>
      </c>
      <c r="C1115" s="2" t="s">
        <v>257</v>
      </c>
      <c r="D1115" s="2" t="s">
        <v>81</v>
      </c>
      <c r="E1115" s="2" t="s">
        <v>524</v>
      </c>
      <c r="F1115" s="2" t="s">
        <v>5557</v>
      </c>
      <c r="G1115" s="2" t="s">
        <v>248</v>
      </c>
      <c r="H1115" s="2" t="s">
        <v>5558</v>
      </c>
      <c r="I1115" s="2" t="s">
        <v>86</v>
      </c>
      <c r="J1115" s="2">
        <v>28</v>
      </c>
      <c r="K1115" s="2" t="s">
        <v>5559</v>
      </c>
      <c r="L1115" s="2" t="s">
        <v>89</v>
      </c>
      <c r="M1115" s="2"/>
      <c r="N1115" s="2" t="s">
        <v>5560</v>
      </c>
    </row>
    <row r="1116" spans="1:14" ht="15.75" customHeight="1" x14ac:dyDescent="0.3">
      <c r="A1116" s="2" t="s">
        <v>5561</v>
      </c>
      <c r="B1116" s="4">
        <v>16893</v>
      </c>
      <c r="C1116" s="2" t="s">
        <v>257</v>
      </c>
      <c r="D1116" s="2" t="s">
        <v>81</v>
      </c>
      <c r="E1116" s="2" t="s">
        <v>524</v>
      </c>
      <c r="F1116" s="2" t="s">
        <v>5562</v>
      </c>
      <c r="G1116" s="2" t="s">
        <v>248</v>
      </c>
      <c r="H1116" s="2" t="s">
        <v>5563</v>
      </c>
      <c r="I1116" s="2" t="s">
        <v>86</v>
      </c>
      <c r="J1116" s="2" t="s">
        <v>87</v>
      </c>
      <c r="K1116" s="2" t="s">
        <v>5564</v>
      </c>
      <c r="L1116" s="2" t="s">
        <v>89</v>
      </c>
      <c r="M1116" s="2" t="s">
        <v>4570</v>
      </c>
      <c r="N1116" s="2" t="s">
        <v>5565</v>
      </c>
    </row>
    <row r="1117" spans="1:14" ht="15.75" customHeight="1" x14ac:dyDescent="0.3">
      <c r="A1117" s="2" t="s">
        <v>5566</v>
      </c>
      <c r="B1117" s="4">
        <v>16911</v>
      </c>
      <c r="C1117" s="2" t="s">
        <v>80</v>
      </c>
      <c r="D1117" s="2" t="s">
        <v>81</v>
      </c>
      <c r="E1117" s="2" t="s">
        <v>134</v>
      </c>
      <c r="F1117" s="2" t="s">
        <v>5475</v>
      </c>
      <c r="G1117" s="2" t="s">
        <v>111</v>
      </c>
      <c r="H1117" s="2" t="s">
        <v>5567</v>
      </c>
      <c r="I1117" s="2" t="s">
        <v>86</v>
      </c>
      <c r="J1117" s="2">
        <v>17</v>
      </c>
      <c r="K1117" s="2" t="s">
        <v>113</v>
      </c>
      <c r="L1117" s="2" t="s">
        <v>105</v>
      </c>
      <c r="M1117" s="2"/>
      <c r="N1117" s="2" t="s">
        <v>5568</v>
      </c>
    </row>
    <row r="1118" spans="1:14" ht="15.75" customHeight="1" x14ac:dyDescent="0.3">
      <c r="A1118" s="2" t="s">
        <v>5569</v>
      </c>
      <c r="B1118" s="4">
        <v>16931</v>
      </c>
      <c r="C1118" s="2" t="s">
        <v>80</v>
      </c>
      <c r="D1118" s="2" t="s">
        <v>5570</v>
      </c>
      <c r="E1118" s="2" t="s">
        <v>5571</v>
      </c>
      <c r="F1118" s="2" t="s">
        <v>5572</v>
      </c>
      <c r="G1118" s="2" t="s">
        <v>346</v>
      </c>
      <c r="H1118" s="2" t="s">
        <v>5573</v>
      </c>
      <c r="I1118" s="2" t="s">
        <v>86</v>
      </c>
      <c r="J1118" s="2" t="s">
        <v>87</v>
      </c>
      <c r="K1118" s="2" t="s">
        <v>715</v>
      </c>
      <c r="L1118" s="2" t="s">
        <v>89</v>
      </c>
      <c r="M1118" s="2"/>
      <c r="N1118" s="2" t="s">
        <v>5574</v>
      </c>
    </row>
    <row r="1119" spans="1:14" ht="15.75" customHeight="1" x14ac:dyDescent="0.3">
      <c r="A1119" s="2" t="s">
        <v>5575</v>
      </c>
      <c r="B1119" s="4">
        <v>16981</v>
      </c>
      <c r="C1119" s="2" t="s">
        <v>80</v>
      </c>
      <c r="D1119" s="2" t="s">
        <v>338</v>
      </c>
      <c r="E1119" s="2" t="s">
        <v>87</v>
      </c>
      <c r="F1119" s="2" t="s">
        <v>5576</v>
      </c>
      <c r="G1119" s="2" t="s">
        <v>117</v>
      </c>
      <c r="H1119" s="2" t="s">
        <v>5577</v>
      </c>
      <c r="I1119" s="2" t="s">
        <v>86</v>
      </c>
      <c r="J1119" s="2">
        <v>14</v>
      </c>
      <c r="K1119" s="2" t="s">
        <v>5578</v>
      </c>
      <c r="L1119" s="2" t="s">
        <v>89</v>
      </c>
      <c r="M1119" s="2"/>
      <c r="N1119" s="2" t="s">
        <v>5579</v>
      </c>
    </row>
    <row r="1120" spans="1:14" ht="15.75" customHeight="1" x14ac:dyDescent="0.3">
      <c r="A1120" s="2" t="s">
        <v>5580</v>
      </c>
      <c r="B1120" s="4">
        <v>17001</v>
      </c>
      <c r="C1120" s="2" t="s">
        <v>80</v>
      </c>
      <c r="D1120" s="2" t="s">
        <v>998</v>
      </c>
      <c r="E1120" s="2" t="s">
        <v>999</v>
      </c>
      <c r="F1120" s="2" t="s">
        <v>5581</v>
      </c>
      <c r="G1120" s="2" t="s">
        <v>5582</v>
      </c>
      <c r="H1120" s="2" t="s">
        <v>5583</v>
      </c>
      <c r="I1120" s="2" t="s">
        <v>86</v>
      </c>
      <c r="J1120" s="2">
        <v>12</v>
      </c>
      <c r="K1120" s="2" t="s">
        <v>5584</v>
      </c>
      <c r="L1120" s="2" t="s">
        <v>89</v>
      </c>
      <c r="M1120" s="2"/>
      <c r="N1120" s="2" t="s">
        <v>5585</v>
      </c>
    </row>
    <row r="1121" spans="1:14" ht="15.75" customHeight="1" x14ac:dyDescent="0.3">
      <c r="A1121" s="2" t="s">
        <v>5586</v>
      </c>
      <c r="B1121" s="4">
        <v>17001</v>
      </c>
      <c r="C1121" s="2" t="s">
        <v>80</v>
      </c>
      <c r="D1121" s="2" t="s">
        <v>998</v>
      </c>
      <c r="E1121" s="2" t="s">
        <v>999</v>
      </c>
      <c r="F1121" s="2" t="s">
        <v>5587</v>
      </c>
      <c r="G1121" s="2" t="s">
        <v>346</v>
      </c>
      <c r="H1121" s="2" t="s">
        <v>5588</v>
      </c>
      <c r="I1121" s="2" t="s">
        <v>86</v>
      </c>
      <c r="J1121" s="2">
        <v>12</v>
      </c>
      <c r="K1121" s="2" t="s">
        <v>5589</v>
      </c>
      <c r="L1121" s="2" t="s">
        <v>89</v>
      </c>
      <c r="M1121" s="2" t="s">
        <v>5590</v>
      </c>
      <c r="N1121" s="2" t="s">
        <v>5591</v>
      </c>
    </row>
    <row r="1122" spans="1:14" ht="15.75" customHeight="1" x14ac:dyDescent="0.3">
      <c r="A1122" s="2" t="s">
        <v>5592</v>
      </c>
      <c r="B1122" s="4">
        <v>17032</v>
      </c>
      <c r="C1122" s="2" t="s">
        <v>80</v>
      </c>
      <c r="D1122" s="2" t="s">
        <v>81</v>
      </c>
      <c r="E1122" s="2" t="s">
        <v>134</v>
      </c>
      <c r="F1122" s="2" t="s">
        <v>5593</v>
      </c>
      <c r="G1122" s="2" t="s">
        <v>5594</v>
      </c>
      <c r="H1122" s="2" t="s">
        <v>5595</v>
      </c>
      <c r="I1122" s="2" t="s">
        <v>86</v>
      </c>
      <c r="J1122" s="2">
        <v>30</v>
      </c>
      <c r="K1122" s="2" t="s">
        <v>356</v>
      </c>
      <c r="L1122" s="2" t="s">
        <v>105</v>
      </c>
      <c r="M1122" s="2" t="s">
        <v>4422</v>
      </c>
      <c r="N1122" s="2" t="s">
        <v>5596</v>
      </c>
    </row>
    <row r="1123" spans="1:14" ht="15.75" customHeight="1" x14ac:dyDescent="0.3">
      <c r="A1123" s="2" t="s">
        <v>5597</v>
      </c>
      <c r="B1123" s="4">
        <v>17038</v>
      </c>
      <c r="C1123" s="2" t="s">
        <v>80</v>
      </c>
      <c r="D1123" s="2" t="s">
        <v>4108</v>
      </c>
      <c r="E1123" s="2" t="s">
        <v>5598</v>
      </c>
      <c r="F1123" s="2" t="s">
        <v>5599</v>
      </c>
      <c r="G1123" s="2" t="s">
        <v>248</v>
      </c>
      <c r="H1123" s="2" t="s">
        <v>5600</v>
      </c>
      <c r="I1123" s="2" t="s">
        <v>86</v>
      </c>
      <c r="J1123" s="2">
        <v>15</v>
      </c>
      <c r="K1123" s="2" t="s">
        <v>5601</v>
      </c>
      <c r="L1123" s="2" t="s">
        <v>89</v>
      </c>
      <c r="M1123" s="2"/>
      <c r="N1123" s="2" t="s">
        <v>5602</v>
      </c>
    </row>
    <row r="1124" spans="1:14" ht="15.75" customHeight="1" x14ac:dyDescent="0.3">
      <c r="A1124" s="2" t="s">
        <v>5603</v>
      </c>
      <c r="B1124" s="4">
        <v>17089</v>
      </c>
      <c r="C1124" s="2" t="s">
        <v>80</v>
      </c>
      <c r="D1124" s="2" t="s">
        <v>81</v>
      </c>
      <c r="E1124" s="2" t="s">
        <v>82</v>
      </c>
      <c r="F1124" s="2" t="s">
        <v>5604</v>
      </c>
      <c r="G1124" s="2" t="s">
        <v>111</v>
      </c>
      <c r="H1124" s="2" t="s">
        <v>5605</v>
      </c>
      <c r="I1124" s="2" t="s">
        <v>86</v>
      </c>
      <c r="J1124" s="2">
        <v>15</v>
      </c>
      <c r="K1124" s="2" t="s">
        <v>5606</v>
      </c>
      <c r="L1124" s="2" t="s">
        <v>89</v>
      </c>
      <c r="M1124" s="2"/>
      <c r="N1124" s="2" t="s">
        <v>5607</v>
      </c>
    </row>
    <row r="1125" spans="1:14" ht="15.75" customHeight="1" x14ac:dyDescent="0.3">
      <c r="A1125" s="2" t="s">
        <v>5608</v>
      </c>
      <c r="B1125" s="4">
        <v>17101</v>
      </c>
      <c r="C1125" s="2" t="s">
        <v>80</v>
      </c>
      <c r="D1125" s="2" t="s">
        <v>1555</v>
      </c>
      <c r="E1125" s="2" t="s">
        <v>5609</v>
      </c>
      <c r="F1125" s="2"/>
      <c r="G1125" s="2" t="s">
        <v>248</v>
      </c>
      <c r="H1125" s="2" t="s">
        <v>5610</v>
      </c>
      <c r="I1125" s="2" t="s">
        <v>86</v>
      </c>
      <c r="J1125" s="2" t="s">
        <v>87</v>
      </c>
      <c r="K1125" s="2" t="s">
        <v>113</v>
      </c>
      <c r="L1125" s="2" t="s">
        <v>105</v>
      </c>
      <c r="M1125" s="2"/>
      <c r="N1125" s="2" t="s">
        <v>5611</v>
      </c>
    </row>
    <row r="1126" spans="1:14" ht="15.75" customHeight="1" x14ac:dyDescent="0.3">
      <c r="A1126" s="2" t="s">
        <v>5612</v>
      </c>
      <c r="B1126" s="4">
        <v>17126</v>
      </c>
      <c r="C1126" s="2" t="s">
        <v>80</v>
      </c>
      <c r="D1126" s="2" t="s">
        <v>81</v>
      </c>
      <c r="E1126" s="2" t="s">
        <v>653</v>
      </c>
      <c r="F1126" s="2" t="s">
        <v>5613</v>
      </c>
      <c r="G1126" s="2" t="s">
        <v>5614</v>
      </c>
      <c r="H1126" s="2" t="s">
        <v>5615</v>
      </c>
      <c r="I1126" s="2" t="s">
        <v>86</v>
      </c>
      <c r="J1126" s="2">
        <v>30</v>
      </c>
      <c r="K1126" s="2" t="s">
        <v>5616</v>
      </c>
      <c r="L1126" s="2" t="s">
        <v>105</v>
      </c>
      <c r="M1126" s="2"/>
      <c r="N1126" s="2" t="s">
        <v>5617</v>
      </c>
    </row>
    <row r="1127" spans="1:14" ht="15.75" customHeight="1" x14ac:dyDescent="0.3">
      <c r="A1127" s="2" t="s">
        <v>5618</v>
      </c>
      <c r="B1127" s="4">
        <v>17160</v>
      </c>
      <c r="C1127" s="2" t="s">
        <v>257</v>
      </c>
      <c r="D1127" s="2" t="s">
        <v>81</v>
      </c>
      <c r="E1127" s="2" t="s">
        <v>134</v>
      </c>
      <c r="F1127" s="2" t="s">
        <v>5619</v>
      </c>
      <c r="G1127" s="2">
        <v>0</v>
      </c>
      <c r="H1127" s="2" t="s">
        <v>5620</v>
      </c>
      <c r="I1127" s="2" t="s">
        <v>86</v>
      </c>
      <c r="J1127" s="2" t="s">
        <v>87</v>
      </c>
      <c r="K1127" s="2" t="s">
        <v>5621</v>
      </c>
      <c r="L1127" s="2" t="s">
        <v>89</v>
      </c>
      <c r="M1127" s="2" t="s">
        <v>2145</v>
      </c>
      <c r="N1127" s="2" t="s">
        <v>5622</v>
      </c>
    </row>
    <row r="1128" spans="1:14" ht="15.75" customHeight="1" x14ac:dyDescent="0.3">
      <c r="A1128" s="2" t="s">
        <v>5623</v>
      </c>
      <c r="B1128" s="4">
        <v>17164</v>
      </c>
      <c r="C1128" s="2" t="s">
        <v>80</v>
      </c>
      <c r="D1128" s="2" t="s">
        <v>81</v>
      </c>
      <c r="E1128" s="2" t="s">
        <v>524</v>
      </c>
      <c r="F1128" s="2" t="s">
        <v>3533</v>
      </c>
      <c r="G1128" s="2" t="s">
        <v>5624</v>
      </c>
      <c r="H1128" s="2" t="s">
        <v>5625</v>
      </c>
      <c r="I1128" s="2" t="s">
        <v>86</v>
      </c>
      <c r="J1128" s="2">
        <v>23</v>
      </c>
      <c r="K1128" s="2" t="s">
        <v>5626</v>
      </c>
      <c r="L1128" s="2" t="s">
        <v>89</v>
      </c>
      <c r="M1128" s="2"/>
      <c r="N1128" s="2" t="s">
        <v>5627</v>
      </c>
    </row>
    <row r="1129" spans="1:14" ht="15.75" customHeight="1" x14ac:dyDescent="0.3">
      <c r="A1129" s="2" t="s">
        <v>5628</v>
      </c>
      <c r="B1129" s="4">
        <v>17172</v>
      </c>
      <c r="C1129" s="2" t="s">
        <v>80</v>
      </c>
      <c r="D1129" s="2" t="s">
        <v>140</v>
      </c>
      <c r="E1129" s="2" t="s">
        <v>207</v>
      </c>
      <c r="F1129" s="2" t="s">
        <v>5362</v>
      </c>
      <c r="G1129" s="2" t="s">
        <v>3446</v>
      </c>
      <c r="H1129" s="2" t="s">
        <v>5629</v>
      </c>
      <c r="I1129" s="2" t="s">
        <v>86</v>
      </c>
      <c r="J1129" s="2">
        <v>18</v>
      </c>
      <c r="K1129" s="2" t="s">
        <v>5630</v>
      </c>
      <c r="L1129" s="2" t="s">
        <v>89</v>
      </c>
      <c r="M1129" s="2" t="s">
        <v>5631</v>
      </c>
      <c r="N1129" s="2" t="s">
        <v>5632</v>
      </c>
    </row>
    <row r="1130" spans="1:14" ht="15.75" customHeight="1" x14ac:dyDescent="0.3">
      <c r="A1130" s="2" t="s">
        <v>5633</v>
      </c>
      <c r="B1130" s="4">
        <v>17181</v>
      </c>
      <c r="C1130" s="2" t="s">
        <v>257</v>
      </c>
      <c r="D1130" s="2" t="s">
        <v>81</v>
      </c>
      <c r="E1130" s="2" t="s">
        <v>82</v>
      </c>
      <c r="F1130" s="2" t="s">
        <v>5634</v>
      </c>
      <c r="G1130" s="2" t="s">
        <v>708</v>
      </c>
      <c r="H1130" s="2" t="s">
        <v>5635</v>
      </c>
      <c r="I1130" s="2" t="s">
        <v>86</v>
      </c>
      <c r="J1130" s="2" t="s">
        <v>87</v>
      </c>
      <c r="K1130" s="2" t="s">
        <v>5636</v>
      </c>
      <c r="L1130" s="2" t="s">
        <v>89</v>
      </c>
      <c r="M1130" s="2" t="s">
        <v>5637</v>
      </c>
      <c r="N1130" s="2" t="s">
        <v>5638</v>
      </c>
    </row>
    <row r="1131" spans="1:14" ht="15.75" customHeight="1" x14ac:dyDescent="0.3">
      <c r="A1131" s="2" t="s">
        <v>5639</v>
      </c>
      <c r="B1131" s="4">
        <v>17199</v>
      </c>
      <c r="C1131" s="2" t="s">
        <v>80</v>
      </c>
      <c r="D1131" s="2" t="s">
        <v>3379</v>
      </c>
      <c r="E1131" s="2" t="s">
        <v>5640</v>
      </c>
      <c r="F1131" s="2" t="s">
        <v>5641</v>
      </c>
      <c r="G1131" s="2" t="s">
        <v>117</v>
      </c>
      <c r="H1131" s="2"/>
      <c r="I1131" s="2" t="s">
        <v>86</v>
      </c>
      <c r="J1131" s="2" t="s">
        <v>87</v>
      </c>
      <c r="K1131" s="2" t="s">
        <v>113</v>
      </c>
      <c r="L1131" s="2" t="s">
        <v>105</v>
      </c>
      <c r="M1131" s="2"/>
      <c r="N1131" s="2" t="s">
        <v>5642</v>
      </c>
    </row>
    <row r="1132" spans="1:14" ht="15.75" customHeight="1" x14ac:dyDescent="0.3">
      <c r="A1132" s="2" t="s">
        <v>5643</v>
      </c>
      <c r="B1132" s="4">
        <v>17204</v>
      </c>
      <c r="C1132" s="2" t="s">
        <v>92</v>
      </c>
      <c r="D1132" s="2" t="s">
        <v>1028</v>
      </c>
      <c r="E1132" s="2" t="s">
        <v>3969</v>
      </c>
      <c r="F1132" s="2" t="s">
        <v>5644</v>
      </c>
      <c r="G1132" s="2" t="s">
        <v>5645</v>
      </c>
      <c r="H1132" s="2" t="s">
        <v>5646</v>
      </c>
      <c r="I1132" s="2" t="s">
        <v>86</v>
      </c>
      <c r="J1132" s="2" t="s">
        <v>87</v>
      </c>
      <c r="K1132" s="2" t="s">
        <v>5647</v>
      </c>
      <c r="L1132" s="2" t="s">
        <v>89</v>
      </c>
      <c r="M1132" s="2" t="s">
        <v>773</v>
      </c>
      <c r="N1132" s="2" t="s">
        <v>5648</v>
      </c>
    </row>
    <row r="1133" spans="1:14" ht="15.75" customHeight="1" x14ac:dyDescent="0.3">
      <c r="A1133" s="2" t="s">
        <v>5649</v>
      </c>
      <c r="B1133" s="4">
        <v>17221</v>
      </c>
      <c r="C1133" s="2" t="s">
        <v>257</v>
      </c>
      <c r="D1133" s="2" t="s">
        <v>81</v>
      </c>
      <c r="E1133" s="2" t="s">
        <v>134</v>
      </c>
      <c r="F1133" s="2" t="s">
        <v>5650</v>
      </c>
      <c r="G1133" s="2" t="s">
        <v>248</v>
      </c>
      <c r="H1133" s="2"/>
      <c r="I1133" s="2" t="s">
        <v>86</v>
      </c>
      <c r="J1133" s="2" t="s">
        <v>87</v>
      </c>
      <c r="K1133" s="2" t="s">
        <v>5651</v>
      </c>
      <c r="L1133" s="2" t="s">
        <v>89</v>
      </c>
      <c r="M1133" s="2"/>
      <c r="N1133" s="2" t="s">
        <v>5652</v>
      </c>
    </row>
    <row r="1134" spans="1:14" ht="15.75" customHeight="1" x14ac:dyDescent="0.3">
      <c r="A1134" s="2" t="s">
        <v>5653</v>
      </c>
      <c r="B1134" s="4">
        <v>17235</v>
      </c>
      <c r="C1134" s="2" t="s">
        <v>80</v>
      </c>
      <c r="D1134" s="2" t="s">
        <v>140</v>
      </c>
      <c r="E1134" s="2" t="s">
        <v>207</v>
      </c>
      <c r="F1134" s="2" t="s">
        <v>5362</v>
      </c>
      <c r="G1134" s="2" t="s">
        <v>3446</v>
      </c>
      <c r="H1134" s="2" t="s">
        <v>5654</v>
      </c>
      <c r="I1134" s="2" t="s">
        <v>86</v>
      </c>
      <c r="J1134" s="2">
        <v>22</v>
      </c>
      <c r="K1134" s="2" t="s">
        <v>5655</v>
      </c>
      <c r="L1134" s="2" t="s">
        <v>89</v>
      </c>
      <c r="M1134" s="2" t="s">
        <v>5656</v>
      </c>
      <c r="N1134" s="2" t="s">
        <v>5657</v>
      </c>
    </row>
    <row r="1135" spans="1:14" ht="15.75" customHeight="1" x14ac:dyDescent="0.3">
      <c r="A1135" s="2" t="s">
        <v>5658</v>
      </c>
      <c r="B1135" s="4">
        <v>17238</v>
      </c>
      <c r="C1135" s="2" t="s">
        <v>80</v>
      </c>
      <c r="D1135" s="2" t="s">
        <v>140</v>
      </c>
      <c r="E1135" s="2" t="s">
        <v>207</v>
      </c>
      <c r="F1135" s="2" t="s">
        <v>5362</v>
      </c>
      <c r="G1135" s="2" t="s">
        <v>636</v>
      </c>
      <c r="H1135" s="2" t="s">
        <v>5659</v>
      </c>
      <c r="I1135" s="2" t="s">
        <v>86</v>
      </c>
      <c r="J1135" s="2">
        <v>18</v>
      </c>
      <c r="K1135" s="2" t="s">
        <v>5660</v>
      </c>
      <c r="L1135" s="2" t="s">
        <v>89</v>
      </c>
      <c r="M1135" s="2"/>
      <c r="N1135" s="2" t="s">
        <v>5661</v>
      </c>
    </row>
    <row r="1136" spans="1:14" ht="15.75" customHeight="1" x14ac:dyDescent="0.3">
      <c r="A1136" s="2" t="s">
        <v>5662</v>
      </c>
      <c r="B1136" s="4">
        <v>17258</v>
      </c>
      <c r="C1136" s="2" t="s">
        <v>92</v>
      </c>
      <c r="D1136" s="2" t="s">
        <v>604</v>
      </c>
      <c r="E1136" s="2" t="s">
        <v>87</v>
      </c>
      <c r="F1136" s="2" t="s">
        <v>5663</v>
      </c>
      <c r="G1136" s="2" t="s">
        <v>5664</v>
      </c>
      <c r="H1136" s="2" t="s">
        <v>5665</v>
      </c>
      <c r="I1136" s="2" t="s">
        <v>86</v>
      </c>
      <c r="J1136" s="2">
        <v>29</v>
      </c>
      <c r="K1136" s="2" t="s">
        <v>5666</v>
      </c>
      <c r="L1136" s="2" t="s">
        <v>89</v>
      </c>
      <c r="M1136" s="2"/>
      <c r="N1136" s="2" t="s">
        <v>5667</v>
      </c>
    </row>
    <row r="1137" spans="1:14" ht="15.75" customHeight="1" x14ac:dyDescent="0.3">
      <c r="A1137" s="2" t="s">
        <v>5668</v>
      </c>
      <c r="B1137" s="4">
        <v>17263</v>
      </c>
      <c r="C1137" s="2" t="s">
        <v>80</v>
      </c>
      <c r="D1137" s="2" t="s">
        <v>81</v>
      </c>
      <c r="E1137" s="2" t="s">
        <v>82</v>
      </c>
      <c r="F1137" s="2" t="s">
        <v>5650</v>
      </c>
      <c r="G1137" s="2" t="s">
        <v>432</v>
      </c>
      <c r="H1137" s="2" t="s">
        <v>5669</v>
      </c>
      <c r="I1137" s="2" t="s">
        <v>86</v>
      </c>
      <c r="J1137" s="2">
        <v>17</v>
      </c>
      <c r="K1137" s="2" t="s">
        <v>5670</v>
      </c>
      <c r="L1137" s="2" t="s">
        <v>89</v>
      </c>
      <c r="M1137" s="2"/>
      <c r="N1137" s="2" t="s">
        <v>5671</v>
      </c>
    </row>
    <row r="1138" spans="1:14" ht="15.75" customHeight="1" x14ac:dyDescent="0.3">
      <c r="A1138" s="2" t="s">
        <v>5672</v>
      </c>
      <c r="B1138" s="4">
        <v>17268</v>
      </c>
      <c r="C1138" s="2" t="s">
        <v>80</v>
      </c>
      <c r="D1138" s="2" t="s">
        <v>140</v>
      </c>
      <c r="E1138" s="2" t="s">
        <v>207</v>
      </c>
      <c r="F1138" s="2" t="s">
        <v>5673</v>
      </c>
      <c r="G1138" s="2" t="s">
        <v>943</v>
      </c>
      <c r="H1138" s="2" t="s">
        <v>5674</v>
      </c>
      <c r="I1138" s="2" t="s">
        <v>86</v>
      </c>
      <c r="J1138" s="2">
        <v>14</v>
      </c>
      <c r="K1138" s="2" t="s">
        <v>5675</v>
      </c>
      <c r="L1138" s="2" t="s">
        <v>89</v>
      </c>
      <c r="M1138" s="2"/>
      <c r="N1138" s="2" t="s">
        <v>5676</v>
      </c>
    </row>
    <row r="1139" spans="1:14" ht="15.75" customHeight="1" x14ac:dyDescent="0.3">
      <c r="A1139" s="2" t="s">
        <v>5677</v>
      </c>
      <c r="B1139" s="4">
        <v>17277</v>
      </c>
      <c r="C1139" s="2" t="s">
        <v>80</v>
      </c>
      <c r="D1139" s="2" t="s">
        <v>140</v>
      </c>
      <c r="E1139" s="2" t="s">
        <v>207</v>
      </c>
      <c r="F1139" s="2" t="s">
        <v>5362</v>
      </c>
      <c r="G1139" s="2" t="s">
        <v>3446</v>
      </c>
      <c r="H1139" s="2" t="s">
        <v>5678</v>
      </c>
      <c r="I1139" s="2" t="s">
        <v>86</v>
      </c>
      <c r="J1139" s="2">
        <v>21</v>
      </c>
      <c r="K1139" s="2" t="s">
        <v>5679</v>
      </c>
      <c r="L1139" s="2" t="s">
        <v>89</v>
      </c>
      <c r="M1139" s="2" t="s">
        <v>5680</v>
      </c>
      <c r="N1139" s="2" t="s">
        <v>5681</v>
      </c>
    </row>
    <row r="1140" spans="1:14" ht="15.75" customHeight="1" x14ac:dyDescent="0.3">
      <c r="A1140" s="2" t="s">
        <v>5682</v>
      </c>
      <c r="B1140" s="4">
        <v>17300</v>
      </c>
      <c r="C1140" s="2" t="s">
        <v>80</v>
      </c>
      <c r="D1140" s="2" t="s">
        <v>5683</v>
      </c>
      <c r="E1140" s="2" t="s">
        <v>5684</v>
      </c>
      <c r="F1140" s="2" t="s">
        <v>5685</v>
      </c>
      <c r="G1140" s="2" t="s">
        <v>111</v>
      </c>
      <c r="H1140" s="2" t="s">
        <v>5686</v>
      </c>
      <c r="I1140" s="2" t="s">
        <v>86</v>
      </c>
      <c r="J1140" s="2" t="s">
        <v>87</v>
      </c>
      <c r="K1140" s="2" t="s">
        <v>5687</v>
      </c>
      <c r="L1140" s="2" t="s">
        <v>89</v>
      </c>
      <c r="M1140" s="2"/>
      <c r="N1140" s="2" t="s">
        <v>5688</v>
      </c>
    </row>
    <row r="1141" spans="1:14" ht="15.75" customHeight="1" x14ac:dyDescent="0.3">
      <c r="A1141" s="2" t="s">
        <v>5689</v>
      </c>
      <c r="B1141" s="4">
        <v>17334</v>
      </c>
      <c r="C1141" s="2" t="s">
        <v>257</v>
      </c>
      <c r="D1141" s="2" t="s">
        <v>81</v>
      </c>
      <c r="E1141" s="2" t="s">
        <v>82</v>
      </c>
      <c r="F1141" s="2" t="s">
        <v>2296</v>
      </c>
      <c r="G1141" s="2" t="s">
        <v>248</v>
      </c>
      <c r="H1141" s="2" t="s">
        <v>5690</v>
      </c>
      <c r="I1141" s="2" t="s">
        <v>86</v>
      </c>
      <c r="J1141" s="2" t="s">
        <v>87</v>
      </c>
      <c r="K1141" s="2" t="s">
        <v>5691</v>
      </c>
      <c r="L1141" s="2" t="s">
        <v>89</v>
      </c>
      <c r="M1141" s="2" t="s">
        <v>5692</v>
      </c>
      <c r="N1141" s="2" t="s">
        <v>5693</v>
      </c>
    </row>
    <row r="1142" spans="1:14" ht="15.75" customHeight="1" x14ac:dyDescent="0.3">
      <c r="A1142" s="2" t="s">
        <v>5694</v>
      </c>
      <c r="B1142" s="4">
        <v>17345</v>
      </c>
      <c r="C1142" s="2" t="s">
        <v>80</v>
      </c>
      <c r="D1142" s="2" t="s">
        <v>93</v>
      </c>
      <c r="E1142" s="2" t="s">
        <v>8</v>
      </c>
      <c r="F1142" s="2" t="s">
        <v>5695</v>
      </c>
      <c r="G1142" s="2" t="s">
        <v>248</v>
      </c>
      <c r="H1142" s="2" t="s">
        <v>5696</v>
      </c>
      <c r="I1142" s="2" t="s">
        <v>86</v>
      </c>
      <c r="J1142" s="2">
        <v>35</v>
      </c>
      <c r="K1142" s="2" t="s">
        <v>5697</v>
      </c>
      <c r="L1142" s="2" t="s">
        <v>89</v>
      </c>
      <c r="M1142" s="2"/>
      <c r="N1142" s="2" t="s">
        <v>5698</v>
      </c>
    </row>
    <row r="1143" spans="1:14" ht="15.75" customHeight="1" x14ac:dyDescent="0.3">
      <c r="A1143" s="2" t="s">
        <v>5699</v>
      </c>
      <c r="B1143" s="4">
        <v>17349</v>
      </c>
      <c r="C1143" s="2" t="s">
        <v>100</v>
      </c>
      <c r="D1143" s="2" t="s">
        <v>1308</v>
      </c>
      <c r="E1143" s="2" t="s">
        <v>5700</v>
      </c>
      <c r="F1143" s="2" t="s">
        <v>5701</v>
      </c>
      <c r="G1143" s="2" t="s">
        <v>2077</v>
      </c>
      <c r="H1143" s="2" t="s">
        <v>5702</v>
      </c>
      <c r="I1143" s="2" t="s">
        <v>86</v>
      </c>
      <c r="J1143" s="2" t="s">
        <v>87</v>
      </c>
      <c r="K1143" s="2" t="s">
        <v>5703</v>
      </c>
      <c r="L1143" s="2" t="s">
        <v>89</v>
      </c>
      <c r="M1143" s="2"/>
      <c r="N1143" s="2" t="s">
        <v>114</v>
      </c>
    </row>
    <row r="1144" spans="1:14" ht="15.75" customHeight="1" x14ac:dyDescent="0.3">
      <c r="A1144" s="2" t="s">
        <v>5704</v>
      </c>
      <c r="B1144" s="4">
        <v>17363</v>
      </c>
      <c r="C1144" s="2" t="s">
        <v>80</v>
      </c>
      <c r="D1144" s="2" t="s">
        <v>140</v>
      </c>
      <c r="E1144" s="2" t="s">
        <v>207</v>
      </c>
      <c r="F1144" s="2" t="s">
        <v>5247</v>
      </c>
      <c r="G1144" s="2" t="s">
        <v>111</v>
      </c>
      <c r="H1144" s="2" t="s">
        <v>5705</v>
      </c>
      <c r="I1144" s="2" t="s">
        <v>86</v>
      </c>
      <c r="J1144" s="2">
        <v>20</v>
      </c>
      <c r="K1144" s="2" t="s">
        <v>4170</v>
      </c>
      <c r="L1144" s="2" t="s">
        <v>89</v>
      </c>
      <c r="M1144" s="2"/>
      <c r="N1144" s="2" t="s">
        <v>184</v>
      </c>
    </row>
    <row r="1145" spans="1:14" ht="15.75" customHeight="1" x14ac:dyDescent="0.3">
      <c r="A1145" s="2" t="s">
        <v>5706</v>
      </c>
      <c r="B1145" s="4">
        <v>17372</v>
      </c>
      <c r="C1145" s="2" t="s">
        <v>80</v>
      </c>
      <c r="D1145" s="2" t="s">
        <v>81</v>
      </c>
      <c r="E1145" s="2" t="s">
        <v>2751</v>
      </c>
      <c r="F1145" s="2" t="s">
        <v>5707</v>
      </c>
      <c r="G1145" s="2" t="s">
        <v>129</v>
      </c>
      <c r="H1145" s="2" t="s">
        <v>5708</v>
      </c>
      <c r="I1145" s="2" t="s">
        <v>86</v>
      </c>
      <c r="J1145" s="2" t="s">
        <v>87</v>
      </c>
      <c r="K1145" s="2" t="s">
        <v>5709</v>
      </c>
      <c r="L1145" s="2" t="s">
        <v>89</v>
      </c>
      <c r="M1145" s="2" t="s">
        <v>5710</v>
      </c>
      <c r="N1145" s="2" t="s">
        <v>5711</v>
      </c>
    </row>
    <row r="1146" spans="1:14" ht="15.75" customHeight="1" x14ac:dyDescent="0.3">
      <c r="A1146" s="2" t="s">
        <v>5712</v>
      </c>
      <c r="B1146" s="4">
        <v>17375</v>
      </c>
      <c r="C1146" s="2" t="s">
        <v>92</v>
      </c>
      <c r="D1146" s="2" t="s">
        <v>93</v>
      </c>
      <c r="E1146" s="2" t="s">
        <v>3</v>
      </c>
      <c r="F1146" s="2" t="s">
        <v>4997</v>
      </c>
      <c r="G1146" s="2" t="s">
        <v>248</v>
      </c>
      <c r="H1146" s="2" t="s">
        <v>5713</v>
      </c>
      <c r="I1146" s="2" t="s">
        <v>86</v>
      </c>
      <c r="J1146" s="2">
        <v>46</v>
      </c>
      <c r="K1146" s="2" t="s">
        <v>5714</v>
      </c>
      <c r="L1146" s="2" t="s">
        <v>89</v>
      </c>
      <c r="M1146" s="2" t="s">
        <v>5715</v>
      </c>
      <c r="N1146" s="2" t="s">
        <v>5716</v>
      </c>
    </row>
    <row r="1147" spans="1:14" ht="15.75" customHeight="1" x14ac:dyDescent="0.3">
      <c r="A1147" s="2" t="s">
        <v>5717</v>
      </c>
      <c r="B1147" s="4">
        <v>17383</v>
      </c>
      <c r="C1147" s="2" t="s">
        <v>80</v>
      </c>
      <c r="D1147" s="2" t="s">
        <v>93</v>
      </c>
      <c r="E1147" s="2" t="s">
        <v>6</v>
      </c>
      <c r="F1147" s="2" t="s">
        <v>5718</v>
      </c>
      <c r="G1147" s="2" t="s">
        <v>111</v>
      </c>
      <c r="H1147" s="2" t="s">
        <v>5719</v>
      </c>
      <c r="I1147" s="2" t="s">
        <v>86</v>
      </c>
      <c r="J1147" s="2">
        <v>20</v>
      </c>
      <c r="K1147" s="2" t="s">
        <v>5720</v>
      </c>
      <c r="L1147" s="2" t="s">
        <v>105</v>
      </c>
      <c r="M1147" s="2" t="s">
        <v>5590</v>
      </c>
      <c r="N1147" s="2" t="s">
        <v>5721</v>
      </c>
    </row>
    <row r="1148" spans="1:14" ht="15.75" customHeight="1" x14ac:dyDescent="0.3">
      <c r="A1148" s="2" t="s">
        <v>5722</v>
      </c>
      <c r="B1148" s="4">
        <v>17450</v>
      </c>
      <c r="C1148" s="2" t="s">
        <v>80</v>
      </c>
      <c r="D1148" s="2" t="s">
        <v>3379</v>
      </c>
      <c r="E1148" s="2" t="s">
        <v>5723</v>
      </c>
      <c r="F1148" s="2" t="s">
        <v>5724</v>
      </c>
      <c r="G1148" s="2" t="s">
        <v>346</v>
      </c>
      <c r="H1148" s="2" t="s">
        <v>5725</v>
      </c>
      <c r="I1148" s="2" t="s">
        <v>86</v>
      </c>
      <c r="J1148" s="2">
        <v>25</v>
      </c>
      <c r="K1148" s="2" t="s">
        <v>113</v>
      </c>
      <c r="L1148" s="2" t="s">
        <v>105</v>
      </c>
      <c r="M1148" s="2"/>
      <c r="N1148" s="2" t="s">
        <v>5726</v>
      </c>
    </row>
    <row r="1149" spans="1:14" ht="15.75" customHeight="1" x14ac:dyDescent="0.3">
      <c r="A1149" s="2" t="s">
        <v>5727</v>
      </c>
      <c r="B1149" s="4">
        <v>17468</v>
      </c>
      <c r="C1149" s="2" t="s">
        <v>80</v>
      </c>
      <c r="D1149" s="2" t="s">
        <v>81</v>
      </c>
      <c r="E1149" s="2" t="s">
        <v>2751</v>
      </c>
      <c r="F1149" s="2" t="s">
        <v>5728</v>
      </c>
      <c r="G1149" s="2" t="s">
        <v>5729</v>
      </c>
      <c r="H1149" s="2" t="s">
        <v>5730</v>
      </c>
      <c r="I1149" s="2" t="s">
        <v>86</v>
      </c>
      <c r="J1149" s="2" t="s">
        <v>87</v>
      </c>
      <c r="K1149" s="2" t="s">
        <v>5731</v>
      </c>
      <c r="L1149" s="2" t="s">
        <v>89</v>
      </c>
      <c r="M1149" s="2"/>
      <c r="N1149" s="2" t="s">
        <v>5732</v>
      </c>
    </row>
    <row r="1150" spans="1:14" ht="15.75" customHeight="1" x14ac:dyDescent="0.3">
      <c r="A1150" s="2" t="s">
        <v>5733</v>
      </c>
      <c r="B1150" s="4">
        <v>17472</v>
      </c>
      <c r="C1150" s="2" t="s">
        <v>80</v>
      </c>
      <c r="D1150" s="2" t="s">
        <v>81</v>
      </c>
      <c r="E1150" s="2" t="s">
        <v>134</v>
      </c>
      <c r="F1150" s="2" t="s">
        <v>507</v>
      </c>
      <c r="G1150" s="2">
        <v>0</v>
      </c>
      <c r="H1150" s="2" t="s">
        <v>5734</v>
      </c>
      <c r="I1150" s="2" t="s">
        <v>86</v>
      </c>
      <c r="J1150" s="2">
        <v>78</v>
      </c>
      <c r="K1150" s="2" t="s">
        <v>113</v>
      </c>
      <c r="L1150" s="2" t="s">
        <v>105</v>
      </c>
      <c r="M1150" s="2"/>
      <c r="N1150" s="2" t="s">
        <v>5735</v>
      </c>
    </row>
    <row r="1151" spans="1:14" ht="15.75" customHeight="1" x14ac:dyDescent="0.3">
      <c r="A1151" s="2" t="s">
        <v>5736</v>
      </c>
      <c r="B1151" s="4">
        <v>17479</v>
      </c>
      <c r="C1151" s="2" t="s">
        <v>80</v>
      </c>
      <c r="D1151" s="2" t="s">
        <v>81</v>
      </c>
      <c r="E1151" s="2" t="s">
        <v>82</v>
      </c>
      <c r="F1151" s="2" t="s">
        <v>5737</v>
      </c>
      <c r="G1151" s="2" t="s">
        <v>111</v>
      </c>
      <c r="H1151" s="2" t="s">
        <v>5738</v>
      </c>
      <c r="I1151" s="2" t="s">
        <v>86</v>
      </c>
      <c r="J1151" s="2">
        <v>12</v>
      </c>
      <c r="K1151" s="2" t="s">
        <v>5739</v>
      </c>
      <c r="L1151" s="2" t="s">
        <v>105</v>
      </c>
      <c r="M1151" s="2"/>
      <c r="N1151" s="2" t="s">
        <v>5740</v>
      </c>
    </row>
    <row r="1152" spans="1:14" ht="15.75" customHeight="1" x14ac:dyDescent="0.3">
      <c r="A1152" s="2" t="s">
        <v>5741</v>
      </c>
      <c r="B1152" s="4">
        <v>17479</v>
      </c>
      <c r="C1152" s="2" t="s">
        <v>80</v>
      </c>
      <c r="D1152" s="2" t="s">
        <v>81</v>
      </c>
      <c r="E1152" s="2" t="s">
        <v>82</v>
      </c>
      <c r="F1152" s="2" t="s">
        <v>5737</v>
      </c>
      <c r="G1152" s="2" t="s">
        <v>111</v>
      </c>
      <c r="H1152" s="2" t="s">
        <v>5742</v>
      </c>
      <c r="I1152" s="2" t="s">
        <v>86</v>
      </c>
      <c r="J1152" s="2">
        <v>13</v>
      </c>
      <c r="K1152" s="2" t="s">
        <v>5743</v>
      </c>
      <c r="L1152" s="2" t="s">
        <v>89</v>
      </c>
      <c r="M1152" s="2"/>
      <c r="N1152" s="2" t="s">
        <v>5744</v>
      </c>
    </row>
    <row r="1153" spans="1:14" ht="15.75" customHeight="1" x14ac:dyDescent="0.3">
      <c r="A1153" s="2" t="s">
        <v>5745</v>
      </c>
      <c r="B1153" s="4">
        <v>17485</v>
      </c>
      <c r="C1153" s="2" t="s">
        <v>80</v>
      </c>
      <c r="D1153" s="2" t="s">
        <v>81</v>
      </c>
      <c r="E1153" s="2" t="s">
        <v>82</v>
      </c>
      <c r="F1153" s="2" t="s">
        <v>5746</v>
      </c>
      <c r="G1153" s="2" t="s">
        <v>5747</v>
      </c>
      <c r="H1153" s="2" t="s">
        <v>5748</v>
      </c>
      <c r="I1153" s="2" t="s">
        <v>86</v>
      </c>
      <c r="J1153" s="2">
        <v>16</v>
      </c>
      <c r="K1153" s="2" t="s">
        <v>5749</v>
      </c>
      <c r="L1153" s="2" t="s">
        <v>89</v>
      </c>
      <c r="M1153" s="2"/>
      <c r="N1153" s="2" t="s">
        <v>5750</v>
      </c>
    </row>
    <row r="1154" spans="1:14" ht="15.75" customHeight="1" x14ac:dyDescent="0.3">
      <c r="A1154" s="2" t="s">
        <v>5751</v>
      </c>
      <c r="B1154" s="4">
        <v>17485</v>
      </c>
      <c r="C1154" s="2" t="s">
        <v>80</v>
      </c>
      <c r="D1154" s="2" t="s">
        <v>81</v>
      </c>
      <c r="E1154" s="2" t="s">
        <v>82</v>
      </c>
      <c r="F1154" s="2" t="s">
        <v>5746</v>
      </c>
      <c r="G1154" s="2" t="s">
        <v>5747</v>
      </c>
      <c r="H1154" s="2" t="s">
        <v>5752</v>
      </c>
      <c r="I1154" s="2" t="s">
        <v>86</v>
      </c>
      <c r="J1154" s="2">
        <v>17</v>
      </c>
      <c r="K1154" s="2" t="s">
        <v>5749</v>
      </c>
      <c r="L1154" s="2" t="s">
        <v>89</v>
      </c>
      <c r="M1154" s="2"/>
      <c r="N1154" s="2" t="s">
        <v>5750</v>
      </c>
    </row>
    <row r="1155" spans="1:14" ht="15.75" customHeight="1" x14ac:dyDescent="0.3">
      <c r="A1155" s="2" t="s">
        <v>5753</v>
      </c>
      <c r="B1155" s="4">
        <v>17494</v>
      </c>
      <c r="C1155" s="2" t="s">
        <v>257</v>
      </c>
      <c r="D1155" s="2" t="s">
        <v>81</v>
      </c>
      <c r="E1155" s="2" t="s">
        <v>524</v>
      </c>
      <c r="F1155" s="2" t="s">
        <v>5754</v>
      </c>
      <c r="G1155" s="2" t="s">
        <v>248</v>
      </c>
      <c r="H1155" s="2" t="s">
        <v>5755</v>
      </c>
      <c r="I1155" s="2" t="s">
        <v>86</v>
      </c>
      <c r="J1155" s="2" t="s">
        <v>87</v>
      </c>
      <c r="K1155" s="2" t="s">
        <v>5756</v>
      </c>
      <c r="L1155" s="2" t="s">
        <v>89</v>
      </c>
      <c r="M1155" s="2" t="s">
        <v>3874</v>
      </c>
      <c r="N1155" s="2" t="s">
        <v>5757</v>
      </c>
    </row>
    <row r="1156" spans="1:14" ht="15.75" customHeight="1" x14ac:dyDescent="0.3">
      <c r="A1156" s="2" t="s">
        <v>5758</v>
      </c>
      <c r="B1156" s="4">
        <v>17502</v>
      </c>
      <c r="C1156" s="2" t="s">
        <v>80</v>
      </c>
      <c r="D1156" s="2" t="s">
        <v>1480</v>
      </c>
      <c r="E1156" s="2" t="s">
        <v>87</v>
      </c>
      <c r="F1156" s="2" t="s">
        <v>5759</v>
      </c>
      <c r="G1156" s="2" t="s">
        <v>5760</v>
      </c>
      <c r="H1156" s="2" t="s">
        <v>112</v>
      </c>
      <c r="I1156" s="2" t="s">
        <v>86</v>
      </c>
      <c r="J1156" s="2" t="s">
        <v>87</v>
      </c>
      <c r="K1156" s="2" t="s">
        <v>2712</v>
      </c>
      <c r="L1156" s="2" t="s">
        <v>105</v>
      </c>
      <c r="M1156" s="2" t="s">
        <v>583</v>
      </c>
      <c r="N1156" s="2" t="s">
        <v>5761</v>
      </c>
    </row>
    <row r="1157" spans="1:14" ht="15.75" customHeight="1" x14ac:dyDescent="0.3">
      <c r="A1157" s="2" t="s">
        <v>5762</v>
      </c>
      <c r="B1157" s="4">
        <v>17516</v>
      </c>
      <c r="C1157" s="2" t="s">
        <v>100</v>
      </c>
      <c r="D1157" s="2" t="s">
        <v>140</v>
      </c>
      <c r="E1157" s="2" t="s">
        <v>207</v>
      </c>
      <c r="F1157" s="2" t="s">
        <v>208</v>
      </c>
      <c r="G1157" s="2">
        <v>0</v>
      </c>
      <c r="H1157" s="2"/>
      <c r="I1157" s="2" t="s">
        <v>86</v>
      </c>
      <c r="J1157" s="2" t="s">
        <v>87</v>
      </c>
      <c r="K1157" s="2" t="s">
        <v>5763</v>
      </c>
      <c r="L1157" s="2" t="s">
        <v>105</v>
      </c>
      <c r="M1157" s="2" t="s">
        <v>5764</v>
      </c>
      <c r="N1157" s="2" t="s">
        <v>5765</v>
      </c>
    </row>
    <row r="1158" spans="1:14" ht="15.75" customHeight="1" x14ac:dyDescent="0.3">
      <c r="A1158" s="2" t="s">
        <v>5766</v>
      </c>
      <c r="B1158" s="4">
        <v>17522</v>
      </c>
      <c r="C1158" s="2" t="s">
        <v>80</v>
      </c>
      <c r="D1158" s="2" t="s">
        <v>81</v>
      </c>
      <c r="E1158" s="2" t="s">
        <v>82</v>
      </c>
      <c r="F1158" s="2" t="s">
        <v>5767</v>
      </c>
      <c r="G1158" s="2" t="s">
        <v>248</v>
      </c>
      <c r="H1158" s="2" t="s">
        <v>5768</v>
      </c>
      <c r="I1158" s="2" t="s">
        <v>86</v>
      </c>
      <c r="J1158" s="2">
        <v>9</v>
      </c>
      <c r="K1158" s="2" t="s">
        <v>5769</v>
      </c>
      <c r="L1158" s="2" t="s">
        <v>89</v>
      </c>
      <c r="M1158" s="2" t="s">
        <v>3904</v>
      </c>
      <c r="N1158" s="2" t="s">
        <v>5770</v>
      </c>
    </row>
    <row r="1159" spans="1:14" ht="15.75" customHeight="1" x14ac:dyDescent="0.3">
      <c r="A1159" s="2" t="s">
        <v>5771</v>
      </c>
      <c r="B1159" s="4">
        <v>17557</v>
      </c>
      <c r="C1159" s="2" t="s">
        <v>80</v>
      </c>
      <c r="D1159" s="2" t="s">
        <v>81</v>
      </c>
      <c r="E1159" s="2" t="s">
        <v>82</v>
      </c>
      <c r="F1159" s="2" t="s">
        <v>5772</v>
      </c>
      <c r="G1159" s="2" t="s">
        <v>4676</v>
      </c>
      <c r="H1159" s="2" t="s">
        <v>5773</v>
      </c>
      <c r="I1159" s="2" t="s">
        <v>86</v>
      </c>
      <c r="J1159" s="2" t="s">
        <v>87</v>
      </c>
      <c r="K1159" s="2" t="s">
        <v>1622</v>
      </c>
      <c r="L1159" s="2" t="s">
        <v>89</v>
      </c>
      <c r="M1159" s="2" t="s">
        <v>2171</v>
      </c>
      <c r="N1159" s="2" t="s">
        <v>5774</v>
      </c>
    </row>
    <row r="1160" spans="1:14" ht="15.75" customHeight="1" x14ac:dyDescent="0.3">
      <c r="A1160" s="2" t="s">
        <v>5775</v>
      </c>
      <c r="B1160" s="4">
        <v>17575</v>
      </c>
      <c r="C1160" s="2" t="s">
        <v>80</v>
      </c>
      <c r="D1160" s="2" t="s">
        <v>81</v>
      </c>
      <c r="E1160" s="2" t="s">
        <v>82</v>
      </c>
      <c r="F1160" s="2" t="s">
        <v>2881</v>
      </c>
      <c r="G1160" s="2" t="s">
        <v>111</v>
      </c>
      <c r="H1160" s="2" t="s">
        <v>5776</v>
      </c>
      <c r="I1160" s="2" t="s">
        <v>86</v>
      </c>
      <c r="J1160" s="2">
        <v>16</v>
      </c>
      <c r="K1160" s="2" t="s">
        <v>5777</v>
      </c>
      <c r="L1160" s="2" t="s">
        <v>105</v>
      </c>
      <c r="M1160" s="2" t="s">
        <v>1359</v>
      </c>
      <c r="N1160" s="2" t="s">
        <v>5778</v>
      </c>
    </row>
    <row r="1161" spans="1:14" ht="15.75" customHeight="1" x14ac:dyDescent="0.3">
      <c r="A1161" s="2" t="s">
        <v>5779</v>
      </c>
      <c r="B1161" s="4">
        <v>17576</v>
      </c>
      <c r="C1161" s="2" t="s">
        <v>463</v>
      </c>
      <c r="D1161" s="2" t="s">
        <v>93</v>
      </c>
      <c r="E1161" s="2" t="s">
        <v>25</v>
      </c>
      <c r="F1161" s="2" t="s">
        <v>5780</v>
      </c>
      <c r="G1161" s="2" t="s">
        <v>5781</v>
      </c>
      <c r="H1161" s="2" t="s">
        <v>5782</v>
      </c>
      <c r="I1161" s="2" t="s">
        <v>86</v>
      </c>
      <c r="J1161" s="2" t="s">
        <v>87</v>
      </c>
      <c r="K1161" s="2" t="s">
        <v>5783</v>
      </c>
      <c r="L1161" s="2" t="s">
        <v>105</v>
      </c>
      <c r="M1161" s="2"/>
      <c r="N1161" s="2" t="s">
        <v>5784</v>
      </c>
    </row>
    <row r="1162" spans="1:14" ht="15.75" customHeight="1" x14ac:dyDescent="0.3">
      <c r="A1162" s="2" t="s">
        <v>5785</v>
      </c>
      <c r="B1162" s="4">
        <v>17593</v>
      </c>
      <c r="C1162" s="2" t="s">
        <v>92</v>
      </c>
      <c r="D1162" s="2" t="s">
        <v>911</v>
      </c>
      <c r="E1162" s="2" t="s">
        <v>1451</v>
      </c>
      <c r="F1162" s="2" t="s">
        <v>5786</v>
      </c>
      <c r="G1162" s="2" t="s">
        <v>1138</v>
      </c>
      <c r="H1162" s="2" t="s">
        <v>5787</v>
      </c>
      <c r="I1162" s="2" t="s">
        <v>86</v>
      </c>
      <c r="J1162" s="2">
        <v>30</v>
      </c>
      <c r="K1162" s="2" t="s">
        <v>5788</v>
      </c>
      <c r="L1162" s="2" t="s">
        <v>89</v>
      </c>
      <c r="M1162" s="2" t="s">
        <v>5789</v>
      </c>
      <c r="N1162" s="2" t="s">
        <v>5790</v>
      </c>
    </row>
    <row r="1163" spans="1:14" ht="15.75" customHeight="1" x14ac:dyDescent="0.3">
      <c r="A1163" s="2" t="s">
        <v>5791</v>
      </c>
      <c r="B1163" s="4">
        <v>17603</v>
      </c>
      <c r="C1163" s="2" t="s">
        <v>100</v>
      </c>
      <c r="D1163" s="2" t="s">
        <v>1480</v>
      </c>
      <c r="E1163" s="2" t="s">
        <v>1481</v>
      </c>
      <c r="F1163" s="2" t="s">
        <v>5792</v>
      </c>
      <c r="G1163" s="2">
        <v>0</v>
      </c>
      <c r="H1163" s="2"/>
      <c r="I1163" s="2" t="s">
        <v>86</v>
      </c>
      <c r="J1163" s="2" t="s">
        <v>87</v>
      </c>
      <c r="K1163" s="2" t="s">
        <v>5793</v>
      </c>
      <c r="L1163" s="2" t="s">
        <v>105</v>
      </c>
      <c r="M1163" s="2" t="s">
        <v>5794</v>
      </c>
      <c r="N1163" s="2" t="s">
        <v>5795</v>
      </c>
    </row>
    <row r="1164" spans="1:14" ht="15.75" customHeight="1" x14ac:dyDescent="0.3">
      <c r="A1164" s="2" t="s">
        <v>5796</v>
      </c>
      <c r="B1164" s="4">
        <v>17633</v>
      </c>
      <c r="C1164" s="2" t="s">
        <v>92</v>
      </c>
      <c r="D1164" s="2" t="s">
        <v>140</v>
      </c>
      <c r="E1164" s="2" t="s">
        <v>141</v>
      </c>
      <c r="F1164" s="2" t="s">
        <v>5797</v>
      </c>
      <c r="G1164" s="2" t="s">
        <v>5798</v>
      </c>
      <c r="H1164" s="2" t="s">
        <v>5799</v>
      </c>
      <c r="I1164" s="2" t="s">
        <v>86</v>
      </c>
      <c r="J1164" s="2" t="s">
        <v>87</v>
      </c>
      <c r="K1164" s="2" t="s">
        <v>5800</v>
      </c>
      <c r="L1164" s="2" t="s">
        <v>89</v>
      </c>
      <c r="M1164" s="2"/>
      <c r="N1164" s="2" t="s">
        <v>184</v>
      </c>
    </row>
    <row r="1165" spans="1:14" ht="15.75" customHeight="1" x14ac:dyDescent="0.3">
      <c r="A1165" s="2" t="s">
        <v>5801</v>
      </c>
      <c r="B1165" s="4">
        <v>17663</v>
      </c>
      <c r="C1165" s="2" t="s">
        <v>92</v>
      </c>
      <c r="D1165" s="2" t="s">
        <v>998</v>
      </c>
      <c r="E1165" s="2" t="s">
        <v>5495</v>
      </c>
      <c r="F1165" s="2"/>
      <c r="G1165" s="2" t="s">
        <v>5802</v>
      </c>
      <c r="H1165" s="2" t="s">
        <v>5803</v>
      </c>
      <c r="I1165" s="2" t="s">
        <v>86</v>
      </c>
      <c r="J1165" s="2">
        <v>38</v>
      </c>
      <c r="K1165" s="2" t="s">
        <v>5804</v>
      </c>
      <c r="L1165" s="2" t="s">
        <v>89</v>
      </c>
      <c r="M1165" s="2"/>
      <c r="N1165" s="2" t="s">
        <v>5805</v>
      </c>
    </row>
    <row r="1166" spans="1:14" ht="15.75" customHeight="1" x14ac:dyDescent="0.3">
      <c r="A1166" s="2" t="s">
        <v>5806</v>
      </c>
      <c r="B1166" s="4">
        <v>17690</v>
      </c>
      <c r="C1166" s="2" t="s">
        <v>80</v>
      </c>
      <c r="D1166" s="2" t="s">
        <v>5807</v>
      </c>
      <c r="E1166" s="2" t="s">
        <v>5808</v>
      </c>
      <c r="F1166" s="2"/>
      <c r="G1166" s="2" t="s">
        <v>111</v>
      </c>
      <c r="H1166" s="2" t="s">
        <v>5809</v>
      </c>
      <c r="I1166" s="2" t="s">
        <v>86</v>
      </c>
      <c r="J1166" s="2" t="s">
        <v>87</v>
      </c>
      <c r="K1166" s="2" t="s">
        <v>2535</v>
      </c>
      <c r="L1166" s="2" t="s">
        <v>89</v>
      </c>
      <c r="M1166" s="2"/>
      <c r="N1166" s="2" t="s">
        <v>5810</v>
      </c>
    </row>
    <row r="1167" spans="1:14" ht="15.75" customHeight="1" x14ac:dyDescent="0.3">
      <c r="A1167" s="2" t="s">
        <v>5811</v>
      </c>
      <c r="B1167" s="4">
        <v>17715</v>
      </c>
      <c r="C1167" s="2" t="s">
        <v>80</v>
      </c>
      <c r="D1167" s="2" t="s">
        <v>93</v>
      </c>
      <c r="E1167" s="2" t="s">
        <v>5812</v>
      </c>
      <c r="F1167" s="2" t="s">
        <v>5813</v>
      </c>
      <c r="G1167" s="2" t="s">
        <v>111</v>
      </c>
      <c r="H1167" s="2" t="s">
        <v>5814</v>
      </c>
      <c r="I1167" s="2" t="s">
        <v>86</v>
      </c>
      <c r="J1167" s="2">
        <v>46</v>
      </c>
      <c r="K1167" s="2" t="s">
        <v>113</v>
      </c>
      <c r="L1167" s="2" t="s">
        <v>105</v>
      </c>
      <c r="M1167" s="2"/>
      <c r="N1167" s="2" t="s">
        <v>5815</v>
      </c>
    </row>
    <row r="1168" spans="1:14" ht="15.75" customHeight="1" x14ac:dyDescent="0.3">
      <c r="A1168" s="2" t="s">
        <v>5816</v>
      </c>
      <c r="B1168" s="4">
        <v>17746</v>
      </c>
      <c r="C1168" s="2" t="s">
        <v>92</v>
      </c>
      <c r="D1168" s="2" t="s">
        <v>1028</v>
      </c>
      <c r="E1168" s="2" t="s">
        <v>5817</v>
      </c>
      <c r="F1168" s="2" t="s">
        <v>5818</v>
      </c>
      <c r="G1168" s="2" t="s">
        <v>5819</v>
      </c>
      <c r="H1168" s="2" t="s">
        <v>5820</v>
      </c>
      <c r="I1168" s="2" t="s">
        <v>86</v>
      </c>
      <c r="J1168" s="2">
        <v>41</v>
      </c>
      <c r="K1168" s="2" t="s">
        <v>5821</v>
      </c>
      <c r="L1168" s="2" t="s">
        <v>89</v>
      </c>
      <c r="M1168" s="2" t="s">
        <v>5822</v>
      </c>
      <c r="N1168" s="2" t="s">
        <v>5823</v>
      </c>
    </row>
    <row r="1169" spans="1:14" ht="15.75" customHeight="1" x14ac:dyDescent="0.3">
      <c r="A1169" s="2" t="s">
        <v>5824</v>
      </c>
      <c r="B1169" s="4">
        <v>17748</v>
      </c>
      <c r="C1169" s="2" t="s">
        <v>80</v>
      </c>
      <c r="D1169" s="2" t="s">
        <v>998</v>
      </c>
      <c r="E1169" s="2" t="s">
        <v>5495</v>
      </c>
      <c r="F1169" s="2" t="s">
        <v>5501</v>
      </c>
      <c r="G1169" s="2" t="s">
        <v>111</v>
      </c>
      <c r="H1169" s="2" t="s">
        <v>5825</v>
      </c>
      <c r="I1169" s="2" t="s">
        <v>86</v>
      </c>
      <c r="J1169" s="2">
        <v>15</v>
      </c>
      <c r="K1169" s="2" t="s">
        <v>5826</v>
      </c>
      <c r="L1169" s="2" t="s">
        <v>89</v>
      </c>
      <c r="M1169" s="2"/>
      <c r="N1169" s="2" t="s">
        <v>5827</v>
      </c>
    </row>
    <row r="1170" spans="1:14" ht="15.75" customHeight="1" x14ac:dyDescent="0.3">
      <c r="A1170" s="2" t="s">
        <v>5828</v>
      </c>
      <c r="B1170" s="4">
        <v>17764</v>
      </c>
      <c r="C1170" s="2" t="s">
        <v>80</v>
      </c>
      <c r="D1170" s="2" t="s">
        <v>998</v>
      </c>
      <c r="E1170" s="2" t="s">
        <v>5495</v>
      </c>
      <c r="F1170" s="2"/>
      <c r="G1170" s="2">
        <v>0</v>
      </c>
      <c r="H1170" s="2" t="s">
        <v>5829</v>
      </c>
      <c r="I1170" s="2" t="s">
        <v>86</v>
      </c>
      <c r="J1170" s="2">
        <v>13</v>
      </c>
      <c r="K1170" s="2" t="s">
        <v>5830</v>
      </c>
      <c r="L1170" s="2" t="s">
        <v>105</v>
      </c>
      <c r="M1170" s="2"/>
      <c r="N1170" s="2" t="s">
        <v>5831</v>
      </c>
    </row>
    <row r="1171" spans="1:14" ht="15.75" customHeight="1" x14ac:dyDescent="0.3">
      <c r="A1171" s="2" t="s">
        <v>5832</v>
      </c>
      <c r="B1171" s="4">
        <v>17778</v>
      </c>
      <c r="C1171" s="2" t="s">
        <v>80</v>
      </c>
      <c r="D1171" s="2" t="s">
        <v>998</v>
      </c>
      <c r="E1171" s="2" t="s">
        <v>5833</v>
      </c>
      <c r="F1171" s="2"/>
      <c r="G1171" s="2" t="s">
        <v>5834</v>
      </c>
      <c r="H1171" s="2" t="s">
        <v>5835</v>
      </c>
      <c r="I1171" s="2" t="s">
        <v>439</v>
      </c>
      <c r="J1171" s="2">
        <v>60</v>
      </c>
      <c r="K1171" s="2" t="s">
        <v>5836</v>
      </c>
      <c r="L1171" s="2" t="s">
        <v>105</v>
      </c>
      <c r="M1171" s="2"/>
      <c r="N1171" s="2" t="s">
        <v>5827</v>
      </c>
    </row>
    <row r="1172" spans="1:14" ht="15.75" customHeight="1" x14ac:dyDescent="0.3">
      <c r="A1172" s="2" t="s">
        <v>5837</v>
      </c>
      <c r="B1172" s="4">
        <v>17791</v>
      </c>
      <c r="C1172" s="2" t="s">
        <v>463</v>
      </c>
      <c r="D1172" s="2" t="s">
        <v>5838</v>
      </c>
      <c r="E1172" s="2" t="s">
        <v>87</v>
      </c>
      <c r="F1172" s="2" t="s">
        <v>5839</v>
      </c>
      <c r="G1172" s="2" t="s">
        <v>5840</v>
      </c>
      <c r="H1172" s="2" t="s">
        <v>1167</v>
      </c>
      <c r="I1172" s="2" t="s">
        <v>86</v>
      </c>
      <c r="J1172" s="2" t="s">
        <v>87</v>
      </c>
      <c r="K1172" s="2" t="s">
        <v>5841</v>
      </c>
      <c r="L1172" s="2" t="s">
        <v>105</v>
      </c>
      <c r="M1172" s="2"/>
      <c r="N1172" s="2" t="s">
        <v>5842</v>
      </c>
    </row>
    <row r="1173" spans="1:14" ht="15.75" customHeight="1" x14ac:dyDescent="0.3">
      <c r="A1173" s="2" t="s">
        <v>5843</v>
      </c>
      <c r="B1173" s="4">
        <v>17795</v>
      </c>
      <c r="C1173" s="2" t="s">
        <v>80</v>
      </c>
      <c r="D1173" s="2" t="s">
        <v>93</v>
      </c>
      <c r="E1173" s="2" t="s">
        <v>8</v>
      </c>
      <c r="F1173" s="2" t="s">
        <v>5844</v>
      </c>
      <c r="G1173" s="2" t="s">
        <v>111</v>
      </c>
      <c r="H1173" s="2" t="s">
        <v>5845</v>
      </c>
      <c r="I1173" s="2" t="s">
        <v>86</v>
      </c>
      <c r="J1173" s="2" t="s">
        <v>87</v>
      </c>
      <c r="K1173" s="2" t="s">
        <v>715</v>
      </c>
      <c r="L1173" s="2" t="s">
        <v>89</v>
      </c>
      <c r="M1173" s="2"/>
      <c r="N1173" s="2" t="s">
        <v>5846</v>
      </c>
    </row>
    <row r="1174" spans="1:14" ht="15.75" customHeight="1" x14ac:dyDescent="0.3">
      <c r="A1174" s="2" t="s">
        <v>5847</v>
      </c>
      <c r="B1174" s="4">
        <v>17795</v>
      </c>
      <c r="C1174" s="2" t="s">
        <v>80</v>
      </c>
      <c r="D1174" s="2" t="s">
        <v>93</v>
      </c>
      <c r="E1174" s="2" t="s">
        <v>8</v>
      </c>
      <c r="F1174" s="2" t="s">
        <v>5844</v>
      </c>
      <c r="G1174" s="2" t="s">
        <v>248</v>
      </c>
      <c r="H1174" s="2" t="s">
        <v>112</v>
      </c>
      <c r="I1174" s="2" t="s">
        <v>86</v>
      </c>
      <c r="J1174" s="2" t="s">
        <v>87</v>
      </c>
      <c r="K1174" s="2" t="s">
        <v>601</v>
      </c>
      <c r="L1174" s="2" t="s">
        <v>89</v>
      </c>
      <c r="M1174" s="2"/>
      <c r="N1174" s="2" t="s">
        <v>5848</v>
      </c>
    </row>
    <row r="1175" spans="1:14" ht="15.75" customHeight="1" x14ac:dyDescent="0.3">
      <c r="A1175" s="2" t="s">
        <v>5849</v>
      </c>
      <c r="B1175" s="4">
        <v>17798</v>
      </c>
      <c r="C1175" s="2" t="s">
        <v>80</v>
      </c>
      <c r="D1175" s="2" t="s">
        <v>1308</v>
      </c>
      <c r="E1175" s="2" t="s">
        <v>5850</v>
      </c>
      <c r="F1175" s="2" t="s">
        <v>5851</v>
      </c>
      <c r="G1175" s="2" t="s">
        <v>111</v>
      </c>
      <c r="H1175" s="2" t="s">
        <v>5852</v>
      </c>
      <c r="I1175" s="2" t="s">
        <v>86</v>
      </c>
      <c r="J1175" s="2">
        <v>17</v>
      </c>
      <c r="K1175" s="2" t="s">
        <v>113</v>
      </c>
      <c r="L1175" s="2" t="s">
        <v>105</v>
      </c>
      <c r="M1175" s="2" t="s">
        <v>5853</v>
      </c>
      <c r="N1175" s="2" t="s">
        <v>114</v>
      </c>
    </row>
    <row r="1176" spans="1:14" ht="15.75" customHeight="1" x14ac:dyDescent="0.3">
      <c r="A1176" s="2" t="s">
        <v>5854</v>
      </c>
      <c r="B1176" s="4">
        <v>17855</v>
      </c>
      <c r="C1176" s="2" t="s">
        <v>80</v>
      </c>
      <c r="D1176" s="2" t="s">
        <v>81</v>
      </c>
      <c r="E1176" s="2" t="s">
        <v>653</v>
      </c>
      <c r="F1176" s="2" t="s">
        <v>5855</v>
      </c>
      <c r="G1176" s="2" t="s">
        <v>389</v>
      </c>
      <c r="H1176" s="2" t="s">
        <v>5856</v>
      </c>
      <c r="I1176" s="2" t="s">
        <v>86</v>
      </c>
      <c r="J1176" s="2">
        <v>41</v>
      </c>
      <c r="K1176" s="2" t="s">
        <v>715</v>
      </c>
      <c r="L1176" s="2" t="s">
        <v>89</v>
      </c>
      <c r="M1176" s="2"/>
      <c r="N1176" s="2" t="s">
        <v>5857</v>
      </c>
    </row>
    <row r="1177" spans="1:14" ht="15.75" customHeight="1" x14ac:dyDescent="0.3">
      <c r="A1177" s="2" t="s">
        <v>5858</v>
      </c>
      <c r="B1177" s="4">
        <v>17872</v>
      </c>
      <c r="C1177" s="2" t="s">
        <v>463</v>
      </c>
      <c r="D1177" s="2" t="s">
        <v>5393</v>
      </c>
      <c r="E1177" s="2" t="s">
        <v>5859</v>
      </c>
      <c r="F1177" s="2" t="s">
        <v>5860</v>
      </c>
      <c r="G1177" s="2" t="s">
        <v>5861</v>
      </c>
      <c r="H1177" s="2"/>
      <c r="I1177" s="2" t="s">
        <v>86</v>
      </c>
      <c r="J1177" s="2" t="s">
        <v>87</v>
      </c>
      <c r="K1177" s="2" t="s">
        <v>5862</v>
      </c>
      <c r="L1177" s="2" t="s">
        <v>105</v>
      </c>
      <c r="M1177" s="2"/>
      <c r="N1177" s="2" t="s">
        <v>5863</v>
      </c>
    </row>
    <row r="1178" spans="1:14" ht="15.75" customHeight="1" x14ac:dyDescent="0.3">
      <c r="A1178" s="2" t="s">
        <v>5864</v>
      </c>
      <c r="B1178" s="4">
        <v>17877</v>
      </c>
      <c r="C1178" s="2" t="s">
        <v>80</v>
      </c>
      <c r="D1178" s="2" t="s">
        <v>81</v>
      </c>
      <c r="E1178" s="2" t="s">
        <v>134</v>
      </c>
      <c r="F1178" s="2" t="s">
        <v>5865</v>
      </c>
      <c r="G1178" s="2" t="s">
        <v>248</v>
      </c>
      <c r="H1178" s="2" t="s">
        <v>5866</v>
      </c>
      <c r="I1178" s="2" t="s">
        <v>86</v>
      </c>
      <c r="J1178" s="2" t="s">
        <v>87</v>
      </c>
      <c r="K1178" s="2" t="s">
        <v>5867</v>
      </c>
      <c r="L1178" s="2" t="s">
        <v>89</v>
      </c>
      <c r="M1178" s="2"/>
      <c r="N1178" s="2" t="s">
        <v>5868</v>
      </c>
    </row>
    <row r="1179" spans="1:14" ht="15.75" customHeight="1" x14ac:dyDescent="0.3">
      <c r="A1179" s="2" t="s">
        <v>5869</v>
      </c>
      <c r="B1179" s="4">
        <v>17881</v>
      </c>
      <c r="C1179" s="2" t="s">
        <v>80</v>
      </c>
      <c r="D1179" s="2" t="s">
        <v>315</v>
      </c>
      <c r="E1179" s="2" t="s">
        <v>5100</v>
      </c>
      <c r="F1179" s="2" t="s">
        <v>5870</v>
      </c>
      <c r="G1179" s="2" t="s">
        <v>5871</v>
      </c>
      <c r="H1179" s="2" t="s">
        <v>5872</v>
      </c>
      <c r="I1179" s="2" t="s">
        <v>86</v>
      </c>
      <c r="J1179" s="2">
        <v>14</v>
      </c>
      <c r="K1179" s="2" t="s">
        <v>5873</v>
      </c>
      <c r="L1179" s="2" t="s">
        <v>89</v>
      </c>
      <c r="M1179" s="2"/>
      <c r="N1179" s="2" t="s">
        <v>5874</v>
      </c>
    </row>
    <row r="1180" spans="1:14" ht="15.75" customHeight="1" x14ac:dyDescent="0.3">
      <c r="A1180" s="2" t="s">
        <v>5875</v>
      </c>
      <c r="B1180" s="4">
        <v>17881</v>
      </c>
      <c r="C1180" s="2" t="s">
        <v>80</v>
      </c>
      <c r="D1180" s="2" t="s">
        <v>998</v>
      </c>
      <c r="E1180" s="2" t="s">
        <v>5876</v>
      </c>
      <c r="F1180" s="2" t="s">
        <v>5877</v>
      </c>
      <c r="G1180" s="2">
        <v>0</v>
      </c>
      <c r="H1180" s="2" t="s">
        <v>5878</v>
      </c>
      <c r="I1180" s="2" t="s">
        <v>86</v>
      </c>
      <c r="J1180" s="2">
        <v>19</v>
      </c>
      <c r="K1180" s="2" t="s">
        <v>5879</v>
      </c>
      <c r="L1180" s="2" t="s">
        <v>89</v>
      </c>
      <c r="M1180" s="2"/>
      <c r="N1180" s="2" t="s">
        <v>5831</v>
      </c>
    </row>
    <row r="1181" spans="1:14" ht="15.75" customHeight="1" x14ac:dyDescent="0.3">
      <c r="A1181" s="2" t="s">
        <v>5880</v>
      </c>
      <c r="B1181" s="4">
        <v>17893</v>
      </c>
      <c r="C1181" s="2" t="s">
        <v>80</v>
      </c>
      <c r="D1181" s="2" t="s">
        <v>81</v>
      </c>
      <c r="E1181" s="2" t="s">
        <v>134</v>
      </c>
      <c r="F1181" s="2" t="s">
        <v>5881</v>
      </c>
      <c r="G1181" s="2" t="s">
        <v>5882</v>
      </c>
      <c r="H1181" s="2" t="s">
        <v>5883</v>
      </c>
      <c r="I1181" s="2" t="s">
        <v>86</v>
      </c>
      <c r="J1181" s="2">
        <v>28</v>
      </c>
      <c r="K1181" s="2" t="s">
        <v>5884</v>
      </c>
      <c r="L1181" s="2" t="s">
        <v>105</v>
      </c>
      <c r="M1181" s="2"/>
      <c r="N1181" s="2" t="s">
        <v>5885</v>
      </c>
    </row>
    <row r="1182" spans="1:14" ht="15.75" customHeight="1" x14ac:dyDescent="0.3">
      <c r="A1182" s="2" t="s">
        <v>5886</v>
      </c>
      <c r="B1182" s="4">
        <v>17894</v>
      </c>
      <c r="C1182" s="2" t="s">
        <v>80</v>
      </c>
      <c r="D1182" s="2" t="s">
        <v>81</v>
      </c>
      <c r="E1182" s="2" t="s">
        <v>566</v>
      </c>
      <c r="F1182" s="2" t="s">
        <v>5887</v>
      </c>
      <c r="G1182" s="2" t="s">
        <v>111</v>
      </c>
      <c r="H1182" s="2" t="s">
        <v>5888</v>
      </c>
      <c r="I1182" s="2" t="s">
        <v>86</v>
      </c>
      <c r="J1182" s="2">
        <v>17</v>
      </c>
      <c r="K1182" s="2" t="s">
        <v>5889</v>
      </c>
      <c r="L1182" s="2" t="s">
        <v>105</v>
      </c>
      <c r="M1182" s="2" t="s">
        <v>5890</v>
      </c>
      <c r="N1182" s="2" t="s">
        <v>5891</v>
      </c>
    </row>
    <row r="1183" spans="1:14" ht="15.75" customHeight="1" x14ac:dyDescent="0.3">
      <c r="A1183" s="2" t="s">
        <v>5892</v>
      </c>
      <c r="B1183" s="4">
        <v>17903</v>
      </c>
      <c r="C1183" s="2" t="s">
        <v>100</v>
      </c>
      <c r="D1183" s="2" t="s">
        <v>81</v>
      </c>
      <c r="E1183" s="2" t="s">
        <v>566</v>
      </c>
      <c r="F1183" s="2" t="s">
        <v>5893</v>
      </c>
      <c r="G1183" s="2">
        <v>0</v>
      </c>
      <c r="H1183" s="2"/>
      <c r="I1183" s="2" t="s">
        <v>86</v>
      </c>
      <c r="J1183" s="2" t="s">
        <v>87</v>
      </c>
      <c r="K1183" s="2" t="s">
        <v>5894</v>
      </c>
      <c r="L1183" s="2" t="s">
        <v>89</v>
      </c>
      <c r="M1183" s="2" t="s">
        <v>4491</v>
      </c>
      <c r="N1183" s="2" t="s">
        <v>5895</v>
      </c>
    </row>
    <row r="1184" spans="1:14" ht="15.75" customHeight="1" x14ac:dyDescent="0.3">
      <c r="A1184" s="2" t="s">
        <v>5896</v>
      </c>
      <c r="B1184" s="4">
        <v>17911</v>
      </c>
      <c r="C1184" s="2" t="s">
        <v>80</v>
      </c>
      <c r="D1184" s="2" t="s">
        <v>81</v>
      </c>
      <c r="E1184" s="2" t="s">
        <v>82</v>
      </c>
      <c r="F1184" s="2" t="s">
        <v>5772</v>
      </c>
      <c r="G1184" s="2" t="s">
        <v>4676</v>
      </c>
      <c r="H1184" s="2" t="s">
        <v>5897</v>
      </c>
      <c r="I1184" s="2" t="s">
        <v>86</v>
      </c>
      <c r="J1184" s="2" t="s">
        <v>87</v>
      </c>
      <c r="K1184" s="2" t="s">
        <v>5898</v>
      </c>
      <c r="L1184" s="2" t="s">
        <v>89</v>
      </c>
      <c r="M1184" s="2"/>
      <c r="N1184" s="2" t="s">
        <v>5899</v>
      </c>
    </row>
    <row r="1185" spans="1:14" ht="15.75" customHeight="1" x14ac:dyDescent="0.3">
      <c r="A1185" s="2" t="s">
        <v>5900</v>
      </c>
      <c r="B1185" s="4">
        <v>17912</v>
      </c>
      <c r="C1185" s="2" t="s">
        <v>100</v>
      </c>
      <c r="D1185" s="2" t="s">
        <v>81</v>
      </c>
      <c r="E1185" s="2" t="s">
        <v>82</v>
      </c>
      <c r="F1185" s="2" t="s">
        <v>5901</v>
      </c>
      <c r="G1185" s="2" t="s">
        <v>432</v>
      </c>
      <c r="H1185" s="2" t="s">
        <v>5902</v>
      </c>
      <c r="I1185" s="2" t="s">
        <v>86</v>
      </c>
      <c r="J1185" s="2">
        <v>32</v>
      </c>
      <c r="K1185" s="2" t="s">
        <v>5903</v>
      </c>
      <c r="L1185" s="2" t="s">
        <v>89</v>
      </c>
      <c r="M1185" s="2"/>
      <c r="N1185" s="2" t="s">
        <v>5904</v>
      </c>
    </row>
    <row r="1186" spans="1:14" ht="15.75" customHeight="1" x14ac:dyDescent="0.3">
      <c r="A1186" s="2" t="s">
        <v>5905</v>
      </c>
      <c r="B1186" s="4">
        <v>17921</v>
      </c>
      <c r="C1186" s="2" t="s">
        <v>80</v>
      </c>
      <c r="D1186" s="2" t="s">
        <v>81</v>
      </c>
      <c r="E1186" s="2" t="s">
        <v>82</v>
      </c>
      <c r="F1186" s="2" t="s">
        <v>5906</v>
      </c>
      <c r="G1186" s="2" t="s">
        <v>5907</v>
      </c>
      <c r="H1186" s="2" t="s">
        <v>5908</v>
      </c>
      <c r="I1186" s="2" t="s">
        <v>86</v>
      </c>
      <c r="J1186" s="2">
        <v>20</v>
      </c>
      <c r="K1186" s="2" t="s">
        <v>113</v>
      </c>
      <c r="L1186" s="2" t="s">
        <v>105</v>
      </c>
      <c r="M1186" s="2" t="s">
        <v>5909</v>
      </c>
      <c r="N1186" s="2" t="s">
        <v>5910</v>
      </c>
    </row>
    <row r="1187" spans="1:14" ht="15.75" customHeight="1" x14ac:dyDescent="0.3">
      <c r="A1187" s="2" t="s">
        <v>5911</v>
      </c>
      <c r="B1187" s="4">
        <v>18001</v>
      </c>
      <c r="C1187" s="2" t="s">
        <v>80</v>
      </c>
      <c r="D1187" s="2" t="s">
        <v>293</v>
      </c>
      <c r="E1187" s="2" t="s">
        <v>2492</v>
      </c>
      <c r="F1187" s="2" t="s">
        <v>5912</v>
      </c>
      <c r="G1187" s="2" t="s">
        <v>117</v>
      </c>
      <c r="H1187" s="2" t="s">
        <v>112</v>
      </c>
      <c r="I1187" s="2" t="s">
        <v>86</v>
      </c>
      <c r="J1187" s="2" t="s">
        <v>87</v>
      </c>
      <c r="K1187" s="2" t="s">
        <v>5913</v>
      </c>
      <c r="L1187" s="2" t="s">
        <v>89</v>
      </c>
      <c r="M1187" s="2"/>
      <c r="N1187" s="2" t="s">
        <v>5914</v>
      </c>
    </row>
    <row r="1188" spans="1:14" ht="15.75" customHeight="1" x14ac:dyDescent="0.3">
      <c r="A1188" s="2" t="s">
        <v>5915</v>
      </c>
      <c r="B1188" s="4">
        <v>18005</v>
      </c>
      <c r="C1188" s="2" t="s">
        <v>80</v>
      </c>
      <c r="D1188" s="2" t="s">
        <v>81</v>
      </c>
      <c r="E1188" s="2" t="s">
        <v>134</v>
      </c>
      <c r="F1188" s="2" t="s">
        <v>5593</v>
      </c>
      <c r="G1188" s="2" t="s">
        <v>5916</v>
      </c>
      <c r="H1188" s="2" t="s">
        <v>5917</v>
      </c>
      <c r="I1188" s="2" t="s">
        <v>86</v>
      </c>
      <c r="J1188" s="2">
        <v>13</v>
      </c>
      <c r="K1188" s="2" t="s">
        <v>5918</v>
      </c>
      <c r="L1188" s="2" t="s">
        <v>105</v>
      </c>
      <c r="M1188" s="2" t="s">
        <v>5919</v>
      </c>
      <c r="N1188" s="2" t="s">
        <v>5920</v>
      </c>
    </row>
    <row r="1189" spans="1:14" ht="15.75" customHeight="1" x14ac:dyDescent="0.3">
      <c r="A1189" s="2" t="s">
        <v>5921</v>
      </c>
      <c r="B1189" s="4">
        <v>18006</v>
      </c>
      <c r="C1189" s="2" t="s">
        <v>92</v>
      </c>
      <c r="D1189" s="2" t="s">
        <v>81</v>
      </c>
      <c r="E1189" s="2" t="s">
        <v>134</v>
      </c>
      <c r="F1189" s="2" t="s">
        <v>5922</v>
      </c>
      <c r="G1189" s="2" t="s">
        <v>248</v>
      </c>
      <c r="H1189" s="2" t="s">
        <v>5923</v>
      </c>
      <c r="I1189" s="2" t="s">
        <v>86</v>
      </c>
      <c r="J1189" s="2" t="s">
        <v>87</v>
      </c>
      <c r="K1189" s="2" t="s">
        <v>5924</v>
      </c>
      <c r="L1189" s="2" t="s">
        <v>89</v>
      </c>
      <c r="M1189" s="2" t="s">
        <v>2419</v>
      </c>
      <c r="N1189" s="2" t="s">
        <v>5925</v>
      </c>
    </row>
    <row r="1190" spans="1:14" ht="15.75" customHeight="1" x14ac:dyDescent="0.3">
      <c r="A1190" s="2" t="s">
        <v>5926</v>
      </c>
      <c r="B1190" s="4">
        <v>18031</v>
      </c>
      <c r="C1190" s="2" t="s">
        <v>92</v>
      </c>
      <c r="D1190" s="2" t="s">
        <v>81</v>
      </c>
      <c r="E1190" s="2" t="s">
        <v>82</v>
      </c>
      <c r="F1190" s="2" t="s">
        <v>5927</v>
      </c>
      <c r="G1190" s="2" t="s">
        <v>5928</v>
      </c>
      <c r="H1190" s="2" t="s">
        <v>5929</v>
      </c>
      <c r="I1190" s="2" t="s">
        <v>86</v>
      </c>
      <c r="J1190" s="2">
        <v>26</v>
      </c>
      <c r="K1190" s="2" t="s">
        <v>5930</v>
      </c>
      <c r="L1190" s="2" t="s">
        <v>89</v>
      </c>
      <c r="M1190" s="2"/>
      <c r="N1190" s="2" t="s">
        <v>5931</v>
      </c>
    </row>
    <row r="1191" spans="1:14" ht="15.75" customHeight="1" x14ac:dyDescent="0.3">
      <c r="A1191" s="2" t="s">
        <v>5932</v>
      </c>
      <c r="B1191" s="4">
        <v>18034</v>
      </c>
      <c r="C1191" s="2" t="s">
        <v>80</v>
      </c>
      <c r="D1191" s="2" t="s">
        <v>81</v>
      </c>
      <c r="E1191" s="2" t="s">
        <v>566</v>
      </c>
      <c r="F1191" s="2" t="s">
        <v>4084</v>
      </c>
      <c r="G1191" s="2" t="s">
        <v>117</v>
      </c>
      <c r="H1191" s="2" t="s">
        <v>5933</v>
      </c>
      <c r="I1191" s="2" t="s">
        <v>439</v>
      </c>
      <c r="J1191" s="2">
        <v>22</v>
      </c>
      <c r="K1191" s="2" t="s">
        <v>5934</v>
      </c>
      <c r="L1191" s="2" t="s">
        <v>89</v>
      </c>
      <c r="M1191" s="2" t="s">
        <v>5935</v>
      </c>
      <c r="N1191" s="2" t="s">
        <v>5936</v>
      </c>
    </row>
    <row r="1192" spans="1:14" ht="15.75" customHeight="1" x14ac:dyDescent="0.3">
      <c r="A1192" s="2" t="s">
        <v>5937</v>
      </c>
      <c r="B1192" s="4">
        <v>18062</v>
      </c>
      <c r="C1192" s="2" t="s">
        <v>463</v>
      </c>
      <c r="D1192" s="2" t="s">
        <v>1988</v>
      </c>
      <c r="E1192" s="2" t="s">
        <v>87</v>
      </c>
      <c r="F1192" s="2" t="s">
        <v>5938</v>
      </c>
      <c r="G1192" s="2" t="s">
        <v>5939</v>
      </c>
      <c r="H1192" s="2" t="s">
        <v>5940</v>
      </c>
      <c r="I1192" s="2" t="s">
        <v>86</v>
      </c>
      <c r="J1192" s="2" t="s">
        <v>87</v>
      </c>
      <c r="K1192" s="2" t="s">
        <v>5941</v>
      </c>
      <c r="L1192" s="2" t="s">
        <v>105</v>
      </c>
      <c r="M1192" s="2"/>
      <c r="N1192" s="2" t="s">
        <v>5942</v>
      </c>
    </row>
    <row r="1193" spans="1:14" ht="15.75" customHeight="1" x14ac:dyDescent="0.3">
      <c r="A1193" s="2" t="s">
        <v>5943</v>
      </c>
      <c r="B1193" s="4">
        <v>18086</v>
      </c>
      <c r="C1193" s="2" t="s">
        <v>80</v>
      </c>
      <c r="D1193" s="2" t="s">
        <v>998</v>
      </c>
      <c r="E1193" s="2" t="s">
        <v>5944</v>
      </c>
      <c r="F1193" s="2"/>
      <c r="G1193" s="2" t="s">
        <v>111</v>
      </c>
      <c r="H1193" s="2" t="s">
        <v>5945</v>
      </c>
      <c r="I1193" s="2" t="s">
        <v>86</v>
      </c>
      <c r="J1193" s="2">
        <v>18</v>
      </c>
      <c r="K1193" s="2" t="s">
        <v>5946</v>
      </c>
      <c r="L1193" s="2" t="s">
        <v>89</v>
      </c>
      <c r="M1193" s="2"/>
      <c r="N1193" s="2" t="s">
        <v>5827</v>
      </c>
    </row>
    <row r="1194" spans="1:14" ht="15.75" customHeight="1" x14ac:dyDescent="0.3">
      <c r="A1194" s="2" t="s">
        <v>5947</v>
      </c>
      <c r="B1194" s="4">
        <v>18095</v>
      </c>
      <c r="C1194" s="2" t="s">
        <v>92</v>
      </c>
      <c r="D1194" s="2" t="s">
        <v>93</v>
      </c>
      <c r="E1194" s="2" t="s">
        <v>3</v>
      </c>
      <c r="F1194" s="2" t="s">
        <v>5948</v>
      </c>
      <c r="G1194" s="2" t="s">
        <v>248</v>
      </c>
      <c r="H1194" s="2" t="s">
        <v>5949</v>
      </c>
      <c r="I1194" s="2" t="s">
        <v>86</v>
      </c>
      <c r="J1194" s="2">
        <v>16</v>
      </c>
      <c r="K1194" s="2" t="s">
        <v>5950</v>
      </c>
      <c r="L1194" s="2" t="s">
        <v>89</v>
      </c>
      <c r="M1194" s="2" t="s">
        <v>5951</v>
      </c>
      <c r="N1194" s="2" t="s">
        <v>5952</v>
      </c>
    </row>
    <row r="1195" spans="1:14" ht="15.75" customHeight="1" x14ac:dyDescent="0.3">
      <c r="A1195" s="2" t="s">
        <v>5953</v>
      </c>
      <c r="B1195" s="4">
        <v>18104</v>
      </c>
      <c r="C1195" s="2" t="s">
        <v>80</v>
      </c>
      <c r="D1195" s="2" t="s">
        <v>93</v>
      </c>
      <c r="E1195" s="2" t="s">
        <v>24</v>
      </c>
      <c r="F1195" s="2" t="s">
        <v>5954</v>
      </c>
      <c r="G1195" s="2" t="s">
        <v>3214</v>
      </c>
      <c r="H1195" s="2" t="s">
        <v>5955</v>
      </c>
      <c r="I1195" s="2" t="s">
        <v>86</v>
      </c>
      <c r="J1195" s="2">
        <v>16</v>
      </c>
      <c r="K1195" s="2" t="s">
        <v>5956</v>
      </c>
      <c r="L1195" s="2" t="s">
        <v>89</v>
      </c>
      <c r="M1195" s="2"/>
      <c r="N1195" s="2" t="s">
        <v>5957</v>
      </c>
    </row>
    <row r="1196" spans="1:14" ht="15.75" customHeight="1" x14ac:dyDescent="0.3">
      <c r="A1196" s="2" t="s">
        <v>5958</v>
      </c>
      <c r="B1196" s="4">
        <v>18107</v>
      </c>
      <c r="C1196" s="2" t="s">
        <v>80</v>
      </c>
      <c r="D1196" s="2" t="s">
        <v>998</v>
      </c>
      <c r="E1196" s="2" t="s">
        <v>5495</v>
      </c>
      <c r="F1196" s="2" t="s">
        <v>5501</v>
      </c>
      <c r="G1196" s="2" t="s">
        <v>111</v>
      </c>
      <c r="H1196" s="2" t="s">
        <v>5803</v>
      </c>
      <c r="I1196" s="2" t="s">
        <v>86</v>
      </c>
      <c r="J1196" s="2">
        <v>18</v>
      </c>
      <c r="K1196" s="2" t="s">
        <v>5959</v>
      </c>
      <c r="L1196" s="2" t="s">
        <v>105</v>
      </c>
      <c r="M1196" s="2"/>
      <c r="N1196" s="2" t="s">
        <v>5827</v>
      </c>
    </row>
    <row r="1197" spans="1:14" ht="15.75" customHeight="1" x14ac:dyDescent="0.3">
      <c r="A1197" s="2" t="s">
        <v>5960</v>
      </c>
      <c r="B1197" s="4">
        <v>18120</v>
      </c>
      <c r="C1197" s="2" t="s">
        <v>80</v>
      </c>
      <c r="D1197" s="2" t="s">
        <v>173</v>
      </c>
      <c r="E1197" s="2" t="s">
        <v>263</v>
      </c>
      <c r="F1197" s="2" t="s">
        <v>5961</v>
      </c>
      <c r="G1197" s="2" t="s">
        <v>111</v>
      </c>
      <c r="H1197" s="2" t="s">
        <v>5962</v>
      </c>
      <c r="I1197" s="2" t="s">
        <v>86</v>
      </c>
      <c r="J1197" s="2">
        <v>21</v>
      </c>
      <c r="K1197" s="2" t="s">
        <v>5065</v>
      </c>
      <c r="L1197" s="2" t="s">
        <v>89</v>
      </c>
      <c r="M1197" s="2"/>
      <c r="N1197" s="2" t="s">
        <v>114</v>
      </c>
    </row>
    <row r="1198" spans="1:14" ht="15.75" customHeight="1" x14ac:dyDescent="0.3">
      <c r="A1198" s="2" t="s">
        <v>5963</v>
      </c>
      <c r="B1198" s="4">
        <v>18126</v>
      </c>
      <c r="C1198" s="2" t="s">
        <v>80</v>
      </c>
      <c r="D1198" s="2" t="s">
        <v>81</v>
      </c>
      <c r="E1198" s="2" t="s">
        <v>634</v>
      </c>
      <c r="F1198" s="2" t="s">
        <v>5964</v>
      </c>
      <c r="G1198" s="2" t="s">
        <v>5965</v>
      </c>
      <c r="H1198" s="2" t="s">
        <v>5966</v>
      </c>
      <c r="I1198" s="2" t="s">
        <v>86</v>
      </c>
      <c r="J1198" s="2">
        <v>18</v>
      </c>
      <c r="K1198" s="2" t="s">
        <v>5967</v>
      </c>
      <c r="L1198" s="2" t="s">
        <v>89</v>
      </c>
      <c r="M1198" s="2"/>
      <c r="N1198" s="2" t="s">
        <v>5968</v>
      </c>
    </row>
    <row r="1199" spans="1:14" ht="15.75" customHeight="1" x14ac:dyDescent="0.3">
      <c r="A1199" s="2" t="s">
        <v>5969</v>
      </c>
      <c r="B1199" s="4">
        <v>18127</v>
      </c>
      <c r="C1199" s="2" t="s">
        <v>100</v>
      </c>
      <c r="D1199" s="2" t="s">
        <v>173</v>
      </c>
      <c r="E1199" s="2" t="s">
        <v>3463</v>
      </c>
      <c r="F1199" s="2" t="s">
        <v>5970</v>
      </c>
      <c r="G1199" s="2" t="s">
        <v>111</v>
      </c>
      <c r="H1199" s="2" t="s">
        <v>5971</v>
      </c>
      <c r="I1199" s="2" t="s">
        <v>86</v>
      </c>
      <c r="J1199" s="2">
        <v>17</v>
      </c>
      <c r="K1199" s="2" t="s">
        <v>131</v>
      </c>
      <c r="L1199" s="2" t="s">
        <v>89</v>
      </c>
      <c r="M1199" s="2" t="s">
        <v>190</v>
      </c>
      <c r="N1199" s="2" t="s">
        <v>114</v>
      </c>
    </row>
    <row r="1200" spans="1:14" ht="15.75" customHeight="1" x14ac:dyDescent="0.3">
      <c r="A1200" s="2" t="s">
        <v>5972</v>
      </c>
      <c r="B1200" s="4">
        <v>18138</v>
      </c>
      <c r="C1200" s="2" t="s">
        <v>80</v>
      </c>
      <c r="D1200" s="2" t="s">
        <v>81</v>
      </c>
      <c r="E1200" s="2" t="s">
        <v>134</v>
      </c>
      <c r="F1200" s="2" t="s">
        <v>5973</v>
      </c>
      <c r="G1200" s="2" t="s">
        <v>111</v>
      </c>
      <c r="H1200" s="2" t="s">
        <v>5974</v>
      </c>
      <c r="I1200" s="2" t="s">
        <v>86</v>
      </c>
      <c r="J1200" s="2">
        <v>21</v>
      </c>
      <c r="K1200" s="2" t="s">
        <v>5975</v>
      </c>
      <c r="L1200" s="2" t="s">
        <v>89</v>
      </c>
      <c r="M1200" s="2"/>
      <c r="N1200" s="2" t="s">
        <v>5976</v>
      </c>
    </row>
    <row r="1201" spans="1:14" ht="15.75" customHeight="1" x14ac:dyDescent="0.3">
      <c r="A1201" s="2" t="s">
        <v>5977</v>
      </c>
      <c r="B1201" s="4">
        <v>18138</v>
      </c>
      <c r="C1201" s="2" t="s">
        <v>80</v>
      </c>
      <c r="D1201" s="2" t="s">
        <v>81</v>
      </c>
      <c r="E1201" s="2" t="s">
        <v>134</v>
      </c>
      <c r="F1201" s="2" t="s">
        <v>5973</v>
      </c>
      <c r="G1201" s="2" t="s">
        <v>111</v>
      </c>
      <c r="H1201" s="2" t="s">
        <v>5978</v>
      </c>
      <c r="I1201" s="2" t="s">
        <v>86</v>
      </c>
      <c r="J1201" s="2">
        <v>34</v>
      </c>
      <c r="K1201" s="2" t="s">
        <v>5979</v>
      </c>
      <c r="L1201" s="2" t="s">
        <v>105</v>
      </c>
      <c r="M1201" s="2"/>
      <c r="N1201" s="2" t="s">
        <v>5980</v>
      </c>
    </row>
    <row r="1202" spans="1:14" ht="15.75" customHeight="1" x14ac:dyDescent="0.3">
      <c r="A1202" s="2" t="s">
        <v>5981</v>
      </c>
      <c r="B1202" s="4">
        <v>18214</v>
      </c>
      <c r="C1202" s="2" t="s">
        <v>100</v>
      </c>
      <c r="D1202" s="2" t="s">
        <v>81</v>
      </c>
      <c r="E1202" s="2" t="s">
        <v>453</v>
      </c>
      <c r="F1202" s="2" t="s">
        <v>5982</v>
      </c>
      <c r="G1202" s="2" t="s">
        <v>644</v>
      </c>
      <c r="H1202" s="2" t="s">
        <v>5983</v>
      </c>
      <c r="I1202" s="2" t="s">
        <v>86</v>
      </c>
      <c r="J1202" s="2" t="s">
        <v>87</v>
      </c>
      <c r="K1202" s="2" t="s">
        <v>5984</v>
      </c>
      <c r="L1202" s="2" t="s">
        <v>105</v>
      </c>
      <c r="M1202" s="2"/>
      <c r="N1202" s="2" t="s">
        <v>5985</v>
      </c>
    </row>
    <row r="1203" spans="1:14" ht="15.75" customHeight="1" x14ac:dyDescent="0.3">
      <c r="A1203" s="2" t="s">
        <v>5986</v>
      </c>
      <c r="B1203" s="4">
        <v>18222</v>
      </c>
      <c r="C1203" s="2" t="s">
        <v>80</v>
      </c>
      <c r="D1203" s="2" t="s">
        <v>81</v>
      </c>
      <c r="E1203" s="2" t="s">
        <v>82</v>
      </c>
      <c r="F1203" s="2" t="s">
        <v>5987</v>
      </c>
      <c r="G1203" s="2" t="s">
        <v>5988</v>
      </c>
      <c r="H1203" s="2" t="s">
        <v>5989</v>
      </c>
      <c r="I1203" s="2" t="s">
        <v>86</v>
      </c>
      <c r="J1203" s="2">
        <v>36</v>
      </c>
      <c r="K1203" s="2" t="s">
        <v>5990</v>
      </c>
      <c r="L1203" s="2" t="s">
        <v>89</v>
      </c>
      <c r="M1203" s="2" t="s">
        <v>2171</v>
      </c>
      <c r="N1203" s="2" t="s">
        <v>5991</v>
      </c>
    </row>
    <row r="1204" spans="1:14" ht="15.75" customHeight="1" x14ac:dyDescent="0.3">
      <c r="A1204" s="2" t="s">
        <v>5992</v>
      </c>
      <c r="B1204" s="4">
        <v>18233</v>
      </c>
      <c r="C1204" s="2" t="s">
        <v>80</v>
      </c>
      <c r="D1204" s="2" t="s">
        <v>81</v>
      </c>
      <c r="E1204" s="2" t="s">
        <v>453</v>
      </c>
      <c r="F1204" s="2" t="s">
        <v>5993</v>
      </c>
      <c r="G1204" s="2" t="s">
        <v>5994</v>
      </c>
      <c r="H1204" s="2" t="s">
        <v>5995</v>
      </c>
      <c r="I1204" s="2" t="s">
        <v>86</v>
      </c>
      <c r="J1204" s="2">
        <v>35</v>
      </c>
      <c r="K1204" s="2" t="s">
        <v>5996</v>
      </c>
      <c r="L1204" s="2" t="s">
        <v>89</v>
      </c>
      <c r="M1204" s="2" t="s">
        <v>5997</v>
      </c>
      <c r="N1204" s="2" t="s">
        <v>5998</v>
      </c>
    </row>
    <row r="1205" spans="1:14" ht="15.75" customHeight="1" x14ac:dyDescent="0.3">
      <c r="A1205" s="2" t="s">
        <v>5999</v>
      </c>
      <c r="B1205" s="4">
        <v>18233</v>
      </c>
      <c r="C1205" s="2" t="s">
        <v>463</v>
      </c>
      <c r="D1205" s="2" t="s">
        <v>87</v>
      </c>
      <c r="E1205" s="2" t="s">
        <v>464</v>
      </c>
      <c r="F1205" s="2" t="s">
        <v>6000</v>
      </c>
      <c r="G1205" s="2" t="s">
        <v>6001</v>
      </c>
      <c r="H1205" s="2" t="s">
        <v>6002</v>
      </c>
      <c r="I1205" s="2" t="s">
        <v>86</v>
      </c>
      <c r="J1205" s="2" t="s">
        <v>87</v>
      </c>
      <c r="K1205" s="2" t="s">
        <v>5984</v>
      </c>
      <c r="L1205" s="2" t="s">
        <v>105</v>
      </c>
      <c r="M1205" s="2" t="s">
        <v>1750</v>
      </c>
      <c r="N1205" s="2" t="s">
        <v>6003</v>
      </c>
    </row>
    <row r="1206" spans="1:14" ht="15.75" customHeight="1" x14ac:dyDescent="0.3">
      <c r="A1206" s="2" t="s">
        <v>6004</v>
      </c>
      <c r="B1206" s="4">
        <v>18275</v>
      </c>
      <c r="C1206" s="2" t="s">
        <v>80</v>
      </c>
      <c r="D1206" s="2" t="s">
        <v>81</v>
      </c>
      <c r="E1206" s="2" t="s">
        <v>453</v>
      </c>
      <c r="F1206" s="2" t="s">
        <v>6005</v>
      </c>
      <c r="G1206" s="2" t="s">
        <v>111</v>
      </c>
      <c r="H1206" s="2" t="s">
        <v>6006</v>
      </c>
      <c r="I1206" s="2" t="s">
        <v>86</v>
      </c>
      <c r="J1206" s="2" t="s">
        <v>87</v>
      </c>
      <c r="K1206" s="2" t="s">
        <v>6007</v>
      </c>
      <c r="L1206" s="2" t="s">
        <v>89</v>
      </c>
      <c r="M1206" s="2"/>
      <c r="N1206" s="2" t="s">
        <v>6008</v>
      </c>
    </row>
    <row r="1207" spans="1:14" ht="15.75" customHeight="1" x14ac:dyDescent="0.3">
      <c r="A1207" s="2" t="s">
        <v>6009</v>
      </c>
      <c r="B1207" s="4">
        <v>18279</v>
      </c>
      <c r="C1207" s="2" t="s">
        <v>100</v>
      </c>
      <c r="D1207" s="2" t="s">
        <v>93</v>
      </c>
      <c r="E1207" s="2" t="s">
        <v>8</v>
      </c>
      <c r="F1207" s="2" t="s">
        <v>6010</v>
      </c>
      <c r="G1207" s="2" t="s">
        <v>6011</v>
      </c>
      <c r="H1207" s="2" t="s">
        <v>6012</v>
      </c>
      <c r="I1207" s="2" t="s">
        <v>86</v>
      </c>
      <c r="J1207" s="2" t="s">
        <v>87</v>
      </c>
      <c r="K1207" s="2" t="s">
        <v>6013</v>
      </c>
      <c r="L1207" s="2" t="s">
        <v>105</v>
      </c>
      <c r="M1207" s="2"/>
      <c r="N1207" s="2" t="s">
        <v>5846</v>
      </c>
    </row>
    <row r="1208" spans="1:14" ht="15.75" customHeight="1" x14ac:dyDescent="0.3">
      <c r="A1208" s="2" t="s">
        <v>6014</v>
      </c>
      <c r="B1208" s="4">
        <v>18305</v>
      </c>
      <c r="C1208" s="2" t="s">
        <v>80</v>
      </c>
      <c r="D1208" s="2" t="s">
        <v>140</v>
      </c>
      <c r="E1208" s="2" t="s">
        <v>207</v>
      </c>
      <c r="F1208" s="2" t="s">
        <v>3083</v>
      </c>
      <c r="G1208" s="2" t="s">
        <v>943</v>
      </c>
      <c r="H1208" s="2" t="s">
        <v>6015</v>
      </c>
      <c r="I1208" s="2" t="s">
        <v>86</v>
      </c>
      <c r="J1208" s="2">
        <v>14</v>
      </c>
      <c r="K1208" s="2" t="s">
        <v>6016</v>
      </c>
      <c r="L1208" s="2" t="s">
        <v>105</v>
      </c>
      <c r="M1208" s="2" t="s">
        <v>6017</v>
      </c>
      <c r="N1208" s="2" t="s">
        <v>6018</v>
      </c>
    </row>
    <row r="1209" spans="1:14" ht="15.75" customHeight="1" x14ac:dyDescent="0.3">
      <c r="A1209" s="2" t="s">
        <v>6019</v>
      </c>
      <c r="B1209" s="4">
        <v>18312</v>
      </c>
      <c r="C1209" s="2" t="s">
        <v>80</v>
      </c>
      <c r="D1209" s="2" t="s">
        <v>81</v>
      </c>
      <c r="E1209" s="2" t="s">
        <v>566</v>
      </c>
      <c r="F1209" s="2" t="s">
        <v>5348</v>
      </c>
      <c r="G1209" s="2" t="s">
        <v>1138</v>
      </c>
      <c r="H1209" s="2" t="s">
        <v>112</v>
      </c>
      <c r="I1209" s="2" t="s">
        <v>86</v>
      </c>
      <c r="J1209" s="2" t="s">
        <v>87</v>
      </c>
      <c r="K1209" s="2" t="s">
        <v>4965</v>
      </c>
      <c r="L1209" s="2" t="s">
        <v>89</v>
      </c>
      <c r="M1209" s="2" t="s">
        <v>6020</v>
      </c>
      <c r="N1209" s="2" t="s">
        <v>6021</v>
      </c>
    </row>
    <row r="1210" spans="1:14" ht="15.75" customHeight="1" x14ac:dyDescent="0.3">
      <c r="A1210" s="2" t="s">
        <v>6022</v>
      </c>
      <c r="B1210" s="4">
        <v>18323</v>
      </c>
      <c r="C1210" s="2" t="s">
        <v>100</v>
      </c>
      <c r="D1210" s="2" t="s">
        <v>81</v>
      </c>
      <c r="E1210" s="2" t="s">
        <v>566</v>
      </c>
      <c r="F1210" s="2" t="s">
        <v>5544</v>
      </c>
      <c r="G1210" s="2" t="s">
        <v>288</v>
      </c>
      <c r="H1210" s="2" t="s">
        <v>6023</v>
      </c>
      <c r="I1210" s="2" t="s">
        <v>86</v>
      </c>
      <c r="J1210" s="2" t="s">
        <v>87</v>
      </c>
      <c r="K1210" s="2" t="s">
        <v>6024</v>
      </c>
      <c r="L1210" s="2" t="s">
        <v>105</v>
      </c>
      <c r="M1210" s="2" t="s">
        <v>6025</v>
      </c>
      <c r="N1210" s="2" t="s">
        <v>6026</v>
      </c>
    </row>
    <row r="1211" spans="1:14" ht="15.75" customHeight="1" x14ac:dyDescent="0.3">
      <c r="A1211" s="2" t="s">
        <v>6027</v>
      </c>
      <c r="B1211" s="4">
        <v>18330</v>
      </c>
      <c r="C1211" s="2" t="s">
        <v>80</v>
      </c>
      <c r="D1211" s="2" t="s">
        <v>140</v>
      </c>
      <c r="E1211" s="2" t="s">
        <v>207</v>
      </c>
      <c r="F1211" s="2" t="s">
        <v>5247</v>
      </c>
      <c r="G1211" s="2" t="s">
        <v>6028</v>
      </c>
      <c r="H1211" s="2" t="s">
        <v>6029</v>
      </c>
      <c r="I1211" s="2" t="s">
        <v>86</v>
      </c>
      <c r="J1211" s="2">
        <v>20</v>
      </c>
      <c r="K1211" s="2" t="s">
        <v>113</v>
      </c>
      <c r="L1211" s="2" t="s">
        <v>105</v>
      </c>
      <c r="M1211" s="2"/>
      <c r="N1211" s="2" t="s">
        <v>6030</v>
      </c>
    </row>
    <row r="1212" spans="1:14" ht="15.75" customHeight="1" x14ac:dyDescent="0.3">
      <c r="A1212" s="2" t="s">
        <v>6031</v>
      </c>
      <c r="B1212" s="4">
        <v>18348</v>
      </c>
      <c r="C1212" s="2" t="s">
        <v>80</v>
      </c>
      <c r="D1212" s="2" t="s">
        <v>140</v>
      </c>
      <c r="E1212" s="2" t="s">
        <v>224</v>
      </c>
      <c r="F1212" s="2" t="s">
        <v>6032</v>
      </c>
      <c r="G1212" s="2" t="s">
        <v>636</v>
      </c>
      <c r="H1212" s="2" t="s">
        <v>6033</v>
      </c>
      <c r="I1212" s="2" t="s">
        <v>86</v>
      </c>
      <c r="J1212" s="2" t="s">
        <v>87</v>
      </c>
      <c r="K1212" s="2" t="s">
        <v>6034</v>
      </c>
      <c r="L1212" s="2" t="s">
        <v>89</v>
      </c>
      <c r="M1212" s="2" t="s">
        <v>6035</v>
      </c>
      <c r="N1212" s="2" t="s">
        <v>184</v>
      </c>
    </row>
    <row r="1213" spans="1:14" ht="15.75" customHeight="1" x14ac:dyDescent="0.3">
      <c r="A1213" s="2" t="s">
        <v>6036</v>
      </c>
      <c r="B1213" s="4">
        <v>18362</v>
      </c>
      <c r="C1213" s="2" t="s">
        <v>463</v>
      </c>
      <c r="D1213" s="2" t="s">
        <v>81</v>
      </c>
      <c r="E1213" s="2" t="s">
        <v>134</v>
      </c>
      <c r="F1213" s="2" t="s">
        <v>6037</v>
      </c>
      <c r="G1213" s="2" t="s">
        <v>6038</v>
      </c>
      <c r="H1213" s="2" t="s">
        <v>6039</v>
      </c>
      <c r="I1213" s="2" t="s">
        <v>86</v>
      </c>
      <c r="J1213" s="2">
        <v>50</v>
      </c>
      <c r="K1213" s="2" t="s">
        <v>113</v>
      </c>
      <c r="L1213" s="2" t="s">
        <v>105</v>
      </c>
      <c r="M1213" s="2"/>
      <c r="N1213" s="2" t="s">
        <v>6040</v>
      </c>
    </row>
    <row r="1214" spans="1:14" ht="15.75" customHeight="1" x14ac:dyDescent="0.3">
      <c r="A1214" s="2" t="s">
        <v>6041</v>
      </c>
      <c r="B1214" s="4">
        <v>18362</v>
      </c>
      <c r="C1214" s="2" t="s">
        <v>80</v>
      </c>
      <c r="D1214" s="2" t="s">
        <v>140</v>
      </c>
      <c r="E1214" s="2" t="s">
        <v>224</v>
      </c>
      <c r="F1214" s="2" t="s">
        <v>6042</v>
      </c>
      <c r="G1214" s="2" t="s">
        <v>6043</v>
      </c>
      <c r="H1214" s="2" t="s">
        <v>112</v>
      </c>
      <c r="I1214" s="2" t="s">
        <v>86</v>
      </c>
      <c r="J1214" s="2" t="s">
        <v>87</v>
      </c>
      <c r="K1214" s="2" t="s">
        <v>6044</v>
      </c>
      <c r="L1214" s="2" t="s">
        <v>89</v>
      </c>
      <c r="M1214" s="2" t="s">
        <v>6045</v>
      </c>
      <c r="N1214" s="2" t="s">
        <v>6046</v>
      </c>
    </row>
    <row r="1215" spans="1:14" ht="15.75" customHeight="1" x14ac:dyDescent="0.3">
      <c r="A1215" s="2" t="s">
        <v>6047</v>
      </c>
      <c r="B1215" s="4">
        <v>18384</v>
      </c>
      <c r="C1215" s="2" t="s">
        <v>257</v>
      </c>
      <c r="D1215" s="2" t="s">
        <v>173</v>
      </c>
      <c r="E1215" s="2" t="s">
        <v>1626</v>
      </c>
      <c r="F1215" s="2" t="s">
        <v>6048</v>
      </c>
      <c r="G1215" s="2" t="s">
        <v>1633</v>
      </c>
      <c r="H1215" s="2" t="s">
        <v>6049</v>
      </c>
      <c r="I1215" s="2" t="s">
        <v>86</v>
      </c>
      <c r="J1215" s="2" t="s">
        <v>87</v>
      </c>
      <c r="K1215" s="2" t="s">
        <v>131</v>
      </c>
      <c r="L1215" s="2" t="s">
        <v>89</v>
      </c>
      <c r="M1215" s="2" t="s">
        <v>6050</v>
      </c>
      <c r="N1215" s="2" t="s">
        <v>6051</v>
      </c>
    </row>
    <row r="1216" spans="1:14" ht="15.75" customHeight="1" x14ac:dyDescent="0.3">
      <c r="A1216" s="2" t="s">
        <v>6052</v>
      </c>
      <c r="B1216" s="4">
        <v>18407</v>
      </c>
      <c r="C1216" s="2" t="s">
        <v>80</v>
      </c>
      <c r="D1216" s="2" t="s">
        <v>140</v>
      </c>
      <c r="E1216" s="2" t="s">
        <v>207</v>
      </c>
      <c r="F1216" s="2" t="s">
        <v>6053</v>
      </c>
      <c r="G1216" s="2" t="s">
        <v>3446</v>
      </c>
      <c r="H1216" s="2" t="s">
        <v>6054</v>
      </c>
      <c r="I1216" s="2" t="s">
        <v>86</v>
      </c>
      <c r="J1216" s="2">
        <v>27</v>
      </c>
      <c r="K1216" s="2" t="s">
        <v>1099</v>
      </c>
      <c r="L1216" s="2" t="s">
        <v>89</v>
      </c>
      <c r="M1216" s="2"/>
      <c r="N1216" s="2" t="s">
        <v>6055</v>
      </c>
    </row>
    <row r="1217" spans="1:14" ht="15.75" customHeight="1" x14ac:dyDescent="0.3">
      <c r="A1217" s="2" t="s">
        <v>6056</v>
      </c>
      <c r="B1217" s="4">
        <v>18420</v>
      </c>
      <c r="C1217" s="2" t="s">
        <v>463</v>
      </c>
      <c r="D1217" s="2" t="s">
        <v>93</v>
      </c>
      <c r="E1217" s="2" t="s">
        <v>6</v>
      </c>
      <c r="F1217" s="2" t="s">
        <v>6057</v>
      </c>
      <c r="G1217" s="2" t="s">
        <v>6058</v>
      </c>
      <c r="H1217" s="2" t="s">
        <v>6059</v>
      </c>
      <c r="I1217" s="2" t="s">
        <v>86</v>
      </c>
      <c r="J1217" s="2">
        <v>25</v>
      </c>
      <c r="K1217" s="2" t="s">
        <v>6060</v>
      </c>
      <c r="L1217" s="2" t="s">
        <v>105</v>
      </c>
      <c r="M1217" s="2"/>
      <c r="N1217" s="2" t="s">
        <v>6061</v>
      </c>
    </row>
    <row r="1218" spans="1:14" ht="15.75" customHeight="1" x14ac:dyDescent="0.3">
      <c r="A1218" s="2" t="s">
        <v>6062</v>
      </c>
      <c r="B1218" s="4">
        <v>18439</v>
      </c>
      <c r="C1218" s="2" t="s">
        <v>80</v>
      </c>
      <c r="D1218" s="2" t="s">
        <v>93</v>
      </c>
      <c r="E1218" s="2" t="s">
        <v>19</v>
      </c>
      <c r="F1218" s="2" t="s">
        <v>6063</v>
      </c>
      <c r="G1218" s="2" t="s">
        <v>346</v>
      </c>
      <c r="H1218" s="2" t="s">
        <v>6064</v>
      </c>
      <c r="I1218" s="2" t="s">
        <v>86</v>
      </c>
      <c r="J1218" s="2">
        <v>16</v>
      </c>
      <c r="K1218" s="2" t="s">
        <v>6065</v>
      </c>
      <c r="L1218" s="2" t="s">
        <v>89</v>
      </c>
      <c r="M1218" s="2" t="s">
        <v>6066</v>
      </c>
      <c r="N1218" s="2" t="s">
        <v>6067</v>
      </c>
    </row>
    <row r="1219" spans="1:14" ht="15.75" customHeight="1" x14ac:dyDescent="0.3">
      <c r="A1219" s="2" t="s">
        <v>6068</v>
      </c>
      <c r="B1219" s="4">
        <v>18445</v>
      </c>
      <c r="C1219" s="2" t="s">
        <v>80</v>
      </c>
      <c r="D1219" s="2" t="s">
        <v>93</v>
      </c>
      <c r="E1219" s="2" t="s">
        <v>6</v>
      </c>
      <c r="F1219" s="2" t="s">
        <v>6069</v>
      </c>
      <c r="G1219" s="2" t="s">
        <v>6070</v>
      </c>
      <c r="H1219" s="2" t="s">
        <v>6071</v>
      </c>
      <c r="I1219" s="2" t="s">
        <v>86</v>
      </c>
      <c r="J1219" s="2">
        <v>21</v>
      </c>
      <c r="K1219" s="2" t="s">
        <v>6072</v>
      </c>
      <c r="L1219" s="2" t="s">
        <v>89</v>
      </c>
      <c r="M1219" s="2" t="s">
        <v>6073</v>
      </c>
      <c r="N1219" s="2" t="s">
        <v>6074</v>
      </c>
    </row>
    <row r="1220" spans="1:14" ht="15.75" customHeight="1" x14ac:dyDescent="0.3">
      <c r="A1220" s="2" t="s">
        <v>6075</v>
      </c>
      <c r="B1220" s="4">
        <v>18453</v>
      </c>
      <c r="C1220" s="2" t="s">
        <v>100</v>
      </c>
      <c r="D1220" s="2" t="s">
        <v>93</v>
      </c>
      <c r="E1220" s="2" t="s">
        <v>25</v>
      </c>
      <c r="F1220" s="2" t="s">
        <v>6076</v>
      </c>
      <c r="G1220" s="2">
        <v>0</v>
      </c>
      <c r="H1220" s="2"/>
      <c r="I1220" s="2" t="s">
        <v>86</v>
      </c>
      <c r="J1220" s="2" t="s">
        <v>87</v>
      </c>
      <c r="K1220" s="2" t="s">
        <v>6077</v>
      </c>
      <c r="L1220" s="2" t="s">
        <v>105</v>
      </c>
      <c r="M1220" s="2"/>
      <c r="N1220" s="2" t="s">
        <v>6078</v>
      </c>
    </row>
    <row r="1221" spans="1:14" ht="15.75" customHeight="1" x14ac:dyDescent="0.3">
      <c r="A1221" s="2" t="s">
        <v>6079</v>
      </c>
      <c r="B1221" s="4">
        <v>18454</v>
      </c>
      <c r="C1221" s="2" t="s">
        <v>80</v>
      </c>
      <c r="D1221" s="2" t="s">
        <v>93</v>
      </c>
      <c r="E1221" s="2" t="s">
        <v>25</v>
      </c>
      <c r="F1221" s="2" t="s">
        <v>6080</v>
      </c>
      <c r="G1221" s="2" t="s">
        <v>111</v>
      </c>
      <c r="H1221" s="2" t="s">
        <v>6081</v>
      </c>
      <c r="I1221" s="2" t="s">
        <v>86</v>
      </c>
      <c r="J1221" s="2">
        <v>11</v>
      </c>
      <c r="K1221" s="2" t="s">
        <v>2392</v>
      </c>
      <c r="L1221" s="2" t="s">
        <v>89</v>
      </c>
      <c r="M1221" s="2" t="s">
        <v>1756</v>
      </c>
      <c r="N1221" s="2" t="s">
        <v>6082</v>
      </c>
    </row>
    <row r="1222" spans="1:14" ht="15.75" customHeight="1" x14ac:dyDescent="0.3">
      <c r="A1222" s="2" t="s">
        <v>6083</v>
      </c>
      <c r="B1222" s="4">
        <v>18459</v>
      </c>
      <c r="C1222" s="2" t="s">
        <v>80</v>
      </c>
      <c r="D1222" s="2" t="s">
        <v>315</v>
      </c>
      <c r="E1222" s="2" t="s">
        <v>464</v>
      </c>
      <c r="F1222" s="2"/>
      <c r="G1222" s="2" t="s">
        <v>6084</v>
      </c>
      <c r="H1222" s="2" t="s">
        <v>6085</v>
      </c>
      <c r="I1222" s="2" t="s">
        <v>86</v>
      </c>
      <c r="J1222" s="2">
        <v>30</v>
      </c>
      <c r="K1222" s="2" t="s">
        <v>6086</v>
      </c>
      <c r="L1222" s="2" t="s">
        <v>89</v>
      </c>
      <c r="M1222" s="2"/>
      <c r="N1222" s="2" t="s">
        <v>6087</v>
      </c>
    </row>
    <row r="1223" spans="1:14" ht="15.75" customHeight="1" x14ac:dyDescent="0.3">
      <c r="A1223" s="2" t="s">
        <v>6088</v>
      </c>
      <c r="B1223" s="4">
        <v>18465</v>
      </c>
      <c r="C1223" s="2" t="s">
        <v>80</v>
      </c>
      <c r="D1223" s="2" t="s">
        <v>518</v>
      </c>
      <c r="E1223" s="2" t="s">
        <v>6089</v>
      </c>
      <c r="F1223" s="2" t="s">
        <v>6090</v>
      </c>
      <c r="G1223" s="2" t="s">
        <v>111</v>
      </c>
      <c r="H1223" s="2" t="s">
        <v>112</v>
      </c>
      <c r="I1223" s="2" t="s">
        <v>86</v>
      </c>
      <c r="J1223" s="2">
        <v>19</v>
      </c>
      <c r="K1223" s="2" t="s">
        <v>113</v>
      </c>
      <c r="L1223" s="2" t="s">
        <v>105</v>
      </c>
      <c r="M1223" s="2"/>
      <c r="N1223" s="2" t="s">
        <v>6091</v>
      </c>
    </row>
    <row r="1224" spans="1:14" ht="15.75" customHeight="1" x14ac:dyDescent="0.3">
      <c r="A1224" s="2" t="s">
        <v>6092</v>
      </c>
      <c r="B1224" s="4">
        <v>18471</v>
      </c>
      <c r="C1224" s="2" t="s">
        <v>257</v>
      </c>
      <c r="D1224" s="2" t="s">
        <v>81</v>
      </c>
      <c r="E1224" s="2" t="s">
        <v>524</v>
      </c>
      <c r="F1224" s="2" t="s">
        <v>6093</v>
      </c>
      <c r="G1224" s="2" t="s">
        <v>248</v>
      </c>
      <c r="H1224" s="2" t="s">
        <v>6094</v>
      </c>
      <c r="I1224" s="2" t="s">
        <v>86</v>
      </c>
      <c r="J1224" s="2" t="s">
        <v>87</v>
      </c>
      <c r="K1224" s="2" t="s">
        <v>3265</v>
      </c>
      <c r="L1224" s="2" t="s">
        <v>89</v>
      </c>
      <c r="M1224" s="2" t="s">
        <v>6095</v>
      </c>
      <c r="N1224" s="2" t="s">
        <v>6096</v>
      </c>
    </row>
    <row r="1225" spans="1:14" ht="15.75" customHeight="1" x14ac:dyDescent="0.3">
      <c r="A1225" s="2" t="s">
        <v>6097</v>
      </c>
      <c r="B1225" s="4">
        <v>18476</v>
      </c>
      <c r="C1225" s="2" t="s">
        <v>80</v>
      </c>
      <c r="D1225" s="2" t="s">
        <v>6098</v>
      </c>
      <c r="E1225" s="2" t="s">
        <v>1179</v>
      </c>
      <c r="F1225" s="2" t="s">
        <v>6099</v>
      </c>
      <c r="G1225" s="2" t="s">
        <v>129</v>
      </c>
      <c r="H1225" s="2" t="s">
        <v>643</v>
      </c>
      <c r="I1225" s="2" t="s">
        <v>86</v>
      </c>
      <c r="J1225" s="2" t="s">
        <v>87</v>
      </c>
      <c r="K1225" s="2" t="s">
        <v>6100</v>
      </c>
      <c r="L1225" s="2" t="s">
        <v>89</v>
      </c>
      <c r="M1225" s="2"/>
      <c r="N1225" s="2" t="s">
        <v>6101</v>
      </c>
    </row>
    <row r="1226" spans="1:14" ht="15.75" customHeight="1" x14ac:dyDescent="0.3">
      <c r="A1226" s="2" t="s">
        <v>6102</v>
      </c>
      <c r="B1226" s="4">
        <v>18481</v>
      </c>
      <c r="C1226" s="2" t="s">
        <v>92</v>
      </c>
      <c r="D1226" s="2" t="s">
        <v>6103</v>
      </c>
      <c r="E1226" s="2" t="s">
        <v>6104</v>
      </c>
      <c r="F1226" s="2" t="s">
        <v>6105</v>
      </c>
      <c r="G1226" s="2" t="s">
        <v>6106</v>
      </c>
      <c r="H1226" s="2" t="s">
        <v>6107</v>
      </c>
      <c r="I1226" s="2" t="s">
        <v>86</v>
      </c>
      <c r="J1226" s="2">
        <v>27</v>
      </c>
      <c r="K1226" s="2" t="s">
        <v>6108</v>
      </c>
      <c r="L1226" s="2" t="s">
        <v>89</v>
      </c>
      <c r="M1226" s="2" t="s">
        <v>6109</v>
      </c>
      <c r="N1226" s="2" t="s">
        <v>6110</v>
      </c>
    </row>
    <row r="1227" spans="1:14" ht="15.75" customHeight="1" x14ac:dyDescent="0.3">
      <c r="A1227" s="2" t="s">
        <v>6111</v>
      </c>
      <c r="B1227" s="4">
        <v>18540</v>
      </c>
      <c r="C1227" s="2" t="s">
        <v>80</v>
      </c>
      <c r="D1227" s="2" t="s">
        <v>81</v>
      </c>
      <c r="E1227" s="2" t="s">
        <v>134</v>
      </c>
      <c r="F1227" s="2" t="s">
        <v>6112</v>
      </c>
      <c r="G1227" s="2" t="s">
        <v>248</v>
      </c>
      <c r="H1227" s="2" t="s">
        <v>6113</v>
      </c>
      <c r="I1227" s="2" t="s">
        <v>86</v>
      </c>
      <c r="J1227" s="2">
        <v>25</v>
      </c>
      <c r="K1227" s="2" t="s">
        <v>6114</v>
      </c>
      <c r="L1227" s="2" t="s">
        <v>89</v>
      </c>
      <c r="M1227" s="2" t="s">
        <v>3439</v>
      </c>
      <c r="N1227" s="2" t="s">
        <v>6115</v>
      </c>
    </row>
    <row r="1228" spans="1:14" ht="15.75" customHeight="1" x14ac:dyDescent="0.3">
      <c r="A1228" s="2" t="s">
        <v>6116</v>
      </c>
      <c r="B1228" s="4">
        <v>18564</v>
      </c>
      <c r="C1228" s="2" t="s">
        <v>80</v>
      </c>
      <c r="D1228" s="2" t="s">
        <v>93</v>
      </c>
      <c r="E1228" s="2" t="s">
        <v>3</v>
      </c>
      <c r="F1228" s="2" t="s">
        <v>6117</v>
      </c>
      <c r="G1228" s="2" t="s">
        <v>3340</v>
      </c>
      <c r="H1228" s="2" t="s">
        <v>6118</v>
      </c>
      <c r="I1228" s="2" t="s">
        <v>86</v>
      </c>
      <c r="J1228" s="2">
        <v>31</v>
      </c>
      <c r="K1228" s="2" t="s">
        <v>5946</v>
      </c>
      <c r="L1228" s="2" t="s">
        <v>89</v>
      </c>
      <c r="M1228" s="2" t="s">
        <v>183</v>
      </c>
      <c r="N1228" s="2" t="s">
        <v>6119</v>
      </c>
    </row>
    <row r="1229" spans="1:14" ht="15.75" customHeight="1" x14ac:dyDescent="0.3">
      <c r="A1229" s="2" t="s">
        <v>6120</v>
      </c>
      <c r="B1229" s="4">
        <v>18579</v>
      </c>
      <c r="C1229" s="2" t="s">
        <v>257</v>
      </c>
      <c r="D1229" s="2" t="s">
        <v>81</v>
      </c>
      <c r="E1229" s="2" t="s">
        <v>134</v>
      </c>
      <c r="F1229" s="2" t="s">
        <v>6121</v>
      </c>
      <c r="G1229" s="2" t="s">
        <v>6122</v>
      </c>
      <c r="H1229" s="2" t="s">
        <v>6123</v>
      </c>
      <c r="I1229" s="2" t="s">
        <v>86</v>
      </c>
      <c r="J1229" s="2">
        <v>18</v>
      </c>
      <c r="K1229" s="2" t="s">
        <v>6124</v>
      </c>
      <c r="L1229" s="2" t="s">
        <v>89</v>
      </c>
      <c r="M1229" s="2" t="s">
        <v>3141</v>
      </c>
      <c r="N1229" s="2" t="s">
        <v>6125</v>
      </c>
    </row>
    <row r="1230" spans="1:14" ht="15.75" customHeight="1" x14ac:dyDescent="0.3">
      <c r="A1230" s="2" t="s">
        <v>6126</v>
      </c>
      <c r="B1230" s="4">
        <v>18592</v>
      </c>
      <c r="C1230" s="2" t="s">
        <v>80</v>
      </c>
      <c r="D1230" s="2" t="s">
        <v>81</v>
      </c>
      <c r="E1230" s="2" t="s">
        <v>134</v>
      </c>
      <c r="F1230" s="2" t="s">
        <v>6127</v>
      </c>
      <c r="G1230" s="2" t="s">
        <v>943</v>
      </c>
      <c r="H1230" s="2" t="s">
        <v>6128</v>
      </c>
      <c r="I1230" s="2" t="s">
        <v>86</v>
      </c>
      <c r="J1230" s="2">
        <v>21</v>
      </c>
      <c r="K1230" s="2" t="s">
        <v>6129</v>
      </c>
      <c r="L1230" s="2" t="s">
        <v>89</v>
      </c>
      <c r="M1230" s="2" t="s">
        <v>6130</v>
      </c>
      <c r="N1230" s="2" t="s">
        <v>6131</v>
      </c>
    </row>
    <row r="1231" spans="1:14" ht="15.75" customHeight="1" x14ac:dyDescent="0.3">
      <c r="A1231" s="2" t="s">
        <v>6132</v>
      </c>
      <c r="B1231" s="4">
        <v>18596</v>
      </c>
      <c r="C1231" s="2" t="s">
        <v>92</v>
      </c>
      <c r="D1231" s="2" t="s">
        <v>81</v>
      </c>
      <c r="E1231" s="2" t="s">
        <v>2751</v>
      </c>
      <c r="F1231" s="2" t="s">
        <v>6133</v>
      </c>
      <c r="G1231" s="2" t="s">
        <v>6134</v>
      </c>
      <c r="H1231" s="2" t="s">
        <v>6135</v>
      </c>
      <c r="I1231" s="2" t="s">
        <v>86</v>
      </c>
      <c r="J1231" s="2">
        <v>17</v>
      </c>
      <c r="K1231" s="2" t="s">
        <v>6136</v>
      </c>
      <c r="L1231" s="2" t="s">
        <v>89</v>
      </c>
      <c r="M1231" s="2" t="s">
        <v>6137</v>
      </c>
      <c r="N1231" s="2" t="s">
        <v>6138</v>
      </c>
    </row>
    <row r="1232" spans="1:14" ht="15.75" customHeight="1" x14ac:dyDescent="0.3">
      <c r="A1232" s="2" t="s">
        <v>6139</v>
      </c>
      <c r="B1232" s="4">
        <v>18613</v>
      </c>
      <c r="C1232" s="2" t="s">
        <v>80</v>
      </c>
      <c r="D1232" s="2" t="s">
        <v>81</v>
      </c>
      <c r="E1232" s="2" t="s">
        <v>134</v>
      </c>
      <c r="F1232" s="2" t="s">
        <v>6140</v>
      </c>
      <c r="G1232" s="2" t="s">
        <v>3446</v>
      </c>
      <c r="H1232" s="2" t="s">
        <v>6141</v>
      </c>
      <c r="I1232" s="2" t="s">
        <v>86</v>
      </c>
      <c r="J1232" s="2">
        <v>20</v>
      </c>
      <c r="K1232" s="2" t="s">
        <v>6142</v>
      </c>
      <c r="L1232" s="2" t="s">
        <v>105</v>
      </c>
      <c r="M1232" s="2"/>
      <c r="N1232" s="2" t="s">
        <v>6143</v>
      </c>
    </row>
    <row r="1233" spans="1:14" ht="15.75" customHeight="1" x14ac:dyDescent="0.3">
      <c r="A1233" s="2" t="s">
        <v>6144</v>
      </c>
      <c r="B1233" s="4">
        <v>18616</v>
      </c>
      <c r="C1233" s="2" t="s">
        <v>80</v>
      </c>
      <c r="D1233" s="2" t="s">
        <v>81</v>
      </c>
      <c r="E1233" s="2" t="s">
        <v>82</v>
      </c>
      <c r="F1233" s="2" t="s">
        <v>6145</v>
      </c>
      <c r="G1233" s="2" t="s">
        <v>111</v>
      </c>
      <c r="H1233" s="2" t="s">
        <v>6146</v>
      </c>
      <c r="I1233" s="2" t="s">
        <v>86</v>
      </c>
      <c r="J1233" s="2" t="s">
        <v>87</v>
      </c>
      <c r="K1233" s="2" t="s">
        <v>6147</v>
      </c>
      <c r="L1233" s="2" t="s">
        <v>89</v>
      </c>
      <c r="M1233" s="2" t="s">
        <v>6148</v>
      </c>
      <c r="N1233" s="2" t="s">
        <v>6149</v>
      </c>
    </row>
    <row r="1234" spans="1:14" ht="15.75" customHeight="1" x14ac:dyDescent="0.3">
      <c r="A1234" s="2" t="s">
        <v>6150</v>
      </c>
      <c r="B1234" s="4">
        <v>18628</v>
      </c>
      <c r="C1234" s="2" t="s">
        <v>80</v>
      </c>
      <c r="D1234" s="2" t="s">
        <v>81</v>
      </c>
      <c r="E1234" s="2" t="s">
        <v>134</v>
      </c>
      <c r="F1234" s="2" t="s">
        <v>6151</v>
      </c>
      <c r="G1234" s="2" t="s">
        <v>6152</v>
      </c>
      <c r="H1234" s="2" t="s">
        <v>6153</v>
      </c>
      <c r="I1234" s="2" t="s">
        <v>86</v>
      </c>
      <c r="J1234" s="2">
        <v>19</v>
      </c>
      <c r="K1234" s="2" t="s">
        <v>6154</v>
      </c>
      <c r="L1234" s="2" t="s">
        <v>89</v>
      </c>
      <c r="M1234" s="2" t="s">
        <v>6155</v>
      </c>
      <c r="N1234" s="2" t="s">
        <v>6156</v>
      </c>
    </row>
    <row r="1235" spans="1:14" ht="15.75" customHeight="1" x14ac:dyDescent="0.3">
      <c r="A1235" s="2" t="s">
        <v>6157</v>
      </c>
      <c r="B1235" s="4">
        <v>18631</v>
      </c>
      <c r="C1235" s="2" t="s">
        <v>100</v>
      </c>
      <c r="D1235" s="2" t="s">
        <v>81</v>
      </c>
      <c r="E1235" s="2" t="s">
        <v>82</v>
      </c>
      <c r="F1235" s="2" t="s">
        <v>2920</v>
      </c>
      <c r="G1235" s="2">
        <v>0</v>
      </c>
      <c r="H1235" s="2" t="s">
        <v>112</v>
      </c>
      <c r="I1235" s="2" t="s">
        <v>86</v>
      </c>
      <c r="J1235" s="2" t="s">
        <v>87</v>
      </c>
      <c r="K1235" s="2" t="s">
        <v>6158</v>
      </c>
      <c r="L1235" s="2" t="s">
        <v>105</v>
      </c>
      <c r="M1235" s="2"/>
      <c r="N1235" s="2" t="s">
        <v>6159</v>
      </c>
    </row>
    <row r="1236" spans="1:14" ht="15.75" customHeight="1" x14ac:dyDescent="0.3">
      <c r="A1236" s="2" t="s">
        <v>6160</v>
      </c>
      <c r="B1236" s="4">
        <v>18649</v>
      </c>
      <c r="C1236" s="2" t="s">
        <v>80</v>
      </c>
      <c r="D1236" s="2" t="s">
        <v>140</v>
      </c>
      <c r="E1236" s="2" t="s">
        <v>207</v>
      </c>
      <c r="F1236" s="2" t="s">
        <v>6161</v>
      </c>
      <c r="G1236" s="2" t="s">
        <v>111</v>
      </c>
      <c r="H1236" s="2" t="s">
        <v>6162</v>
      </c>
      <c r="I1236" s="2" t="s">
        <v>86</v>
      </c>
      <c r="J1236" s="2">
        <v>19</v>
      </c>
      <c r="K1236" s="2" t="s">
        <v>6163</v>
      </c>
      <c r="L1236" s="2" t="s">
        <v>105</v>
      </c>
      <c r="M1236" s="2"/>
      <c r="N1236" s="2" t="s">
        <v>6164</v>
      </c>
    </row>
    <row r="1237" spans="1:14" ht="15.75" customHeight="1" x14ac:dyDescent="0.3">
      <c r="A1237" s="2" t="s">
        <v>6165</v>
      </c>
      <c r="B1237" s="4">
        <v>18660</v>
      </c>
      <c r="C1237" s="2" t="s">
        <v>80</v>
      </c>
      <c r="D1237" s="2" t="s">
        <v>81</v>
      </c>
      <c r="E1237" s="2" t="s">
        <v>82</v>
      </c>
      <c r="F1237" s="2" t="s">
        <v>6166</v>
      </c>
      <c r="G1237" s="2" t="s">
        <v>111</v>
      </c>
      <c r="H1237" s="2" t="s">
        <v>6167</v>
      </c>
      <c r="I1237" s="2" t="s">
        <v>86</v>
      </c>
      <c r="J1237" s="2">
        <v>14</v>
      </c>
      <c r="K1237" s="2" t="s">
        <v>715</v>
      </c>
      <c r="L1237" s="2" t="s">
        <v>89</v>
      </c>
      <c r="M1237" s="2" t="s">
        <v>3399</v>
      </c>
      <c r="N1237" s="2" t="s">
        <v>6168</v>
      </c>
    </row>
    <row r="1238" spans="1:14" ht="15.75" customHeight="1" x14ac:dyDescent="0.3">
      <c r="A1238" s="2" t="s">
        <v>6169</v>
      </c>
      <c r="B1238" s="4">
        <v>18662</v>
      </c>
      <c r="C1238" s="2" t="s">
        <v>80</v>
      </c>
      <c r="D1238" s="2" t="s">
        <v>81</v>
      </c>
      <c r="E1238" s="2" t="s">
        <v>82</v>
      </c>
      <c r="F1238" s="2" t="s">
        <v>6170</v>
      </c>
      <c r="G1238" s="2" t="s">
        <v>6171</v>
      </c>
      <c r="H1238" s="2" t="s">
        <v>6172</v>
      </c>
      <c r="I1238" s="2" t="s">
        <v>86</v>
      </c>
      <c r="J1238" s="2">
        <v>20</v>
      </c>
      <c r="K1238" s="2" t="s">
        <v>6173</v>
      </c>
      <c r="L1238" s="2" t="s">
        <v>89</v>
      </c>
      <c r="M1238" s="2"/>
      <c r="N1238" s="2" t="s">
        <v>6174</v>
      </c>
    </row>
    <row r="1239" spans="1:14" ht="15.75" customHeight="1" x14ac:dyDescent="0.3">
      <c r="A1239" s="2" t="s">
        <v>6175</v>
      </c>
      <c r="B1239" s="4">
        <v>18678</v>
      </c>
      <c r="C1239" s="2" t="s">
        <v>80</v>
      </c>
      <c r="D1239" s="2" t="s">
        <v>140</v>
      </c>
      <c r="E1239" s="2" t="s">
        <v>224</v>
      </c>
      <c r="F1239" s="2" t="s">
        <v>6176</v>
      </c>
      <c r="G1239" s="2" t="s">
        <v>943</v>
      </c>
      <c r="H1239" s="2" t="s">
        <v>6177</v>
      </c>
      <c r="I1239" s="2" t="s">
        <v>86</v>
      </c>
      <c r="J1239" s="2">
        <v>31</v>
      </c>
      <c r="K1239" s="2" t="s">
        <v>6178</v>
      </c>
      <c r="L1239" s="2" t="s">
        <v>89</v>
      </c>
      <c r="M1239" s="2" t="s">
        <v>6179</v>
      </c>
      <c r="N1239" s="2" t="s">
        <v>6180</v>
      </c>
    </row>
    <row r="1240" spans="1:14" ht="15.75" customHeight="1" x14ac:dyDescent="0.3">
      <c r="A1240" s="2" t="s">
        <v>6181</v>
      </c>
      <c r="B1240" s="4">
        <v>18702</v>
      </c>
      <c r="C1240" s="2" t="s">
        <v>80</v>
      </c>
      <c r="D1240" s="2" t="s">
        <v>140</v>
      </c>
      <c r="E1240" s="2" t="s">
        <v>207</v>
      </c>
      <c r="F1240" s="2" t="s">
        <v>3083</v>
      </c>
      <c r="G1240" s="2" t="s">
        <v>943</v>
      </c>
      <c r="H1240" s="2" t="s">
        <v>6182</v>
      </c>
      <c r="I1240" s="2" t="s">
        <v>86</v>
      </c>
      <c r="J1240" s="2">
        <v>19</v>
      </c>
      <c r="K1240" s="2" t="s">
        <v>6183</v>
      </c>
      <c r="L1240" s="2" t="s">
        <v>89</v>
      </c>
      <c r="M1240" s="2"/>
      <c r="N1240" s="2" t="s">
        <v>184</v>
      </c>
    </row>
    <row r="1241" spans="1:14" ht="15.75" customHeight="1" x14ac:dyDescent="0.3">
      <c r="A1241" s="2" t="s">
        <v>6184</v>
      </c>
      <c r="B1241" s="4">
        <v>18711</v>
      </c>
      <c r="C1241" s="2" t="s">
        <v>80</v>
      </c>
      <c r="D1241" s="2" t="s">
        <v>81</v>
      </c>
      <c r="E1241" s="2" t="s">
        <v>82</v>
      </c>
      <c r="F1241" s="2" t="s">
        <v>287</v>
      </c>
      <c r="G1241" s="2" t="s">
        <v>6185</v>
      </c>
      <c r="H1241" s="2" t="s">
        <v>112</v>
      </c>
      <c r="I1241" s="2" t="s">
        <v>86</v>
      </c>
      <c r="J1241" s="2" t="s">
        <v>87</v>
      </c>
      <c r="K1241" s="2" t="s">
        <v>6186</v>
      </c>
      <c r="L1241" s="2" t="s">
        <v>89</v>
      </c>
      <c r="M1241" s="2" t="s">
        <v>3874</v>
      </c>
      <c r="N1241" s="2" t="s">
        <v>6187</v>
      </c>
    </row>
    <row r="1242" spans="1:14" ht="15.75" customHeight="1" x14ac:dyDescent="0.3">
      <c r="A1242" s="2" t="s">
        <v>6188</v>
      </c>
      <c r="B1242" s="4">
        <v>18713</v>
      </c>
      <c r="C1242" s="2" t="s">
        <v>92</v>
      </c>
      <c r="D1242" s="2" t="s">
        <v>81</v>
      </c>
      <c r="E1242" s="2" t="s">
        <v>82</v>
      </c>
      <c r="F1242" s="2" t="s">
        <v>6189</v>
      </c>
      <c r="G1242" s="2" t="s">
        <v>6190</v>
      </c>
      <c r="H1242" s="2" t="s">
        <v>6191</v>
      </c>
      <c r="I1242" s="2" t="s">
        <v>86</v>
      </c>
      <c r="J1242" s="2">
        <v>23</v>
      </c>
      <c r="K1242" s="2" t="s">
        <v>6192</v>
      </c>
      <c r="L1242" s="2" t="s">
        <v>89</v>
      </c>
      <c r="M1242" s="2" t="s">
        <v>6193</v>
      </c>
      <c r="N1242" s="2" t="s">
        <v>6194</v>
      </c>
    </row>
    <row r="1243" spans="1:14" ht="15.75" customHeight="1" x14ac:dyDescent="0.3">
      <c r="A1243" s="2" t="s">
        <v>6195</v>
      </c>
      <c r="B1243" s="4">
        <v>18757</v>
      </c>
      <c r="C1243" s="2" t="s">
        <v>92</v>
      </c>
      <c r="D1243" s="2" t="s">
        <v>173</v>
      </c>
      <c r="E1243" s="2" t="s">
        <v>6196</v>
      </c>
      <c r="F1243" s="2" t="s">
        <v>6197</v>
      </c>
      <c r="G1243" s="2">
        <v>0</v>
      </c>
      <c r="H1243" s="2"/>
      <c r="I1243" s="2" t="s">
        <v>86</v>
      </c>
      <c r="J1243" s="2" t="s">
        <v>87</v>
      </c>
      <c r="K1243" s="2" t="s">
        <v>6198</v>
      </c>
      <c r="L1243" s="2" t="s">
        <v>89</v>
      </c>
      <c r="M1243" s="2"/>
      <c r="N1243" s="2" t="s">
        <v>114</v>
      </c>
    </row>
    <row r="1244" spans="1:14" ht="15.75" customHeight="1" x14ac:dyDescent="0.3">
      <c r="A1244" s="2" t="s">
        <v>6199</v>
      </c>
      <c r="B1244" s="4">
        <v>18770</v>
      </c>
      <c r="C1244" s="2" t="s">
        <v>80</v>
      </c>
      <c r="D1244" s="2" t="s">
        <v>293</v>
      </c>
      <c r="E1244" s="2" t="s">
        <v>87</v>
      </c>
      <c r="F1244" s="2"/>
      <c r="G1244" s="2" t="s">
        <v>1272</v>
      </c>
      <c r="H1244" s="2" t="s">
        <v>6200</v>
      </c>
      <c r="I1244" s="2" t="s">
        <v>86</v>
      </c>
      <c r="J1244" s="2">
        <v>16</v>
      </c>
      <c r="K1244" s="2" t="s">
        <v>6201</v>
      </c>
      <c r="L1244" s="2" t="s">
        <v>89</v>
      </c>
      <c r="M1244" s="2"/>
      <c r="N1244" s="2" t="s">
        <v>6202</v>
      </c>
    </row>
    <row r="1245" spans="1:14" ht="15.75" customHeight="1" x14ac:dyDescent="0.3">
      <c r="A1245" s="2" t="s">
        <v>6203</v>
      </c>
      <c r="B1245" s="4">
        <v>18780</v>
      </c>
      <c r="C1245" s="2" t="s">
        <v>80</v>
      </c>
      <c r="D1245" s="2" t="s">
        <v>3144</v>
      </c>
      <c r="E1245" s="2" t="s">
        <v>3145</v>
      </c>
      <c r="F1245" s="2" t="s">
        <v>6204</v>
      </c>
      <c r="G1245" s="2" t="s">
        <v>1138</v>
      </c>
      <c r="H1245" s="2" t="s">
        <v>6205</v>
      </c>
      <c r="I1245" s="2" t="s">
        <v>86</v>
      </c>
      <c r="J1245" s="2">
        <v>39</v>
      </c>
      <c r="K1245" s="2" t="s">
        <v>6206</v>
      </c>
      <c r="L1245" s="2" t="s">
        <v>89</v>
      </c>
      <c r="M1245" s="2"/>
      <c r="N1245" s="2" t="s">
        <v>6207</v>
      </c>
    </row>
    <row r="1246" spans="1:14" ht="15.75" customHeight="1" x14ac:dyDescent="0.3">
      <c r="A1246" s="2" t="s">
        <v>6208</v>
      </c>
      <c r="B1246" s="4">
        <v>18804</v>
      </c>
      <c r="C1246" s="2" t="s">
        <v>80</v>
      </c>
      <c r="D1246" s="2" t="s">
        <v>93</v>
      </c>
      <c r="E1246" s="2" t="s">
        <v>8</v>
      </c>
      <c r="F1246" s="2" t="s">
        <v>6209</v>
      </c>
      <c r="G1246" s="2" t="s">
        <v>6210</v>
      </c>
      <c r="H1246" s="2" t="s">
        <v>6211</v>
      </c>
      <c r="I1246" s="2" t="s">
        <v>86</v>
      </c>
      <c r="J1246" s="2" t="s">
        <v>87</v>
      </c>
      <c r="K1246" s="2" t="s">
        <v>6212</v>
      </c>
      <c r="L1246" s="2" t="s">
        <v>105</v>
      </c>
      <c r="M1246" s="2"/>
      <c r="N1246" s="2" t="s">
        <v>6213</v>
      </c>
    </row>
    <row r="1247" spans="1:14" ht="15.75" customHeight="1" x14ac:dyDescent="0.3">
      <c r="A1247" s="2" t="s">
        <v>6214</v>
      </c>
      <c r="B1247" s="4">
        <v>18820</v>
      </c>
      <c r="C1247" s="2" t="s">
        <v>80</v>
      </c>
      <c r="D1247" s="2" t="s">
        <v>604</v>
      </c>
      <c r="E1247" s="2" t="s">
        <v>87</v>
      </c>
      <c r="F1247" s="2" t="s">
        <v>6215</v>
      </c>
      <c r="G1247" s="2" t="s">
        <v>318</v>
      </c>
      <c r="H1247" s="2" t="s">
        <v>6216</v>
      </c>
      <c r="I1247" s="2" t="s">
        <v>86</v>
      </c>
      <c r="J1247" s="2">
        <v>40</v>
      </c>
      <c r="K1247" s="2" t="s">
        <v>6217</v>
      </c>
      <c r="L1247" s="2" t="s">
        <v>89</v>
      </c>
      <c r="M1247" s="2" t="s">
        <v>3171</v>
      </c>
      <c r="N1247" s="2" t="s">
        <v>6218</v>
      </c>
    </row>
    <row r="1248" spans="1:14" ht="15.75" customHeight="1" x14ac:dyDescent="0.3">
      <c r="A1248" s="2" t="s">
        <v>6219</v>
      </c>
      <c r="B1248" s="4">
        <v>18828</v>
      </c>
      <c r="C1248" s="2" t="s">
        <v>80</v>
      </c>
      <c r="D1248" s="2" t="s">
        <v>93</v>
      </c>
      <c r="E1248" s="2" t="s">
        <v>3</v>
      </c>
      <c r="F1248" s="2" t="s">
        <v>6220</v>
      </c>
      <c r="G1248" s="2">
        <v>0</v>
      </c>
      <c r="H1248" s="2" t="s">
        <v>6221</v>
      </c>
      <c r="I1248" s="2" t="s">
        <v>86</v>
      </c>
      <c r="J1248" s="2">
        <v>13</v>
      </c>
      <c r="K1248" s="2" t="s">
        <v>6222</v>
      </c>
      <c r="L1248" s="2" t="s">
        <v>89</v>
      </c>
      <c r="M1248" s="2"/>
      <c r="N1248" s="2" t="s">
        <v>6223</v>
      </c>
    </row>
    <row r="1249" spans="1:14" ht="15.75" customHeight="1" x14ac:dyDescent="0.3">
      <c r="A1249" s="2" t="s">
        <v>6224</v>
      </c>
      <c r="B1249" s="4">
        <v>18856</v>
      </c>
      <c r="C1249" s="2" t="s">
        <v>80</v>
      </c>
      <c r="D1249" s="2" t="s">
        <v>173</v>
      </c>
      <c r="E1249" s="2" t="s">
        <v>6225</v>
      </c>
      <c r="F1249" s="2" t="s">
        <v>6226</v>
      </c>
      <c r="G1249" s="2" t="s">
        <v>6227</v>
      </c>
      <c r="H1249" s="2" t="s">
        <v>112</v>
      </c>
      <c r="I1249" s="2" t="s">
        <v>86</v>
      </c>
      <c r="J1249" s="2" t="s">
        <v>87</v>
      </c>
      <c r="K1249" s="2" t="s">
        <v>131</v>
      </c>
      <c r="L1249" s="2" t="s">
        <v>89</v>
      </c>
      <c r="M1249" s="2"/>
      <c r="N1249" s="2" t="s">
        <v>114</v>
      </c>
    </row>
    <row r="1250" spans="1:14" ht="15.75" customHeight="1" x14ac:dyDescent="0.3">
      <c r="A1250" s="2" t="s">
        <v>6228</v>
      </c>
      <c r="B1250" s="4">
        <v>18857</v>
      </c>
      <c r="C1250" s="2" t="s">
        <v>80</v>
      </c>
      <c r="D1250" s="2" t="s">
        <v>1308</v>
      </c>
      <c r="E1250" s="2" t="s">
        <v>1309</v>
      </c>
      <c r="F1250" s="2" t="s">
        <v>6229</v>
      </c>
      <c r="G1250" s="2" t="s">
        <v>111</v>
      </c>
      <c r="H1250" s="2" t="s">
        <v>6230</v>
      </c>
      <c r="I1250" s="2" t="s">
        <v>439</v>
      </c>
      <c r="J1250" s="2">
        <v>16</v>
      </c>
      <c r="K1250" s="2" t="s">
        <v>6231</v>
      </c>
      <c r="L1250" s="2" t="s">
        <v>105</v>
      </c>
      <c r="M1250" s="2" t="s">
        <v>183</v>
      </c>
      <c r="N1250" s="2" t="s">
        <v>6232</v>
      </c>
    </row>
    <row r="1251" spans="1:14" ht="15.75" customHeight="1" x14ac:dyDescent="0.3">
      <c r="A1251" s="2" t="s">
        <v>6233</v>
      </c>
      <c r="B1251" s="4">
        <v>18857</v>
      </c>
      <c r="C1251" s="2" t="s">
        <v>80</v>
      </c>
      <c r="D1251" s="2" t="s">
        <v>1308</v>
      </c>
      <c r="E1251" s="2" t="s">
        <v>1309</v>
      </c>
      <c r="F1251" s="2" t="s">
        <v>6229</v>
      </c>
      <c r="G1251" s="2" t="s">
        <v>111</v>
      </c>
      <c r="H1251" s="2" t="s">
        <v>6234</v>
      </c>
      <c r="I1251" s="2" t="s">
        <v>86</v>
      </c>
      <c r="J1251" s="2">
        <v>18</v>
      </c>
      <c r="K1251" s="2" t="s">
        <v>6235</v>
      </c>
      <c r="L1251" s="2" t="s">
        <v>89</v>
      </c>
      <c r="M1251" s="2" t="s">
        <v>183</v>
      </c>
      <c r="N1251" s="2" t="s">
        <v>6236</v>
      </c>
    </row>
    <row r="1252" spans="1:14" ht="15.75" customHeight="1" x14ac:dyDescent="0.3">
      <c r="A1252" s="2" t="s">
        <v>6237</v>
      </c>
      <c r="B1252" s="4">
        <v>18873</v>
      </c>
      <c r="C1252" s="2" t="s">
        <v>80</v>
      </c>
      <c r="D1252" s="2" t="s">
        <v>81</v>
      </c>
      <c r="E1252" s="2" t="s">
        <v>134</v>
      </c>
      <c r="F1252" s="2" t="s">
        <v>6238</v>
      </c>
      <c r="G1252" s="2" t="s">
        <v>6239</v>
      </c>
      <c r="H1252" s="2" t="s">
        <v>6240</v>
      </c>
      <c r="I1252" s="2" t="s">
        <v>86</v>
      </c>
      <c r="J1252" s="2">
        <v>56</v>
      </c>
      <c r="K1252" s="2" t="s">
        <v>6241</v>
      </c>
      <c r="L1252" s="2" t="s">
        <v>105</v>
      </c>
      <c r="M1252" s="2"/>
      <c r="N1252" s="2" t="s">
        <v>6242</v>
      </c>
    </row>
    <row r="1253" spans="1:14" ht="15.75" customHeight="1" x14ac:dyDescent="0.3">
      <c r="A1253" s="2" t="s">
        <v>6243</v>
      </c>
      <c r="B1253" s="4">
        <v>18874</v>
      </c>
      <c r="C1253" s="2" t="s">
        <v>80</v>
      </c>
      <c r="D1253" s="2" t="s">
        <v>173</v>
      </c>
      <c r="E1253" s="2" t="s">
        <v>6244</v>
      </c>
      <c r="F1253" s="2" t="s">
        <v>6245</v>
      </c>
      <c r="G1253" s="2" t="s">
        <v>6246</v>
      </c>
      <c r="H1253" s="2" t="s">
        <v>6247</v>
      </c>
      <c r="I1253" s="2" t="s">
        <v>86</v>
      </c>
      <c r="J1253" s="2" t="s">
        <v>87</v>
      </c>
      <c r="K1253" s="2" t="s">
        <v>6248</v>
      </c>
      <c r="L1253" s="2" t="s">
        <v>89</v>
      </c>
      <c r="M1253" s="2"/>
      <c r="N1253" s="2" t="s">
        <v>114</v>
      </c>
    </row>
    <row r="1254" spans="1:14" ht="15.75" customHeight="1" x14ac:dyDescent="0.3">
      <c r="A1254" s="2" t="s">
        <v>6249</v>
      </c>
      <c r="B1254" s="4">
        <v>18900</v>
      </c>
      <c r="C1254" s="2" t="s">
        <v>80</v>
      </c>
      <c r="D1254" s="2" t="s">
        <v>173</v>
      </c>
      <c r="E1254" s="2" t="s">
        <v>6245</v>
      </c>
      <c r="F1254" s="2" t="s">
        <v>6250</v>
      </c>
      <c r="G1254" s="2" t="s">
        <v>111</v>
      </c>
      <c r="H1254" s="2" t="s">
        <v>6251</v>
      </c>
      <c r="I1254" s="2" t="s">
        <v>439</v>
      </c>
      <c r="J1254" s="2">
        <v>21</v>
      </c>
      <c r="K1254" s="2" t="s">
        <v>113</v>
      </c>
      <c r="L1254" s="2" t="s">
        <v>105</v>
      </c>
      <c r="M1254" s="2"/>
      <c r="N1254" s="2" t="s">
        <v>6252</v>
      </c>
    </row>
    <row r="1255" spans="1:14" ht="15.75" customHeight="1" x14ac:dyDescent="0.3">
      <c r="A1255" s="2" t="s">
        <v>6253</v>
      </c>
      <c r="B1255" s="4">
        <v>18906</v>
      </c>
      <c r="C1255" s="2" t="s">
        <v>100</v>
      </c>
      <c r="D1255" s="2" t="s">
        <v>2201</v>
      </c>
      <c r="E1255" s="2" t="s">
        <v>24</v>
      </c>
      <c r="F1255" s="2" t="s">
        <v>6254</v>
      </c>
      <c r="G1255" s="2" t="s">
        <v>6255</v>
      </c>
      <c r="H1255" s="2"/>
      <c r="I1255" s="2" t="s">
        <v>86</v>
      </c>
      <c r="J1255" s="2" t="s">
        <v>87</v>
      </c>
      <c r="K1255" s="2" t="s">
        <v>6256</v>
      </c>
      <c r="L1255" s="2" t="s">
        <v>89</v>
      </c>
      <c r="M1255" s="2"/>
      <c r="N1255" s="2" t="s">
        <v>6257</v>
      </c>
    </row>
    <row r="1256" spans="1:14" ht="15.75" customHeight="1" x14ac:dyDescent="0.3">
      <c r="A1256" s="2" t="s">
        <v>6258</v>
      </c>
      <c r="B1256" s="4">
        <v>18923</v>
      </c>
      <c r="C1256" s="2" t="s">
        <v>80</v>
      </c>
      <c r="D1256" s="2" t="s">
        <v>81</v>
      </c>
      <c r="E1256" s="2" t="s">
        <v>134</v>
      </c>
      <c r="F1256" s="2" t="s">
        <v>6259</v>
      </c>
      <c r="G1256" s="2" t="s">
        <v>111</v>
      </c>
      <c r="H1256" s="2" t="s">
        <v>6260</v>
      </c>
      <c r="I1256" s="2" t="s">
        <v>86</v>
      </c>
      <c r="J1256" s="2">
        <v>42</v>
      </c>
      <c r="K1256" s="2" t="s">
        <v>6261</v>
      </c>
      <c r="L1256" s="2" t="s">
        <v>105</v>
      </c>
      <c r="M1256" s="2"/>
      <c r="N1256" s="2" t="s">
        <v>6262</v>
      </c>
    </row>
    <row r="1257" spans="1:14" ht="15.75" customHeight="1" x14ac:dyDescent="0.3">
      <c r="A1257" s="2" t="s">
        <v>6263</v>
      </c>
      <c r="B1257" s="4">
        <v>18955</v>
      </c>
      <c r="C1257" s="2" t="s">
        <v>80</v>
      </c>
      <c r="D1257" s="2" t="s">
        <v>160</v>
      </c>
      <c r="E1257" s="2" t="s">
        <v>87</v>
      </c>
      <c r="F1257" s="2"/>
      <c r="G1257" s="2" t="s">
        <v>6264</v>
      </c>
      <c r="H1257" s="2" t="s">
        <v>6265</v>
      </c>
      <c r="I1257" s="2" t="s">
        <v>86</v>
      </c>
      <c r="J1257" s="2" t="s">
        <v>87</v>
      </c>
      <c r="K1257" s="2" t="s">
        <v>6266</v>
      </c>
      <c r="L1257" s="2" t="s">
        <v>105</v>
      </c>
      <c r="M1257" s="2"/>
      <c r="N1257" s="2" t="s">
        <v>6267</v>
      </c>
    </row>
    <row r="1258" spans="1:14" ht="15.75" customHeight="1" x14ac:dyDescent="0.3">
      <c r="A1258" s="2" t="s">
        <v>6268</v>
      </c>
      <c r="B1258" s="4">
        <v>18960</v>
      </c>
      <c r="C1258" s="2" t="s">
        <v>80</v>
      </c>
      <c r="D1258" s="2" t="s">
        <v>140</v>
      </c>
      <c r="E1258" s="2" t="s">
        <v>207</v>
      </c>
      <c r="F1258" s="2" t="s">
        <v>992</v>
      </c>
      <c r="G1258" s="2" t="s">
        <v>3446</v>
      </c>
      <c r="H1258" s="2" t="s">
        <v>6269</v>
      </c>
      <c r="I1258" s="2" t="s">
        <v>86</v>
      </c>
      <c r="J1258" s="2">
        <v>24</v>
      </c>
      <c r="K1258" s="2" t="s">
        <v>6270</v>
      </c>
      <c r="L1258" s="2" t="s">
        <v>89</v>
      </c>
      <c r="M1258" s="2" t="s">
        <v>2910</v>
      </c>
      <c r="N1258" s="2" t="s">
        <v>6271</v>
      </c>
    </row>
    <row r="1259" spans="1:14" ht="15.75" customHeight="1" x14ac:dyDescent="0.3">
      <c r="A1259" s="2" t="s">
        <v>6272</v>
      </c>
      <c r="B1259" s="4">
        <v>18960</v>
      </c>
      <c r="C1259" s="2" t="s">
        <v>80</v>
      </c>
      <c r="D1259" s="2" t="s">
        <v>689</v>
      </c>
      <c r="E1259" s="2" t="s">
        <v>690</v>
      </c>
      <c r="F1259" s="2" t="s">
        <v>691</v>
      </c>
      <c r="G1259" s="2" t="s">
        <v>248</v>
      </c>
      <c r="H1259" s="2" t="s">
        <v>6273</v>
      </c>
      <c r="I1259" s="2" t="s">
        <v>86</v>
      </c>
      <c r="J1259" s="2">
        <v>81</v>
      </c>
      <c r="K1259" s="2" t="s">
        <v>686</v>
      </c>
      <c r="L1259" s="2" t="s">
        <v>89</v>
      </c>
      <c r="M1259" s="2"/>
      <c r="N1259" s="2" t="s">
        <v>6274</v>
      </c>
    </row>
    <row r="1260" spans="1:14" ht="15.75" customHeight="1" x14ac:dyDescent="0.3">
      <c r="A1260" s="2" t="s">
        <v>6275</v>
      </c>
      <c r="B1260" s="4">
        <v>18961</v>
      </c>
      <c r="C1260" s="2" t="s">
        <v>80</v>
      </c>
      <c r="D1260" s="2" t="s">
        <v>140</v>
      </c>
      <c r="E1260" s="2" t="s">
        <v>207</v>
      </c>
      <c r="F1260" s="2" t="s">
        <v>3083</v>
      </c>
      <c r="G1260" s="2" t="s">
        <v>111</v>
      </c>
      <c r="H1260" s="2" t="s">
        <v>6276</v>
      </c>
      <c r="I1260" s="2" t="s">
        <v>86</v>
      </c>
      <c r="J1260" s="2">
        <v>23</v>
      </c>
      <c r="K1260" s="2" t="s">
        <v>6277</v>
      </c>
      <c r="L1260" s="2" t="s">
        <v>89</v>
      </c>
      <c r="M1260" s="2" t="s">
        <v>6278</v>
      </c>
      <c r="N1260" s="2" t="s">
        <v>6279</v>
      </c>
    </row>
    <row r="1261" spans="1:14" ht="15.75" customHeight="1" x14ac:dyDescent="0.3">
      <c r="A1261" s="2" t="s">
        <v>6280</v>
      </c>
      <c r="B1261" s="4">
        <v>18968</v>
      </c>
      <c r="C1261" s="2" t="s">
        <v>80</v>
      </c>
      <c r="D1261" s="2" t="s">
        <v>81</v>
      </c>
      <c r="E1261" s="2" t="s">
        <v>82</v>
      </c>
      <c r="F1261" s="2" t="s">
        <v>6281</v>
      </c>
      <c r="G1261" s="2" t="s">
        <v>3446</v>
      </c>
      <c r="H1261" s="2" t="s">
        <v>6282</v>
      </c>
      <c r="I1261" s="2" t="s">
        <v>86</v>
      </c>
      <c r="J1261" s="2">
        <v>21</v>
      </c>
      <c r="K1261" s="2" t="s">
        <v>113</v>
      </c>
      <c r="L1261" s="2" t="s">
        <v>105</v>
      </c>
      <c r="M1261" s="2" t="s">
        <v>6283</v>
      </c>
      <c r="N1261" s="2" t="s">
        <v>6284</v>
      </c>
    </row>
    <row r="1262" spans="1:14" ht="15.75" customHeight="1" x14ac:dyDescent="0.3">
      <c r="A1262" s="2" t="s">
        <v>6285</v>
      </c>
      <c r="B1262" s="4">
        <v>18978</v>
      </c>
      <c r="C1262" s="2" t="s">
        <v>92</v>
      </c>
      <c r="D1262" s="2" t="s">
        <v>81</v>
      </c>
      <c r="E1262" s="2" t="s">
        <v>82</v>
      </c>
      <c r="F1262" s="2" t="s">
        <v>4425</v>
      </c>
      <c r="G1262" s="2" t="s">
        <v>1138</v>
      </c>
      <c r="H1262" s="2" t="s">
        <v>6286</v>
      </c>
      <c r="I1262" s="2" t="s">
        <v>86</v>
      </c>
      <c r="J1262" s="2">
        <v>18</v>
      </c>
      <c r="K1262" s="2" t="s">
        <v>6287</v>
      </c>
      <c r="L1262" s="2" t="s">
        <v>89</v>
      </c>
      <c r="M1262" s="2" t="s">
        <v>6288</v>
      </c>
      <c r="N1262" s="2" t="s">
        <v>6289</v>
      </c>
    </row>
    <row r="1263" spans="1:14" ht="15.75" customHeight="1" x14ac:dyDescent="0.3">
      <c r="A1263" s="2" t="s">
        <v>6290</v>
      </c>
      <c r="B1263" s="4">
        <v>18983</v>
      </c>
      <c r="C1263" s="2" t="s">
        <v>80</v>
      </c>
      <c r="D1263" s="2" t="s">
        <v>1855</v>
      </c>
      <c r="E1263" s="2" t="s">
        <v>6291</v>
      </c>
      <c r="F1263" s="2" t="s">
        <v>6292</v>
      </c>
      <c r="G1263" s="2" t="s">
        <v>111</v>
      </c>
      <c r="H1263" s="2" t="s">
        <v>6293</v>
      </c>
      <c r="I1263" s="2" t="s">
        <v>86</v>
      </c>
      <c r="J1263" s="2">
        <v>15</v>
      </c>
      <c r="K1263" s="2" t="s">
        <v>6294</v>
      </c>
      <c r="L1263" s="2" t="s">
        <v>105</v>
      </c>
      <c r="M1263" s="2"/>
      <c r="N1263" s="2" t="s">
        <v>395</v>
      </c>
    </row>
    <row r="1264" spans="1:14" ht="15.75" customHeight="1" x14ac:dyDescent="0.3">
      <c r="A1264" s="2" t="s">
        <v>6295</v>
      </c>
      <c r="B1264" s="4">
        <v>19000</v>
      </c>
      <c r="C1264" s="2" t="s">
        <v>80</v>
      </c>
      <c r="D1264" s="2" t="s">
        <v>81</v>
      </c>
      <c r="E1264" s="2" t="s">
        <v>82</v>
      </c>
      <c r="F1264" s="2" t="s">
        <v>6296</v>
      </c>
      <c r="G1264" s="2" t="s">
        <v>432</v>
      </c>
      <c r="H1264" s="2" t="s">
        <v>6297</v>
      </c>
      <c r="I1264" s="2" t="s">
        <v>86</v>
      </c>
      <c r="J1264" s="2" t="s">
        <v>87</v>
      </c>
      <c r="K1264" s="2" t="s">
        <v>6298</v>
      </c>
      <c r="L1264" s="2" t="s">
        <v>89</v>
      </c>
      <c r="M1264" s="2" t="s">
        <v>2322</v>
      </c>
      <c r="N1264" s="2" t="s">
        <v>6299</v>
      </c>
    </row>
    <row r="1265" spans="1:14" ht="15.75" customHeight="1" x14ac:dyDescent="0.3">
      <c r="A1265" s="2" t="s">
        <v>6300</v>
      </c>
      <c r="B1265" s="4">
        <v>19016</v>
      </c>
      <c r="C1265" s="2" t="s">
        <v>92</v>
      </c>
      <c r="D1265" s="2" t="s">
        <v>3657</v>
      </c>
      <c r="E1265" s="2" t="s">
        <v>6301</v>
      </c>
      <c r="F1265" s="2" t="s">
        <v>6302</v>
      </c>
      <c r="G1265" s="2" t="s">
        <v>6303</v>
      </c>
      <c r="H1265" s="2" t="s">
        <v>6304</v>
      </c>
      <c r="I1265" s="2" t="s">
        <v>86</v>
      </c>
      <c r="J1265" s="2" t="s">
        <v>87</v>
      </c>
      <c r="K1265" s="2" t="s">
        <v>6305</v>
      </c>
      <c r="L1265" s="2" t="s">
        <v>89</v>
      </c>
      <c r="M1265" s="2"/>
      <c r="N1265" s="2" t="s">
        <v>1215</v>
      </c>
    </row>
    <row r="1266" spans="1:14" ht="15.75" customHeight="1" x14ac:dyDescent="0.3">
      <c r="A1266" s="2" t="s">
        <v>6306</v>
      </c>
      <c r="B1266" s="4">
        <v>19083</v>
      </c>
      <c r="C1266" s="2" t="s">
        <v>80</v>
      </c>
      <c r="D1266" s="2" t="s">
        <v>6307</v>
      </c>
      <c r="E1266" s="2" t="s">
        <v>965</v>
      </c>
      <c r="F1266" s="2"/>
      <c r="G1266" s="2" t="s">
        <v>6308</v>
      </c>
      <c r="H1266" s="2" t="s">
        <v>6309</v>
      </c>
      <c r="I1266" s="2" t="s">
        <v>86</v>
      </c>
      <c r="J1266" s="2" t="s">
        <v>87</v>
      </c>
      <c r="K1266" s="2" t="s">
        <v>6310</v>
      </c>
      <c r="L1266" s="2" t="s">
        <v>89</v>
      </c>
      <c r="M1266" s="2" t="s">
        <v>6311</v>
      </c>
      <c r="N1266" s="2" t="s">
        <v>6312</v>
      </c>
    </row>
    <row r="1267" spans="1:14" ht="15.75" customHeight="1" x14ac:dyDescent="0.3">
      <c r="A1267" s="2" t="s">
        <v>6313</v>
      </c>
      <c r="B1267" s="4">
        <v>19085</v>
      </c>
      <c r="C1267" s="2" t="s">
        <v>92</v>
      </c>
      <c r="D1267" s="2" t="s">
        <v>6314</v>
      </c>
      <c r="E1267" s="2" t="s">
        <v>6315</v>
      </c>
      <c r="F1267" s="2" t="s">
        <v>6316</v>
      </c>
      <c r="G1267" s="2" t="s">
        <v>1138</v>
      </c>
      <c r="H1267" s="2" t="s">
        <v>967</v>
      </c>
      <c r="I1267" s="2" t="s">
        <v>86</v>
      </c>
      <c r="J1267" s="2" t="s">
        <v>87</v>
      </c>
      <c r="K1267" s="2" t="s">
        <v>6317</v>
      </c>
      <c r="L1267" s="2" t="s">
        <v>89</v>
      </c>
      <c r="M1267" s="2" t="s">
        <v>6318</v>
      </c>
      <c r="N1267" s="2" t="s">
        <v>6319</v>
      </c>
    </row>
    <row r="1268" spans="1:14" ht="15.75" customHeight="1" x14ac:dyDescent="0.3">
      <c r="A1268" s="2" t="s">
        <v>6320</v>
      </c>
      <c r="B1268" s="4">
        <v>19090</v>
      </c>
      <c r="C1268" s="2" t="s">
        <v>257</v>
      </c>
      <c r="D1268" s="2" t="s">
        <v>81</v>
      </c>
      <c r="E1268" s="2" t="s">
        <v>524</v>
      </c>
      <c r="F1268" s="2" t="s">
        <v>6093</v>
      </c>
      <c r="G1268" s="2" t="s">
        <v>6321</v>
      </c>
      <c r="H1268" s="2" t="s">
        <v>6322</v>
      </c>
      <c r="I1268" s="2" t="s">
        <v>86</v>
      </c>
      <c r="J1268" s="2" t="s">
        <v>87</v>
      </c>
      <c r="K1268" s="2" t="s">
        <v>6323</v>
      </c>
      <c r="L1268" s="2" t="s">
        <v>89</v>
      </c>
      <c r="M1268" s="2" t="s">
        <v>6324</v>
      </c>
      <c r="N1268" s="2" t="s">
        <v>6325</v>
      </c>
    </row>
    <row r="1269" spans="1:14" ht="15.75" customHeight="1" x14ac:dyDescent="0.3">
      <c r="A1269" s="2" t="s">
        <v>6326</v>
      </c>
      <c r="B1269" s="4">
        <v>19115</v>
      </c>
      <c r="C1269" s="2" t="s">
        <v>80</v>
      </c>
      <c r="D1269" s="2" t="s">
        <v>338</v>
      </c>
      <c r="E1269" s="2" t="s">
        <v>87</v>
      </c>
      <c r="F1269" s="2" t="s">
        <v>6327</v>
      </c>
      <c r="G1269" s="2" t="s">
        <v>6328</v>
      </c>
      <c r="H1269" s="2" t="s">
        <v>6329</v>
      </c>
      <c r="I1269" s="2" t="s">
        <v>86</v>
      </c>
      <c r="J1269" s="2" t="s">
        <v>87</v>
      </c>
      <c r="K1269" s="2" t="s">
        <v>6330</v>
      </c>
      <c r="L1269" s="2" t="s">
        <v>89</v>
      </c>
      <c r="M1269" s="2" t="s">
        <v>6331</v>
      </c>
      <c r="N1269" s="2" t="s">
        <v>6332</v>
      </c>
    </row>
    <row r="1270" spans="1:14" ht="15.75" customHeight="1" x14ac:dyDescent="0.3">
      <c r="A1270" s="2" t="s">
        <v>6333</v>
      </c>
      <c r="B1270" s="4">
        <v>19121</v>
      </c>
      <c r="C1270" s="2" t="s">
        <v>80</v>
      </c>
      <c r="D1270" s="2" t="s">
        <v>81</v>
      </c>
      <c r="E1270" s="2" t="s">
        <v>566</v>
      </c>
      <c r="F1270" s="2" t="s">
        <v>6334</v>
      </c>
      <c r="G1270" s="2" t="s">
        <v>6335</v>
      </c>
      <c r="H1270" s="2" t="s">
        <v>6336</v>
      </c>
      <c r="I1270" s="2" t="s">
        <v>86</v>
      </c>
      <c r="J1270" s="2" t="s">
        <v>87</v>
      </c>
      <c r="K1270" s="2" t="s">
        <v>6337</v>
      </c>
      <c r="L1270" s="2" t="s">
        <v>89</v>
      </c>
      <c r="M1270" s="2" t="s">
        <v>6338</v>
      </c>
      <c r="N1270" s="2" t="s">
        <v>6339</v>
      </c>
    </row>
    <row r="1271" spans="1:14" ht="15.75" customHeight="1" x14ac:dyDescent="0.3">
      <c r="A1271" s="2" t="s">
        <v>6340</v>
      </c>
      <c r="B1271" s="4">
        <v>19141</v>
      </c>
      <c r="C1271" s="2" t="s">
        <v>80</v>
      </c>
      <c r="D1271" s="2" t="s">
        <v>93</v>
      </c>
      <c r="E1271" s="2" t="s">
        <v>3</v>
      </c>
      <c r="F1271" s="2" t="s">
        <v>6117</v>
      </c>
      <c r="G1271" s="2" t="s">
        <v>6341</v>
      </c>
      <c r="H1271" s="2" t="s">
        <v>6342</v>
      </c>
      <c r="I1271" s="2" t="s">
        <v>86</v>
      </c>
      <c r="J1271" s="2" t="s">
        <v>87</v>
      </c>
      <c r="K1271" s="2" t="s">
        <v>6343</v>
      </c>
      <c r="L1271" s="2" t="s">
        <v>89</v>
      </c>
      <c r="M1271" s="2" t="s">
        <v>6344</v>
      </c>
      <c r="N1271" s="2" t="s">
        <v>6345</v>
      </c>
    </row>
    <row r="1272" spans="1:14" ht="15.75" customHeight="1" x14ac:dyDescent="0.3">
      <c r="A1272" s="2" t="s">
        <v>6346</v>
      </c>
      <c r="B1272" s="4">
        <v>19180</v>
      </c>
      <c r="C1272" s="2" t="s">
        <v>80</v>
      </c>
      <c r="D1272" s="2" t="s">
        <v>93</v>
      </c>
      <c r="E1272" s="2" t="s">
        <v>2978</v>
      </c>
      <c r="F1272" s="2" t="s">
        <v>6347</v>
      </c>
      <c r="G1272" s="2" t="s">
        <v>6348</v>
      </c>
      <c r="H1272" s="2" t="s">
        <v>6349</v>
      </c>
      <c r="I1272" s="2" t="s">
        <v>86</v>
      </c>
      <c r="J1272" s="2" t="s">
        <v>87</v>
      </c>
      <c r="K1272" s="2" t="s">
        <v>6350</v>
      </c>
      <c r="L1272" s="2" t="s">
        <v>89</v>
      </c>
      <c r="M1272" s="2" t="s">
        <v>4262</v>
      </c>
      <c r="N1272" s="2" t="s">
        <v>6351</v>
      </c>
    </row>
    <row r="1273" spans="1:14" ht="15.75" customHeight="1" x14ac:dyDescent="0.3">
      <c r="A1273" s="2" t="s">
        <v>6352</v>
      </c>
      <c r="B1273" s="4">
        <v>19188</v>
      </c>
      <c r="C1273" s="2" t="s">
        <v>92</v>
      </c>
      <c r="D1273" s="2" t="s">
        <v>93</v>
      </c>
      <c r="E1273" s="2" t="s">
        <v>3</v>
      </c>
      <c r="F1273" s="2" t="s">
        <v>4088</v>
      </c>
      <c r="G1273" s="2" t="s">
        <v>248</v>
      </c>
      <c r="H1273" s="2" t="s">
        <v>6353</v>
      </c>
      <c r="I1273" s="2" t="s">
        <v>86</v>
      </c>
      <c r="J1273" s="2">
        <v>34</v>
      </c>
      <c r="K1273" s="2" t="s">
        <v>6354</v>
      </c>
      <c r="L1273" s="2" t="s">
        <v>89</v>
      </c>
      <c r="M1273" s="2"/>
      <c r="N1273" s="2" t="s">
        <v>6355</v>
      </c>
    </row>
    <row r="1274" spans="1:14" ht="15.75" customHeight="1" x14ac:dyDescent="0.3">
      <c r="A1274" s="2" t="s">
        <v>6356</v>
      </c>
      <c r="B1274" s="4">
        <v>19202</v>
      </c>
      <c r="C1274" s="2" t="s">
        <v>92</v>
      </c>
      <c r="D1274" s="2" t="s">
        <v>93</v>
      </c>
      <c r="E1274" s="2" t="s">
        <v>24</v>
      </c>
      <c r="F1274" s="2" t="s">
        <v>6357</v>
      </c>
      <c r="G1274" s="2" t="s">
        <v>248</v>
      </c>
      <c r="H1274" s="2" t="s">
        <v>6358</v>
      </c>
      <c r="I1274" s="2" t="s">
        <v>86</v>
      </c>
      <c r="J1274" s="2">
        <v>34</v>
      </c>
      <c r="K1274" s="2" t="s">
        <v>6359</v>
      </c>
      <c r="L1274" s="2" t="s">
        <v>89</v>
      </c>
      <c r="M1274" s="2" t="s">
        <v>1279</v>
      </c>
      <c r="N1274" s="2" t="s">
        <v>6360</v>
      </c>
    </row>
    <row r="1275" spans="1:14" ht="15.75" customHeight="1" x14ac:dyDescent="0.3">
      <c r="A1275" s="2" t="s">
        <v>6361</v>
      </c>
      <c r="B1275" s="4">
        <v>19202</v>
      </c>
      <c r="C1275" s="2" t="s">
        <v>92</v>
      </c>
      <c r="D1275" s="2" t="s">
        <v>93</v>
      </c>
      <c r="E1275" s="2" t="s">
        <v>24</v>
      </c>
      <c r="F1275" s="2" t="s">
        <v>6357</v>
      </c>
      <c r="G1275" s="2" t="s">
        <v>248</v>
      </c>
      <c r="H1275" s="2" t="s">
        <v>6362</v>
      </c>
      <c r="I1275" s="2" t="s">
        <v>86</v>
      </c>
      <c r="J1275" s="2">
        <v>43</v>
      </c>
      <c r="K1275" s="2" t="s">
        <v>6363</v>
      </c>
      <c r="L1275" s="2" t="s">
        <v>89</v>
      </c>
      <c r="M1275" s="2" t="s">
        <v>1279</v>
      </c>
      <c r="N1275" s="2" t="s">
        <v>6360</v>
      </c>
    </row>
    <row r="1276" spans="1:14" ht="15.75" customHeight="1" x14ac:dyDescent="0.3">
      <c r="A1276" s="2" t="s">
        <v>6364</v>
      </c>
      <c r="B1276" s="4">
        <v>19202</v>
      </c>
      <c r="C1276" s="2" t="s">
        <v>257</v>
      </c>
      <c r="D1276" s="2" t="s">
        <v>93</v>
      </c>
      <c r="E1276" s="2" t="s">
        <v>6</v>
      </c>
      <c r="F1276" s="2" t="s">
        <v>6365</v>
      </c>
      <c r="G1276" s="2" t="s">
        <v>6366</v>
      </c>
      <c r="H1276" s="2" t="s">
        <v>6367</v>
      </c>
      <c r="I1276" s="2" t="s">
        <v>86</v>
      </c>
      <c r="J1276" s="2" t="s">
        <v>87</v>
      </c>
      <c r="K1276" s="2" t="s">
        <v>6368</v>
      </c>
      <c r="L1276" s="2" t="s">
        <v>89</v>
      </c>
      <c r="M1276" s="2" t="s">
        <v>6369</v>
      </c>
      <c r="N1276" s="2" t="s">
        <v>6370</v>
      </c>
    </row>
    <row r="1277" spans="1:14" ht="15.75" customHeight="1" x14ac:dyDescent="0.3">
      <c r="A1277" s="2" t="s">
        <v>6371</v>
      </c>
      <c r="B1277" s="4">
        <v>19202</v>
      </c>
      <c r="C1277" s="2" t="s">
        <v>463</v>
      </c>
      <c r="D1277" s="2" t="s">
        <v>93</v>
      </c>
      <c r="E1277" s="2" t="s">
        <v>3</v>
      </c>
      <c r="F1277" s="2" t="s">
        <v>6372</v>
      </c>
      <c r="G1277" s="2" t="s">
        <v>6373</v>
      </c>
      <c r="H1277" s="2" t="s">
        <v>6374</v>
      </c>
      <c r="I1277" s="2" t="s">
        <v>86</v>
      </c>
      <c r="J1277" s="2" t="s">
        <v>87</v>
      </c>
      <c r="K1277" s="2" t="s">
        <v>6375</v>
      </c>
      <c r="L1277" s="2" t="s">
        <v>105</v>
      </c>
      <c r="M1277" s="2"/>
      <c r="N1277" s="2" t="s">
        <v>1673</v>
      </c>
    </row>
    <row r="1278" spans="1:14" ht="15.75" customHeight="1" x14ac:dyDescent="0.3">
      <c r="A1278" s="2" t="s">
        <v>6376</v>
      </c>
      <c r="B1278" s="4">
        <v>19203</v>
      </c>
      <c r="C1278" s="2" t="s">
        <v>100</v>
      </c>
      <c r="D1278" s="2" t="s">
        <v>1436</v>
      </c>
      <c r="E1278" s="2" t="s">
        <v>87</v>
      </c>
      <c r="F1278" s="2"/>
      <c r="G1278" s="2">
        <v>0</v>
      </c>
      <c r="H1278" s="2" t="s">
        <v>6377</v>
      </c>
      <c r="I1278" s="2" t="s">
        <v>439</v>
      </c>
      <c r="J1278" s="2">
        <v>1</v>
      </c>
      <c r="K1278" s="2" t="s">
        <v>6378</v>
      </c>
      <c r="L1278" s="2" t="s">
        <v>105</v>
      </c>
      <c r="M1278" s="2"/>
      <c r="N1278" s="2" t="s">
        <v>6379</v>
      </c>
    </row>
    <row r="1279" spans="1:14" ht="15.75" customHeight="1" x14ac:dyDescent="0.3">
      <c r="A1279" s="2" t="s">
        <v>6380</v>
      </c>
      <c r="B1279" s="4">
        <v>19209</v>
      </c>
      <c r="C1279" s="2" t="s">
        <v>80</v>
      </c>
      <c r="D1279" s="2" t="s">
        <v>93</v>
      </c>
      <c r="E1279" s="2" t="s">
        <v>8</v>
      </c>
      <c r="F1279" s="2" t="s">
        <v>6381</v>
      </c>
      <c r="G1279" s="2" t="s">
        <v>111</v>
      </c>
      <c r="H1279" s="2" t="s">
        <v>6382</v>
      </c>
      <c r="I1279" s="2" t="s">
        <v>86</v>
      </c>
      <c r="J1279" s="2" t="s">
        <v>87</v>
      </c>
      <c r="K1279" s="2" t="s">
        <v>6383</v>
      </c>
      <c r="L1279" s="2" t="s">
        <v>105</v>
      </c>
      <c r="M1279" s="2"/>
      <c r="N1279" s="2" t="s">
        <v>6384</v>
      </c>
    </row>
    <row r="1280" spans="1:14" ht="15.75" customHeight="1" x14ac:dyDescent="0.3">
      <c r="A1280" s="2" t="s">
        <v>6385</v>
      </c>
      <c r="B1280" s="4">
        <v>19210</v>
      </c>
      <c r="C1280" s="2" t="s">
        <v>92</v>
      </c>
      <c r="D1280" s="2" t="s">
        <v>173</v>
      </c>
      <c r="E1280" s="2" t="s">
        <v>6386</v>
      </c>
      <c r="F1280" s="2" t="s">
        <v>6387</v>
      </c>
      <c r="G1280" s="2" t="s">
        <v>248</v>
      </c>
      <c r="H1280" s="2" t="s">
        <v>6388</v>
      </c>
      <c r="I1280" s="2" t="s">
        <v>86</v>
      </c>
      <c r="J1280" s="2">
        <v>17</v>
      </c>
      <c r="K1280" s="2" t="s">
        <v>6389</v>
      </c>
      <c r="L1280" s="2" t="s">
        <v>89</v>
      </c>
      <c r="M1280" s="2" t="s">
        <v>6390</v>
      </c>
      <c r="N1280" s="2" t="s">
        <v>6391</v>
      </c>
    </row>
    <row r="1281" spans="1:14" ht="15.75" customHeight="1" x14ac:dyDescent="0.3">
      <c r="A1281" s="2" t="s">
        <v>6392</v>
      </c>
      <c r="B1281" s="4">
        <v>19211</v>
      </c>
      <c r="C1281" s="2" t="s">
        <v>92</v>
      </c>
      <c r="D1281" s="2" t="s">
        <v>173</v>
      </c>
      <c r="E1281" s="2" t="s">
        <v>6393</v>
      </c>
      <c r="F1281" s="2" t="s">
        <v>6394</v>
      </c>
      <c r="G1281" s="2" t="s">
        <v>248</v>
      </c>
      <c r="H1281" s="2" t="s">
        <v>6395</v>
      </c>
      <c r="I1281" s="2" t="s">
        <v>86</v>
      </c>
      <c r="J1281" s="2">
        <v>19</v>
      </c>
      <c r="K1281" s="2" t="s">
        <v>6396</v>
      </c>
      <c r="L1281" s="2" t="s">
        <v>105</v>
      </c>
      <c r="M1281" s="2" t="s">
        <v>3255</v>
      </c>
      <c r="N1281" s="2" t="s">
        <v>114</v>
      </c>
    </row>
    <row r="1282" spans="1:14" ht="15.75" customHeight="1" x14ac:dyDescent="0.3">
      <c r="A1282" s="2" t="s">
        <v>6397</v>
      </c>
      <c r="B1282" s="4">
        <v>19212</v>
      </c>
      <c r="C1282" s="2" t="s">
        <v>100</v>
      </c>
      <c r="D1282" s="2" t="s">
        <v>140</v>
      </c>
      <c r="E1282" s="2" t="s">
        <v>224</v>
      </c>
      <c r="F1282" s="2" t="s">
        <v>6398</v>
      </c>
      <c r="G1282" s="2">
        <v>0</v>
      </c>
      <c r="H1282" s="2" t="s">
        <v>6399</v>
      </c>
      <c r="I1282" s="2" t="s">
        <v>86</v>
      </c>
      <c r="J1282" s="2">
        <v>18</v>
      </c>
      <c r="K1282" s="2" t="s">
        <v>6400</v>
      </c>
      <c r="L1282" s="2" t="s">
        <v>105</v>
      </c>
      <c r="M1282" s="2" t="s">
        <v>6401</v>
      </c>
      <c r="N1282" s="2" t="s">
        <v>6402</v>
      </c>
    </row>
    <row r="1283" spans="1:14" ht="15.75" customHeight="1" x14ac:dyDescent="0.3">
      <c r="A1283" s="2" t="s">
        <v>6403</v>
      </c>
      <c r="B1283" s="4">
        <v>19279</v>
      </c>
      <c r="C1283" s="2" t="s">
        <v>80</v>
      </c>
      <c r="D1283" s="2" t="s">
        <v>911</v>
      </c>
      <c r="E1283" s="2" t="s">
        <v>971</v>
      </c>
      <c r="F1283" s="2" t="s">
        <v>6404</v>
      </c>
      <c r="G1283" s="2" t="s">
        <v>248</v>
      </c>
      <c r="H1283" s="2" t="s">
        <v>112</v>
      </c>
      <c r="I1283" s="2" t="s">
        <v>86</v>
      </c>
      <c r="J1283" s="2" t="s">
        <v>87</v>
      </c>
      <c r="K1283" s="2" t="s">
        <v>197</v>
      </c>
      <c r="L1283" s="2" t="s">
        <v>89</v>
      </c>
      <c r="M1283" s="2"/>
      <c r="N1283" s="2" t="s">
        <v>6405</v>
      </c>
    </row>
    <row r="1284" spans="1:14" ht="15.75" customHeight="1" x14ac:dyDescent="0.3">
      <c r="A1284" s="2" t="s">
        <v>6406</v>
      </c>
      <c r="B1284" s="4">
        <v>19331</v>
      </c>
      <c r="C1284" s="2" t="s">
        <v>80</v>
      </c>
      <c r="D1284" s="2" t="s">
        <v>93</v>
      </c>
      <c r="E1284" s="2" t="s">
        <v>8</v>
      </c>
      <c r="F1284" s="2" t="s">
        <v>6407</v>
      </c>
      <c r="G1284" s="2" t="s">
        <v>6408</v>
      </c>
      <c r="H1284" s="2" t="s">
        <v>6409</v>
      </c>
      <c r="I1284" s="2" t="s">
        <v>86</v>
      </c>
      <c r="J1284" s="2">
        <v>40</v>
      </c>
      <c r="K1284" s="2" t="s">
        <v>6410</v>
      </c>
      <c r="L1284" s="2" t="s">
        <v>105</v>
      </c>
      <c r="M1284" s="2" t="s">
        <v>6411</v>
      </c>
      <c r="N1284" s="2" t="s">
        <v>6412</v>
      </c>
    </row>
    <row r="1285" spans="1:14" ht="15.75" customHeight="1" x14ac:dyDescent="0.3">
      <c r="A1285" s="2" t="s">
        <v>6413</v>
      </c>
      <c r="B1285" s="4">
        <v>19335</v>
      </c>
      <c r="C1285" s="2" t="s">
        <v>80</v>
      </c>
      <c r="D1285" s="2" t="s">
        <v>93</v>
      </c>
      <c r="E1285" s="2" t="s">
        <v>3</v>
      </c>
      <c r="F1285" s="2" t="s">
        <v>6414</v>
      </c>
      <c r="G1285" s="2" t="s">
        <v>6415</v>
      </c>
      <c r="H1285" s="2" t="s">
        <v>6416</v>
      </c>
      <c r="I1285" s="2" t="s">
        <v>86</v>
      </c>
      <c r="J1285" s="2">
        <v>17</v>
      </c>
      <c r="K1285" s="2" t="s">
        <v>6417</v>
      </c>
      <c r="L1285" s="2" t="s">
        <v>105</v>
      </c>
      <c r="M1285" s="2" t="s">
        <v>6418</v>
      </c>
      <c r="N1285" s="2" t="s">
        <v>6419</v>
      </c>
    </row>
    <row r="1286" spans="1:14" ht="15.75" customHeight="1" x14ac:dyDescent="0.3">
      <c r="A1286" s="2" t="s">
        <v>6420</v>
      </c>
      <c r="B1286" s="4">
        <v>19349</v>
      </c>
      <c r="C1286" s="2" t="s">
        <v>80</v>
      </c>
      <c r="D1286" s="2" t="s">
        <v>81</v>
      </c>
      <c r="E1286" s="2" t="s">
        <v>524</v>
      </c>
      <c r="F1286" s="2" t="s">
        <v>6421</v>
      </c>
      <c r="G1286" s="2" t="s">
        <v>6422</v>
      </c>
      <c r="H1286" s="2" t="s">
        <v>6423</v>
      </c>
      <c r="I1286" s="2" t="s">
        <v>86</v>
      </c>
      <c r="J1286" s="2">
        <v>25</v>
      </c>
      <c r="K1286" s="2" t="s">
        <v>6424</v>
      </c>
      <c r="L1286" s="2" t="s">
        <v>89</v>
      </c>
      <c r="M1286" s="2" t="s">
        <v>1810</v>
      </c>
      <c r="N1286" s="2" t="s">
        <v>6425</v>
      </c>
    </row>
    <row r="1287" spans="1:14" ht="15.75" customHeight="1" x14ac:dyDescent="0.3">
      <c r="A1287" s="2" t="s">
        <v>6426</v>
      </c>
      <c r="B1287" s="4">
        <v>19352</v>
      </c>
      <c r="C1287" s="2" t="s">
        <v>80</v>
      </c>
      <c r="D1287" s="2" t="s">
        <v>81</v>
      </c>
      <c r="E1287" s="2" t="s">
        <v>453</v>
      </c>
      <c r="F1287" s="2" t="s">
        <v>6427</v>
      </c>
      <c r="G1287" s="2" t="s">
        <v>6428</v>
      </c>
      <c r="H1287" s="2" t="s">
        <v>6429</v>
      </c>
      <c r="I1287" s="2" t="s">
        <v>86</v>
      </c>
      <c r="J1287" s="2" t="s">
        <v>87</v>
      </c>
      <c r="K1287" s="2" t="s">
        <v>6430</v>
      </c>
      <c r="L1287" s="2" t="s">
        <v>89</v>
      </c>
      <c r="M1287" s="2"/>
      <c r="N1287" s="2" t="s">
        <v>6431</v>
      </c>
    </row>
    <row r="1288" spans="1:14" ht="15.75" customHeight="1" x14ac:dyDescent="0.3">
      <c r="A1288" s="2" t="s">
        <v>6432</v>
      </c>
      <c r="B1288" s="4">
        <v>19367</v>
      </c>
      <c r="C1288" s="2" t="s">
        <v>257</v>
      </c>
      <c r="D1288" s="2" t="s">
        <v>81</v>
      </c>
      <c r="E1288" s="2" t="s">
        <v>634</v>
      </c>
      <c r="F1288" s="2" t="s">
        <v>6433</v>
      </c>
      <c r="G1288" s="2" t="s">
        <v>248</v>
      </c>
      <c r="H1288" s="2" t="s">
        <v>6434</v>
      </c>
      <c r="I1288" s="2" t="s">
        <v>86</v>
      </c>
      <c r="J1288" s="2" t="s">
        <v>87</v>
      </c>
      <c r="K1288" s="2" t="s">
        <v>6435</v>
      </c>
      <c r="L1288" s="2" t="s">
        <v>89</v>
      </c>
      <c r="M1288" s="2" t="s">
        <v>6436</v>
      </c>
      <c r="N1288" s="2" t="s">
        <v>1176</v>
      </c>
    </row>
    <row r="1289" spans="1:14" ht="15.75" customHeight="1" x14ac:dyDescent="0.3">
      <c r="A1289" s="2" t="s">
        <v>6437</v>
      </c>
      <c r="B1289" s="4">
        <v>19379</v>
      </c>
      <c r="C1289" s="2" t="s">
        <v>92</v>
      </c>
      <c r="D1289" s="2" t="s">
        <v>81</v>
      </c>
      <c r="E1289" s="2" t="s">
        <v>524</v>
      </c>
      <c r="F1289" s="2" t="s">
        <v>6438</v>
      </c>
      <c r="G1289" s="2" t="s">
        <v>248</v>
      </c>
      <c r="H1289" s="2" t="s">
        <v>6439</v>
      </c>
      <c r="I1289" s="2" t="s">
        <v>86</v>
      </c>
      <c r="J1289" s="2">
        <v>61</v>
      </c>
      <c r="K1289" s="2" t="s">
        <v>6363</v>
      </c>
      <c r="L1289" s="2" t="s">
        <v>89</v>
      </c>
      <c r="M1289" s="2"/>
      <c r="N1289" s="2" t="s">
        <v>6440</v>
      </c>
    </row>
    <row r="1290" spans="1:14" ht="15.75" customHeight="1" x14ac:dyDescent="0.3">
      <c r="A1290" s="2" t="s">
        <v>6441</v>
      </c>
      <c r="B1290" s="4">
        <v>19391</v>
      </c>
      <c r="C1290" s="2" t="s">
        <v>80</v>
      </c>
      <c r="D1290" s="2" t="s">
        <v>81</v>
      </c>
      <c r="E1290" s="2" t="s">
        <v>87</v>
      </c>
      <c r="F1290" s="2"/>
      <c r="G1290" s="2" t="s">
        <v>1138</v>
      </c>
      <c r="H1290" s="2" t="s">
        <v>6442</v>
      </c>
      <c r="I1290" s="2" t="s">
        <v>86</v>
      </c>
      <c r="J1290" s="2" t="s">
        <v>87</v>
      </c>
      <c r="K1290" s="2" t="s">
        <v>422</v>
      </c>
      <c r="L1290" s="2" t="s">
        <v>89</v>
      </c>
      <c r="M1290" s="2" t="s">
        <v>1242</v>
      </c>
      <c r="N1290" s="2" t="s">
        <v>6443</v>
      </c>
    </row>
    <row r="1291" spans="1:14" ht="15.75" customHeight="1" x14ac:dyDescent="0.3">
      <c r="A1291" s="2" t="s">
        <v>6444</v>
      </c>
      <c r="B1291" s="4">
        <v>19405</v>
      </c>
      <c r="C1291" s="2" t="s">
        <v>80</v>
      </c>
      <c r="D1291" s="2" t="s">
        <v>81</v>
      </c>
      <c r="E1291" s="2" t="s">
        <v>82</v>
      </c>
      <c r="F1291" s="2" t="s">
        <v>6445</v>
      </c>
      <c r="G1291" s="2" t="s">
        <v>1138</v>
      </c>
      <c r="H1291" s="2" t="s">
        <v>6446</v>
      </c>
      <c r="I1291" s="2" t="s">
        <v>86</v>
      </c>
      <c r="J1291" s="2">
        <v>25</v>
      </c>
      <c r="K1291" s="2" t="s">
        <v>6447</v>
      </c>
      <c r="L1291" s="2" t="s">
        <v>89</v>
      </c>
      <c r="M1291" s="2" t="s">
        <v>1242</v>
      </c>
      <c r="N1291" s="2" t="s">
        <v>6448</v>
      </c>
    </row>
    <row r="1292" spans="1:14" ht="15.75" customHeight="1" x14ac:dyDescent="0.3">
      <c r="A1292" s="2" t="s">
        <v>6449</v>
      </c>
      <c r="B1292" s="4">
        <v>19408</v>
      </c>
      <c r="C1292" s="2" t="s">
        <v>92</v>
      </c>
      <c r="D1292" s="2" t="s">
        <v>93</v>
      </c>
      <c r="E1292" s="2" t="s">
        <v>8</v>
      </c>
      <c r="F1292" s="2" t="s">
        <v>6450</v>
      </c>
      <c r="G1292" s="2" t="s">
        <v>6451</v>
      </c>
      <c r="H1292" s="2" t="s">
        <v>6452</v>
      </c>
      <c r="I1292" s="2" t="s">
        <v>86</v>
      </c>
      <c r="J1292" s="2" t="s">
        <v>87</v>
      </c>
      <c r="K1292" s="2" t="s">
        <v>6453</v>
      </c>
      <c r="L1292" s="2" t="s">
        <v>89</v>
      </c>
      <c r="M1292" s="2"/>
      <c r="N1292" s="2" t="s">
        <v>6454</v>
      </c>
    </row>
    <row r="1293" spans="1:14" ht="15.75" customHeight="1" x14ac:dyDescent="0.3">
      <c r="A1293" s="2" t="s">
        <v>6455</v>
      </c>
      <c r="B1293" s="4">
        <v>19419</v>
      </c>
      <c r="C1293" s="2" t="s">
        <v>80</v>
      </c>
      <c r="D1293" s="2" t="s">
        <v>81</v>
      </c>
      <c r="E1293" s="2" t="s">
        <v>82</v>
      </c>
      <c r="F1293" s="2" t="s">
        <v>6456</v>
      </c>
      <c r="G1293" s="2" t="s">
        <v>1138</v>
      </c>
      <c r="H1293" s="2" t="s">
        <v>6457</v>
      </c>
      <c r="I1293" s="2" t="s">
        <v>86</v>
      </c>
      <c r="J1293" s="2">
        <v>23</v>
      </c>
      <c r="K1293" s="2" t="s">
        <v>6458</v>
      </c>
      <c r="L1293" s="2" t="s">
        <v>89</v>
      </c>
      <c r="M1293" s="2"/>
      <c r="N1293" s="2" t="s">
        <v>6459</v>
      </c>
    </row>
    <row r="1294" spans="1:14" ht="15.75" customHeight="1" x14ac:dyDescent="0.3">
      <c r="A1294" s="2" t="s">
        <v>6460</v>
      </c>
      <c r="B1294" s="4">
        <v>19419</v>
      </c>
      <c r="C1294" s="2" t="s">
        <v>463</v>
      </c>
      <c r="D1294" s="2" t="s">
        <v>381</v>
      </c>
      <c r="E1294" s="2" t="s">
        <v>87</v>
      </c>
      <c r="F1294" s="2" t="s">
        <v>6461</v>
      </c>
      <c r="G1294" s="2" t="s">
        <v>6462</v>
      </c>
      <c r="H1294" s="2" t="s">
        <v>6463</v>
      </c>
      <c r="I1294" s="2" t="s">
        <v>86</v>
      </c>
      <c r="J1294" s="2" t="s">
        <v>87</v>
      </c>
      <c r="K1294" s="2" t="s">
        <v>6464</v>
      </c>
      <c r="L1294" s="2" t="s">
        <v>105</v>
      </c>
      <c r="M1294" s="2"/>
      <c r="N1294" s="2" t="s">
        <v>6465</v>
      </c>
    </row>
    <row r="1295" spans="1:14" ht="15.75" customHeight="1" x14ac:dyDescent="0.3">
      <c r="A1295" s="2" t="s">
        <v>6466</v>
      </c>
      <c r="B1295" s="4">
        <v>19419</v>
      </c>
      <c r="C1295" s="2" t="s">
        <v>80</v>
      </c>
      <c r="D1295" s="2" t="s">
        <v>911</v>
      </c>
      <c r="E1295" s="2" t="s">
        <v>1331</v>
      </c>
      <c r="F1295" s="2" t="s">
        <v>6467</v>
      </c>
      <c r="G1295" s="2" t="s">
        <v>6468</v>
      </c>
      <c r="H1295" s="2" t="s">
        <v>6469</v>
      </c>
      <c r="I1295" s="2" t="s">
        <v>86</v>
      </c>
      <c r="J1295" s="2" t="s">
        <v>87</v>
      </c>
      <c r="K1295" s="2" t="s">
        <v>6470</v>
      </c>
      <c r="L1295" s="2" t="s">
        <v>105</v>
      </c>
      <c r="M1295" s="2" t="s">
        <v>583</v>
      </c>
      <c r="N1295" s="2" t="s">
        <v>6471</v>
      </c>
    </row>
    <row r="1296" spans="1:14" ht="15.75" customHeight="1" x14ac:dyDescent="0.3">
      <c r="A1296" s="2" t="s">
        <v>6472</v>
      </c>
      <c r="B1296" s="4">
        <v>19437</v>
      </c>
      <c r="C1296" s="2" t="s">
        <v>80</v>
      </c>
      <c r="D1296" s="2" t="s">
        <v>81</v>
      </c>
      <c r="E1296" s="2" t="s">
        <v>524</v>
      </c>
      <c r="F1296" s="2" t="s">
        <v>6473</v>
      </c>
      <c r="G1296" s="2" t="s">
        <v>1138</v>
      </c>
      <c r="H1296" s="2" t="s">
        <v>6474</v>
      </c>
      <c r="I1296" s="2" t="s">
        <v>86</v>
      </c>
      <c r="J1296" s="2" t="s">
        <v>87</v>
      </c>
      <c r="K1296" s="2" t="s">
        <v>6475</v>
      </c>
      <c r="L1296" s="2" t="s">
        <v>89</v>
      </c>
      <c r="M1296" s="2" t="s">
        <v>2322</v>
      </c>
      <c r="N1296" s="2" t="s">
        <v>6476</v>
      </c>
    </row>
    <row r="1297" spans="1:14" ht="15.75" customHeight="1" x14ac:dyDescent="0.3">
      <c r="A1297" s="2" t="s">
        <v>6477</v>
      </c>
      <c r="B1297" s="4">
        <v>19450</v>
      </c>
      <c r="C1297" s="2" t="s">
        <v>80</v>
      </c>
      <c r="D1297" s="2" t="s">
        <v>998</v>
      </c>
      <c r="E1297" s="2" t="s">
        <v>1259</v>
      </c>
      <c r="F1297" s="2" t="s">
        <v>6478</v>
      </c>
      <c r="G1297" s="2">
        <v>0</v>
      </c>
      <c r="H1297" s="2" t="s">
        <v>6479</v>
      </c>
      <c r="I1297" s="2" t="s">
        <v>86</v>
      </c>
      <c r="J1297" s="2" t="s">
        <v>87</v>
      </c>
      <c r="K1297" s="2" t="s">
        <v>790</v>
      </c>
      <c r="L1297" s="2" t="s">
        <v>89</v>
      </c>
      <c r="M1297" s="2" t="s">
        <v>6480</v>
      </c>
      <c r="N1297" s="2" t="s">
        <v>1263</v>
      </c>
    </row>
    <row r="1298" spans="1:14" ht="15.75" customHeight="1" x14ac:dyDescent="0.3">
      <c r="A1298" s="2" t="s">
        <v>6481</v>
      </c>
      <c r="B1298" s="4">
        <v>19450</v>
      </c>
      <c r="C1298" s="2" t="s">
        <v>80</v>
      </c>
      <c r="D1298" s="2" t="s">
        <v>998</v>
      </c>
      <c r="E1298" s="2" t="s">
        <v>1259</v>
      </c>
      <c r="F1298" s="2" t="s">
        <v>6478</v>
      </c>
      <c r="G1298" s="2" t="s">
        <v>6482</v>
      </c>
      <c r="H1298" s="2" t="s">
        <v>6483</v>
      </c>
      <c r="I1298" s="2" t="s">
        <v>86</v>
      </c>
      <c r="J1298" s="2" t="s">
        <v>87</v>
      </c>
      <c r="K1298" s="2" t="s">
        <v>6484</v>
      </c>
      <c r="L1298" s="2" t="s">
        <v>89</v>
      </c>
      <c r="M1298" s="2" t="s">
        <v>6480</v>
      </c>
      <c r="N1298" s="2" t="s">
        <v>1263</v>
      </c>
    </row>
    <row r="1299" spans="1:14" ht="15.75" customHeight="1" x14ac:dyDescent="0.3">
      <c r="A1299" s="2" t="s">
        <v>6485</v>
      </c>
      <c r="B1299" s="4">
        <v>19453</v>
      </c>
      <c r="C1299" s="2" t="s">
        <v>80</v>
      </c>
      <c r="D1299" s="2" t="s">
        <v>93</v>
      </c>
      <c r="E1299" s="2" t="s">
        <v>25</v>
      </c>
      <c r="F1299" s="2" t="s">
        <v>6486</v>
      </c>
      <c r="G1299" s="2" t="s">
        <v>111</v>
      </c>
      <c r="H1299" s="2" t="s">
        <v>6487</v>
      </c>
      <c r="I1299" s="2" t="s">
        <v>439</v>
      </c>
      <c r="J1299" s="2">
        <v>19</v>
      </c>
      <c r="K1299" s="2" t="s">
        <v>6488</v>
      </c>
      <c r="L1299" s="2" t="s">
        <v>89</v>
      </c>
      <c r="M1299" s="2"/>
      <c r="N1299" s="2" t="s">
        <v>6489</v>
      </c>
    </row>
    <row r="1300" spans="1:14" ht="15.75" customHeight="1" x14ac:dyDescent="0.3">
      <c r="A1300" s="2" t="s">
        <v>6490</v>
      </c>
      <c r="B1300" s="4">
        <v>19456</v>
      </c>
      <c r="C1300" s="2" t="s">
        <v>257</v>
      </c>
      <c r="D1300" s="2" t="s">
        <v>81</v>
      </c>
      <c r="E1300" s="2" t="s">
        <v>82</v>
      </c>
      <c r="F1300" s="2" t="s">
        <v>6491</v>
      </c>
      <c r="G1300" s="2">
        <v>0</v>
      </c>
      <c r="H1300" s="2" t="s">
        <v>6492</v>
      </c>
      <c r="I1300" s="2" t="s">
        <v>86</v>
      </c>
      <c r="J1300" s="2" t="s">
        <v>87</v>
      </c>
      <c r="K1300" s="2" t="s">
        <v>6493</v>
      </c>
      <c r="L1300" s="2" t="s">
        <v>89</v>
      </c>
      <c r="M1300" s="2"/>
      <c r="N1300" s="2" t="s">
        <v>6494</v>
      </c>
    </row>
    <row r="1301" spans="1:14" ht="15.75" customHeight="1" x14ac:dyDescent="0.3">
      <c r="A1301" s="2" t="s">
        <v>6495</v>
      </c>
      <c r="B1301" s="4">
        <v>19511</v>
      </c>
      <c r="C1301" s="2" t="s">
        <v>92</v>
      </c>
      <c r="D1301" s="2" t="s">
        <v>81</v>
      </c>
      <c r="E1301" s="2" t="s">
        <v>134</v>
      </c>
      <c r="F1301" s="2"/>
      <c r="G1301" s="2" t="s">
        <v>6496</v>
      </c>
      <c r="H1301" s="2" t="s">
        <v>6497</v>
      </c>
      <c r="I1301" s="2" t="s">
        <v>86</v>
      </c>
      <c r="J1301" s="2" t="s">
        <v>87</v>
      </c>
      <c r="K1301" s="2" t="s">
        <v>6498</v>
      </c>
      <c r="L1301" s="2" t="s">
        <v>89</v>
      </c>
      <c r="M1301" s="2" t="s">
        <v>6499</v>
      </c>
      <c r="N1301" s="2" t="s">
        <v>6500</v>
      </c>
    </row>
    <row r="1302" spans="1:14" ht="15.75" customHeight="1" x14ac:dyDescent="0.3">
      <c r="A1302" s="2" t="s">
        <v>6501</v>
      </c>
      <c r="B1302" s="4">
        <v>19541</v>
      </c>
      <c r="C1302" s="2" t="s">
        <v>80</v>
      </c>
      <c r="D1302" s="2" t="s">
        <v>386</v>
      </c>
      <c r="E1302" s="2" t="s">
        <v>3482</v>
      </c>
      <c r="F1302" s="2" t="s">
        <v>6502</v>
      </c>
      <c r="G1302" s="2" t="s">
        <v>6503</v>
      </c>
      <c r="H1302" s="2" t="s">
        <v>6504</v>
      </c>
      <c r="I1302" s="2" t="s">
        <v>86</v>
      </c>
      <c r="J1302" s="2">
        <v>19</v>
      </c>
      <c r="K1302" s="2" t="s">
        <v>6505</v>
      </c>
      <c r="L1302" s="2" t="s">
        <v>89</v>
      </c>
      <c r="M1302" s="2"/>
      <c r="N1302" s="2" t="s">
        <v>6506</v>
      </c>
    </row>
    <row r="1303" spans="1:14" ht="15.75" customHeight="1" x14ac:dyDescent="0.3">
      <c r="A1303" s="2" t="s">
        <v>6507</v>
      </c>
      <c r="B1303" s="4">
        <v>19544</v>
      </c>
      <c r="C1303" s="2" t="s">
        <v>80</v>
      </c>
      <c r="D1303" s="2" t="s">
        <v>93</v>
      </c>
      <c r="E1303" s="2" t="s">
        <v>8</v>
      </c>
      <c r="F1303" s="2" t="s">
        <v>6508</v>
      </c>
      <c r="G1303" s="2" t="s">
        <v>6509</v>
      </c>
      <c r="H1303" s="2" t="s">
        <v>6510</v>
      </c>
      <c r="I1303" s="2" t="s">
        <v>86</v>
      </c>
      <c r="J1303" s="2" t="s">
        <v>87</v>
      </c>
      <c r="K1303" s="2" t="s">
        <v>6511</v>
      </c>
      <c r="L1303" s="2" t="s">
        <v>89</v>
      </c>
      <c r="M1303" s="2"/>
      <c r="N1303" s="2" t="s">
        <v>6512</v>
      </c>
    </row>
    <row r="1304" spans="1:14" ht="15.75" customHeight="1" x14ac:dyDescent="0.3">
      <c r="A1304" s="2" t="s">
        <v>6513</v>
      </c>
      <c r="B1304" s="4">
        <v>19549</v>
      </c>
      <c r="C1304" s="2" t="s">
        <v>257</v>
      </c>
      <c r="D1304" s="2" t="s">
        <v>2788</v>
      </c>
      <c r="E1304" s="2" t="s">
        <v>6514</v>
      </c>
      <c r="F1304" s="2" t="s">
        <v>6515</v>
      </c>
      <c r="G1304" s="2" t="s">
        <v>6516</v>
      </c>
      <c r="H1304" s="2" t="s">
        <v>6517</v>
      </c>
      <c r="I1304" s="2" t="s">
        <v>86</v>
      </c>
      <c r="J1304" s="2" t="s">
        <v>87</v>
      </c>
      <c r="K1304" s="2" t="s">
        <v>6518</v>
      </c>
      <c r="L1304" s="2" t="s">
        <v>89</v>
      </c>
      <c r="M1304" s="2" t="s">
        <v>6519</v>
      </c>
      <c r="N1304" s="2" t="s">
        <v>6520</v>
      </c>
    </row>
    <row r="1305" spans="1:14" ht="15.75" customHeight="1" x14ac:dyDescent="0.3">
      <c r="A1305" s="2" t="s">
        <v>6521</v>
      </c>
      <c r="B1305" s="4">
        <v>19551</v>
      </c>
      <c r="C1305" s="2" t="s">
        <v>463</v>
      </c>
      <c r="D1305" s="2" t="s">
        <v>604</v>
      </c>
      <c r="E1305" s="2" t="s">
        <v>6522</v>
      </c>
      <c r="F1305" s="2"/>
      <c r="G1305" s="2" t="s">
        <v>6523</v>
      </c>
      <c r="H1305" s="2"/>
      <c r="I1305" s="2" t="s">
        <v>86</v>
      </c>
      <c r="J1305" s="2" t="s">
        <v>87</v>
      </c>
      <c r="K1305" s="2" t="s">
        <v>6524</v>
      </c>
      <c r="L1305" s="2" t="s">
        <v>89</v>
      </c>
      <c r="M1305" s="2"/>
      <c r="N1305" s="2" t="s">
        <v>6525</v>
      </c>
    </row>
    <row r="1306" spans="1:14" ht="15.75" customHeight="1" x14ac:dyDescent="0.3">
      <c r="A1306" s="2" t="s">
        <v>6526</v>
      </c>
      <c r="B1306" s="4">
        <v>19555</v>
      </c>
      <c r="C1306" s="2" t="s">
        <v>80</v>
      </c>
      <c r="D1306" s="2" t="s">
        <v>93</v>
      </c>
      <c r="E1306" s="2" t="s">
        <v>6</v>
      </c>
      <c r="F1306" s="2" t="s">
        <v>1249</v>
      </c>
      <c r="G1306" s="2" t="s">
        <v>872</v>
      </c>
      <c r="H1306" s="2" t="s">
        <v>6527</v>
      </c>
      <c r="I1306" s="2" t="s">
        <v>439</v>
      </c>
      <c r="J1306" s="2">
        <v>26</v>
      </c>
      <c r="K1306" s="2" t="s">
        <v>6528</v>
      </c>
      <c r="L1306" s="2" t="s">
        <v>89</v>
      </c>
      <c r="M1306" s="2"/>
      <c r="N1306" s="2" t="s">
        <v>6529</v>
      </c>
    </row>
    <row r="1307" spans="1:14" ht="15.75" customHeight="1" x14ac:dyDescent="0.3">
      <c r="A1307" s="2" t="s">
        <v>6530</v>
      </c>
      <c r="B1307" s="4">
        <v>19556</v>
      </c>
      <c r="C1307" s="2" t="s">
        <v>92</v>
      </c>
      <c r="D1307" s="2" t="s">
        <v>93</v>
      </c>
      <c r="E1307" s="2" t="s">
        <v>3</v>
      </c>
      <c r="F1307" s="2" t="s">
        <v>6531</v>
      </c>
      <c r="G1307" s="2" t="s">
        <v>6532</v>
      </c>
      <c r="H1307" s="2" t="s">
        <v>6533</v>
      </c>
      <c r="I1307" s="2" t="s">
        <v>86</v>
      </c>
      <c r="J1307" s="2" t="s">
        <v>87</v>
      </c>
      <c r="K1307" s="2" t="s">
        <v>4236</v>
      </c>
      <c r="L1307" s="2" t="s">
        <v>89</v>
      </c>
      <c r="M1307" s="2"/>
      <c r="N1307" s="2" t="s">
        <v>6534</v>
      </c>
    </row>
    <row r="1308" spans="1:14" ht="15.75" customHeight="1" x14ac:dyDescent="0.3">
      <c r="A1308" s="2" t="s">
        <v>6535</v>
      </c>
      <c r="B1308" s="4">
        <v>19566</v>
      </c>
      <c r="C1308" s="2" t="s">
        <v>80</v>
      </c>
      <c r="D1308" s="2" t="s">
        <v>93</v>
      </c>
      <c r="E1308" s="2" t="s">
        <v>8</v>
      </c>
      <c r="F1308" s="2" t="s">
        <v>6407</v>
      </c>
      <c r="G1308" s="2" t="s">
        <v>1138</v>
      </c>
      <c r="H1308" s="2" t="s">
        <v>6536</v>
      </c>
      <c r="I1308" s="2" t="s">
        <v>86</v>
      </c>
      <c r="J1308" s="2">
        <v>15</v>
      </c>
      <c r="K1308" s="2" t="s">
        <v>2937</v>
      </c>
      <c r="L1308" s="2" t="s">
        <v>105</v>
      </c>
      <c r="M1308" s="2" t="s">
        <v>6537</v>
      </c>
      <c r="N1308" s="2" t="s">
        <v>6538</v>
      </c>
    </row>
    <row r="1309" spans="1:14" ht="15.75" customHeight="1" x14ac:dyDescent="0.3">
      <c r="A1309" s="2" t="s">
        <v>6539</v>
      </c>
      <c r="B1309" s="4">
        <v>19571</v>
      </c>
      <c r="C1309" s="2" t="s">
        <v>80</v>
      </c>
      <c r="D1309" s="2" t="s">
        <v>293</v>
      </c>
      <c r="E1309" s="2" t="s">
        <v>6540</v>
      </c>
      <c r="F1309" s="2" t="s">
        <v>6541</v>
      </c>
      <c r="G1309" s="2" t="s">
        <v>636</v>
      </c>
      <c r="H1309" s="2" t="s">
        <v>6542</v>
      </c>
      <c r="I1309" s="2" t="s">
        <v>439</v>
      </c>
      <c r="J1309" s="2">
        <v>18</v>
      </c>
      <c r="K1309" s="2" t="s">
        <v>113</v>
      </c>
      <c r="L1309" s="2" t="s">
        <v>105</v>
      </c>
      <c r="M1309" s="2"/>
      <c r="N1309" s="2" t="s">
        <v>6543</v>
      </c>
    </row>
    <row r="1310" spans="1:14" ht="15.75" customHeight="1" x14ac:dyDescent="0.3">
      <c r="A1310" s="2" t="s">
        <v>6544</v>
      </c>
      <c r="B1310" s="4">
        <v>19572</v>
      </c>
      <c r="C1310" s="2" t="s">
        <v>100</v>
      </c>
      <c r="D1310" s="2" t="s">
        <v>293</v>
      </c>
      <c r="E1310" s="2" t="s">
        <v>2108</v>
      </c>
      <c r="F1310" s="2" t="s">
        <v>6545</v>
      </c>
      <c r="G1310" s="2" t="s">
        <v>1272</v>
      </c>
      <c r="H1310" s="2" t="s">
        <v>6546</v>
      </c>
      <c r="I1310" s="2" t="s">
        <v>86</v>
      </c>
      <c r="J1310" s="2">
        <v>19</v>
      </c>
      <c r="K1310" s="2" t="s">
        <v>131</v>
      </c>
      <c r="L1310" s="2" t="s">
        <v>89</v>
      </c>
      <c r="M1310" s="2" t="s">
        <v>6547</v>
      </c>
      <c r="N1310" s="2" t="s">
        <v>6548</v>
      </c>
    </row>
    <row r="1311" spans="1:14" ht="15.75" customHeight="1" x14ac:dyDescent="0.3">
      <c r="A1311" s="2" t="s">
        <v>6549</v>
      </c>
      <c r="B1311" s="4">
        <v>19604</v>
      </c>
      <c r="C1311" s="2" t="s">
        <v>80</v>
      </c>
      <c r="D1311" s="2" t="s">
        <v>93</v>
      </c>
      <c r="E1311" s="2" t="s">
        <v>8</v>
      </c>
      <c r="F1311" s="2" t="s">
        <v>6550</v>
      </c>
      <c r="G1311" s="2" t="s">
        <v>3807</v>
      </c>
      <c r="H1311" s="2" t="s">
        <v>6551</v>
      </c>
      <c r="I1311" s="2" t="s">
        <v>86</v>
      </c>
      <c r="J1311" s="2" t="s">
        <v>87</v>
      </c>
      <c r="K1311" s="2" t="s">
        <v>6552</v>
      </c>
      <c r="L1311" s="2" t="s">
        <v>89</v>
      </c>
      <c r="M1311" s="2" t="s">
        <v>6553</v>
      </c>
      <c r="N1311" s="2" t="s">
        <v>6554</v>
      </c>
    </row>
    <row r="1312" spans="1:14" ht="15.75" customHeight="1" x14ac:dyDescent="0.3">
      <c r="A1312" s="2" t="s">
        <v>6555</v>
      </c>
      <c r="B1312" s="4">
        <v>19605</v>
      </c>
      <c r="C1312" s="2" t="s">
        <v>80</v>
      </c>
      <c r="D1312" s="2" t="s">
        <v>93</v>
      </c>
      <c r="E1312" s="2" t="s">
        <v>19</v>
      </c>
      <c r="F1312" s="2" t="s">
        <v>6556</v>
      </c>
      <c r="G1312" s="2" t="s">
        <v>6557</v>
      </c>
      <c r="H1312" s="2" t="s">
        <v>6558</v>
      </c>
      <c r="I1312" s="2" t="s">
        <v>86</v>
      </c>
      <c r="J1312" s="2">
        <v>15</v>
      </c>
      <c r="K1312" s="2" t="s">
        <v>5408</v>
      </c>
      <c r="L1312" s="2" t="s">
        <v>89</v>
      </c>
      <c r="M1312" s="2" t="s">
        <v>6559</v>
      </c>
      <c r="N1312" s="2" t="s">
        <v>6560</v>
      </c>
    </row>
    <row r="1313" spans="1:14" ht="15.75" customHeight="1" x14ac:dyDescent="0.3">
      <c r="A1313" s="2" t="s">
        <v>6561</v>
      </c>
      <c r="B1313" s="4">
        <v>19620</v>
      </c>
      <c r="C1313" s="2" t="s">
        <v>463</v>
      </c>
      <c r="D1313" s="2" t="s">
        <v>93</v>
      </c>
      <c r="E1313" s="2" t="s">
        <v>7</v>
      </c>
      <c r="F1313" s="2" t="s">
        <v>6562</v>
      </c>
      <c r="G1313" s="2" t="s">
        <v>6563</v>
      </c>
      <c r="H1313" s="2" t="s">
        <v>6564</v>
      </c>
      <c r="I1313" s="2" t="s">
        <v>86</v>
      </c>
      <c r="J1313" s="2" t="s">
        <v>87</v>
      </c>
      <c r="K1313" s="2" t="s">
        <v>986</v>
      </c>
      <c r="L1313" s="2" t="s">
        <v>89</v>
      </c>
      <c r="M1313" s="2"/>
      <c r="N1313" s="2" t="s">
        <v>6565</v>
      </c>
    </row>
    <row r="1314" spans="1:14" ht="15.75" customHeight="1" x14ac:dyDescent="0.3">
      <c r="A1314" s="2" t="s">
        <v>6566</v>
      </c>
      <c r="B1314" s="4">
        <v>19622</v>
      </c>
      <c r="C1314" s="2" t="s">
        <v>80</v>
      </c>
      <c r="D1314" s="2" t="s">
        <v>93</v>
      </c>
      <c r="E1314" s="2" t="s">
        <v>3</v>
      </c>
      <c r="F1314" s="2" t="s">
        <v>6531</v>
      </c>
      <c r="G1314" s="2" t="s">
        <v>1596</v>
      </c>
      <c r="H1314" s="2" t="s">
        <v>6567</v>
      </c>
      <c r="I1314" s="2" t="s">
        <v>86</v>
      </c>
      <c r="J1314" s="2" t="s">
        <v>87</v>
      </c>
      <c r="K1314" s="2" t="s">
        <v>131</v>
      </c>
      <c r="L1314" s="2" t="s">
        <v>89</v>
      </c>
      <c r="M1314" s="2"/>
      <c r="N1314" s="2" t="s">
        <v>6568</v>
      </c>
    </row>
    <row r="1315" spans="1:14" ht="15.75" customHeight="1" x14ac:dyDescent="0.3">
      <c r="A1315" s="2" t="s">
        <v>6569</v>
      </c>
      <c r="B1315" s="4">
        <v>19629</v>
      </c>
      <c r="C1315" s="2" t="s">
        <v>80</v>
      </c>
      <c r="D1315" s="2" t="s">
        <v>160</v>
      </c>
      <c r="E1315" s="2" t="s">
        <v>418</v>
      </c>
      <c r="F1315" s="2" t="s">
        <v>6570</v>
      </c>
      <c r="G1315" s="2">
        <v>0</v>
      </c>
      <c r="H1315" s="2" t="s">
        <v>6571</v>
      </c>
      <c r="I1315" s="2" t="s">
        <v>86</v>
      </c>
      <c r="J1315" s="2">
        <v>23</v>
      </c>
      <c r="K1315" s="2" t="s">
        <v>113</v>
      </c>
      <c r="L1315" s="2" t="s">
        <v>105</v>
      </c>
      <c r="M1315" s="2"/>
      <c r="N1315" s="2" t="s">
        <v>6572</v>
      </c>
    </row>
    <row r="1316" spans="1:14" ht="15.75" customHeight="1" x14ac:dyDescent="0.3">
      <c r="A1316" s="2" t="s">
        <v>6573</v>
      </c>
      <c r="B1316" s="4">
        <v>19633</v>
      </c>
      <c r="C1316" s="2" t="s">
        <v>92</v>
      </c>
      <c r="D1316" s="2" t="s">
        <v>81</v>
      </c>
      <c r="E1316" s="2" t="s">
        <v>82</v>
      </c>
      <c r="F1316" s="2" t="s">
        <v>6574</v>
      </c>
      <c r="G1316" s="2">
        <v>0</v>
      </c>
      <c r="H1316" s="2" t="s">
        <v>6575</v>
      </c>
      <c r="I1316" s="2" t="s">
        <v>86</v>
      </c>
      <c r="J1316" s="2" t="s">
        <v>87</v>
      </c>
      <c r="K1316" s="2" t="s">
        <v>6576</v>
      </c>
      <c r="L1316" s="2" t="s">
        <v>89</v>
      </c>
      <c r="M1316" s="2"/>
      <c r="N1316" s="2" t="s">
        <v>6577</v>
      </c>
    </row>
    <row r="1317" spans="1:14" ht="15.75" customHeight="1" x14ac:dyDescent="0.3">
      <c r="A1317" s="2" t="s">
        <v>6578</v>
      </c>
      <c r="B1317" s="4">
        <v>19694</v>
      </c>
      <c r="C1317" s="2" t="s">
        <v>80</v>
      </c>
      <c r="D1317" s="2" t="s">
        <v>81</v>
      </c>
      <c r="E1317" s="2" t="s">
        <v>82</v>
      </c>
      <c r="F1317" s="2" t="s">
        <v>3774</v>
      </c>
      <c r="G1317" s="2" t="s">
        <v>4676</v>
      </c>
      <c r="H1317" s="2" t="s">
        <v>6579</v>
      </c>
      <c r="I1317" s="2" t="s">
        <v>86</v>
      </c>
      <c r="J1317" s="2" t="s">
        <v>87</v>
      </c>
      <c r="K1317" s="2" t="s">
        <v>6580</v>
      </c>
      <c r="L1317" s="2" t="s">
        <v>89</v>
      </c>
      <c r="M1317" s="2" t="s">
        <v>6581</v>
      </c>
      <c r="N1317" s="2" t="s">
        <v>6582</v>
      </c>
    </row>
    <row r="1318" spans="1:14" ht="15.75" customHeight="1" x14ac:dyDescent="0.3">
      <c r="A1318" s="2" t="s">
        <v>6583</v>
      </c>
      <c r="B1318" s="4">
        <v>19706</v>
      </c>
      <c r="C1318" s="2" t="s">
        <v>80</v>
      </c>
      <c r="D1318" s="2" t="s">
        <v>81</v>
      </c>
      <c r="E1318" s="2" t="s">
        <v>134</v>
      </c>
      <c r="F1318" s="2" t="s">
        <v>5650</v>
      </c>
      <c r="G1318" s="2" t="s">
        <v>6584</v>
      </c>
      <c r="H1318" s="2" t="s">
        <v>6585</v>
      </c>
      <c r="I1318" s="2" t="s">
        <v>86</v>
      </c>
      <c r="J1318" s="2">
        <v>16</v>
      </c>
      <c r="K1318" s="2" t="s">
        <v>6586</v>
      </c>
      <c r="L1318" s="2" t="s">
        <v>89</v>
      </c>
      <c r="M1318" s="2"/>
      <c r="N1318" s="2" t="s">
        <v>6587</v>
      </c>
    </row>
    <row r="1319" spans="1:14" ht="15.75" customHeight="1" x14ac:dyDescent="0.3">
      <c r="A1319" s="2" t="s">
        <v>6588</v>
      </c>
      <c r="B1319" s="4">
        <v>19715</v>
      </c>
      <c r="C1319" s="2" t="s">
        <v>80</v>
      </c>
      <c r="D1319" s="2" t="s">
        <v>140</v>
      </c>
      <c r="E1319" s="2" t="s">
        <v>224</v>
      </c>
      <c r="F1319" s="2" t="s">
        <v>6589</v>
      </c>
      <c r="G1319" s="2" t="s">
        <v>111</v>
      </c>
      <c r="H1319" s="2" t="s">
        <v>6590</v>
      </c>
      <c r="I1319" s="2" t="s">
        <v>86</v>
      </c>
      <c r="J1319" s="2">
        <v>23</v>
      </c>
      <c r="K1319" s="2" t="s">
        <v>3176</v>
      </c>
      <c r="L1319" s="2" t="s">
        <v>89</v>
      </c>
      <c r="M1319" s="2"/>
      <c r="N1319" s="2" t="s">
        <v>6591</v>
      </c>
    </row>
    <row r="1320" spans="1:14" ht="15.75" customHeight="1" x14ac:dyDescent="0.3">
      <c r="A1320" s="2" t="s">
        <v>6592</v>
      </c>
      <c r="B1320" s="4">
        <v>19723</v>
      </c>
      <c r="C1320" s="2" t="s">
        <v>80</v>
      </c>
      <c r="D1320" s="2" t="s">
        <v>140</v>
      </c>
      <c r="E1320" s="2" t="s">
        <v>224</v>
      </c>
      <c r="F1320" s="2" t="s">
        <v>6593</v>
      </c>
      <c r="G1320" s="2" t="s">
        <v>111</v>
      </c>
      <c r="H1320" s="2" t="s">
        <v>6594</v>
      </c>
      <c r="I1320" s="2" t="s">
        <v>439</v>
      </c>
      <c r="J1320" s="2" t="s">
        <v>87</v>
      </c>
      <c r="K1320" s="2" t="s">
        <v>6595</v>
      </c>
      <c r="L1320" s="2" t="s">
        <v>89</v>
      </c>
      <c r="M1320" s="2" t="s">
        <v>6596</v>
      </c>
      <c r="N1320" s="2" t="s">
        <v>6597</v>
      </c>
    </row>
    <row r="1321" spans="1:14" ht="15.75" customHeight="1" x14ac:dyDescent="0.3">
      <c r="A1321" s="2" t="s">
        <v>6598</v>
      </c>
      <c r="B1321" s="4">
        <v>19739</v>
      </c>
      <c r="C1321" s="2" t="s">
        <v>80</v>
      </c>
      <c r="D1321" s="2" t="s">
        <v>911</v>
      </c>
      <c r="E1321" s="2" t="s">
        <v>1217</v>
      </c>
      <c r="F1321" s="2" t="s">
        <v>1314</v>
      </c>
      <c r="G1321" s="2" t="s">
        <v>6599</v>
      </c>
      <c r="H1321" s="2" t="s">
        <v>6600</v>
      </c>
      <c r="I1321" s="2" t="s">
        <v>86</v>
      </c>
      <c r="J1321" s="2">
        <v>26</v>
      </c>
      <c r="K1321" s="2" t="s">
        <v>6601</v>
      </c>
      <c r="L1321" s="2" t="s">
        <v>89</v>
      </c>
      <c r="M1321" s="2" t="s">
        <v>607</v>
      </c>
      <c r="N1321" s="2" t="s">
        <v>6602</v>
      </c>
    </row>
    <row r="1322" spans="1:14" ht="15.75" customHeight="1" x14ac:dyDescent="0.3">
      <c r="A1322" s="2" t="s">
        <v>6603</v>
      </c>
      <c r="B1322" s="4">
        <v>19746</v>
      </c>
      <c r="C1322" s="2" t="s">
        <v>80</v>
      </c>
      <c r="D1322" s="2" t="s">
        <v>6604</v>
      </c>
      <c r="E1322" s="2" t="s">
        <v>6605</v>
      </c>
      <c r="F1322" s="2" t="s">
        <v>6606</v>
      </c>
      <c r="G1322" s="2" t="s">
        <v>123</v>
      </c>
      <c r="H1322" s="2" t="s">
        <v>6607</v>
      </c>
      <c r="I1322" s="2" t="s">
        <v>86</v>
      </c>
      <c r="J1322" s="2">
        <v>18</v>
      </c>
      <c r="K1322" s="2" t="s">
        <v>6608</v>
      </c>
      <c r="L1322" s="2" t="s">
        <v>89</v>
      </c>
      <c r="M1322" s="2" t="s">
        <v>6609</v>
      </c>
      <c r="N1322" s="2" t="s">
        <v>6610</v>
      </c>
    </row>
    <row r="1323" spans="1:14" ht="15.75" customHeight="1" x14ac:dyDescent="0.3">
      <c r="A1323" s="2" t="s">
        <v>6611</v>
      </c>
      <c r="B1323" s="4">
        <v>19746</v>
      </c>
      <c r="C1323" s="2" t="s">
        <v>80</v>
      </c>
      <c r="D1323" s="2" t="s">
        <v>81</v>
      </c>
      <c r="E1323" s="2" t="s">
        <v>653</v>
      </c>
      <c r="F1323" s="2" t="s">
        <v>6612</v>
      </c>
      <c r="G1323" s="2" t="s">
        <v>1138</v>
      </c>
      <c r="H1323" s="2" t="s">
        <v>6613</v>
      </c>
      <c r="I1323" s="2" t="s">
        <v>86</v>
      </c>
      <c r="J1323" s="2">
        <v>30</v>
      </c>
      <c r="K1323" s="2" t="s">
        <v>6614</v>
      </c>
      <c r="L1323" s="2" t="s">
        <v>89</v>
      </c>
      <c r="M1323" s="2"/>
      <c r="N1323" s="2" t="s">
        <v>6615</v>
      </c>
    </row>
    <row r="1324" spans="1:14" ht="15.75" customHeight="1" x14ac:dyDescent="0.3">
      <c r="A1324" s="2" t="s">
        <v>6616</v>
      </c>
      <c r="B1324" s="4">
        <v>19754</v>
      </c>
      <c r="C1324" s="2" t="s">
        <v>80</v>
      </c>
      <c r="D1324" s="2" t="s">
        <v>81</v>
      </c>
      <c r="E1324" s="2" t="s">
        <v>82</v>
      </c>
      <c r="F1324" s="2" t="s">
        <v>6617</v>
      </c>
      <c r="G1324" s="2" t="s">
        <v>111</v>
      </c>
      <c r="H1324" s="2" t="s">
        <v>6618</v>
      </c>
      <c r="I1324" s="2" t="s">
        <v>86</v>
      </c>
      <c r="J1324" s="2" t="s">
        <v>87</v>
      </c>
      <c r="K1324" s="2" t="s">
        <v>6619</v>
      </c>
      <c r="L1324" s="2" t="s">
        <v>89</v>
      </c>
      <c r="M1324" s="2"/>
      <c r="N1324" s="2" t="s">
        <v>6620</v>
      </c>
    </row>
    <row r="1325" spans="1:14" ht="15.75" customHeight="1" x14ac:dyDescent="0.3">
      <c r="A1325" s="2" t="s">
        <v>6621</v>
      </c>
      <c r="B1325" s="4">
        <v>19763</v>
      </c>
      <c r="C1325" s="2" t="s">
        <v>80</v>
      </c>
      <c r="D1325" s="2" t="s">
        <v>140</v>
      </c>
      <c r="E1325" s="2" t="s">
        <v>141</v>
      </c>
      <c r="F1325" s="2" t="s">
        <v>6622</v>
      </c>
      <c r="G1325" s="2" t="s">
        <v>6623</v>
      </c>
      <c r="H1325" s="2" t="s">
        <v>6624</v>
      </c>
      <c r="I1325" s="2" t="s">
        <v>86</v>
      </c>
      <c r="J1325" s="2">
        <v>25</v>
      </c>
      <c r="K1325" s="2" t="s">
        <v>6625</v>
      </c>
      <c r="L1325" s="2" t="s">
        <v>89</v>
      </c>
      <c r="M1325" s="2" t="s">
        <v>6626</v>
      </c>
      <c r="N1325" s="2" t="s">
        <v>6627</v>
      </c>
    </row>
    <row r="1326" spans="1:14" ht="15.75" customHeight="1" x14ac:dyDescent="0.3">
      <c r="A1326" s="2" t="s">
        <v>6628</v>
      </c>
      <c r="B1326" s="4">
        <v>19782</v>
      </c>
      <c r="C1326" s="2" t="s">
        <v>80</v>
      </c>
      <c r="D1326" s="2" t="s">
        <v>81</v>
      </c>
      <c r="E1326" s="2" t="s">
        <v>82</v>
      </c>
      <c r="F1326" s="2" t="s">
        <v>6629</v>
      </c>
      <c r="G1326" s="2" t="s">
        <v>111</v>
      </c>
      <c r="H1326" s="2" t="s">
        <v>6630</v>
      </c>
      <c r="I1326" s="2" t="s">
        <v>86</v>
      </c>
      <c r="J1326" s="2">
        <v>23</v>
      </c>
      <c r="K1326" s="2" t="s">
        <v>2712</v>
      </c>
      <c r="L1326" s="2" t="s">
        <v>105</v>
      </c>
      <c r="M1326" s="2"/>
      <c r="N1326" s="2" t="s">
        <v>6631</v>
      </c>
    </row>
    <row r="1327" spans="1:14" ht="15.75" customHeight="1" x14ac:dyDescent="0.3">
      <c r="A1327" s="2" t="s">
        <v>6632</v>
      </c>
      <c r="B1327" s="4">
        <v>19815</v>
      </c>
      <c r="C1327" s="2" t="s">
        <v>92</v>
      </c>
      <c r="D1327" s="2" t="s">
        <v>6633</v>
      </c>
      <c r="E1327" s="2" t="s">
        <v>6634</v>
      </c>
      <c r="F1327" s="2" t="s">
        <v>6635</v>
      </c>
      <c r="G1327" s="2" t="s">
        <v>1138</v>
      </c>
      <c r="H1327" s="2" t="s">
        <v>6636</v>
      </c>
      <c r="I1327" s="2" t="s">
        <v>86</v>
      </c>
      <c r="J1327" s="2" t="s">
        <v>87</v>
      </c>
      <c r="K1327" s="2" t="s">
        <v>6637</v>
      </c>
      <c r="L1327" s="2" t="s">
        <v>89</v>
      </c>
      <c r="M1327" s="2"/>
      <c r="N1327" s="2" t="s">
        <v>6638</v>
      </c>
    </row>
    <row r="1328" spans="1:14" ht="15.75" customHeight="1" x14ac:dyDescent="0.3">
      <c r="A1328" s="2" t="s">
        <v>6639</v>
      </c>
      <c r="B1328" s="4">
        <v>19822</v>
      </c>
      <c r="C1328" s="2" t="s">
        <v>100</v>
      </c>
      <c r="D1328" s="2" t="s">
        <v>93</v>
      </c>
      <c r="E1328" s="2" t="s">
        <v>8</v>
      </c>
      <c r="F1328" s="2" t="s">
        <v>6640</v>
      </c>
      <c r="G1328" s="2" t="s">
        <v>6641</v>
      </c>
      <c r="H1328" s="2" t="s">
        <v>6642</v>
      </c>
      <c r="I1328" s="2" t="s">
        <v>86</v>
      </c>
      <c r="J1328" s="2" t="s">
        <v>87</v>
      </c>
      <c r="K1328" s="2" t="s">
        <v>6643</v>
      </c>
      <c r="L1328" s="2" t="s">
        <v>105</v>
      </c>
      <c r="M1328" s="2"/>
      <c r="N1328" s="2" t="s">
        <v>6644</v>
      </c>
    </row>
    <row r="1329" spans="1:14" ht="15.75" customHeight="1" x14ac:dyDescent="0.3">
      <c r="A1329" s="2" t="s">
        <v>6645</v>
      </c>
      <c r="B1329" s="4">
        <v>19845</v>
      </c>
      <c r="C1329" s="2" t="s">
        <v>80</v>
      </c>
      <c r="D1329" s="2" t="s">
        <v>911</v>
      </c>
      <c r="E1329" s="2" t="s">
        <v>1217</v>
      </c>
      <c r="F1329" s="2" t="s">
        <v>6646</v>
      </c>
      <c r="G1329" s="2">
        <v>0</v>
      </c>
      <c r="H1329" s="2" t="s">
        <v>4817</v>
      </c>
      <c r="I1329" s="2" t="s">
        <v>86</v>
      </c>
      <c r="J1329" s="2" t="s">
        <v>87</v>
      </c>
      <c r="K1329" s="2" t="s">
        <v>626</v>
      </c>
      <c r="L1329" s="2" t="s">
        <v>89</v>
      </c>
      <c r="M1329" s="2"/>
      <c r="N1329" s="2" t="s">
        <v>1008</v>
      </c>
    </row>
    <row r="1330" spans="1:14" ht="15.75" customHeight="1" x14ac:dyDescent="0.3">
      <c r="A1330" s="2" t="s">
        <v>6647</v>
      </c>
      <c r="B1330" s="4">
        <v>19870</v>
      </c>
      <c r="C1330" s="2" t="s">
        <v>80</v>
      </c>
      <c r="D1330" s="2" t="s">
        <v>911</v>
      </c>
      <c r="E1330" s="2" t="s">
        <v>6648</v>
      </c>
      <c r="F1330" s="2" t="s">
        <v>6649</v>
      </c>
      <c r="G1330" s="2" t="s">
        <v>6650</v>
      </c>
      <c r="H1330" s="2" t="s">
        <v>6651</v>
      </c>
      <c r="I1330" s="2" t="s">
        <v>86</v>
      </c>
      <c r="J1330" s="2" t="s">
        <v>87</v>
      </c>
      <c r="K1330" s="2" t="s">
        <v>6652</v>
      </c>
      <c r="L1330" s="2" t="s">
        <v>105</v>
      </c>
      <c r="M1330" s="2"/>
      <c r="N1330" s="2" t="s">
        <v>6653</v>
      </c>
    </row>
    <row r="1331" spans="1:14" ht="15.75" customHeight="1" x14ac:dyDescent="0.3">
      <c r="A1331" s="2" t="s">
        <v>6654</v>
      </c>
      <c r="B1331" s="4">
        <v>19876</v>
      </c>
      <c r="C1331" s="2" t="s">
        <v>80</v>
      </c>
      <c r="D1331" s="2" t="s">
        <v>1989</v>
      </c>
      <c r="E1331" s="2" t="s">
        <v>87</v>
      </c>
      <c r="F1331" s="2"/>
      <c r="G1331" s="2" t="s">
        <v>6655</v>
      </c>
      <c r="H1331" s="2" t="s">
        <v>6656</v>
      </c>
      <c r="I1331" s="2" t="s">
        <v>86</v>
      </c>
      <c r="J1331" s="2" t="s">
        <v>87</v>
      </c>
      <c r="K1331" s="2" t="s">
        <v>2571</v>
      </c>
      <c r="L1331" s="2" t="s">
        <v>105</v>
      </c>
      <c r="M1331" s="2"/>
      <c r="N1331" s="2" t="s">
        <v>6657</v>
      </c>
    </row>
    <row r="1332" spans="1:14" ht="15.75" customHeight="1" x14ac:dyDescent="0.3">
      <c r="A1332" s="2" t="s">
        <v>6658</v>
      </c>
      <c r="B1332" s="4">
        <v>19902</v>
      </c>
      <c r="C1332" s="2" t="s">
        <v>80</v>
      </c>
      <c r="D1332" s="2" t="s">
        <v>81</v>
      </c>
      <c r="E1332" s="2" t="s">
        <v>134</v>
      </c>
      <c r="F1332" s="2" t="s">
        <v>6659</v>
      </c>
      <c r="G1332" s="2" t="s">
        <v>6660</v>
      </c>
      <c r="H1332" s="2" t="s">
        <v>6661</v>
      </c>
      <c r="I1332" s="2" t="s">
        <v>86</v>
      </c>
      <c r="J1332" s="2">
        <v>30</v>
      </c>
      <c r="K1332" s="2" t="s">
        <v>6662</v>
      </c>
      <c r="L1332" s="2" t="s">
        <v>89</v>
      </c>
      <c r="M1332" s="2" t="s">
        <v>6283</v>
      </c>
      <c r="N1332" s="2" t="s">
        <v>6663</v>
      </c>
    </row>
    <row r="1333" spans="1:14" ht="15.75" customHeight="1" x14ac:dyDescent="0.3">
      <c r="A1333" s="2" t="s">
        <v>6664</v>
      </c>
      <c r="B1333" s="4">
        <v>19904</v>
      </c>
      <c r="C1333" s="2" t="s">
        <v>92</v>
      </c>
      <c r="D1333" s="2" t="s">
        <v>93</v>
      </c>
      <c r="E1333" s="2" t="s">
        <v>3</v>
      </c>
      <c r="F1333" s="2" t="s">
        <v>4997</v>
      </c>
      <c r="G1333" s="2" t="s">
        <v>6665</v>
      </c>
      <c r="H1333" s="2" t="s">
        <v>6666</v>
      </c>
      <c r="I1333" s="2" t="s">
        <v>86</v>
      </c>
      <c r="J1333" s="2">
        <v>35</v>
      </c>
      <c r="K1333" s="2" t="s">
        <v>6667</v>
      </c>
      <c r="L1333" s="2" t="s">
        <v>89</v>
      </c>
      <c r="M1333" s="2"/>
      <c r="N1333" s="2" t="s">
        <v>6668</v>
      </c>
    </row>
    <row r="1334" spans="1:14" ht="15.75" customHeight="1" x14ac:dyDescent="0.3">
      <c r="A1334" s="2" t="s">
        <v>6669</v>
      </c>
      <c r="B1334" s="4">
        <v>19906</v>
      </c>
      <c r="C1334" s="2" t="s">
        <v>100</v>
      </c>
      <c r="D1334" s="2" t="s">
        <v>108</v>
      </c>
      <c r="E1334" s="2" t="s">
        <v>87</v>
      </c>
      <c r="F1334" s="2" t="s">
        <v>2366</v>
      </c>
      <c r="G1334" s="2">
        <v>0</v>
      </c>
      <c r="H1334" s="2" t="s">
        <v>112</v>
      </c>
      <c r="I1334" s="2" t="s">
        <v>86</v>
      </c>
      <c r="J1334" s="2" t="s">
        <v>87</v>
      </c>
      <c r="K1334" s="2" t="s">
        <v>6077</v>
      </c>
      <c r="L1334" s="2" t="s">
        <v>105</v>
      </c>
      <c r="M1334" s="2"/>
      <c r="N1334" s="2" t="s">
        <v>114</v>
      </c>
    </row>
    <row r="1335" spans="1:14" ht="15.75" customHeight="1" x14ac:dyDescent="0.3">
      <c r="A1335" s="2" t="s">
        <v>6670</v>
      </c>
      <c r="B1335" s="4">
        <v>19907</v>
      </c>
      <c r="C1335" s="2" t="s">
        <v>80</v>
      </c>
      <c r="D1335" s="2" t="s">
        <v>1308</v>
      </c>
      <c r="E1335" s="2" t="s">
        <v>87</v>
      </c>
      <c r="F1335" s="2" t="s">
        <v>6671</v>
      </c>
      <c r="G1335" s="2" t="s">
        <v>111</v>
      </c>
      <c r="H1335" s="2" t="s">
        <v>1167</v>
      </c>
      <c r="I1335" s="2" t="s">
        <v>86</v>
      </c>
      <c r="J1335" s="2" t="s">
        <v>87</v>
      </c>
      <c r="K1335" s="2" t="s">
        <v>113</v>
      </c>
      <c r="L1335" s="2" t="s">
        <v>105</v>
      </c>
      <c r="M1335" s="2"/>
      <c r="N1335" s="2" t="s">
        <v>114</v>
      </c>
    </row>
    <row r="1336" spans="1:14" ht="15.75" customHeight="1" x14ac:dyDescent="0.3">
      <c r="A1336" s="2" t="s">
        <v>6672</v>
      </c>
      <c r="B1336" s="4">
        <v>19908</v>
      </c>
      <c r="C1336" s="2" t="s">
        <v>80</v>
      </c>
      <c r="D1336" s="2" t="s">
        <v>1587</v>
      </c>
      <c r="E1336" s="2" t="s">
        <v>6673</v>
      </c>
      <c r="F1336" s="2" t="s">
        <v>6674</v>
      </c>
      <c r="G1336" s="2" t="s">
        <v>111</v>
      </c>
      <c r="H1336" s="2" t="s">
        <v>6675</v>
      </c>
      <c r="I1336" s="2" t="s">
        <v>86</v>
      </c>
      <c r="J1336" s="2">
        <v>22</v>
      </c>
      <c r="K1336" s="2" t="s">
        <v>6676</v>
      </c>
      <c r="L1336" s="2" t="s">
        <v>89</v>
      </c>
      <c r="M1336" s="2" t="s">
        <v>6677</v>
      </c>
      <c r="N1336" s="2" t="s">
        <v>6678</v>
      </c>
    </row>
    <row r="1337" spans="1:14" ht="15.75" customHeight="1" x14ac:dyDescent="0.3">
      <c r="A1337" s="2" t="s">
        <v>6679</v>
      </c>
      <c r="B1337" s="4">
        <v>19909</v>
      </c>
      <c r="C1337" s="2" t="s">
        <v>80</v>
      </c>
      <c r="D1337" s="2" t="s">
        <v>93</v>
      </c>
      <c r="E1337" s="2" t="s">
        <v>6</v>
      </c>
      <c r="F1337" s="2" t="s">
        <v>6680</v>
      </c>
      <c r="G1337" s="2">
        <v>0</v>
      </c>
      <c r="H1337" s="2" t="s">
        <v>6681</v>
      </c>
      <c r="I1337" s="2" t="s">
        <v>86</v>
      </c>
      <c r="J1337" s="2" t="s">
        <v>87</v>
      </c>
      <c r="K1337" s="2" t="s">
        <v>6682</v>
      </c>
      <c r="L1337" s="2" t="s">
        <v>89</v>
      </c>
      <c r="M1337" s="2" t="s">
        <v>6683</v>
      </c>
      <c r="N1337" s="2" t="s">
        <v>6684</v>
      </c>
    </row>
    <row r="1338" spans="1:14" ht="15.75" customHeight="1" x14ac:dyDescent="0.3">
      <c r="A1338" s="2" t="s">
        <v>6685</v>
      </c>
      <c r="B1338" s="4">
        <v>19920</v>
      </c>
      <c r="C1338" s="2" t="s">
        <v>80</v>
      </c>
      <c r="D1338" s="2" t="s">
        <v>6686</v>
      </c>
      <c r="E1338" s="2" t="s">
        <v>6687</v>
      </c>
      <c r="F1338" s="2" t="s">
        <v>6688</v>
      </c>
      <c r="G1338" s="2" t="s">
        <v>111</v>
      </c>
      <c r="H1338" s="2" t="s">
        <v>6689</v>
      </c>
      <c r="I1338" s="2" t="s">
        <v>86</v>
      </c>
      <c r="J1338" s="2" t="s">
        <v>87</v>
      </c>
      <c r="K1338" s="2" t="s">
        <v>113</v>
      </c>
      <c r="L1338" s="2" t="s">
        <v>105</v>
      </c>
      <c r="M1338" s="2"/>
      <c r="N1338" s="2" t="s">
        <v>6690</v>
      </c>
    </row>
    <row r="1339" spans="1:14" ht="15.75" customHeight="1" x14ac:dyDescent="0.3">
      <c r="A1339" s="2" t="s">
        <v>6691</v>
      </c>
      <c r="B1339" s="4">
        <v>19932</v>
      </c>
      <c r="C1339" s="2" t="s">
        <v>257</v>
      </c>
      <c r="D1339" s="2" t="s">
        <v>173</v>
      </c>
      <c r="E1339" s="2" t="s">
        <v>6692</v>
      </c>
      <c r="F1339" s="2" t="s">
        <v>6693</v>
      </c>
      <c r="G1339" s="2" t="s">
        <v>6694</v>
      </c>
      <c r="H1339" s="2" t="s">
        <v>6695</v>
      </c>
      <c r="I1339" s="2" t="s">
        <v>86</v>
      </c>
      <c r="J1339" s="2" t="s">
        <v>87</v>
      </c>
      <c r="K1339" s="2" t="s">
        <v>6696</v>
      </c>
      <c r="L1339" s="2" t="s">
        <v>105</v>
      </c>
      <c r="M1339" s="2" t="s">
        <v>6697</v>
      </c>
      <c r="N1339" s="2" t="s">
        <v>114</v>
      </c>
    </row>
    <row r="1340" spans="1:14" ht="15.75" customHeight="1" x14ac:dyDescent="0.3">
      <c r="A1340" s="2" t="s">
        <v>6698</v>
      </c>
      <c r="B1340" s="4">
        <v>19933</v>
      </c>
      <c r="C1340" s="2" t="s">
        <v>80</v>
      </c>
      <c r="D1340" s="2" t="s">
        <v>849</v>
      </c>
      <c r="E1340" s="2" t="s">
        <v>87</v>
      </c>
      <c r="F1340" s="2" t="s">
        <v>1206</v>
      </c>
      <c r="G1340" s="2" t="s">
        <v>6699</v>
      </c>
      <c r="H1340" s="2" t="s">
        <v>6700</v>
      </c>
      <c r="I1340" s="2" t="s">
        <v>86</v>
      </c>
      <c r="J1340" s="2">
        <v>28</v>
      </c>
      <c r="K1340" s="2" t="s">
        <v>6701</v>
      </c>
      <c r="L1340" s="2" t="s">
        <v>105</v>
      </c>
      <c r="M1340" s="2"/>
      <c r="N1340" s="2" t="s">
        <v>6702</v>
      </c>
    </row>
    <row r="1341" spans="1:14" ht="15.75" customHeight="1" x14ac:dyDescent="0.3">
      <c r="A1341" s="2" t="s">
        <v>6703</v>
      </c>
      <c r="B1341" s="4">
        <v>19935</v>
      </c>
      <c r="C1341" s="2" t="s">
        <v>80</v>
      </c>
      <c r="D1341" s="2" t="s">
        <v>6704</v>
      </c>
      <c r="E1341" s="2" t="s">
        <v>6705</v>
      </c>
      <c r="F1341" s="2"/>
      <c r="G1341" s="2" t="s">
        <v>6706</v>
      </c>
      <c r="H1341" s="2" t="s">
        <v>6707</v>
      </c>
      <c r="I1341" s="2" t="s">
        <v>86</v>
      </c>
      <c r="J1341" s="2">
        <v>34</v>
      </c>
      <c r="K1341" s="2" t="s">
        <v>6708</v>
      </c>
      <c r="L1341" s="2" t="s">
        <v>89</v>
      </c>
      <c r="M1341" s="2"/>
      <c r="N1341" s="2" t="s">
        <v>6709</v>
      </c>
    </row>
    <row r="1342" spans="1:14" ht="15.75" customHeight="1" x14ac:dyDescent="0.3">
      <c r="A1342" s="2" t="s">
        <v>6710</v>
      </c>
      <c r="B1342" s="4">
        <v>19948</v>
      </c>
      <c r="C1342" s="2" t="s">
        <v>92</v>
      </c>
      <c r="D1342" s="2" t="s">
        <v>315</v>
      </c>
      <c r="E1342" s="2" t="s">
        <v>5100</v>
      </c>
      <c r="F1342" s="2" t="s">
        <v>6711</v>
      </c>
      <c r="G1342" s="2" t="s">
        <v>1138</v>
      </c>
      <c r="H1342" s="2" t="s">
        <v>6712</v>
      </c>
      <c r="I1342" s="2" t="s">
        <v>86</v>
      </c>
      <c r="J1342" s="2" t="s">
        <v>87</v>
      </c>
      <c r="K1342" s="2" t="s">
        <v>6713</v>
      </c>
      <c r="L1342" s="2" t="s">
        <v>89</v>
      </c>
      <c r="M1342" s="2" t="s">
        <v>6714</v>
      </c>
      <c r="N1342" s="2" t="s">
        <v>6715</v>
      </c>
    </row>
    <row r="1343" spans="1:14" ht="15.75" customHeight="1" x14ac:dyDescent="0.3">
      <c r="A1343" s="2" t="s">
        <v>6716</v>
      </c>
      <c r="B1343" s="4">
        <v>19948</v>
      </c>
      <c r="C1343" s="2" t="s">
        <v>92</v>
      </c>
      <c r="D1343" s="2" t="s">
        <v>315</v>
      </c>
      <c r="E1343" s="2" t="s">
        <v>5100</v>
      </c>
      <c r="F1343" s="2" t="s">
        <v>6711</v>
      </c>
      <c r="G1343" s="2" t="s">
        <v>1138</v>
      </c>
      <c r="H1343" s="2" t="s">
        <v>6717</v>
      </c>
      <c r="I1343" s="2" t="s">
        <v>86</v>
      </c>
      <c r="J1343" s="2" t="s">
        <v>87</v>
      </c>
      <c r="K1343" s="2" t="s">
        <v>6718</v>
      </c>
      <c r="L1343" s="2" t="s">
        <v>89</v>
      </c>
      <c r="M1343" s="2" t="s">
        <v>6714</v>
      </c>
      <c r="N1343" s="2" t="s">
        <v>6715</v>
      </c>
    </row>
    <row r="1344" spans="1:14" ht="15.75" customHeight="1" x14ac:dyDescent="0.3">
      <c r="A1344" s="2" t="s">
        <v>6719</v>
      </c>
      <c r="B1344" s="4">
        <v>19955</v>
      </c>
      <c r="C1344" s="2" t="s">
        <v>80</v>
      </c>
      <c r="D1344" s="2" t="s">
        <v>173</v>
      </c>
      <c r="E1344" s="2" t="s">
        <v>6720</v>
      </c>
      <c r="F1344" s="2" t="s">
        <v>6721</v>
      </c>
      <c r="G1344" s="2" t="s">
        <v>1138</v>
      </c>
      <c r="H1344" s="2" t="s">
        <v>6722</v>
      </c>
      <c r="I1344" s="2" t="s">
        <v>86</v>
      </c>
      <c r="J1344" s="2">
        <v>27</v>
      </c>
      <c r="K1344" s="2" t="s">
        <v>6723</v>
      </c>
      <c r="L1344" s="2" t="s">
        <v>89</v>
      </c>
      <c r="M1344" s="2"/>
      <c r="N1344" s="2" t="s">
        <v>114</v>
      </c>
    </row>
    <row r="1345" spans="1:14" ht="15.75" customHeight="1" x14ac:dyDescent="0.3">
      <c r="A1345" s="2" t="s">
        <v>6724</v>
      </c>
      <c r="B1345" s="4">
        <v>19971</v>
      </c>
      <c r="C1345" s="2" t="s">
        <v>80</v>
      </c>
      <c r="D1345" s="2" t="s">
        <v>81</v>
      </c>
      <c r="E1345" s="2" t="s">
        <v>653</v>
      </c>
      <c r="F1345" s="2" t="s">
        <v>6725</v>
      </c>
      <c r="G1345" s="2" t="s">
        <v>6726</v>
      </c>
      <c r="H1345" s="2" t="s">
        <v>6727</v>
      </c>
      <c r="I1345" s="2" t="s">
        <v>86</v>
      </c>
      <c r="J1345" s="2">
        <v>35</v>
      </c>
      <c r="K1345" s="2" t="s">
        <v>6728</v>
      </c>
      <c r="L1345" s="2" t="s">
        <v>105</v>
      </c>
      <c r="M1345" s="2" t="s">
        <v>312</v>
      </c>
      <c r="N1345" s="2" t="s">
        <v>6729</v>
      </c>
    </row>
    <row r="1346" spans="1:14" ht="15.75" customHeight="1" x14ac:dyDescent="0.3">
      <c r="A1346" s="2" t="s">
        <v>6730</v>
      </c>
      <c r="B1346" s="4">
        <v>19982</v>
      </c>
      <c r="C1346" s="2" t="s">
        <v>80</v>
      </c>
      <c r="D1346" s="2" t="s">
        <v>1989</v>
      </c>
      <c r="E1346" s="2" t="s">
        <v>87</v>
      </c>
      <c r="F1346" s="2" t="s">
        <v>6731</v>
      </c>
      <c r="G1346" s="2" t="s">
        <v>111</v>
      </c>
      <c r="H1346" s="2" t="s">
        <v>6732</v>
      </c>
      <c r="I1346" s="2" t="s">
        <v>86</v>
      </c>
      <c r="J1346" s="2">
        <v>20</v>
      </c>
      <c r="K1346" s="2" t="s">
        <v>6733</v>
      </c>
      <c r="L1346" s="2" t="s">
        <v>105</v>
      </c>
      <c r="M1346" s="2"/>
      <c r="N1346" s="2" t="s">
        <v>6734</v>
      </c>
    </row>
    <row r="1347" spans="1:14" ht="15.75" customHeight="1" x14ac:dyDescent="0.3">
      <c r="A1347" s="2" t="s">
        <v>6735</v>
      </c>
      <c r="B1347" s="4">
        <v>19988</v>
      </c>
      <c r="C1347" s="2" t="s">
        <v>80</v>
      </c>
      <c r="D1347" s="2" t="s">
        <v>93</v>
      </c>
      <c r="E1347" s="2" t="s">
        <v>3</v>
      </c>
      <c r="F1347" s="2" t="s">
        <v>6736</v>
      </c>
      <c r="G1347" s="2" t="s">
        <v>111</v>
      </c>
      <c r="H1347" s="2" t="s">
        <v>6737</v>
      </c>
      <c r="I1347" s="2" t="s">
        <v>86</v>
      </c>
      <c r="J1347" s="2">
        <v>35</v>
      </c>
      <c r="K1347" s="2" t="s">
        <v>6738</v>
      </c>
      <c r="L1347" s="2" t="s">
        <v>89</v>
      </c>
      <c r="M1347" s="2" t="s">
        <v>1371</v>
      </c>
      <c r="N1347" s="2" t="s">
        <v>6739</v>
      </c>
    </row>
    <row r="1348" spans="1:14" ht="15.75" customHeight="1" x14ac:dyDescent="0.3">
      <c r="A1348" s="2" t="s">
        <v>6740</v>
      </c>
      <c r="B1348" s="4">
        <v>19999</v>
      </c>
      <c r="C1348" s="2" t="s">
        <v>100</v>
      </c>
      <c r="D1348" s="2" t="s">
        <v>518</v>
      </c>
      <c r="E1348" s="2" t="s">
        <v>6741</v>
      </c>
      <c r="F1348" s="2" t="s">
        <v>6742</v>
      </c>
      <c r="G1348" s="2">
        <v>0</v>
      </c>
      <c r="H1348" s="2" t="s">
        <v>6743</v>
      </c>
      <c r="I1348" s="2" t="s">
        <v>86</v>
      </c>
      <c r="J1348" s="2">
        <v>13</v>
      </c>
      <c r="K1348" s="2" t="s">
        <v>6744</v>
      </c>
      <c r="L1348" s="2" t="s">
        <v>105</v>
      </c>
      <c r="M1348" s="2" t="s">
        <v>6745</v>
      </c>
      <c r="N1348" s="2" t="s">
        <v>6746</v>
      </c>
    </row>
    <row r="1349" spans="1:14" ht="15.75" customHeight="1" x14ac:dyDescent="0.3">
      <c r="A1349" s="2" t="s">
        <v>6747</v>
      </c>
      <c r="B1349" s="4">
        <v>19999</v>
      </c>
      <c r="C1349" s="2" t="s">
        <v>257</v>
      </c>
      <c r="D1349" s="2" t="s">
        <v>108</v>
      </c>
      <c r="E1349" s="2" t="s">
        <v>1538</v>
      </c>
      <c r="F1349" s="2" t="s">
        <v>6748</v>
      </c>
      <c r="G1349" s="2" t="s">
        <v>257</v>
      </c>
      <c r="H1349" s="2"/>
      <c r="I1349" s="2" t="s">
        <v>86</v>
      </c>
      <c r="J1349" s="2" t="s">
        <v>87</v>
      </c>
      <c r="K1349" s="2" t="s">
        <v>644</v>
      </c>
      <c r="L1349" s="2" t="s">
        <v>89</v>
      </c>
      <c r="M1349" s="2" t="s">
        <v>6749</v>
      </c>
      <c r="N1349" s="2" t="s">
        <v>6750</v>
      </c>
    </row>
    <row r="1350" spans="1:14" ht="15.75" customHeight="1" x14ac:dyDescent="0.3">
      <c r="A1350" s="2" t="s">
        <v>6751</v>
      </c>
      <c r="B1350" s="4">
        <v>20003</v>
      </c>
      <c r="C1350" s="2" t="s">
        <v>92</v>
      </c>
      <c r="D1350" s="2" t="s">
        <v>4395</v>
      </c>
      <c r="E1350" s="2" t="s">
        <v>6752</v>
      </c>
      <c r="F1350" s="2" t="s">
        <v>6753</v>
      </c>
      <c r="G1350" s="2" t="s">
        <v>6754</v>
      </c>
      <c r="H1350" s="2" t="s">
        <v>6755</v>
      </c>
      <c r="I1350" s="2" t="s">
        <v>86</v>
      </c>
      <c r="J1350" s="2">
        <v>62</v>
      </c>
      <c r="K1350" s="2" t="s">
        <v>6756</v>
      </c>
      <c r="L1350" s="2" t="s">
        <v>89</v>
      </c>
      <c r="M1350" s="2" t="s">
        <v>732</v>
      </c>
      <c r="N1350" s="2" t="s">
        <v>6757</v>
      </c>
    </row>
    <row r="1351" spans="1:14" ht="15.75" customHeight="1" x14ac:dyDescent="0.3">
      <c r="A1351" s="2" t="s">
        <v>6758</v>
      </c>
      <c r="B1351" s="4">
        <v>20004</v>
      </c>
      <c r="C1351" s="2" t="s">
        <v>463</v>
      </c>
      <c r="D1351" s="2" t="s">
        <v>93</v>
      </c>
      <c r="E1351" s="2" t="s">
        <v>26</v>
      </c>
      <c r="F1351" s="2" t="s">
        <v>6759</v>
      </c>
      <c r="G1351" s="2" t="s">
        <v>6760</v>
      </c>
      <c r="H1351" s="2" t="s">
        <v>6761</v>
      </c>
      <c r="I1351" s="2" t="s">
        <v>86</v>
      </c>
      <c r="J1351" s="2" t="s">
        <v>87</v>
      </c>
      <c r="K1351" s="2" t="s">
        <v>6762</v>
      </c>
      <c r="L1351" s="2" t="s">
        <v>105</v>
      </c>
      <c r="M1351" s="2"/>
      <c r="N1351" s="2" t="s">
        <v>6763</v>
      </c>
    </row>
    <row r="1352" spans="1:14" ht="15.75" customHeight="1" x14ac:dyDescent="0.3">
      <c r="A1352" s="2" t="s">
        <v>6764</v>
      </c>
      <c r="B1352" s="4">
        <v>20048</v>
      </c>
      <c r="C1352" s="2" t="s">
        <v>80</v>
      </c>
      <c r="D1352" s="2" t="s">
        <v>93</v>
      </c>
      <c r="E1352" s="2" t="s">
        <v>6765</v>
      </c>
      <c r="F1352" s="2" t="s">
        <v>6766</v>
      </c>
      <c r="G1352" s="2" t="s">
        <v>1138</v>
      </c>
      <c r="H1352" s="2" t="s">
        <v>6767</v>
      </c>
      <c r="I1352" s="2" t="s">
        <v>86</v>
      </c>
      <c r="J1352" s="2" t="s">
        <v>87</v>
      </c>
      <c r="K1352" s="2" t="s">
        <v>868</v>
      </c>
      <c r="L1352" s="2" t="s">
        <v>89</v>
      </c>
      <c r="M1352" s="2" t="s">
        <v>6768</v>
      </c>
      <c r="N1352" s="2" t="s">
        <v>6769</v>
      </c>
    </row>
    <row r="1353" spans="1:14" ht="15.75" customHeight="1" x14ac:dyDescent="0.3">
      <c r="A1353" s="2" t="s">
        <v>6770</v>
      </c>
      <c r="B1353" s="4">
        <v>20062</v>
      </c>
      <c r="C1353" s="2" t="s">
        <v>80</v>
      </c>
      <c r="D1353" s="2" t="s">
        <v>140</v>
      </c>
      <c r="E1353" s="2" t="s">
        <v>207</v>
      </c>
      <c r="F1353" s="2" t="s">
        <v>5673</v>
      </c>
      <c r="G1353" s="2" t="s">
        <v>111</v>
      </c>
      <c r="H1353" s="2" t="s">
        <v>6771</v>
      </c>
      <c r="I1353" s="2" t="s">
        <v>86</v>
      </c>
      <c r="J1353" s="2">
        <v>16</v>
      </c>
      <c r="K1353" s="2" t="s">
        <v>6772</v>
      </c>
      <c r="L1353" s="2" t="s">
        <v>89</v>
      </c>
      <c r="M1353" s="2"/>
      <c r="N1353" s="2" t="s">
        <v>6773</v>
      </c>
    </row>
    <row r="1354" spans="1:14" ht="15.75" customHeight="1" x14ac:dyDescent="0.3">
      <c r="A1354" s="2" t="s">
        <v>6774</v>
      </c>
      <c r="B1354" s="4">
        <v>20067</v>
      </c>
      <c r="C1354" s="2" t="s">
        <v>80</v>
      </c>
      <c r="D1354" s="2" t="s">
        <v>911</v>
      </c>
      <c r="E1354" s="2" t="s">
        <v>2315</v>
      </c>
      <c r="F1354" s="2" t="s">
        <v>6775</v>
      </c>
      <c r="G1354" s="2" t="s">
        <v>6776</v>
      </c>
      <c r="H1354" s="2" t="s">
        <v>6777</v>
      </c>
      <c r="I1354" s="2" t="s">
        <v>86</v>
      </c>
      <c r="J1354" s="2" t="s">
        <v>87</v>
      </c>
      <c r="K1354" s="2" t="s">
        <v>6778</v>
      </c>
      <c r="L1354" s="2" t="s">
        <v>105</v>
      </c>
      <c r="M1354" s="2"/>
      <c r="N1354" s="2" t="s">
        <v>6779</v>
      </c>
    </row>
    <row r="1355" spans="1:14" ht="15.75" customHeight="1" x14ac:dyDescent="0.3">
      <c r="A1355" s="2" t="s">
        <v>6780</v>
      </c>
      <c r="B1355" s="4">
        <v>20069</v>
      </c>
      <c r="C1355" s="2" t="s">
        <v>80</v>
      </c>
      <c r="D1355" s="2" t="s">
        <v>81</v>
      </c>
      <c r="E1355" s="2" t="s">
        <v>453</v>
      </c>
      <c r="F1355" s="2" t="s">
        <v>6781</v>
      </c>
      <c r="G1355" s="2" t="s">
        <v>111</v>
      </c>
      <c r="H1355" s="2" t="s">
        <v>6782</v>
      </c>
      <c r="I1355" s="2" t="s">
        <v>86</v>
      </c>
      <c r="J1355" s="2">
        <v>23</v>
      </c>
      <c r="K1355" s="2" t="s">
        <v>113</v>
      </c>
      <c r="L1355" s="2" t="s">
        <v>105</v>
      </c>
      <c r="M1355" s="2"/>
      <c r="N1355" s="2" t="s">
        <v>6783</v>
      </c>
    </row>
    <row r="1356" spans="1:14" ht="15.75" customHeight="1" x14ac:dyDescent="0.3">
      <c r="A1356" s="2" t="s">
        <v>6784</v>
      </c>
      <c r="B1356" s="4">
        <v>20087</v>
      </c>
      <c r="C1356" s="2" t="s">
        <v>80</v>
      </c>
      <c r="D1356" s="2" t="s">
        <v>6785</v>
      </c>
      <c r="E1356" s="2" t="s">
        <v>6786</v>
      </c>
      <c r="F1356" s="2" t="s">
        <v>6787</v>
      </c>
      <c r="G1356" s="2" t="s">
        <v>6788</v>
      </c>
      <c r="H1356" s="2" t="s">
        <v>6789</v>
      </c>
      <c r="I1356" s="2" t="s">
        <v>86</v>
      </c>
      <c r="J1356" s="2">
        <v>27</v>
      </c>
      <c r="K1356" s="2" t="s">
        <v>113</v>
      </c>
      <c r="L1356" s="2" t="s">
        <v>105</v>
      </c>
      <c r="M1356" s="2"/>
      <c r="N1356" s="2" t="s">
        <v>6790</v>
      </c>
    </row>
    <row r="1357" spans="1:14" ht="15.75" customHeight="1" x14ac:dyDescent="0.3">
      <c r="A1357" s="2" t="s">
        <v>6791</v>
      </c>
      <c r="B1357" s="4">
        <v>20104</v>
      </c>
      <c r="C1357" s="2" t="s">
        <v>80</v>
      </c>
      <c r="D1357" s="2" t="s">
        <v>140</v>
      </c>
      <c r="E1357" s="2" t="s">
        <v>207</v>
      </c>
      <c r="F1357" s="2" t="s">
        <v>6792</v>
      </c>
      <c r="G1357" s="2" t="s">
        <v>6793</v>
      </c>
      <c r="H1357" s="2" t="s">
        <v>811</v>
      </c>
      <c r="I1357" s="2" t="s">
        <v>86</v>
      </c>
      <c r="J1357" s="2" t="s">
        <v>87</v>
      </c>
      <c r="K1357" s="2" t="s">
        <v>6794</v>
      </c>
      <c r="L1357" s="2" t="s">
        <v>105</v>
      </c>
      <c r="M1357" s="2"/>
      <c r="N1357" s="2" t="s">
        <v>6795</v>
      </c>
    </row>
    <row r="1358" spans="1:14" ht="15.75" customHeight="1" x14ac:dyDescent="0.3">
      <c r="A1358" s="2" t="s">
        <v>6796</v>
      </c>
      <c r="B1358" s="4">
        <v>20106</v>
      </c>
      <c r="C1358" s="2" t="s">
        <v>80</v>
      </c>
      <c r="D1358" s="2" t="s">
        <v>81</v>
      </c>
      <c r="E1358" s="2" t="s">
        <v>82</v>
      </c>
      <c r="F1358" s="2" t="s">
        <v>6797</v>
      </c>
      <c r="G1358" s="2" t="s">
        <v>6798</v>
      </c>
      <c r="H1358" s="2" t="s">
        <v>6799</v>
      </c>
      <c r="I1358" s="2" t="s">
        <v>86</v>
      </c>
      <c r="J1358" s="2">
        <v>13</v>
      </c>
      <c r="K1358" s="2" t="s">
        <v>6800</v>
      </c>
      <c r="L1358" s="2" t="s">
        <v>105</v>
      </c>
      <c r="M1358" s="2" t="s">
        <v>6801</v>
      </c>
      <c r="N1358" s="2" t="s">
        <v>6802</v>
      </c>
    </row>
    <row r="1359" spans="1:14" ht="15.75" customHeight="1" x14ac:dyDescent="0.3">
      <c r="A1359" s="2" t="s">
        <v>6803</v>
      </c>
      <c r="B1359" s="4">
        <v>20121</v>
      </c>
      <c r="C1359" s="2" t="s">
        <v>257</v>
      </c>
      <c r="D1359" s="2" t="s">
        <v>81</v>
      </c>
      <c r="E1359" s="2" t="s">
        <v>82</v>
      </c>
      <c r="F1359" s="2" t="s">
        <v>6804</v>
      </c>
      <c r="G1359" s="2" t="s">
        <v>708</v>
      </c>
      <c r="H1359" s="2" t="s">
        <v>6805</v>
      </c>
      <c r="I1359" s="2" t="s">
        <v>86</v>
      </c>
      <c r="J1359" s="2" t="s">
        <v>87</v>
      </c>
      <c r="K1359" s="2" t="s">
        <v>6806</v>
      </c>
      <c r="L1359" s="2" t="s">
        <v>89</v>
      </c>
      <c r="M1359" s="2"/>
      <c r="N1359" s="2" t="s">
        <v>6807</v>
      </c>
    </row>
    <row r="1360" spans="1:14" ht="15.75" customHeight="1" x14ac:dyDescent="0.3">
      <c r="A1360" s="2" t="s">
        <v>6808</v>
      </c>
      <c r="B1360" s="4">
        <v>20121</v>
      </c>
      <c r="C1360" s="2" t="s">
        <v>257</v>
      </c>
      <c r="D1360" s="2" t="s">
        <v>81</v>
      </c>
      <c r="E1360" s="2" t="s">
        <v>82</v>
      </c>
      <c r="F1360" s="2" t="s">
        <v>6809</v>
      </c>
      <c r="G1360" s="2" t="s">
        <v>6810</v>
      </c>
      <c r="H1360" s="2" t="s">
        <v>6811</v>
      </c>
      <c r="I1360" s="2" t="s">
        <v>86</v>
      </c>
      <c r="J1360" s="2" t="s">
        <v>87</v>
      </c>
      <c r="K1360" s="2" t="s">
        <v>6812</v>
      </c>
      <c r="L1360" s="2" t="s">
        <v>89</v>
      </c>
      <c r="M1360" s="2" t="s">
        <v>6813</v>
      </c>
      <c r="N1360" s="2" t="s">
        <v>534</v>
      </c>
    </row>
    <row r="1361" spans="1:14" ht="15.75" customHeight="1" x14ac:dyDescent="0.3">
      <c r="A1361" s="2" t="s">
        <v>6814</v>
      </c>
      <c r="B1361" s="4">
        <v>20124</v>
      </c>
      <c r="C1361" s="2" t="s">
        <v>80</v>
      </c>
      <c r="D1361" s="2" t="s">
        <v>338</v>
      </c>
      <c r="E1361" s="2" t="s">
        <v>471</v>
      </c>
      <c r="F1361" s="2" t="s">
        <v>6815</v>
      </c>
      <c r="G1361" s="2" t="s">
        <v>248</v>
      </c>
      <c r="H1361" s="2" t="s">
        <v>6816</v>
      </c>
      <c r="I1361" s="2" t="s">
        <v>86</v>
      </c>
      <c r="J1361" s="2">
        <v>25</v>
      </c>
      <c r="K1361" s="2" t="s">
        <v>715</v>
      </c>
      <c r="L1361" s="2" t="s">
        <v>89</v>
      </c>
      <c r="M1361" s="2"/>
      <c r="N1361" s="2" t="s">
        <v>6817</v>
      </c>
    </row>
    <row r="1362" spans="1:14" ht="15.75" customHeight="1" x14ac:dyDescent="0.3">
      <c r="A1362" s="2" t="s">
        <v>6818</v>
      </c>
      <c r="B1362" s="4">
        <v>20125</v>
      </c>
      <c r="C1362" s="2" t="s">
        <v>80</v>
      </c>
      <c r="D1362" s="2" t="s">
        <v>81</v>
      </c>
      <c r="E1362" s="2" t="s">
        <v>82</v>
      </c>
      <c r="F1362" s="2" t="s">
        <v>6819</v>
      </c>
      <c r="G1362" s="2" t="s">
        <v>111</v>
      </c>
      <c r="H1362" s="2" t="s">
        <v>6820</v>
      </c>
      <c r="I1362" s="2" t="s">
        <v>86</v>
      </c>
      <c r="J1362" s="2">
        <v>25</v>
      </c>
      <c r="K1362" s="2" t="s">
        <v>5229</v>
      </c>
      <c r="L1362" s="2" t="s">
        <v>105</v>
      </c>
      <c r="M1362" s="2" t="s">
        <v>6821</v>
      </c>
      <c r="N1362" s="2" t="s">
        <v>6822</v>
      </c>
    </row>
    <row r="1363" spans="1:14" ht="15.75" customHeight="1" x14ac:dyDescent="0.3">
      <c r="A1363" s="2" t="s">
        <v>6823</v>
      </c>
      <c r="B1363" s="4">
        <v>20126</v>
      </c>
      <c r="C1363" s="2" t="s">
        <v>80</v>
      </c>
      <c r="D1363" s="2" t="s">
        <v>93</v>
      </c>
      <c r="E1363" s="2" t="s">
        <v>3</v>
      </c>
      <c r="F1363" s="2" t="s">
        <v>6824</v>
      </c>
      <c r="G1363" s="2" t="s">
        <v>1138</v>
      </c>
      <c r="H1363" s="2" t="s">
        <v>6825</v>
      </c>
      <c r="I1363" s="2" t="s">
        <v>86</v>
      </c>
      <c r="J1363" s="2">
        <v>19</v>
      </c>
      <c r="K1363" s="2" t="s">
        <v>6826</v>
      </c>
      <c r="L1363" s="2" t="s">
        <v>89</v>
      </c>
      <c r="M1363" s="2" t="s">
        <v>6827</v>
      </c>
      <c r="N1363" s="2" t="s">
        <v>6828</v>
      </c>
    </row>
    <row r="1364" spans="1:14" ht="15.75" customHeight="1" x14ac:dyDescent="0.3">
      <c r="A1364" s="2" t="s">
        <v>6829</v>
      </c>
      <c r="B1364" s="4">
        <v>20130</v>
      </c>
      <c r="C1364" s="2" t="s">
        <v>80</v>
      </c>
      <c r="D1364" s="2" t="s">
        <v>93</v>
      </c>
      <c r="E1364" s="2" t="s">
        <v>3</v>
      </c>
      <c r="F1364" s="2" t="s">
        <v>6830</v>
      </c>
      <c r="G1364" s="2" t="s">
        <v>1596</v>
      </c>
      <c r="H1364" s="2" t="s">
        <v>6831</v>
      </c>
      <c r="I1364" s="2" t="s">
        <v>86</v>
      </c>
      <c r="J1364" s="2" t="s">
        <v>87</v>
      </c>
      <c r="K1364" s="2" t="s">
        <v>6832</v>
      </c>
      <c r="L1364" s="2" t="s">
        <v>89</v>
      </c>
      <c r="M1364" s="2" t="s">
        <v>6833</v>
      </c>
      <c r="N1364" s="2" t="s">
        <v>6834</v>
      </c>
    </row>
    <row r="1365" spans="1:14" ht="15.75" customHeight="1" x14ac:dyDescent="0.3">
      <c r="A1365" s="2" t="s">
        <v>6835</v>
      </c>
      <c r="B1365" s="4">
        <v>20149</v>
      </c>
      <c r="C1365" s="2" t="s">
        <v>92</v>
      </c>
      <c r="D1365" s="2" t="s">
        <v>81</v>
      </c>
      <c r="E1365" s="2" t="s">
        <v>566</v>
      </c>
      <c r="F1365" s="2" t="s">
        <v>6836</v>
      </c>
      <c r="G1365" s="2" t="s">
        <v>6837</v>
      </c>
      <c r="H1365" s="2" t="s">
        <v>6838</v>
      </c>
      <c r="I1365" s="2" t="s">
        <v>86</v>
      </c>
      <c r="J1365" s="2">
        <v>25</v>
      </c>
      <c r="K1365" s="2" t="s">
        <v>6839</v>
      </c>
      <c r="L1365" s="2" t="s">
        <v>89</v>
      </c>
      <c r="M1365" s="2"/>
      <c r="N1365" s="2" t="s">
        <v>6840</v>
      </c>
    </row>
    <row r="1366" spans="1:14" ht="15.75" customHeight="1" x14ac:dyDescent="0.3">
      <c r="A1366" s="2" t="s">
        <v>6841</v>
      </c>
      <c r="B1366" s="4">
        <v>20149</v>
      </c>
      <c r="C1366" s="2" t="s">
        <v>80</v>
      </c>
      <c r="D1366" s="2" t="s">
        <v>911</v>
      </c>
      <c r="E1366" s="2" t="s">
        <v>6842</v>
      </c>
      <c r="F1366" s="2" t="s">
        <v>6843</v>
      </c>
      <c r="G1366" s="2" t="s">
        <v>6844</v>
      </c>
      <c r="H1366" s="2" t="s">
        <v>6845</v>
      </c>
      <c r="I1366" s="2" t="s">
        <v>86</v>
      </c>
      <c r="J1366" s="2" t="s">
        <v>87</v>
      </c>
      <c r="K1366" s="2" t="s">
        <v>6846</v>
      </c>
      <c r="L1366" s="2" t="s">
        <v>89</v>
      </c>
      <c r="M1366" s="2" t="s">
        <v>6847</v>
      </c>
      <c r="N1366" s="2" t="s">
        <v>6848</v>
      </c>
    </row>
    <row r="1367" spans="1:14" ht="15.75" customHeight="1" x14ac:dyDescent="0.3">
      <c r="A1367" s="2" t="s">
        <v>6849</v>
      </c>
      <c r="B1367" s="4">
        <v>20157</v>
      </c>
      <c r="C1367" s="2" t="s">
        <v>80</v>
      </c>
      <c r="D1367" s="2" t="s">
        <v>81</v>
      </c>
      <c r="E1367" s="2" t="s">
        <v>82</v>
      </c>
      <c r="F1367" s="2" t="s">
        <v>6850</v>
      </c>
      <c r="G1367" s="2" t="s">
        <v>943</v>
      </c>
      <c r="H1367" s="2" t="s">
        <v>6851</v>
      </c>
      <c r="I1367" s="2" t="s">
        <v>86</v>
      </c>
      <c r="J1367" s="2">
        <v>22</v>
      </c>
      <c r="K1367" s="2" t="s">
        <v>113</v>
      </c>
      <c r="L1367" s="2" t="s">
        <v>105</v>
      </c>
      <c r="M1367" s="2"/>
      <c r="N1367" s="2" t="s">
        <v>6852</v>
      </c>
    </row>
    <row r="1368" spans="1:14" ht="15.75" customHeight="1" x14ac:dyDescent="0.3">
      <c r="A1368" s="2" t="s">
        <v>6853</v>
      </c>
      <c r="B1368" s="4">
        <v>20180</v>
      </c>
      <c r="C1368" s="2" t="s">
        <v>80</v>
      </c>
      <c r="D1368" s="2" t="s">
        <v>93</v>
      </c>
      <c r="E1368" s="2" t="s">
        <v>8</v>
      </c>
      <c r="F1368" s="2" t="s">
        <v>751</v>
      </c>
      <c r="G1368" s="2" t="s">
        <v>6854</v>
      </c>
      <c r="H1368" s="2" t="s">
        <v>6855</v>
      </c>
      <c r="I1368" s="2" t="s">
        <v>86</v>
      </c>
      <c r="J1368" s="2" t="s">
        <v>87</v>
      </c>
      <c r="K1368" s="2" t="s">
        <v>986</v>
      </c>
      <c r="L1368" s="2" t="s">
        <v>89</v>
      </c>
      <c r="M1368" s="2"/>
      <c r="N1368" s="2" t="s">
        <v>6856</v>
      </c>
    </row>
    <row r="1369" spans="1:14" ht="15.75" customHeight="1" x14ac:dyDescent="0.3">
      <c r="A1369" s="2" t="s">
        <v>6857</v>
      </c>
      <c r="B1369" s="4">
        <v>20191</v>
      </c>
      <c r="C1369" s="2" t="s">
        <v>80</v>
      </c>
      <c r="D1369" s="2" t="s">
        <v>911</v>
      </c>
      <c r="E1369" s="2" t="s">
        <v>87</v>
      </c>
      <c r="F1369" s="2" t="s">
        <v>6858</v>
      </c>
      <c r="G1369" s="2" t="s">
        <v>1138</v>
      </c>
      <c r="H1369" s="2" t="s">
        <v>6859</v>
      </c>
      <c r="I1369" s="2" t="s">
        <v>86</v>
      </c>
      <c r="J1369" s="2" t="s">
        <v>87</v>
      </c>
      <c r="K1369" s="2" t="s">
        <v>6860</v>
      </c>
      <c r="L1369" s="2" t="s">
        <v>89</v>
      </c>
      <c r="M1369" s="2" t="s">
        <v>2171</v>
      </c>
      <c r="N1369" s="2" t="s">
        <v>6861</v>
      </c>
    </row>
    <row r="1370" spans="1:14" ht="15.75" customHeight="1" x14ac:dyDescent="0.3">
      <c r="A1370" s="2" t="s">
        <v>6862</v>
      </c>
      <c r="B1370" s="4">
        <v>20192</v>
      </c>
      <c r="C1370" s="2" t="s">
        <v>80</v>
      </c>
      <c r="D1370" s="2" t="s">
        <v>911</v>
      </c>
      <c r="E1370" s="2" t="s">
        <v>2315</v>
      </c>
      <c r="F1370" s="2" t="s">
        <v>6863</v>
      </c>
      <c r="G1370" s="2" t="s">
        <v>6864</v>
      </c>
      <c r="H1370" s="2" t="s">
        <v>6865</v>
      </c>
      <c r="I1370" s="2" t="s">
        <v>86</v>
      </c>
      <c r="J1370" s="2" t="s">
        <v>87</v>
      </c>
      <c r="K1370" s="2" t="s">
        <v>6866</v>
      </c>
      <c r="L1370" s="2" t="s">
        <v>89</v>
      </c>
      <c r="M1370" s="2" t="s">
        <v>2171</v>
      </c>
      <c r="N1370" s="2" t="s">
        <v>6867</v>
      </c>
    </row>
    <row r="1371" spans="1:14" ht="15.75" customHeight="1" x14ac:dyDescent="0.3">
      <c r="A1371" s="2" t="s">
        <v>6868</v>
      </c>
      <c r="B1371" s="4">
        <v>20210</v>
      </c>
      <c r="C1371" s="2" t="s">
        <v>80</v>
      </c>
      <c r="D1371" s="2" t="s">
        <v>911</v>
      </c>
      <c r="E1371" s="2" t="s">
        <v>1225</v>
      </c>
      <c r="F1371" s="2" t="s">
        <v>6869</v>
      </c>
      <c r="G1371" s="2" t="s">
        <v>1138</v>
      </c>
      <c r="H1371" s="2" t="s">
        <v>6870</v>
      </c>
      <c r="I1371" s="2" t="s">
        <v>86</v>
      </c>
      <c r="J1371" s="2" t="s">
        <v>87</v>
      </c>
      <c r="K1371" s="2" t="s">
        <v>6871</v>
      </c>
      <c r="L1371" s="2" t="s">
        <v>89</v>
      </c>
      <c r="M1371" s="2"/>
      <c r="N1371" s="2" t="s">
        <v>6872</v>
      </c>
    </row>
    <row r="1372" spans="1:14" ht="15.75" customHeight="1" x14ac:dyDescent="0.3">
      <c r="A1372" s="2" t="s">
        <v>6873</v>
      </c>
      <c r="B1372" s="4">
        <v>20217</v>
      </c>
      <c r="C1372" s="2" t="s">
        <v>92</v>
      </c>
      <c r="D1372" s="2" t="s">
        <v>93</v>
      </c>
      <c r="E1372" s="2" t="s">
        <v>3</v>
      </c>
      <c r="F1372" s="2" t="s">
        <v>6874</v>
      </c>
      <c r="G1372" s="2" t="s">
        <v>1138</v>
      </c>
      <c r="H1372" s="2" t="s">
        <v>6875</v>
      </c>
      <c r="I1372" s="2" t="s">
        <v>86</v>
      </c>
      <c r="J1372" s="2">
        <v>28</v>
      </c>
      <c r="K1372" s="2" t="s">
        <v>6876</v>
      </c>
      <c r="L1372" s="2" t="s">
        <v>89</v>
      </c>
      <c r="M1372" s="2" t="s">
        <v>6877</v>
      </c>
      <c r="N1372" s="2" t="s">
        <v>6878</v>
      </c>
    </row>
    <row r="1373" spans="1:14" ht="15.75" customHeight="1" x14ac:dyDescent="0.3">
      <c r="A1373" s="2" t="s">
        <v>6879</v>
      </c>
      <c r="B1373" s="4">
        <v>20263</v>
      </c>
      <c r="C1373" s="2" t="s">
        <v>80</v>
      </c>
      <c r="D1373" s="2" t="s">
        <v>93</v>
      </c>
      <c r="E1373" s="2" t="s">
        <v>23</v>
      </c>
      <c r="F1373" s="2" t="s">
        <v>6880</v>
      </c>
      <c r="G1373" s="2" t="s">
        <v>636</v>
      </c>
      <c r="H1373" s="2" t="s">
        <v>6881</v>
      </c>
      <c r="I1373" s="2" t="s">
        <v>86</v>
      </c>
      <c r="J1373" s="2">
        <v>13</v>
      </c>
      <c r="K1373" s="2" t="s">
        <v>6882</v>
      </c>
      <c r="L1373" s="2" t="s">
        <v>89</v>
      </c>
      <c r="M1373" s="2" t="s">
        <v>6883</v>
      </c>
      <c r="N1373" s="2" t="s">
        <v>6884</v>
      </c>
    </row>
    <row r="1374" spans="1:14" ht="15.75" customHeight="1" x14ac:dyDescent="0.3">
      <c r="A1374" s="2" t="s">
        <v>6885</v>
      </c>
      <c r="B1374" s="4">
        <v>20277</v>
      </c>
      <c r="C1374" s="2" t="s">
        <v>80</v>
      </c>
      <c r="D1374" s="2" t="s">
        <v>167</v>
      </c>
      <c r="E1374" s="2" t="s">
        <v>168</v>
      </c>
      <c r="F1374" s="2" t="s">
        <v>6886</v>
      </c>
      <c r="G1374" s="2" t="s">
        <v>111</v>
      </c>
      <c r="H1374" s="2" t="s">
        <v>6887</v>
      </c>
      <c r="I1374" s="2" t="s">
        <v>439</v>
      </c>
      <c r="J1374" s="2" t="s">
        <v>87</v>
      </c>
      <c r="K1374" s="2" t="s">
        <v>6888</v>
      </c>
      <c r="L1374" s="2" t="s">
        <v>105</v>
      </c>
      <c r="M1374" s="2" t="s">
        <v>6283</v>
      </c>
      <c r="N1374" s="2" t="s">
        <v>6889</v>
      </c>
    </row>
    <row r="1375" spans="1:14" ht="15.75" customHeight="1" x14ac:dyDescent="0.3">
      <c r="A1375" s="2" t="s">
        <v>6890</v>
      </c>
      <c r="B1375" s="4">
        <v>20285</v>
      </c>
      <c r="C1375" s="2" t="s">
        <v>80</v>
      </c>
      <c r="D1375" s="2" t="s">
        <v>1675</v>
      </c>
      <c r="E1375" s="2" t="s">
        <v>1091</v>
      </c>
      <c r="F1375" s="2" t="s">
        <v>6891</v>
      </c>
      <c r="G1375" s="2" t="s">
        <v>111</v>
      </c>
      <c r="H1375" s="2" t="s">
        <v>6892</v>
      </c>
      <c r="I1375" s="2" t="s">
        <v>86</v>
      </c>
      <c r="J1375" s="2" t="s">
        <v>87</v>
      </c>
      <c r="K1375" s="2" t="s">
        <v>113</v>
      </c>
      <c r="L1375" s="2" t="s">
        <v>105</v>
      </c>
      <c r="M1375" s="2" t="s">
        <v>6893</v>
      </c>
      <c r="N1375" s="2" t="s">
        <v>6894</v>
      </c>
    </row>
    <row r="1376" spans="1:14" ht="15.75" customHeight="1" x14ac:dyDescent="0.3">
      <c r="A1376" s="2" t="s">
        <v>6895</v>
      </c>
      <c r="B1376" s="4">
        <v>20295</v>
      </c>
      <c r="C1376" s="2" t="s">
        <v>80</v>
      </c>
      <c r="D1376" s="2" t="s">
        <v>518</v>
      </c>
      <c r="E1376" s="2" t="s">
        <v>6896</v>
      </c>
      <c r="F1376" s="2" t="s">
        <v>6897</v>
      </c>
      <c r="G1376" s="2">
        <v>0</v>
      </c>
      <c r="H1376" s="2" t="s">
        <v>6898</v>
      </c>
      <c r="I1376" s="2" t="s">
        <v>86</v>
      </c>
      <c r="J1376" s="2">
        <v>22</v>
      </c>
      <c r="K1376" s="2" t="s">
        <v>113</v>
      </c>
      <c r="L1376" s="2" t="s">
        <v>105</v>
      </c>
      <c r="M1376" s="2" t="s">
        <v>4026</v>
      </c>
      <c r="N1376" s="2" t="s">
        <v>6899</v>
      </c>
    </row>
    <row r="1377" spans="1:14" ht="15.75" customHeight="1" x14ac:dyDescent="0.3">
      <c r="A1377" s="2" t="s">
        <v>6900</v>
      </c>
      <c r="B1377" s="4">
        <v>20302</v>
      </c>
      <c r="C1377" s="2" t="s">
        <v>80</v>
      </c>
      <c r="D1377" s="2" t="s">
        <v>2201</v>
      </c>
      <c r="E1377" s="2" t="s">
        <v>6901</v>
      </c>
      <c r="F1377" s="2"/>
      <c r="G1377" s="2" t="s">
        <v>3446</v>
      </c>
      <c r="H1377" s="2" t="s">
        <v>6902</v>
      </c>
      <c r="I1377" s="2" t="s">
        <v>86</v>
      </c>
      <c r="J1377" s="2">
        <v>15</v>
      </c>
      <c r="K1377" s="2" t="s">
        <v>131</v>
      </c>
      <c r="L1377" s="2" t="s">
        <v>89</v>
      </c>
      <c r="M1377" s="2"/>
      <c r="N1377" s="2" t="s">
        <v>6903</v>
      </c>
    </row>
    <row r="1378" spans="1:14" ht="15.75" customHeight="1" x14ac:dyDescent="0.3">
      <c r="A1378" s="2" t="s">
        <v>6904</v>
      </c>
      <c r="B1378" s="4">
        <v>20302</v>
      </c>
      <c r="C1378" s="2" t="s">
        <v>257</v>
      </c>
      <c r="D1378" s="2" t="s">
        <v>81</v>
      </c>
      <c r="E1378" s="2" t="s">
        <v>524</v>
      </c>
      <c r="F1378" s="2" t="s">
        <v>6905</v>
      </c>
      <c r="G1378" s="2" t="s">
        <v>248</v>
      </c>
      <c r="H1378" s="2" t="s">
        <v>6906</v>
      </c>
      <c r="I1378" s="2" t="s">
        <v>86</v>
      </c>
      <c r="J1378" s="2" t="s">
        <v>87</v>
      </c>
      <c r="K1378" s="2" t="s">
        <v>6907</v>
      </c>
      <c r="L1378" s="2" t="s">
        <v>89</v>
      </c>
      <c r="M1378" s="2" t="s">
        <v>6908</v>
      </c>
      <c r="N1378" s="2" t="s">
        <v>6909</v>
      </c>
    </row>
    <row r="1379" spans="1:14" ht="15.75" customHeight="1" x14ac:dyDescent="0.3">
      <c r="A1379" s="2" t="s">
        <v>6910</v>
      </c>
      <c r="B1379" s="4">
        <v>20305</v>
      </c>
      <c r="C1379" s="2" t="s">
        <v>92</v>
      </c>
      <c r="D1379" s="2" t="s">
        <v>93</v>
      </c>
      <c r="E1379" s="2" t="s">
        <v>24</v>
      </c>
      <c r="F1379" s="2" t="s">
        <v>6911</v>
      </c>
      <c r="G1379" s="2" t="s">
        <v>248</v>
      </c>
      <c r="H1379" s="2" t="s">
        <v>6912</v>
      </c>
      <c r="I1379" s="2" t="s">
        <v>86</v>
      </c>
      <c r="J1379" s="2" t="s">
        <v>87</v>
      </c>
      <c r="K1379" s="2" t="s">
        <v>6363</v>
      </c>
      <c r="L1379" s="2" t="s">
        <v>89</v>
      </c>
      <c r="M1379" s="2" t="s">
        <v>3645</v>
      </c>
      <c r="N1379" s="2" t="s">
        <v>6913</v>
      </c>
    </row>
    <row r="1380" spans="1:14" ht="15.75" customHeight="1" x14ac:dyDescent="0.3">
      <c r="A1380" s="2" t="s">
        <v>6914</v>
      </c>
      <c r="B1380" s="4">
        <v>20309</v>
      </c>
      <c r="C1380" s="2" t="s">
        <v>80</v>
      </c>
      <c r="D1380" s="2" t="s">
        <v>6785</v>
      </c>
      <c r="E1380" s="2" t="s">
        <v>6786</v>
      </c>
      <c r="F1380" s="2" t="s">
        <v>6915</v>
      </c>
      <c r="G1380" s="2" t="s">
        <v>111</v>
      </c>
      <c r="H1380" s="2" t="s">
        <v>6916</v>
      </c>
      <c r="I1380" s="2" t="s">
        <v>86</v>
      </c>
      <c r="J1380" s="2">
        <v>28</v>
      </c>
      <c r="K1380" s="2" t="s">
        <v>6917</v>
      </c>
      <c r="L1380" s="2" t="s">
        <v>105</v>
      </c>
      <c r="M1380" s="2" t="s">
        <v>4026</v>
      </c>
      <c r="N1380" s="2" t="s">
        <v>6899</v>
      </c>
    </row>
    <row r="1381" spans="1:14" ht="15.75" customHeight="1" x14ac:dyDescent="0.3">
      <c r="A1381" s="2" t="s">
        <v>6918</v>
      </c>
      <c r="B1381" s="4">
        <v>20327</v>
      </c>
      <c r="C1381" s="2" t="s">
        <v>80</v>
      </c>
      <c r="D1381" s="2" t="s">
        <v>108</v>
      </c>
      <c r="E1381" s="2" t="s">
        <v>109</v>
      </c>
      <c r="F1381" s="2" t="s">
        <v>6919</v>
      </c>
      <c r="G1381" s="2" t="s">
        <v>111</v>
      </c>
      <c r="H1381" s="2" t="s">
        <v>6920</v>
      </c>
      <c r="I1381" s="2" t="s">
        <v>439</v>
      </c>
      <c r="J1381" s="2">
        <v>32</v>
      </c>
      <c r="K1381" s="2" t="s">
        <v>113</v>
      </c>
      <c r="L1381" s="2" t="s">
        <v>105</v>
      </c>
      <c r="M1381" s="2" t="s">
        <v>183</v>
      </c>
      <c r="N1381" s="2" t="s">
        <v>6921</v>
      </c>
    </row>
    <row r="1382" spans="1:14" ht="15.75" customHeight="1" x14ac:dyDescent="0.3">
      <c r="A1382" s="2" t="s">
        <v>6922</v>
      </c>
      <c r="B1382" s="4">
        <v>20331</v>
      </c>
      <c r="C1382" s="2" t="s">
        <v>92</v>
      </c>
      <c r="D1382" s="2" t="s">
        <v>93</v>
      </c>
      <c r="E1382" s="2" t="s">
        <v>3</v>
      </c>
      <c r="F1382" s="2" t="s">
        <v>6923</v>
      </c>
      <c r="G1382" s="2" t="s">
        <v>432</v>
      </c>
      <c r="H1382" s="2" t="s">
        <v>6924</v>
      </c>
      <c r="I1382" s="2" t="s">
        <v>86</v>
      </c>
      <c r="J1382" s="2">
        <v>25</v>
      </c>
      <c r="K1382" s="2" t="s">
        <v>6925</v>
      </c>
      <c r="L1382" s="2" t="s">
        <v>89</v>
      </c>
      <c r="M1382" s="2" t="s">
        <v>6926</v>
      </c>
      <c r="N1382" s="2" t="s">
        <v>6927</v>
      </c>
    </row>
    <row r="1383" spans="1:14" ht="15.75" customHeight="1" x14ac:dyDescent="0.3">
      <c r="A1383" s="2" t="s">
        <v>6928</v>
      </c>
      <c r="B1383" s="4">
        <v>20331</v>
      </c>
      <c r="C1383" s="2" t="s">
        <v>80</v>
      </c>
      <c r="D1383" s="2" t="s">
        <v>518</v>
      </c>
      <c r="E1383" s="2" t="s">
        <v>6929</v>
      </c>
      <c r="F1383" s="2" t="s">
        <v>6930</v>
      </c>
      <c r="G1383" s="2" t="s">
        <v>248</v>
      </c>
      <c r="H1383" s="2" t="s">
        <v>6931</v>
      </c>
      <c r="I1383" s="2" t="s">
        <v>86</v>
      </c>
      <c r="J1383" s="2" t="s">
        <v>87</v>
      </c>
      <c r="K1383" s="2" t="s">
        <v>113</v>
      </c>
      <c r="L1383" s="2" t="s">
        <v>105</v>
      </c>
      <c r="M1383" s="2"/>
      <c r="N1383" s="2" t="s">
        <v>6932</v>
      </c>
    </row>
    <row r="1384" spans="1:14" ht="15.75" customHeight="1" x14ac:dyDescent="0.3">
      <c r="A1384" s="2" t="s">
        <v>6933</v>
      </c>
      <c r="B1384" s="4">
        <v>20335</v>
      </c>
      <c r="C1384" s="2" t="s">
        <v>80</v>
      </c>
      <c r="D1384" s="2" t="s">
        <v>93</v>
      </c>
      <c r="E1384" s="2" t="s">
        <v>3</v>
      </c>
      <c r="F1384" s="2" t="s">
        <v>6934</v>
      </c>
      <c r="G1384" s="2">
        <v>0</v>
      </c>
      <c r="H1384" s="2" t="s">
        <v>112</v>
      </c>
      <c r="I1384" s="2" t="s">
        <v>86</v>
      </c>
      <c r="J1384" s="2" t="s">
        <v>87</v>
      </c>
      <c r="K1384" s="2" t="s">
        <v>3734</v>
      </c>
      <c r="L1384" s="2" t="s">
        <v>89</v>
      </c>
      <c r="M1384" s="2"/>
      <c r="N1384" s="2" t="s">
        <v>6935</v>
      </c>
    </row>
    <row r="1385" spans="1:14" ht="15.75" customHeight="1" x14ac:dyDescent="0.3">
      <c r="A1385" s="2" t="s">
        <v>6936</v>
      </c>
      <c r="B1385" s="4">
        <v>20336</v>
      </c>
      <c r="C1385" s="2" t="s">
        <v>80</v>
      </c>
      <c r="D1385" s="2" t="s">
        <v>93</v>
      </c>
      <c r="E1385" s="2" t="s">
        <v>3</v>
      </c>
      <c r="F1385" s="2" t="s">
        <v>6934</v>
      </c>
      <c r="G1385" s="2" t="s">
        <v>6937</v>
      </c>
      <c r="H1385" s="2" t="s">
        <v>6938</v>
      </c>
      <c r="I1385" s="2" t="s">
        <v>86</v>
      </c>
      <c r="J1385" s="2">
        <v>16</v>
      </c>
      <c r="K1385" s="2" t="s">
        <v>6939</v>
      </c>
      <c r="L1385" s="2" t="s">
        <v>89</v>
      </c>
      <c r="M1385" s="2"/>
      <c r="N1385" s="2" t="s">
        <v>6940</v>
      </c>
    </row>
    <row r="1386" spans="1:14" ht="15.75" customHeight="1" x14ac:dyDescent="0.3">
      <c r="A1386" s="2" t="s">
        <v>6941</v>
      </c>
      <c r="B1386" s="4">
        <v>20352</v>
      </c>
      <c r="C1386" s="2" t="s">
        <v>80</v>
      </c>
      <c r="D1386" s="2" t="s">
        <v>93</v>
      </c>
      <c r="E1386" s="2" t="s">
        <v>8</v>
      </c>
      <c r="F1386" s="2" t="s">
        <v>6942</v>
      </c>
      <c r="G1386" s="2" t="s">
        <v>6943</v>
      </c>
      <c r="H1386" s="2" t="s">
        <v>6944</v>
      </c>
      <c r="I1386" s="2" t="s">
        <v>86</v>
      </c>
      <c r="J1386" s="2" t="s">
        <v>87</v>
      </c>
      <c r="K1386" s="2" t="s">
        <v>1195</v>
      </c>
      <c r="L1386" s="2" t="s">
        <v>89</v>
      </c>
      <c r="M1386" s="2"/>
      <c r="N1386" s="2" t="s">
        <v>6945</v>
      </c>
    </row>
    <row r="1387" spans="1:14" ht="15.75" customHeight="1" x14ac:dyDescent="0.3">
      <c r="A1387" s="2" t="s">
        <v>6946</v>
      </c>
      <c r="B1387" s="4">
        <v>20355</v>
      </c>
      <c r="C1387" s="2" t="s">
        <v>463</v>
      </c>
      <c r="D1387" s="2" t="s">
        <v>5393</v>
      </c>
      <c r="E1387" s="2" t="s">
        <v>6947</v>
      </c>
      <c r="F1387" s="2" t="s">
        <v>6948</v>
      </c>
      <c r="G1387" s="2" t="s">
        <v>6949</v>
      </c>
      <c r="H1387" s="2" t="s">
        <v>6950</v>
      </c>
      <c r="I1387" s="2" t="s">
        <v>86</v>
      </c>
      <c r="J1387" s="2" t="s">
        <v>87</v>
      </c>
      <c r="K1387" s="2" t="s">
        <v>113</v>
      </c>
      <c r="L1387" s="2" t="s">
        <v>105</v>
      </c>
      <c r="M1387" s="2" t="s">
        <v>6951</v>
      </c>
      <c r="N1387" s="2" t="s">
        <v>6952</v>
      </c>
    </row>
    <row r="1388" spans="1:14" ht="15.75" customHeight="1" x14ac:dyDescent="0.3">
      <c r="A1388" s="2" t="s">
        <v>6953</v>
      </c>
      <c r="B1388" s="4">
        <v>20355</v>
      </c>
      <c r="C1388" s="2" t="s">
        <v>463</v>
      </c>
      <c r="D1388" s="2" t="s">
        <v>5393</v>
      </c>
      <c r="E1388" s="2" t="s">
        <v>6947</v>
      </c>
      <c r="F1388" s="2" t="s">
        <v>6948</v>
      </c>
      <c r="G1388" s="2" t="s">
        <v>6949</v>
      </c>
      <c r="H1388" s="2" t="s">
        <v>6954</v>
      </c>
      <c r="I1388" s="2" t="s">
        <v>86</v>
      </c>
      <c r="J1388" s="2" t="s">
        <v>87</v>
      </c>
      <c r="K1388" s="2" t="s">
        <v>6955</v>
      </c>
      <c r="L1388" s="2" t="s">
        <v>89</v>
      </c>
      <c r="M1388" s="2" t="s">
        <v>6956</v>
      </c>
      <c r="N1388" s="2" t="s">
        <v>6957</v>
      </c>
    </row>
    <row r="1389" spans="1:14" ht="15.75" customHeight="1" x14ac:dyDescent="0.3">
      <c r="A1389" s="2" t="s">
        <v>6958</v>
      </c>
      <c r="B1389" s="4">
        <v>20378</v>
      </c>
      <c r="C1389" s="2" t="s">
        <v>92</v>
      </c>
      <c r="D1389" s="2" t="s">
        <v>81</v>
      </c>
      <c r="E1389" s="2" t="s">
        <v>134</v>
      </c>
      <c r="F1389" s="2" t="s">
        <v>6959</v>
      </c>
      <c r="G1389" s="2" t="s">
        <v>6960</v>
      </c>
      <c r="H1389" s="2" t="s">
        <v>6961</v>
      </c>
      <c r="I1389" s="2" t="s">
        <v>86</v>
      </c>
      <c r="J1389" s="2">
        <v>28</v>
      </c>
      <c r="K1389" s="2" t="s">
        <v>6962</v>
      </c>
      <c r="L1389" s="2" t="s">
        <v>89</v>
      </c>
      <c r="M1389" s="2" t="s">
        <v>2171</v>
      </c>
      <c r="N1389" s="2" t="s">
        <v>6963</v>
      </c>
    </row>
    <row r="1390" spans="1:14" ht="15.75" customHeight="1" x14ac:dyDescent="0.3">
      <c r="A1390" s="2" t="s">
        <v>6964</v>
      </c>
      <c r="B1390" s="4">
        <v>20394</v>
      </c>
      <c r="C1390" s="2" t="s">
        <v>80</v>
      </c>
      <c r="D1390" s="2" t="s">
        <v>911</v>
      </c>
      <c r="E1390" s="2" t="s">
        <v>1225</v>
      </c>
      <c r="F1390" s="2" t="s">
        <v>6965</v>
      </c>
      <c r="G1390" s="2" t="s">
        <v>1138</v>
      </c>
      <c r="H1390" s="2" t="s">
        <v>112</v>
      </c>
      <c r="I1390" s="2" t="s">
        <v>86</v>
      </c>
      <c r="J1390" s="2" t="s">
        <v>87</v>
      </c>
      <c r="K1390" s="2" t="s">
        <v>6966</v>
      </c>
      <c r="L1390" s="2" t="s">
        <v>89</v>
      </c>
      <c r="M1390" s="2"/>
      <c r="N1390" s="2" t="s">
        <v>6967</v>
      </c>
    </row>
    <row r="1391" spans="1:14" ht="15.75" customHeight="1" x14ac:dyDescent="0.3">
      <c r="A1391" s="2" t="s">
        <v>6968</v>
      </c>
      <c r="B1391" s="4">
        <v>20409</v>
      </c>
      <c r="C1391" s="2" t="s">
        <v>80</v>
      </c>
      <c r="D1391" s="2" t="s">
        <v>911</v>
      </c>
      <c r="E1391" s="2" t="s">
        <v>2315</v>
      </c>
      <c r="F1391" s="2" t="s">
        <v>6969</v>
      </c>
      <c r="G1391" s="2" t="s">
        <v>111</v>
      </c>
      <c r="H1391" s="2" t="s">
        <v>6970</v>
      </c>
      <c r="I1391" s="2" t="s">
        <v>86</v>
      </c>
      <c r="J1391" s="2">
        <v>8</v>
      </c>
      <c r="K1391" s="2" t="s">
        <v>6971</v>
      </c>
      <c r="L1391" s="2" t="s">
        <v>89</v>
      </c>
      <c r="M1391" s="2" t="s">
        <v>1242</v>
      </c>
      <c r="N1391" s="2" t="s">
        <v>6972</v>
      </c>
    </row>
    <row r="1392" spans="1:14" ht="15.75" customHeight="1" x14ac:dyDescent="0.3">
      <c r="A1392" s="2" t="s">
        <v>6973</v>
      </c>
      <c r="B1392" s="4">
        <v>20434</v>
      </c>
      <c r="C1392" s="2" t="s">
        <v>257</v>
      </c>
      <c r="D1392" s="2" t="s">
        <v>93</v>
      </c>
      <c r="E1392" s="2" t="s">
        <v>6</v>
      </c>
      <c r="F1392" s="2" t="s">
        <v>6974</v>
      </c>
      <c r="G1392" s="2" t="s">
        <v>6975</v>
      </c>
      <c r="H1392" s="2" t="s">
        <v>6976</v>
      </c>
      <c r="I1392" s="2" t="s">
        <v>86</v>
      </c>
      <c r="J1392" s="2" t="s">
        <v>87</v>
      </c>
      <c r="K1392" s="2" t="s">
        <v>6977</v>
      </c>
      <c r="L1392" s="2" t="s">
        <v>89</v>
      </c>
      <c r="M1392" s="2"/>
      <c r="N1392" s="2" t="s">
        <v>6978</v>
      </c>
    </row>
    <row r="1393" spans="1:14" ht="15.75" customHeight="1" x14ac:dyDescent="0.3">
      <c r="A1393" s="2" t="s">
        <v>6979</v>
      </c>
      <c r="B1393" s="4">
        <v>20454</v>
      </c>
      <c r="C1393" s="2" t="s">
        <v>257</v>
      </c>
      <c r="D1393" s="2" t="s">
        <v>81</v>
      </c>
      <c r="E1393" s="2" t="s">
        <v>634</v>
      </c>
      <c r="F1393" s="2"/>
      <c r="G1393" s="2" t="s">
        <v>6980</v>
      </c>
      <c r="H1393" s="2" t="s">
        <v>6981</v>
      </c>
      <c r="I1393" s="2" t="s">
        <v>86</v>
      </c>
      <c r="J1393" s="2" t="s">
        <v>87</v>
      </c>
      <c r="K1393" s="2" t="s">
        <v>6982</v>
      </c>
      <c r="L1393" s="2" t="s">
        <v>89</v>
      </c>
      <c r="M1393" s="2"/>
      <c r="N1393" s="2" t="s">
        <v>1176</v>
      </c>
    </row>
    <row r="1394" spans="1:14" ht="15.75" customHeight="1" x14ac:dyDescent="0.3">
      <c r="A1394" s="2" t="s">
        <v>6983</v>
      </c>
      <c r="B1394" s="4">
        <v>20459</v>
      </c>
      <c r="C1394" s="2" t="s">
        <v>80</v>
      </c>
      <c r="D1394" s="2" t="s">
        <v>81</v>
      </c>
      <c r="E1394" s="2" t="s">
        <v>82</v>
      </c>
      <c r="F1394" s="2" t="s">
        <v>4425</v>
      </c>
      <c r="G1394" s="2" t="s">
        <v>4676</v>
      </c>
      <c r="H1394" s="2" t="s">
        <v>4427</v>
      </c>
      <c r="I1394" s="2" t="s">
        <v>86</v>
      </c>
      <c r="J1394" s="2">
        <v>25</v>
      </c>
      <c r="K1394" s="2" t="s">
        <v>6984</v>
      </c>
      <c r="L1394" s="2" t="s">
        <v>89</v>
      </c>
      <c r="M1394" s="2" t="s">
        <v>6985</v>
      </c>
      <c r="N1394" s="2" t="s">
        <v>6986</v>
      </c>
    </row>
    <row r="1395" spans="1:14" ht="15.75" customHeight="1" x14ac:dyDescent="0.3">
      <c r="A1395" s="2" t="s">
        <v>6987</v>
      </c>
      <c r="B1395" s="4">
        <v>20470</v>
      </c>
      <c r="C1395" s="2" t="s">
        <v>80</v>
      </c>
      <c r="D1395" s="2" t="s">
        <v>81</v>
      </c>
      <c r="E1395" s="2" t="s">
        <v>653</v>
      </c>
      <c r="F1395" s="2" t="s">
        <v>3302</v>
      </c>
      <c r="G1395" s="2" t="s">
        <v>3303</v>
      </c>
      <c r="H1395" s="2" t="s">
        <v>6988</v>
      </c>
      <c r="I1395" s="2" t="s">
        <v>86</v>
      </c>
      <c r="J1395" s="2">
        <v>18</v>
      </c>
      <c r="K1395" s="2" t="s">
        <v>6989</v>
      </c>
      <c r="L1395" s="2" t="s">
        <v>89</v>
      </c>
      <c r="M1395" s="2"/>
      <c r="N1395" s="2" t="s">
        <v>6990</v>
      </c>
    </row>
    <row r="1396" spans="1:14" ht="15.75" customHeight="1" x14ac:dyDescent="0.3">
      <c r="A1396" s="2" t="s">
        <v>6991</v>
      </c>
      <c r="B1396" s="4">
        <v>20470</v>
      </c>
      <c r="C1396" s="2" t="s">
        <v>80</v>
      </c>
      <c r="D1396" s="2" t="s">
        <v>1521</v>
      </c>
      <c r="E1396" s="2" t="s">
        <v>87</v>
      </c>
      <c r="F1396" s="2" t="s">
        <v>6992</v>
      </c>
      <c r="G1396" s="2" t="s">
        <v>111</v>
      </c>
      <c r="H1396" s="2" t="s">
        <v>6993</v>
      </c>
      <c r="I1396" s="2" t="s">
        <v>86</v>
      </c>
      <c r="J1396" s="2">
        <v>33</v>
      </c>
      <c r="K1396" s="2" t="s">
        <v>577</v>
      </c>
      <c r="L1396" s="2" t="s">
        <v>105</v>
      </c>
      <c r="M1396" s="2"/>
      <c r="N1396" s="2" t="s">
        <v>6994</v>
      </c>
    </row>
    <row r="1397" spans="1:14" ht="15.75" customHeight="1" x14ac:dyDescent="0.3">
      <c r="A1397" s="2" t="s">
        <v>6995</v>
      </c>
      <c r="B1397" s="4">
        <v>20495</v>
      </c>
      <c r="C1397" s="2" t="s">
        <v>80</v>
      </c>
      <c r="D1397" s="2" t="s">
        <v>81</v>
      </c>
      <c r="E1397" s="2" t="s">
        <v>453</v>
      </c>
      <c r="F1397" s="2" t="s">
        <v>6996</v>
      </c>
      <c r="G1397" s="2" t="s">
        <v>111</v>
      </c>
      <c r="H1397" s="2" t="s">
        <v>6997</v>
      </c>
      <c r="I1397" s="2" t="s">
        <v>86</v>
      </c>
      <c r="J1397" s="2">
        <v>8</v>
      </c>
      <c r="K1397" s="2" t="s">
        <v>6998</v>
      </c>
      <c r="L1397" s="2" t="s">
        <v>89</v>
      </c>
      <c r="M1397" s="2"/>
      <c r="N1397" s="2" t="s">
        <v>6999</v>
      </c>
    </row>
    <row r="1398" spans="1:14" ht="15.75" customHeight="1" x14ac:dyDescent="0.3">
      <c r="A1398" s="2" t="s">
        <v>7000</v>
      </c>
      <c r="B1398" s="4">
        <v>20511</v>
      </c>
      <c r="C1398" s="2" t="s">
        <v>80</v>
      </c>
      <c r="D1398" s="2" t="s">
        <v>81</v>
      </c>
      <c r="E1398" s="2" t="s">
        <v>134</v>
      </c>
      <c r="F1398" s="2" t="s">
        <v>7001</v>
      </c>
      <c r="G1398" s="2" t="s">
        <v>7002</v>
      </c>
      <c r="H1398" s="2" t="s">
        <v>7003</v>
      </c>
      <c r="I1398" s="2" t="s">
        <v>86</v>
      </c>
      <c r="J1398" s="2">
        <v>15</v>
      </c>
      <c r="K1398" s="2" t="s">
        <v>7004</v>
      </c>
      <c r="L1398" s="2" t="s">
        <v>105</v>
      </c>
      <c r="M1398" s="2" t="s">
        <v>2938</v>
      </c>
      <c r="N1398" s="2" t="s">
        <v>7005</v>
      </c>
    </row>
    <row r="1399" spans="1:14" ht="15.75" customHeight="1" x14ac:dyDescent="0.3">
      <c r="A1399" s="2" t="s">
        <v>7006</v>
      </c>
      <c r="B1399" s="4">
        <v>20515</v>
      </c>
      <c r="C1399" s="2" t="s">
        <v>80</v>
      </c>
      <c r="D1399" s="2" t="s">
        <v>81</v>
      </c>
      <c r="E1399" s="2" t="s">
        <v>566</v>
      </c>
      <c r="F1399" s="2" t="s">
        <v>2208</v>
      </c>
      <c r="G1399" s="2" t="s">
        <v>7007</v>
      </c>
      <c r="H1399" s="2" t="s">
        <v>7008</v>
      </c>
      <c r="I1399" s="2" t="s">
        <v>86</v>
      </c>
      <c r="J1399" s="2">
        <v>21</v>
      </c>
      <c r="K1399" s="2" t="s">
        <v>7009</v>
      </c>
      <c r="L1399" s="2" t="s">
        <v>89</v>
      </c>
      <c r="M1399" s="2"/>
      <c r="N1399" s="2" t="s">
        <v>7010</v>
      </c>
    </row>
    <row r="1400" spans="1:14" ht="15.75" customHeight="1" x14ac:dyDescent="0.3">
      <c r="A1400" s="2" t="s">
        <v>7011</v>
      </c>
      <c r="B1400" s="4">
        <v>20515</v>
      </c>
      <c r="C1400" s="2" t="s">
        <v>80</v>
      </c>
      <c r="D1400" s="2" t="s">
        <v>5393</v>
      </c>
      <c r="E1400" s="2" t="s">
        <v>87</v>
      </c>
      <c r="F1400" s="2" t="s">
        <v>6765</v>
      </c>
      <c r="G1400" s="2" t="s">
        <v>7012</v>
      </c>
      <c r="H1400" s="2" t="s">
        <v>112</v>
      </c>
      <c r="I1400" s="2" t="s">
        <v>86</v>
      </c>
      <c r="J1400" s="2" t="s">
        <v>87</v>
      </c>
      <c r="K1400" s="2" t="s">
        <v>601</v>
      </c>
      <c r="L1400" s="2" t="s">
        <v>89</v>
      </c>
      <c r="M1400" s="2"/>
      <c r="N1400" s="2" t="s">
        <v>7013</v>
      </c>
    </row>
    <row r="1401" spans="1:14" ht="15.75" customHeight="1" x14ac:dyDescent="0.3">
      <c r="A1401" s="2" t="s">
        <v>7014</v>
      </c>
      <c r="B1401" s="4">
        <v>20518</v>
      </c>
      <c r="C1401" s="2" t="s">
        <v>80</v>
      </c>
      <c r="D1401" s="2" t="s">
        <v>81</v>
      </c>
      <c r="E1401" s="2" t="s">
        <v>453</v>
      </c>
      <c r="F1401" s="2" t="s">
        <v>7015</v>
      </c>
      <c r="G1401" s="2" t="s">
        <v>7016</v>
      </c>
      <c r="H1401" s="2" t="s">
        <v>7017</v>
      </c>
      <c r="I1401" s="2" t="s">
        <v>86</v>
      </c>
      <c r="J1401" s="2">
        <v>26</v>
      </c>
      <c r="K1401" s="2" t="s">
        <v>113</v>
      </c>
      <c r="L1401" s="2" t="s">
        <v>105</v>
      </c>
      <c r="M1401" s="2" t="s">
        <v>7018</v>
      </c>
      <c r="N1401" s="2" t="s">
        <v>7019</v>
      </c>
    </row>
    <row r="1402" spans="1:14" ht="15.75" customHeight="1" x14ac:dyDescent="0.3">
      <c r="A1402" s="2" t="s">
        <v>7020</v>
      </c>
      <c r="B1402" s="4">
        <v>20525</v>
      </c>
      <c r="C1402" s="2" t="s">
        <v>80</v>
      </c>
      <c r="D1402" s="2" t="s">
        <v>81</v>
      </c>
      <c r="E1402" s="2" t="s">
        <v>82</v>
      </c>
      <c r="F1402" s="2" t="s">
        <v>7021</v>
      </c>
      <c r="G1402" s="2" t="s">
        <v>117</v>
      </c>
      <c r="H1402" s="2" t="s">
        <v>7022</v>
      </c>
      <c r="I1402" s="2" t="s">
        <v>86</v>
      </c>
      <c r="J1402" s="2">
        <v>13</v>
      </c>
      <c r="K1402" s="2" t="s">
        <v>7023</v>
      </c>
      <c r="L1402" s="2" t="s">
        <v>89</v>
      </c>
      <c r="M1402" s="2"/>
      <c r="N1402" s="2" t="s">
        <v>7024</v>
      </c>
    </row>
    <row r="1403" spans="1:14" ht="15.75" customHeight="1" x14ac:dyDescent="0.3">
      <c r="A1403" s="2" t="s">
        <v>7025</v>
      </c>
      <c r="B1403" s="4">
        <v>20539</v>
      </c>
      <c r="C1403" s="2" t="s">
        <v>257</v>
      </c>
      <c r="D1403" s="2" t="s">
        <v>173</v>
      </c>
      <c r="E1403" s="2" t="s">
        <v>7026</v>
      </c>
      <c r="F1403" s="2" t="s">
        <v>7027</v>
      </c>
      <c r="G1403" s="2" t="s">
        <v>257</v>
      </c>
      <c r="H1403" s="2"/>
      <c r="I1403" s="2" t="s">
        <v>86</v>
      </c>
      <c r="J1403" s="2" t="s">
        <v>87</v>
      </c>
      <c r="K1403" s="2" t="s">
        <v>644</v>
      </c>
      <c r="L1403" s="2" t="s">
        <v>89</v>
      </c>
      <c r="M1403" s="2" t="s">
        <v>7028</v>
      </c>
      <c r="N1403" s="2" t="s">
        <v>7029</v>
      </c>
    </row>
    <row r="1404" spans="1:14" ht="15.75" customHeight="1" x14ac:dyDescent="0.3">
      <c r="A1404" s="2" t="s">
        <v>7030</v>
      </c>
      <c r="B1404" s="4">
        <v>20576</v>
      </c>
      <c r="C1404" s="2" t="s">
        <v>80</v>
      </c>
      <c r="D1404" s="2" t="s">
        <v>81</v>
      </c>
      <c r="E1404" s="2" t="s">
        <v>653</v>
      </c>
      <c r="F1404" s="2"/>
      <c r="G1404" s="2" t="s">
        <v>129</v>
      </c>
      <c r="H1404" s="2"/>
      <c r="I1404" s="2" t="s">
        <v>86</v>
      </c>
      <c r="J1404" s="2" t="s">
        <v>87</v>
      </c>
      <c r="K1404" s="2" t="s">
        <v>7031</v>
      </c>
      <c r="L1404" s="2" t="s">
        <v>89</v>
      </c>
      <c r="M1404" s="2"/>
      <c r="N1404" s="2" t="s">
        <v>7032</v>
      </c>
    </row>
    <row r="1405" spans="1:14" ht="15.75" customHeight="1" x14ac:dyDescent="0.3">
      <c r="A1405" s="2" t="s">
        <v>7033</v>
      </c>
      <c r="B1405" s="4">
        <v>20582</v>
      </c>
      <c r="C1405" s="2" t="s">
        <v>80</v>
      </c>
      <c r="D1405" s="2" t="s">
        <v>315</v>
      </c>
      <c r="E1405" s="2" t="s">
        <v>87</v>
      </c>
      <c r="F1405" s="2"/>
      <c r="G1405" s="2" t="s">
        <v>7034</v>
      </c>
      <c r="H1405" s="2" t="s">
        <v>7035</v>
      </c>
      <c r="I1405" s="2" t="s">
        <v>86</v>
      </c>
      <c r="J1405" s="2">
        <v>30</v>
      </c>
      <c r="K1405" s="2" t="s">
        <v>113</v>
      </c>
      <c r="L1405" s="2" t="s">
        <v>105</v>
      </c>
      <c r="M1405" s="2"/>
      <c r="N1405" s="2" t="s">
        <v>7036</v>
      </c>
    </row>
    <row r="1406" spans="1:14" ht="15.75" customHeight="1" x14ac:dyDescent="0.3">
      <c r="A1406" s="2" t="s">
        <v>7037</v>
      </c>
      <c r="B1406" s="4">
        <v>20601</v>
      </c>
      <c r="C1406" s="2" t="s">
        <v>257</v>
      </c>
      <c r="D1406" s="2" t="s">
        <v>140</v>
      </c>
      <c r="E1406" s="2" t="s">
        <v>141</v>
      </c>
      <c r="F1406" s="2" t="s">
        <v>1116</v>
      </c>
      <c r="G1406" s="2" t="s">
        <v>248</v>
      </c>
      <c r="H1406" s="2" t="s">
        <v>7038</v>
      </c>
      <c r="I1406" s="2" t="s">
        <v>86</v>
      </c>
      <c r="J1406" s="2" t="s">
        <v>87</v>
      </c>
      <c r="K1406" s="2" t="s">
        <v>7039</v>
      </c>
      <c r="L1406" s="2" t="s">
        <v>89</v>
      </c>
      <c r="M1406" s="2" t="s">
        <v>183</v>
      </c>
      <c r="N1406" s="2" t="s">
        <v>7040</v>
      </c>
    </row>
    <row r="1407" spans="1:14" ht="15.75" customHeight="1" x14ac:dyDescent="0.3">
      <c r="A1407" s="2" t="s">
        <v>7041</v>
      </c>
      <c r="B1407" s="4">
        <v>20626</v>
      </c>
      <c r="C1407" s="2" t="s">
        <v>463</v>
      </c>
      <c r="D1407" s="2" t="s">
        <v>5838</v>
      </c>
      <c r="E1407" s="2" t="s">
        <v>87</v>
      </c>
      <c r="F1407" s="2" t="s">
        <v>7042</v>
      </c>
      <c r="G1407" s="2" t="s">
        <v>7043</v>
      </c>
      <c r="H1407" s="2"/>
      <c r="I1407" s="2" t="s">
        <v>86</v>
      </c>
      <c r="J1407" s="2" t="s">
        <v>87</v>
      </c>
      <c r="K1407" s="2" t="s">
        <v>7044</v>
      </c>
      <c r="L1407" s="2" t="s">
        <v>105</v>
      </c>
      <c r="M1407" s="2"/>
      <c r="N1407" s="2" t="s">
        <v>7045</v>
      </c>
    </row>
    <row r="1408" spans="1:14" ht="15.75" customHeight="1" x14ac:dyDescent="0.3">
      <c r="A1408" s="2" t="s">
        <v>7046</v>
      </c>
      <c r="B1408" s="4">
        <v>20628</v>
      </c>
      <c r="C1408" s="2" t="s">
        <v>257</v>
      </c>
      <c r="D1408" s="2" t="s">
        <v>5291</v>
      </c>
      <c r="E1408" s="2" t="s">
        <v>7047</v>
      </c>
      <c r="F1408" s="2" t="s">
        <v>7048</v>
      </c>
      <c r="G1408" s="2" t="s">
        <v>7049</v>
      </c>
      <c r="H1408" s="2" t="s">
        <v>7050</v>
      </c>
      <c r="I1408" s="2" t="s">
        <v>86</v>
      </c>
      <c r="J1408" s="2">
        <v>23</v>
      </c>
      <c r="K1408" s="2" t="s">
        <v>7051</v>
      </c>
      <c r="L1408" s="2" t="s">
        <v>105</v>
      </c>
      <c r="M1408" s="2"/>
      <c r="N1408" s="2" t="s">
        <v>114</v>
      </c>
    </row>
    <row r="1409" spans="1:14" ht="15.75" customHeight="1" x14ac:dyDescent="0.3">
      <c r="A1409" s="2" t="s">
        <v>7052</v>
      </c>
      <c r="B1409" s="4">
        <v>20634</v>
      </c>
      <c r="C1409" s="2" t="s">
        <v>80</v>
      </c>
      <c r="D1409" s="2" t="s">
        <v>81</v>
      </c>
      <c r="E1409" s="2" t="s">
        <v>653</v>
      </c>
      <c r="F1409" s="2" t="s">
        <v>7053</v>
      </c>
      <c r="G1409" s="2" t="s">
        <v>7054</v>
      </c>
      <c r="H1409" s="2" t="s">
        <v>7055</v>
      </c>
      <c r="I1409" s="2" t="s">
        <v>86</v>
      </c>
      <c r="J1409" s="2" t="s">
        <v>87</v>
      </c>
      <c r="K1409" s="2" t="s">
        <v>7056</v>
      </c>
      <c r="L1409" s="2" t="s">
        <v>89</v>
      </c>
      <c r="M1409" s="2" t="s">
        <v>4429</v>
      </c>
      <c r="N1409" s="2" t="s">
        <v>7057</v>
      </c>
    </row>
    <row r="1410" spans="1:14" ht="15.75" customHeight="1" x14ac:dyDescent="0.3">
      <c r="A1410" s="2" t="s">
        <v>7058</v>
      </c>
      <c r="B1410" s="4">
        <v>20648</v>
      </c>
      <c r="C1410" s="2" t="s">
        <v>80</v>
      </c>
      <c r="D1410" s="2" t="s">
        <v>93</v>
      </c>
      <c r="E1410" s="2" t="s">
        <v>24</v>
      </c>
      <c r="F1410" s="2" t="s">
        <v>7059</v>
      </c>
      <c r="G1410" s="2" t="s">
        <v>111</v>
      </c>
      <c r="H1410" s="2" t="s">
        <v>7060</v>
      </c>
      <c r="I1410" s="2" t="s">
        <v>86</v>
      </c>
      <c r="J1410" s="2">
        <v>7</v>
      </c>
      <c r="K1410" s="2" t="s">
        <v>7061</v>
      </c>
      <c r="L1410" s="2" t="s">
        <v>89</v>
      </c>
      <c r="M1410" s="2"/>
      <c r="N1410" s="2" t="s">
        <v>7062</v>
      </c>
    </row>
    <row r="1411" spans="1:14" ht="15.75" customHeight="1" x14ac:dyDescent="0.3">
      <c r="A1411" s="2" t="s">
        <v>7063</v>
      </c>
      <c r="B1411" s="4">
        <v>20653</v>
      </c>
      <c r="C1411" s="2" t="s">
        <v>80</v>
      </c>
      <c r="D1411" s="2" t="s">
        <v>93</v>
      </c>
      <c r="E1411" s="2" t="s">
        <v>6</v>
      </c>
      <c r="F1411" s="2" t="s">
        <v>3174</v>
      </c>
      <c r="G1411" s="2" t="s">
        <v>636</v>
      </c>
      <c r="H1411" s="2" t="s">
        <v>7064</v>
      </c>
      <c r="I1411" s="2" t="s">
        <v>439</v>
      </c>
      <c r="J1411" s="2">
        <v>38</v>
      </c>
      <c r="K1411" s="2" t="s">
        <v>7065</v>
      </c>
      <c r="L1411" s="2" t="s">
        <v>89</v>
      </c>
      <c r="M1411" s="2"/>
      <c r="N1411" s="2" t="s">
        <v>7066</v>
      </c>
    </row>
    <row r="1412" spans="1:14" ht="15.75" customHeight="1" x14ac:dyDescent="0.3">
      <c r="A1412" s="2" t="s">
        <v>7067</v>
      </c>
      <c r="B1412" s="4">
        <v>20656</v>
      </c>
      <c r="C1412" s="2" t="s">
        <v>80</v>
      </c>
      <c r="D1412" s="2" t="s">
        <v>1919</v>
      </c>
      <c r="E1412" s="2" t="s">
        <v>7068</v>
      </c>
      <c r="F1412" s="2" t="s">
        <v>7069</v>
      </c>
      <c r="G1412" s="2" t="s">
        <v>111</v>
      </c>
      <c r="H1412" s="2" t="s">
        <v>7070</v>
      </c>
      <c r="I1412" s="2" t="s">
        <v>86</v>
      </c>
      <c r="J1412" s="2">
        <v>40</v>
      </c>
      <c r="K1412" s="2" t="s">
        <v>113</v>
      </c>
      <c r="L1412" s="2" t="s">
        <v>105</v>
      </c>
      <c r="M1412" s="2" t="s">
        <v>183</v>
      </c>
      <c r="N1412" s="2" t="s">
        <v>7071</v>
      </c>
    </row>
    <row r="1413" spans="1:14" ht="15.75" customHeight="1" x14ac:dyDescent="0.3">
      <c r="A1413" s="2" t="s">
        <v>7072</v>
      </c>
      <c r="B1413" s="4">
        <v>20662</v>
      </c>
      <c r="C1413" s="2" t="s">
        <v>92</v>
      </c>
      <c r="D1413" s="2" t="s">
        <v>93</v>
      </c>
      <c r="E1413" s="2" t="s">
        <v>3</v>
      </c>
      <c r="F1413" s="2" t="s">
        <v>7073</v>
      </c>
      <c r="G1413" s="2" t="s">
        <v>248</v>
      </c>
      <c r="H1413" s="2" t="s">
        <v>7074</v>
      </c>
      <c r="I1413" s="2" t="s">
        <v>86</v>
      </c>
      <c r="J1413" s="2">
        <v>38</v>
      </c>
      <c r="K1413" s="2" t="s">
        <v>6363</v>
      </c>
      <c r="L1413" s="2" t="s">
        <v>89</v>
      </c>
      <c r="M1413" s="2" t="s">
        <v>7075</v>
      </c>
      <c r="N1413" s="2" t="s">
        <v>7076</v>
      </c>
    </row>
    <row r="1414" spans="1:14" ht="15.75" customHeight="1" x14ac:dyDescent="0.3">
      <c r="A1414" s="2" t="s">
        <v>7077</v>
      </c>
      <c r="B1414" s="4">
        <v>20664</v>
      </c>
      <c r="C1414" s="2" t="s">
        <v>92</v>
      </c>
      <c r="D1414" s="2" t="s">
        <v>93</v>
      </c>
      <c r="E1414" s="2" t="s">
        <v>2978</v>
      </c>
      <c r="F1414" s="2" t="s">
        <v>7078</v>
      </c>
      <c r="G1414" s="2" t="s">
        <v>7079</v>
      </c>
      <c r="H1414" s="2" t="s">
        <v>7080</v>
      </c>
      <c r="I1414" s="2" t="s">
        <v>86</v>
      </c>
      <c r="J1414" s="2">
        <v>13</v>
      </c>
      <c r="K1414" s="2" t="s">
        <v>7081</v>
      </c>
      <c r="L1414" s="2" t="s">
        <v>105</v>
      </c>
      <c r="M1414" s="2"/>
      <c r="N1414" s="2" t="s">
        <v>7082</v>
      </c>
    </row>
    <row r="1415" spans="1:14" ht="15.75" customHeight="1" x14ac:dyDescent="0.3">
      <c r="A1415" s="2" t="s">
        <v>7083</v>
      </c>
      <c r="B1415" s="4">
        <v>20668</v>
      </c>
      <c r="C1415" s="2" t="s">
        <v>80</v>
      </c>
      <c r="D1415" s="2" t="s">
        <v>140</v>
      </c>
      <c r="E1415" s="2" t="s">
        <v>207</v>
      </c>
      <c r="F1415" s="2" t="s">
        <v>7084</v>
      </c>
      <c r="G1415" s="2" t="s">
        <v>7085</v>
      </c>
      <c r="H1415" s="2" t="s">
        <v>7086</v>
      </c>
      <c r="I1415" s="2" t="s">
        <v>86</v>
      </c>
      <c r="J1415" s="2">
        <v>23</v>
      </c>
      <c r="K1415" s="2" t="s">
        <v>7087</v>
      </c>
      <c r="L1415" s="2" t="s">
        <v>89</v>
      </c>
      <c r="M1415" s="2"/>
      <c r="N1415" s="2" t="s">
        <v>7088</v>
      </c>
    </row>
    <row r="1416" spans="1:14" ht="15.75" customHeight="1" x14ac:dyDescent="0.3">
      <c r="A1416" s="2" t="s">
        <v>7089</v>
      </c>
      <c r="B1416" s="4">
        <v>20668</v>
      </c>
      <c r="C1416" s="2" t="s">
        <v>92</v>
      </c>
      <c r="D1416" s="2" t="s">
        <v>4395</v>
      </c>
      <c r="E1416" s="2" t="s">
        <v>7090</v>
      </c>
      <c r="F1416" s="2" t="s">
        <v>7091</v>
      </c>
      <c r="G1416" s="2" t="s">
        <v>7092</v>
      </c>
      <c r="H1416" s="2" t="s">
        <v>7093</v>
      </c>
      <c r="I1416" s="2" t="s">
        <v>86</v>
      </c>
      <c r="J1416" s="2" t="s">
        <v>87</v>
      </c>
      <c r="K1416" s="2" t="s">
        <v>7094</v>
      </c>
      <c r="L1416" s="2" t="s">
        <v>105</v>
      </c>
      <c r="M1416" s="2"/>
      <c r="N1416" s="2" t="s">
        <v>7095</v>
      </c>
    </row>
    <row r="1417" spans="1:14" ht="15.75" customHeight="1" x14ac:dyDescent="0.3">
      <c r="A1417" s="2" t="s">
        <v>7096</v>
      </c>
      <c r="B1417" s="4">
        <v>20668</v>
      </c>
      <c r="C1417" s="2" t="s">
        <v>92</v>
      </c>
      <c r="D1417" s="2" t="s">
        <v>4395</v>
      </c>
      <c r="E1417" s="2" t="s">
        <v>7090</v>
      </c>
      <c r="F1417" s="2" t="s">
        <v>7091</v>
      </c>
      <c r="G1417" s="2" t="s">
        <v>7092</v>
      </c>
      <c r="H1417" s="2" t="s">
        <v>7097</v>
      </c>
      <c r="I1417" s="2" t="s">
        <v>86</v>
      </c>
      <c r="J1417" s="2" t="s">
        <v>87</v>
      </c>
      <c r="K1417" s="2" t="s">
        <v>7094</v>
      </c>
      <c r="L1417" s="2" t="s">
        <v>105</v>
      </c>
      <c r="M1417" s="2"/>
      <c r="N1417" s="2" t="s">
        <v>7095</v>
      </c>
    </row>
    <row r="1418" spans="1:14" ht="15.75" customHeight="1" x14ac:dyDescent="0.3">
      <c r="A1418" s="2" t="s">
        <v>7098</v>
      </c>
      <c r="B1418" s="4">
        <v>20668</v>
      </c>
      <c r="C1418" s="2" t="s">
        <v>425</v>
      </c>
      <c r="D1418" s="2" t="s">
        <v>1919</v>
      </c>
      <c r="E1418" s="2" t="s">
        <v>7099</v>
      </c>
      <c r="F1418" s="2" t="s">
        <v>7100</v>
      </c>
      <c r="G1418" s="2" t="s">
        <v>248</v>
      </c>
      <c r="H1418" s="2" t="s">
        <v>7101</v>
      </c>
      <c r="I1418" s="2" t="s">
        <v>86</v>
      </c>
      <c r="J1418" s="2" t="s">
        <v>87</v>
      </c>
      <c r="K1418" s="2" t="s">
        <v>7102</v>
      </c>
      <c r="L1418" s="2" t="s">
        <v>89</v>
      </c>
      <c r="M1418" s="2" t="s">
        <v>7103</v>
      </c>
      <c r="N1418" s="2" t="s">
        <v>7104</v>
      </c>
    </row>
    <row r="1419" spans="1:14" ht="15.75" customHeight="1" x14ac:dyDescent="0.3">
      <c r="A1419" s="2" t="s">
        <v>7105</v>
      </c>
      <c r="B1419" s="4">
        <v>20668</v>
      </c>
      <c r="C1419" s="2" t="s">
        <v>80</v>
      </c>
      <c r="D1419" s="2" t="s">
        <v>911</v>
      </c>
      <c r="E1419" s="2" t="s">
        <v>2315</v>
      </c>
      <c r="F1419" s="2" t="s">
        <v>7106</v>
      </c>
      <c r="G1419" s="2" t="s">
        <v>248</v>
      </c>
      <c r="H1419" s="2" t="s">
        <v>7107</v>
      </c>
      <c r="I1419" s="2" t="s">
        <v>86</v>
      </c>
      <c r="J1419" s="2" t="s">
        <v>87</v>
      </c>
      <c r="K1419" s="2" t="s">
        <v>4725</v>
      </c>
      <c r="L1419" s="2" t="s">
        <v>89</v>
      </c>
      <c r="M1419" s="2"/>
      <c r="N1419" s="2" t="s">
        <v>7108</v>
      </c>
    </row>
    <row r="1420" spans="1:14" ht="15.75" customHeight="1" x14ac:dyDescent="0.3">
      <c r="A1420" s="2" t="s">
        <v>7109</v>
      </c>
      <c r="B1420" s="4">
        <v>20668</v>
      </c>
      <c r="C1420" s="2" t="s">
        <v>80</v>
      </c>
      <c r="D1420" s="2" t="s">
        <v>911</v>
      </c>
      <c r="E1420" s="2" t="s">
        <v>2315</v>
      </c>
      <c r="F1420" s="2" t="s">
        <v>7110</v>
      </c>
      <c r="G1420" s="2" t="s">
        <v>248</v>
      </c>
      <c r="H1420" s="2" t="s">
        <v>1315</v>
      </c>
      <c r="I1420" s="2" t="s">
        <v>86</v>
      </c>
      <c r="J1420" s="2" t="s">
        <v>87</v>
      </c>
      <c r="K1420" s="2" t="s">
        <v>7111</v>
      </c>
      <c r="L1420" s="2" t="s">
        <v>89</v>
      </c>
      <c r="M1420" s="2" t="s">
        <v>4429</v>
      </c>
      <c r="N1420" s="2" t="s">
        <v>7112</v>
      </c>
    </row>
    <row r="1421" spans="1:14" ht="15.75" customHeight="1" x14ac:dyDescent="0.3">
      <c r="A1421" s="2" t="s">
        <v>7113</v>
      </c>
      <c r="B1421" s="4">
        <v>20682</v>
      </c>
      <c r="C1421" s="2" t="s">
        <v>80</v>
      </c>
      <c r="D1421" s="2" t="s">
        <v>93</v>
      </c>
      <c r="E1421" s="2" t="s">
        <v>3</v>
      </c>
      <c r="F1421" s="2" t="s">
        <v>7114</v>
      </c>
      <c r="G1421" s="2" t="s">
        <v>7115</v>
      </c>
      <c r="H1421" s="2" t="s">
        <v>7116</v>
      </c>
      <c r="I1421" s="2" t="s">
        <v>86</v>
      </c>
      <c r="J1421" s="2">
        <v>10</v>
      </c>
      <c r="K1421" s="2" t="s">
        <v>7117</v>
      </c>
      <c r="L1421" s="2" t="s">
        <v>89</v>
      </c>
      <c r="M1421" s="2" t="s">
        <v>7118</v>
      </c>
      <c r="N1421" s="2" t="s">
        <v>7119</v>
      </c>
    </row>
    <row r="1422" spans="1:14" ht="15.75" customHeight="1" x14ac:dyDescent="0.3">
      <c r="A1422" s="2" t="s">
        <v>7120</v>
      </c>
      <c r="B1422" s="4">
        <v>20682</v>
      </c>
      <c r="C1422" s="2" t="s">
        <v>80</v>
      </c>
      <c r="D1422" s="2" t="s">
        <v>93</v>
      </c>
      <c r="E1422" s="2" t="s">
        <v>2978</v>
      </c>
      <c r="F1422" s="2" t="s">
        <v>7121</v>
      </c>
      <c r="G1422" s="2" t="s">
        <v>7122</v>
      </c>
      <c r="H1422" s="2" t="s">
        <v>7123</v>
      </c>
      <c r="I1422" s="2" t="s">
        <v>86</v>
      </c>
      <c r="J1422" s="2">
        <v>13</v>
      </c>
      <c r="K1422" s="2" t="s">
        <v>113</v>
      </c>
      <c r="L1422" s="2" t="s">
        <v>105</v>
      </c>
      <c r="M1422" s="2"/>
      <c r="N1422" s="2" t="s">
        <v>7124</v>
      </c>
    </row>
    <row r="1423" spans="1:14" ht="15.75" customHeight="1" x14ac:dyDescent="0.3">
      <c r="A1423" s="2" t="s">
        <v>7125</v>
      </c>
      <c r="B1423" s="4">
        <v>20682</v>
      </c>
      <c r="C1423" s="2" t="s">
        <v>92</v>
      </c>
      <c r="D1423" s="2" t="s">
        <v>81</v>
      </c>
      <c r="E1423" s="2" t="s">
        <v>134</v>
      </c>
      <c r="F1423" s="2" t="s">
        <v>7126</v>
      </c>
      <c r="G1423" s="2" t="s">
        <v>129</v>
      </c>
      <c r="H1423" s="2" t="s">
        <v>7127</v>
      </c>
      <c r="I1423" s="2" t="s">
        <v>86</v>
      </c>
      <c r="J1423" s="2" t="s">
        <v>87</v>
      </c>
      <c r="K1423" s="2" t="s">
        <v>7128</v>
      </c>
      <c r="L1423" s="2" t="s">
        <v>89</v>
      </c>
      <c r="M1423" s="2" t="s">
        <v>7129</v>
      </c>
      <c r="N1423" s="2" t="s">
        <v>7130</v>
      </c>
    </row>
    <row r="1424" spans="1:14" ht="15.75" customHeight="1" x14ac:dyDescent="0.3">
      <c r="A1424" s="2" t="s">
        <v>7131</v>
      </c>
      <c r="B1424" s="4">
        <v>20687</v>
      </c>
      <c r="C1424" s="2" t="s">
        <v>80</v>
      </c>
      <c r="D1424" s="2" t="s">
        <v>911</v>
      </c>
      <c r="E1424" s="2" t="s">
        <v>2315</v>
      </c>
      <c r="F1424" s="2" t="s">
        <v>7132</v>
      </c>
      <c r="G1424" s="2" t="s">
        <v>248</v>
      </c>
      <c r="H1424" s="2" t="s">
        <v>3772</v>
      </c>
      <c r="I1424" s="2" t="s">
        <v>86</v>
      </c>
      <c r="J1424" s="2" t="s">
        <v>87</v>
      </c>
      <c r="K1424" s="2" t="s">
        <v>7133</v>
      </c>
      <c r="L1424" s="2" t="s">
        <v>89</v>
      </c>
      <c r="M1424" s="2"/>
      <c r="N1424" s="2" t="s">
        <v>7134</v>
      </c>
    </row>
    <row r="1425" spans="1:14" ht="15.75" customHeight="1" x14ac:dyDescent="0.3">
      <c r="A1425" s="2" t="s">
        <v>7135</v>
      </c>
      <c r="B1425" s="4">
        <v>20692</v>
      </c>
      <c r="C1425" s="2" t="s">
        <v>80</v>
      </c>
      <c r="D1425" s="2" t="s">
        <v>911</v>
      </c>
      <c r="E1425" s="2" t="s">
        <v>2315</v>
      </c>
      <c r="F1425" s="2" t="s">
        <v>7136</v>
      </c>
      <c r="G1425" s="2" t="s">
        <v>3614</v>
      </c>
      <c r="H1425" s="2" t="s">
        <v>7137</v>
      </c>
      <c r="I1425" s="2" t="s">
        <v>86</v>
      </c>
      <c r="J1425" s="2">
        <v>34</v>
      </c>
      <c r="K1425" s="2" t="s">
        <v>7138</v>
      </c>
      <c r="L1425" s="2" t="s">
        <v>105</v>
      </c>
      <c r="M1425" s="2" t="s">
        <v>4422</v>
      </c>
      <c r="N1425" s="2" t="s">
        <v>7108</v>
      </c>
    </row>
    <row r="1426" spans="1:14" ht="15.75" customHeight="1" x14ac:dyDescent="0.3">
      <c r="A1426" s="2" t="s">
        <v>7139</v>
      </c>
      <c r="B1426" s="4">
        <v>20699</v>
      </c>
      <c r="C1426" s="2" t="s">
        <v>80</v>
      </c>
      <c r="D1426" s="2" t="s">
        <v>7140</v>
      </c>
      <c r="E1426" s="2" t="s">
        <v>7141</v>
      </c>
      <c r="F1426" s="2"/>
      <c r="G1426" s="2" t="s">
        <v>248</v>
      </c>
      <c r="H1426" s="2" t="s">
        <v>1167</v>
      </c>
      <c r="I1426" s="2" t="s">
        <v>86</v>
      </c>
      <c r="J1426" s="2" t="s">
        <v>87</v>
      </c>
      <c r="K1426" s="2" t="s">
        <v>113</v>
      </c>
      <c r="L1426" s="2" t="s">
        <v>105</v>
      </c>
      <c r="M1426" s="2" t="s">
        <v>583</v>
      </c>
      <c r="N1426" s="2" t="s">
        <v>7142</v>
      </c>
    </row>
    <row r="1427" spans="1:14" ht="15.75" customHeight="1" x14ac:dyDescent="0.3">
      <c r="A1427" s="2" t="s">
        <v>7143</v>
      </c>
      <c r="B1427" s="4">
        <v>20699</v>
      </c>
      <c r="C1427" s="2" t="s">
        <v>80</v>
      </c>
      <c r="D1427" s="2" t="s">
        <v>173</v>
      </c>
      <c r="E1427" s="2" t="s">
        <v>7144</v>
      </c>
      <c r="F1427" s="2" t="s">
        <v>7145</v>
      </c>
      <c r="G1427" s="2" t="s">
        <v>1596</v>
      </c>
      <c r="H1427" s="2" t="s">
        <v>7146</v>
      </c>
      <c r="I1427" s="2" t="s">
        <v>86</v>
      </c>
      <c r="J1427" s="2" t="s">
        <v>87</v>
      </c>
      <c r="K1427" s="2" t="s">
        <v>601</v>
      </c>
      <c r="L1427" s="2" t="s">
        <v>89</v>
      </c>
      <c r="M1427" s="2" t="s">
        <v>7147</v>
      </c>
      <c r="N1427" s="2" t="s">
        <v>7148</v>
      </c>
    </row>
    <row r="1428" spans="1:14" ht="15.75" customHeight="1" x14ac:dyDescent="0.3">
      <c r="A1428" s="2" t="s">
        <v>7149</v>
      </c>
      <c r="B1428" s="4">
        <v>20711</v>
      </c>
      <c r="C1428" s="2" t="s">
        <v>80</v>
      </c>
      <c r="D1428" s="2" t="s">
        <v>87</v>
      </c>
      <c r="E1428" s="2" t="s">
        <v>7150</v>
      </c>
      <c r="F1428" s="2"/>
      <c r="G1428" s="2" t="s">
        <v>7151</v>
      </c>
      <c r="H1428" s="2" t="s">
        <v>112</v>
      </c>
      <c r="I1428" s="2" t="s">
        <v>86</v>
      </c>
      <c r="J1428" s="2" t="s">
        <v>87</v>
      </c>
      <c r="K1428" s="2" t="s">
        <v>113</v>
      </c>
      <c r="L1428" s="2" t="s">
        <v>105</v>
      </c>
      <c r="M1428" s="2" t="s">
        <v>4026</v>
      </c>
      <c r="N1428" s="2" t="s">
        <v>6899</v>
      </c>
    </row>
    <row r="1429" spans="1:14" ht="15.75" customHeight="1" x14ac:dyDescent="0.3">
      <c r="A1429" s="2" t="s">
        <v>7152</v>
      </c>
      <c r="B1429" s="4">
        <v>20721</v>
      </c>
      <c r="C1429" s="2" t="s">
        <v>80</v>
      </c>
      <c r="D1429" s="2" t="s">
        <v>93</v>
      </c>
      <c r="E1429" s="2" t="s">
        <v>6</v>
      </c>
      <c r="F1429" s="2" t="s">
        <v>3458</v>
      </c>
      <c r="G1429" s="2" t="s">
        <v>6557</v>
      </c>
      <c r="H1429" s="2" t="s">
        <v>7153</v>
      </c>
      <c r="I1429" s="2" t="s">
        <v>86</v>
      </c>
      <c r="J1429" s="2">
        <v>27</v>
      </c>
      <c r="K1429" s="2" t="s">
        <v>7154</v>
      </c>
      <c r="L1429" s="2" t="s">
        <v>89</v>
      </c>
      <c r="M1429" s="2" t="s">
        <v>7155</v>
      </c>
      <c r="N1429" s="2" t="s">
        <v>7156</v>
      </c>
    </row>
    <row r="1430" spans="1:14" ht="15.75" customHeight="1" x14ac:dyDescent="0.3">
      <c r="A1430" s="2" t="s">
        <v>7157</v>
      </c>
      <c r="B1430" s="4">
        <v>20729</v>
      </c>
      <c r="C1430" s="2" t="s">
        <v>80</v>
      </c>
      <c r="D1430" s="2" t="s">
        <v>911</v>
      </c>
      <c r="E1430" s="2" t="s">
        <v>87</v>
      </c>
      <c r="F1430" s="2" t="s">
        <v>4809</v>
      </c>
      <c r="G1430" s="2" t="s">
        <v>248</v>
      </c>
      <c r="H1430" s="2"/>
      <c r="I1430" s="2" t="s">
        <v>86</v>
      </c>
      <c r="J1430" s="2" t="s">
        <v>87</v>
      </c>
      <c r="K1430" s="2" t="s">
        <v>113</v>
      </c>
      <c r="L1430" s="2" t="s">
        <v>105</v>
      </c>
      <c r="M1430" s="2"/>
      <c r="N1430" s="2" t="s">
        <v>7158</v>
      </c>
    </row>
    <row r="1431" spans="1:14" ht="15.75" customHeight="1" x14ac:dyDescent="0.3">
      <c r="A1431" s="2" t="s">
        <v>7159</v>
      </c>
      <c r="B1431" s="4">
        <v>20735</v>
      </c>
      <c r="C1431" s="2" t="s">
        <v>80</v>
      </c>
      <c r="D1431" s="2" t="s">
        <v>1480</v>
      </c>
      <c r="E1431" s="2" t="s">
        <v>7160</v>
      </c>
      <c r="F1431" s="2" t="s">
        <v>7161</v>
      </c>
      <c r="G1431" s="2" t="s">
        <v>7162</v>
      </c>
      <c r="H1431" s="2" t="s">
        <v>7163</v>
      </c>
      <c r="I1431" s="2" t="s">
        <v>86</v>
      </c>
      <c r="J1431" s="2">
        <v>19</v>
      </c>
      <c r="K1431" s="2" t="s">
        <v>6971</v>
      </c>
      <c r="L1431" s="2" t="s">
        <v>89</v>
      </c>
      <c r="M1431" s="2" t="s">
        <v>7164</v>
      </c>
      <c r="N1431" s="2" t="s">
        <v>7165</v>
      </c>
    </row>
    <row r="1432" spans="1:14" ht="15.75" customHeight="1" x14ac:dyDescent="0.3">
      <c r="A1432" s="2" t="s">
        <v>7166</v>
      </c>
      <c r="B1432" s="4">
        <v>20748</v>
      </c>
      <c r="C1432" s="2" t="s">
        <v>80</v>
      </c>
      <c r="D1432" s="2" t="s">
        <v>911</v>
      </c>
      <c r="E1432" s="2" t="s">
        <v>2315</v>
      </c>
      <c r="F1432" s="2" t="s">
        <v>7167</v>
      </c>
      <c r="G1432" s="2" t="s">
        <v>7168</v>
      </c>
      <c r="H1432" s="2" t="s">
        <v>7169</v>
      </c>
      <c r="I1432" s="2" t="s">
        <v>86</v>
      </c>
      <c r="J1432" s="2" t="s">
        <v>87</v>
      </c>
      <c r="K1432" s="2" t="s">
        <v>7170</v>
      </c>
      <c r="L1432" s="2" t="s">
        <v>89</v>
      </c>
      <c r="M1432" s="2" t="s">
        <v>1359</v>
      </c>
      <c r="N1432" s="2" t="s">
        <v>7171</v>
      </c>
    </row>
    <row r="1433" spans="1:14" ht="15.75" customHeight="1" x14ac:dyDescent="0.3">
      <c r="A1433" s="2" t="s">
        <v>7172</v>
      </c>
      <c r="B1433" s="4">
        <v>20755</v>
      </c>
      <c r="C1433" s="2" t="s">
        <v>80</v>
      </c>
      <c r="D1433" s="2" t="s">
        <v>140</v>
      </c>
      <c r="E1433" s="2" t="s">
        <v>141</v>
      </c>
      <c r="F1433" s="2" t="s">
        <v>7173</v>
      </c>
      <c r="G1433" s="2" t="s">
        <v>7174</v>
      </c>
      <c r="H1433" s="2" t="s">
        <v>7175</v>
      </c>
      <c r="I1433" s="2" t="s">
        <v>86</v>
      </c>
      <c r="J1433" s="2">
        <v>29</v>
      </c>
      <c r="K1433" s="2" t="s">
        <v>7176</v>
      </c>
      <c r="L1433" s="2" t="s">
        <v>89</v>
      </c>
      <c r="M1433" s="2" t="s">
        <v>7177</v>
      </c>
      <c r="N1433" s="2" t="s">
        <v>184</v>
      </c>
    </row>
    <row r="1434" spans="1:14" ht="15.75" customHeight="1" x14ac:dyDescent="0.3">
      <c r="A1434" s="2" t="s">
        <v>7178</v>
      </c>
      <c r="B1434" s="4">
        <v>20798</v>
      </c>
      <c r="C1434" s="2" t="s">
        <v>92</v>
      </c>
      <c r="D1434" s="2" t="s">
        <v>217</v>
      </c>
      <c r="E1434" s="2" t="s">
        <v>218</v>
      </c>
      <c r="F1434" s="2" t="s">
        <v>7179</v>
      </c>
      <c r="G1434" s="2" t="s">
        <v>248</v>
      </c>
      <c r="H1434" s="2" t="s">
        <v>7180</v>
      </c>
      <c r="I1434" s="2" t="s">
        <v>86</v>
      </c>
      <c r="J1434" s="2">
        <v>70</v>
      </c>
      <c r="K1434" s="2" t="s">
        <v>7181</v>
      </c>
      <c r="L1434" s="2" t="s">
        <v>89</v>
      </c>
      <c r="M1434" s="2" t="s">
        <v>7182</v>
      </c>
      <c r="N1434" s="2" t="s">
        <v>7183</v>
      </c>
    </row>
    <row r="1435" spans="1:14" ht="15.75" customHeight="1" x14ac:dyDescent="0.3">
      <c r="A1435" s="2" t="s">
        <v>7184</v>
      </c>
      <c r="B1435" s="4">
        <v>20804</v>
      </c>
      <c r="C1435" s="2" t="s">
        <v>80</v>
      </c>
      <c r="D1435" s="2" t="s">
        <v>7185</v>
      </c>
      <c r="E1435" s="2" t="s">
        <v>7186</v>
      </c>
      <c r="F1435" s="2" t="s">
        <v>7187</v>
      </c>
      <c r="G1435" s="2" t="s">
        <v>111</v>
      </c>
      <c r="H1435" s="2" t="s">
        <v>7188</v>
      </c>
      <c r="I1435" s="2" t="s">
        <v>86</v>
      </c>
      <c r="J1435" s="2" t="s">
        <v>87</v>
      </c>
      <c r="K1435" s="2" t="s">
        <v>113</v>
      </c>
      <c r="L1435" s="2" t="s">
        <v>105</v>
      </c>
      <c r="M1435" s="2"/>
      <c r="N1435" s="2" t="s">
        <v>7189</v>
      </c>
    </row>
    <row r="1436" spans="1:14" ht="15.75" customHeight="1" x14ac:dyDescent="0.3">
      <c r="A1436" s="2" t="s">
        <v>7190</v>
      </c>
      <c r="B1436" s="4">
        <v>20813</v>
      </c>
      <c r="C1436" s="2" t="s">
        <v>80</v>
      </c>
      <c r="D1436" s="2" t="s">
        <v>911</v>
      </c>
      <c r="E1436" s="2" t="s">
        <v>1331</v>
      </c>
      <c r="F1436" s="2" t="s">
        <v>7191</v>
      </c>
      <c r="G1436" s="2" t="s">
        <v>1138</v>
      </c>
      <c r="H1436" s="2" t="s">
        <v>7192</v>
      </c>
      <c r="I1436" s="2" t="s">
        <v>86</v>
      </c>
      <c r="J1436" s="2">
        <v>16</v>
      </c>
      <c r="K1436" s="2" t="s">
        <v>7193</v>
      </c>
      <c r="L1436" s="2" t="s">
        <v>105</v>
      </c>
      <c r="M1436" s="2"/>
      <c r="N1436" s="2" t="s">
        <v>7194</v>
      </c>
    </row>
    <row r="1437" spans="1:14" ht="15.75" customHeight="1" x14ac:dyDescent="0.3">
      <c r="A1437" s="2" t="s">
        <v>7195</v>
      </c>
      <c r="B1437" s="4">
        <v>20815</v>
      </c>
      <c r="C1437" s="2" t="s">
        <v>80</v>
      </c>
      <c r="D1437" s="2" t="s">
        <v>911</v>
      </c>
      <c r="E1437" s="2" t="s">
        <v>1331</v>
      </c>
      <c r="F1437" s="2" t="s">
        <v>7196</v>
      </c>
      <c r="G1437" s="2" t="s">
        <v>1138</v>
      </c>
      <c r="H1437" s="2" t="s">
        <v>7197</v>
      </c>
      <c r="I1437" s="2" t="s">
        <v>86</v>
      </c>
      <c r="J1437" s="2">
        <v>19</v>
      </c>
      <c r="K1437" s="2" t="s">
        <v>7198</v>
      </c>
      <c r="L1437" s="2" t="s">
        <v>105</v>
      </c>
      <c r="M1437" s="2" t="s">
        <v>7199</v>
      </c>
      <c r="N1437" s="2" t="s">
        <v>7200</v>
      </c>
    </row>
    <row r="1438" spans="1:14" ht="15.75" customHeight="1" x14ac:dyDescent="0.3">
      <c r="A1438" s="2" t="s">
        <v>7201</v>
      </c>
      <c r="B1438" s="4">
        <v>20825</v>
      </c>
      <c r="C1438" s="2" t="s">
        <v>80</v>
      </c>
      <c r="D1438" s="2" t="s">
        <v>140</v>
      </c>
      <c r="E1438" s="2" t="s">
        <v>207</v>
      </c>
      <c r="F1438" s="2" t="s">
        <v>7202</v>
      </c>
      <c r="G1438" s="2" t="s">
        <v>636</v>
      </c>
      <c r="H1438" s="2" t="s">
        <v>7203</v>
      </c>
      <c r="I1438" s="2" t="s">
        <v>86</v>
      </c>
      <c r="J1438" s="2">
        <v>12</v>
      </c>
      <c r="K1438" s="2" t="s">
        <v>113</v>
      </c>
      <c r="L1438" s="2" t="s">
        <v>105</v>
      </c>
      <c r="M1438" s="2"/>
      <c r="N1438" s="2" t="s">
        <v>7204</v>
      </c>
    </row>
    <row r="1439" spans="1:14" ht="15.75" customHeight="1" x14ac:dyDescent="0.3">
      <c r="A1439" s="2" t="s">
        <v>7205</v>
      </c>
      <c r="B1439" s="4">
        <v>20852</v>
      </c>
      <c r="C1439" s="2" t="s">
        <v>80</v>
      </c>
      <c r="D1439" s="2" t="s">
        <v>93</v>
      </c>
      <c r="E1439" s="2" t="s">
        <v>6</v>
      </c>
      <c r="F1439" s="2" t="s">
        <v>6680</v>
      </c>
      <c r="G1439" s="2" t="s">
        <v>7206</v>
      </c>
      <c r="H1439" s="2" t="s">
        <v>7207</v>
      </c>
      <c r="I1439" s="2" t="s">
        <v>86</v>
      </c>
      <c r="J1439" s="2" t="s">
        <v>87</v>
      </c>
      <c r="K1439" s="2" t="s">
        <v>1445</v>
      </c>
      <c r="L1439" s="2" t="s">
        <v>89</v>
      </c>
      <c r="M1439" s="2" t="s">
        <v>7208</v>
      </c>
      <c r="N1439" s="2" t="s">
        <v>7209</v>
      </c>
    </row>
    <row r="1440" spans="1:14" ht="15.75" customHeight="1" x14ac:dyDescent="0.3">
      <c r="A1440" s="2" t="s">
        <v>7210</v>
      </c>
      <c r="B1440" s="4">
        <v>20853</v>
      </c>
      <c r="C1440" s="2" t="s">
        <v>80</v>
      </c>
      <c r="D1440" s="2" t="s">
        <v>81</v>
      </c>
      <c r="E1440" s="2" t="s">
        <v>566</v>
      </c>
      <c r="F1440" s="2" t="s">
        <v>7211</v>
      </c>
      <c r="G1440" s="2">
        <v>0</v>
      </c>
      <c r="H1440" s="2" t="s">
        <v>7212</v>
      </c>
      <c r="I1440" s="2" t="s">
        <v>86</v>
      </c>
      <c r="J1440" s="2" t="s">
        <v>87</v>
      </c>
      <c r="K1440" s="2" t="s">
        <v>7213</v>
      </c>
      <c r="L1440" s="2" t="s">
        <v>89</v>
      </c>
      <c r="M1440" s="2"/>
      <c r="N1440" s="2" t="s">
        <v>760</v>
      </c>
    </row>
    <row r="1441" spans="1:14" ht="15.75" customHeight="1" x14ac:dyDescent="0.3">
      <c r="A1441" s="2" t="s">
        <v>7214</v>
      </c>
      <c r="B1441" s="4">
        <v>20856</v>
      </c>
      <c r="C1441" s="2" t="s">
        <v>80</v>
      </c>
      <c r="D1441" s="2" t="s">
        <v>93</v>
      </c>
      <c r="E1441" s="2" t="s">
        <v>6</v>
      </c>
      <c r="F1441" s="2" t="s">
        <v>7215</v>
      </c>
      <c r="G1441" s="2" t="s">
        <v>123</v>
      </c>
      <c r="H1441" s="2" t="s">
        <v>7216</v>
      </c>
      <c r="I1441" s="2" t="s">
        <v>86</v>
      </c>
      <c r="J1441" s="2" t="s">
        <v>87</v>
      </c>
      <c r="K1441" s="2" t="s">
        <v>422</v>
      </c>
      <c r="L1441" s="2" t="s">
        <v>89</v>
      </c>
      <c r="M1441" s="2" t="s">
        <v>7217</v>
      </c>
      <c r="N1441" s="2" t="s">
        <v>7218</v>
      </c>
    </row>
    <row r="1442" spans="1:14" ht="15.75" customHeight="1" x14ac:dyDescent="0.3">
      <c r="A1442" s="2" t="s">
        <v>7219</v>
      </c>
      <c r="B1442" s="4">
        <v>20875</v>
      </c>
      <c r="C1442" s="2" t="s">
        <v>80</v>
      </c>
      <c r="D1442" s="2" t="s">
        <v>834</v>
      </c>
      <c r="E1442" s="2" t="s">
        <v>4728</v>
      </c>
      <c r="F1442" s="2" t="s">
        <v>3507</v>
      </c>
      <c r="G1442" s="2" t="s">
        <v>1138</v>
      </c>
      <c r="H1442" s="2" t="s">
        <v>7220</v>
      </c>
      <c r="I1442" s="2" t="s">
        <v>86</v>
      </c>
      <c r="J1442" s="2" t="s">
        <v>87</v>
      </c>
      <c r="K1442" s="2" t="s">
        <v>7221</v>
      </c>
      <c r="L1442" s="2" t="s">
        <v>89</v>
      </c>
      <c r="M1442" s="2"/>
      <c r="N1442" s="2" t="s">
        <v>7222</v>
      </c>
    </row>
    <row r="1443" spans="1:14" ht="15.75" customHeight="1" x14ac:dyDescent="0.3">
      <c r="A1443" s="2" t="s">
        <v>7223</v>
      </c>
      <c r="B1443" s="4">
        <v>20917</v>
      </c>
      <c r="C1443" s="2" t="s">
        <v>80</v>
      </c>
      <c r="D1443" s="2" t="s">
        <v>1010</v>
      </c>
      <c r="E1443" s="2" t="s">
        <v>1136</v>
      </c>
      <c r="F1443" s="2" t="s">
        <v>7224</v>
      </c>
      <c r="G1443" s="2" t="s">
        <v>7225</v>
      </c>
      <c r="H1443" s="2" t="s">
        <v>7226</v>
      </c>
      <c r="I1443" s="2" t="s">
        <v>86</v>
      </c>
      <c r="J1443" s="2">
        <v>15</v>
      </c>
      <c r="K1443" s="2" t="s">
        <v>619</v>
      </c>
      <c r="L1443" s="2" t="s">
        <v>89</v>
      </c>
      <c r="M1443" s="2"/>
      <c r="N1443" s="2" t="s">
        <v>7227</v>
      </c>
    </row>
    <row r="1444" spans="1:14" ht="15.75" customHeight="1" x14ac:dyDescent="0.3">
      <c r="A1444" s="2" t="s">
        <v>7228</v>
      </c>
      <c r="B1444" s="4">
        <v>20917</v>
      </c>
      <c r="C1444" s="2" t="s">
        <v>80</v>
      </c>
      <c r="D1444" s="2" t="s">
        <v>911</v>
      </c>
      <c r="E1444" s="2" t="s">
        <v>1136</v>
      </c>
      <c r="F1444" s="2" t="s">
        <v>7224</v>
      </c>
      <c r="G1444" s="2" t="s">
        <v>7225</v>
      </c>
      <c r="H1444" s="2" t="s">
        <v>7229</v>
      </c>
      <c r="I1444" s="2" t="s">
        <v>86</v>
      </c>
      <c r="J1444" s="2">
        <v>17</v>
      </c>
      <c r="K1444" s="2" t="s">
        <v>7230</v>
      </c>
      <c r="L1444" s="2" t="s">
        <v>89</v>
      </c>
      <c r="M1444" s="2"/>
      <c r="N1444" s="2" t="s">
        <v>7231</v>
      </c>
    </row>
    <row r="1445" spans="1:14" ht="15.75" customHeight="1" x14ac:dyDescent="0.3">
      <c r="A1445" s="2" t="s">
        <v>7232</v>
      </c>
      <c r="B1445" s="4">
        <v>20923</v>
      </c>
      <c r="C1445" s="2" t="s">
        <v>80</v>
      </c>
      <c r="D1445" s="2" t="s">
        <v>81</v>
      </c>
      <c r="E1445" s="2" t="s">
        <v>653</v>
      </c>
      <c r="F1445" s="2" t="s">
        <v>7233</v>
      </c>
      <c r="G1445" s="2" t="s">
        <v>7234</v>
      </c>
      <c r="H1445" s="2" t="s">
        <v>7235</v>
      </c>
      <c r="I1445" s="2" t="s">
        <v>86</v>
      </c>
      <c r="J1445" s="2">
        <v>22</v>
      </c>
      <c r="K1445" s="2" t="s">
        <v>7236</v>
      </c>
      <c r="L1445" s="2" t="s">
        <v>89</v>
      </c>
      <c r="M1445" s="2" t="s">
        <v>7237</v>
      </c>
      <c r="N1445" s="2" t="s">
        <v>7238</v>
      </c>
    </row>
    <row r="1446" spans="1:14" ht="15.75" customHeight="1" x14ac:dyDescent="0.3">
      <c r="A1446" s="2" t="s">
        <v>7239</v>
      </c>
      <c r="B1446" s="4">
        <v>20932</v>
      </c>
      <c r="C1446" s="2" t="s">
        <v>92</v>
      </c>
      <c r="D1446" s="2" t="s">
        <v>93</v>
      </c>
      <c r="E1446" s="2" t="s">
        <v>6</v>
      </c>
      <c r="F1446" s="2" t="s">
        <v>7240</v>
      </c>
      <c r="G1446" s="2" t="s">
        <v>872</v>
      </c>
      <c r="H1446" s="2" t="s">
        <v>7241</v>
      </c>
      <c r="I1446" s="2" t="s">
        <v>86</v>
      </c>
      <c r="J1446" s="2">
        <v>17</v>
      </c>
      <c r="K1446" s="2" t="s">
        <v>7242</v>
      </c>
      <c r="L1446" s="2" t="s">
        <v>89</v>
      </c>
      <c r="M1446" s="2" t="s">
        <v>3895</v>
      </c>
      <c r="N1446" s="2" t="s">
        <v>7243</v>
      </c>
    </row>
    <row r="1447" spans="1:14" ht="15.75" customHeight="1" x14ac:dyDescent="0.3">
      <c r="A1447" s="2" t="s">
        <v>7244</v>
      </c>
      <c r="B1447" s="4">
        <v>20933</v>
      </c>
      <c r="C1447" s="2" t="s">
        <v>80</v>
      </c>
      <c r="D1447" s="2" t="s">
        <v>81</v>
      </c>
      <c r="E1447" s="2" t="s">
        <v>82</v>
      </c>
      <c r="F1447" s="2" t="s">
        <v>6281</v>
      </c>
      <c r="G1447" s="2" t="s">
        <v>432</v>
      </c>
      <c r="H1447" s="2" t="s">
        <v>7245</v>
      </c>
      <c r="I1447" s="2" t="s">
        <v>86</v>
      </c>
      <c r="J1447" s="2">
        <v>15</v>
      </c>
      <c r="K1447" s="2" t="s">
        <v>1445</v>
      </c>
      <c r="L1447" s="2" t="s">
        <v>89</v>
      </c>
      <c r="M1447" s="2" t="s">
        <v>7246</v>
      </c>
      <c r="N1447" s="2" t="s">
        <v>7247</v>
      </c>
    </row>
    <row r="1448" spans="1:14" ht="15.75" customHeight="1" x14ac:dyDescent="0.3">
      <c r="A1448" s="2" t="s">
        <v>7248</v>
      </c>
      <c r="B1448" s="4">
        <v>20938</v>
      </c>
      <c r="C1448" s="2" t="s">
        <v>80</v>
      </c>
      <c r="D1448" s="2" t="s">
        <v>93</v>
      </c>
      <c r="E1448" s="2" t="s">
        <v>3</v>
      </c>
      <c r="F1448" s="2" t="s">
        <v>7249</v>
      </c>
      <c r="G1448" s="2" t="s">
        <v>111</v>
      </c>
      <c r="H1448" s="2" t="s">
        <v>7250</v>
      </c>
      <c r="I1448" s="2" t="s">
        <v>86</v>
      </c>
      <c r="J1448" s="2">
        <v>25</v>
      </c>
      <c r="K1448" s="2" t="s">
        <v>7251</v>
      </c>
      <c r="L1448" s="2" t="s">
        <v>105</v>
      </c>
      <c r="M1448" s="2" t="s">
        <v>183</v>
      </c>
      <c r="N1448" s="2" t="s">
        <v>7252</v>
      </c>
    </row>
    <row r="1449" spans="1:14" ht="15.75" customHeight="1" x14ac:dyDescent="0.3">
      <c r="A1449" s="2" t="s">
        <v>7253</v>
      </c>
      <c r="B1449" s="4">
        <v>20941</v>
      </c>
      <c r="C1449" s="2" t="s">
        <v>80</v>
      </c>
      <c r="D1449" s="2" t="s">
        <v>93</v>
      </c>
      <c r="E1449" s="2" t="s">
        <v>6</v>
      </c>
      <c r="F1449" s="2" t="s">
        <v>7254</v>
      </c>
      <c r="G1449" s="2" t="s">
        <v>7255</v>
      </c>
      <c r="H1449" s="2" t="s">
        <v>112</v>
      </c>
      <c r="I1449" s="2" t="s">
        <v>86</v>
      </c>
      <c r="J1449" s="2" t="s">
        <v>87</v>
      </c>
      <c r="K1449" s="2" t="s">
        <v>3220</v>
      </c>
      <c r="L1449" s="2" t="s">
        <v>89</v>
      </c>
      <c r="M1449" s="2"/>
      <c r="N1449" s="2" t="s">
        <v>7256</v>
      </c>
    </row>
    <row r="1450" spans="1:14" ht="15.75" customHeight="1" x14ac:dyDescent="0.3">
      <c r="A1450" s="2" t="s">
        <v>7257</v>
      </c>
      <c r="B1450" s="4">
        <v>20947</v>
      </c>
      <c r="C1450" s="2" t="s">
        <v>80</v>
      </c>
      <c r="D1450" s="2" t="s">
        <v>1010</v>
      </c>
      <c r="E1450" s="2" t="s">
        <v>87</v>
      </c>
      <c r="F1450" s="2"/>
      <c r="G1450" s="2" t="s">
        <v>248</v>
      </c>
      <c r="H1450" s="2" t="s">
        <v>7258</v>
      </c>
      <c r="I1450" s="2" t="s">
        <v>86</v>
      </c>
      <c r="J1450" s="2" t="s">
        <v>87</v>
      </c>
      <c r="K1450" s="2" t="s">
        <v>7259</v>
      </c>
      <c r="L1450" s="2" t="s">
        <v>89</v>
      </c>
      <c r="M1450" s="2"/>
      <c r="N1450" s="2" t="s">
        <v>7260</v>
      </c>
    </row>
    <row r="1451" spans="1:14" ht="15.75" customHeight="1" x14ac:dyDescent="0.3">
      <c r="A1451" s="2" t="s">
        <v>7261</v>
      </c>
      <c r="B1451" s="4">
        <v>20951</v>
      </c>
      <c r="C1451" s="2" t="s">
        <v>80</v>
      </c>
      <c r="D1451" s="2" t="s">
        <v>81</v>
      </c>
      <c r="E1451" s="2" t="s">
        <v>82</v>
      </c>
      <c r="F1451" s="2" t="s">
        <v>7262</v>
      </c>
      <c r="G1451" s="2" t="s">
        <v>7263</v>
      </c>
      <c r="H1451" s="2" t="s">
        <v>7264</v>
      </c>
      <c r="I1451" s="2" t="s">
        <v>86</v>
      </c>
      <c r="J1451" s="2">
        <v>28</v>
      </c>
      <c r="K1451" s="2" t="s">
        <v>7265</v>
      </c>
      <c r="L1451" s="2" t="s">
        <v>89</v>
      </c>
      <c r="M1451" s="2" t="s">
        <v>4370</v>
      </c>
      <c r="N1451" s="2" t="s">
        <v>7266</v>
      </c>
    </row>
    <row r="1452" spans="1:14" ht="15.75" customHeight="1" x14ac:dyDescent="0.3">
      <c r="A1452" s="2" t="s">
        <v>7267</v>
      </c>
      <c r="B1452" s="4">
        <v>20992</v>
      </c>
      <c r="C1452" s="2" t="s">
        <v>100</v>
      </c>
      <c r="D1452" s="2" t="s">
        <v>315</v>
      </c>
      <c r="E1452" s="2" t="s">
        <v>7268</v>
      </c>
      <c r="F1452" s="2"/>
      <c r="G1452" s="2" t="s">
        <v>7269</v>
      </c>
      <c r="H1452" s="2"/>
      <c r="I1452" s="2" t="s">
        <v>86</v>
      </c>
      <c r="J1452" s="2" t="s">
        <v>87</v>
      </c>
      <c r="K1452" s="2" t="s">
        <v>7270</v>
      </c>
      <c r="L1452" s="2" t="s">
        <v>89</v>
      </c>
      <c r="M1452" s="2"/>
      <c r="N1452" s="2" t="s">
        <v>7271</v>
      </c>
    </row>
    <row r="1453" spans="1:14" ht="15.75" customHeight="1" x14ac:dyDescent="0.3">
      <c r="A1453" s="2" t="s">
        <v>7272</v>
      </c>
      <c r="B1453" s="4">
        <v>21010</v>
      </c>
      <c r="C1453" s="2" t="s">
        <v>80</v>
      </c>
      <c r="D1453" s="2" t="s">
        <v>81</v>
      </c>
      <c r="E1453" s="2" t="s">
        <v>653</v>
      </c>
      <c r="F1453" s="2" t="s">
        <v>1997</v>
      </c>
      <c r="G1453" s="2" t="s">
        <v>3303</v>
      </c>
      <c r="H1453" s="2" t="s">
        <v>7273</v>
      </c>
      <c r="I1453" s="2" t="s">
        <v>86</v>
      </c>
      <c r="J1453" s="2">
        <v>36</v>
      </c>
      <c r="K1453" s="2" t="s">
        <v>7274</v>
      </c>
      <c r="L1453" s="2" t="s">
        <v>89</v>
      </c>
      <c r="M1453" s="2" t="s">
        <v>312</v>
      </c>
      <c r="N1453" s="2" t="s">
        <v>7275</v>
      </c>
    </row>
    <row r="1454" spans="1:14" ht="15.75" customHeight="1" x14ac:dyDescent="0.3">
      <c r="A1454" s="2" t="s">
        <v>7276</v>
      </c>
      <c r="B1454" s="4">
        <v>21016</v>
      </c>
      <c r="C1454" s="2" t="s">
        <v>80</v>
      </c>
      <c r="D1454" s="2" t="s">
        <v>93</v>
      </c>
      <c r="E1454" s="2" t="s">
        <v>20</v>
      </c>
      <c r="F1454" s="2" t="s">
        <v>7277</v>
      </c>
      <c r="G1454" s="2" t="s">
        <v>111</v>
      </c>
      <c r="H1454" s="2" t="s">
        <v>7278</v>
      </c>
      <c r="I1454" s="2" t="s">
        <v>86</v>
      </c>
      <c r="J1454" s="2">
        <v>57</v>
      </c>
      <c r="K1454" s="2" t="s">
        <v>7279</v>
      </c>
      <c r="L1454" s="2" t="s">
        <v>105</v>
      </c>
      <c r="M1454" s="2" t="s">
        <v>183</v>
      </c>
      <c r="N1454" s="2" t="s">
        <v>7280</v>
      </c>
    </row>
    <row r="1455" spans="1:14" ht="15.75" customHeight="1" x14ac:dyDescent="0.3">
      <c r="A1455" s="2" t="s">
        <v>7281</v>
      </c>
      <c r="B1455" s="4">
        <v>21025</v>
      </c>
      <c r="C1455" s="2" t="s">
        <v>92</v>
      </c>
      <c r="D1455" s="2" t="s">
        <v>93</v>
      </c>
      <c r="E1455" s="2" t="s">
        <v>3</v>
      </c>
      <c r="F1455" s="2" t="s">
        <v>6736</v>
      </c>
      <c r="G1455" s="2" t="s">
        <v>7282</v>
      </c>
      <c r="H1455" s="2" t="s">
        <v>7283</v>
      </c>
      <c r="I1455" s="2" t="s">
        <v>86</v>
      </c>
      <c r="J1455" s="2" t="s">
        <v>87</v>
      </c>
      <c r="K1455" s="2" t="s">
        <v>7284</v>
      </c>
      <c r="L1455" s="2" t="s">
        <v>89</v>
      </c>
      <c r="M1455" s="2" t="s">
        <v>7285</v>
      </c>
      <c r="N1455" s="2" t="s">
        <v>7286</v>
      </c>
    </row>
    <row r="1456" spans="1:14" ht="15.75" customHeight="1" x14ac:dyDescent="0.3">
      <c r="A1456" s="2" t="s">
        <v>7287</v>
      </c>
      <c r="B1456" s="4">
        <v>21033</v>
      </c>
      <c r="C1456" s="2" t="s">
        <v>92</v>
      </c>
      <c r="D1456" s="2" t="s">
        <v>93</v>
      </c>
      <c r="E1456" s="2" t="s">
        <v>6</v>
      </c>
      <c r="F1456" s="2" t="s">
        <v>7288</v>
      </c>
      <c r="G1456" s="2" t="s">
        <v>7289</v>
      </c>
      <c r="H1456" s="2" t="s">
        <v>7290</v>
      </c>
      <c r="I1456" s="2" t="s">
        <v>86</v>
      </c>
      <c r="J1456" s="2" t="s">
        <v>87</v>
      </c>
      <c r="K1456" s="2" t="s">
        <v>7291</v>
      </c>
      <c r="L1456" s="2" t="s">
        <v>89</v>
      </c>
      <c r="M1456" s="2" t="s">
        <v>7292</v>
      </c>
      <c r="N1456" s="2" t="s">
        <v>7293</v>
      </c>
    </row>
    <row r="1457" spans="1:14" ht="15.75" customHeight="1" x14ac:dyDescent="0.3">
      <c r="A1457" s="2" t="s">
        <v>7294</v>
      </c>
      <c r="B1457" s="4">
        <v>21065</v>
      </c>
      <c r="C1457" s="2" t="s">
        <v>80</v>
      </c>
      <c r="D1457" s="2" t="s">
        <v>1555</v>
      </c>
      <c r="E1457" s="2" t="s">
        <v>7295</v>
      </c>
      <c r="F1457" s="2" t="s">
        <v>7296</v>
      </c>
      <c r="G1457" s="2">
        <v>0</v>
      </c>
      <c r="H1457" s="2" t="s">
        <v>7297</v>
      </c>
      <c r="I1457" s="2" t="s">
        <v>86</v>
      </c>
      <c r="J1457" s="2" t="s">
        <v>87</v>
      </c>
      <c r="K1457" s="2" t="s">
        <v>601</v>
      </c>
      <c r="L1457" s="2" t="s">
        <v>89</v>
      </c>
      <c r="M1457" s="2" t="s">
        <v>7298</v>
      </c>
      <c r="N1457" s="2" t="s">
        <v>1008</v>
      </c>
    </row>
    <row r="1458" spans="1:14" ht="15.75" customHeight="1" x14ac:dyDescent="0.3">
      <c r="A1458" s="2" t="s">
        <v>7299</v>
      </c>
      <c r="B1458" s="4">
        <v>21116</v>
      </c>
      <c r="C1458" s="2" t="s">
        <v>80</v>
      </c>
      <c r="D1458" s="2" t="s">
        <v>1010</v>
      </c>
      <c r="E1458" s="2" t="s">
        <v>7300</v>
      </c>
      <c r="F1458" s="2" t="s">
        <v>7300</v>
      </c>
      <c r="G1458" s="2">
        <v>0</v>
      </c>
      <c r="H1458" s="2" t="s">
        <v>7301</v>
      </c>
      <c r="I1458" s="2" t="s">
        <v>439</v>
      </c>
      <c r="J1458" s="2">
        <v>28</v>
      </c>
      <c r="K1458" s="2" t="s">
        <v>113</v>
      </c>
      <c r="L1458" s="2" t="s">
        <v>105</v>
      </c>
      <c r="M1458" s="2"/>
      <c r="N1458" s="2" t="s">
        <v>1008</v>
      </c>
    </row>
    <row r="1459" spans="1:14" ht="15.75" customHeight="1" x14ac:dyDescent="0.3">
      <c r="A1459" s="2" t="s">
        <v>7302</v>
      </c>
      <c r="B1459" s="4">
        <v>21117</v>
      </c>
      <c r="C1459" s="2" t="s">
        <v>80</v>
      </c>
      <c r="D1459" s="2" t="s">
        <v>1010</v>
      </c>
      <c r="E1459" s="2" t="s">
        <v>7300</v>
      </c>
      <c r="F1459" s="2" t="s">
        <v>7300</v>
      </c>
      <c r="G1459" s="2">
        <v>0</v>
      </c>
      <c r="H1459" s="2" t="s">
        <v>7303</v>
      </c>
      <c r="I1459" s="2" t="s">
        <v>86</v>
      </c>
      <c r="J1459" s="2">
        <v>22</v>
      </c>
      <c r="K1459" s="2" t="s">
        <v>113</v>
      </c>
      <c r="L1459" s="2" t="s">
        <v>105</v>
      </c>
      <c r="M1459" s="2"/>
      <c r="N1459" s="2" t="s">
        <v>7304</v>
      </c>
    </row>
    <row r="1460" spans="1:14" ht="15.75" customHeight="1" x14ac:dyDescent="0.3">
      <c r="A1460" s="2" t="s">
        <v>7305</v>
      </c>
      <c r="B1460" s="4">
        <v>21128</v>
      </c>
      <c r="C1460" s="2" t="s">
        <v>425</v>
      </c>
      <c r="D1460" s="2" t="s">
        <v>81</v>
      </c>
      <c r="E1460" s="2" t="s">
        <v>82</v>
      </c>
      <c r="F1460" s="2" t="s">
        <v>7306</v>
      </c>
      <c r="G1460" s="2" t="s">
        <v>248</v>
      </c>
      <c r="H1460" s="2" t="s">
        <v>7307</v>
      </c>
      <c r="I1460" s="2" t="s">
        <v>86</v>
      </c>
      <c r="J1460" s="2" t="s">
        <v>87</v>
      </c>
      <c r="K1460" s="2" t="s">
        <v>7308</v>
      </c>
      <c r="L1460" s="2" t="s">
        <v>89</v>
      </c>
      <c r="M1460" s="2"/>
      <c r="N1460" s="2" t="s">
        <v>7309</v>
      </c>
    </row>
    <row r="1461" spans="1:14" ht="15.75" customHeight="1" x14ac:dyDescent="0.3">
      <c r="A1461" s="2" t="s">
        <v>7310</v>
      </c>
      <c r="B1461" s="4">
        <v>21132</v>
      </c>
      <c r="C1461" s="2" t="s">
        <v>463</v>
      </c>
      <c r="D1461" s="2" t="s">
        <v>604</v>
      </c>
      <c r="E1461" s="2" t="s">
        <v>7311</v>
      </c>
      <c r="F1461" s="2"/>
      <c r="G1461" s="2" t="s">
        <v>7312</v>
      </c>
      <c r="H1461" s="2"/>
      <c r="I1461" s="2" t="s">
        <v>86</v>
      </c>
      <c r="J1461" s="2" t="s">
        <v>87</v>
      </c>
      <c r="K1461" s="2" t="s">
        <v>7313</v>
      </c>
      <c r="L1461" s="2" t="s">
        <v>89</v>
      </c>
      <c r="M1461" s="2"/>
      <c r="N1461" s="2" t="s">
        <v>7314</v>
      </c>
    </row>
    <row r="1462" spans="1:14" ht="15.75" customHeight="1" x14ac:dyDescent="0.3">
      <c r="A1462" s="2" t="s">
        <v>7315</v>
      </c>
      <c r="B1462" s="4">
        <v>21172</v>
      </c>
      <c r="C1462" s="2" t="s">
        <v>80</v>
      </c>
      <c r="D1462" s="2" t="s">
        <v>140</v>
      </c>
      <c r="E1462" s="2" t="s">
        <v>207</v>
      </c>
      <c r="F1462" s="2" t="s">
        <v>7316</v>
      </c>
      <c r="G1462" s="2" t="s">
        <v>943</v>
      </c>
      <c r="H1462" s="2" t="s">
        <v>7317</v>
      </c>
      <c r="I1462" s="2" t="s">
        <v>86</v>
      </c>
      <c r="J1462" s="2">
        <v>16</v>
      </c>
      <c r="K1462" s="2" t="s">
        <v>7318</v>
      </c>
      <c r="L1462" s="2" t="s">
        <v>89</v>
      </c>
      <c r="M1462" s="2"/>
      <c r="N1462" s="2" t="s">
        <v>7319</v>
      </c>
    </row>
    <row r="1463" spans="1:14" ht="15.75" customHeight="1" x14ac:dyDescent="0.3">
      <c r="A1463" s="2" t="s">
        <v>7320</v>
      </c>
      <c r="B1463" s="4">
        <v>21174</v>
      </c>
      <c r="C1463" s="2" t="s">
        <v>80</v>
      </c>
      <c r="D1463" s="2" t="s">
        <v>140</v>
      </c>
      <c r="E1463" s="2" t="s">
        <v>207</v>
      </c>
      <c r="F1463" s="2" t="s">
        <v>7321</v>
      </c>
      <c r="G1463" s="2" t="s">
        <v>872</v>
      </c>
      <c r="H1463" s="2" t="s">
        <v>7322</v>
      </c>
      <c r="I1463" s="2" t="s">
        <v>86</v>
      </c>
      <c r="J1463" s="2">
        <v>15</v>
      </c>
      <c r="K1463" s="2" t="s">
        <v>7323</v>
      </c>
      <c r="L1463" s="2" t="s">
        <v>105</v>
      </c>
      <c r="M1463" s="2"/>
      <c r="N1463" s="2" t="s">
        <v>7324</v>
      </c>
    </row>
    <row r="1464" spans="1:14" ht="15.75" customHeight="1" x14ac:dyDescent="0.3">
      <c r="A1464" s="2" t="s">
        <v>7325</v>
      </c>
      <c r="B1464" s="4">
        <v>21177</v>
      </c>
      <c r="C1464" s="2" t="s">
        <v>80</v>
      </c>
      <c r="D1464" s="2" t="s">
        <v>140</v>
      </c>
      <c r="E1464" s="2" t="s">
        <v>207</v>
      </c>
      <c r="F1464" s="2" t="s">
        <v>5399</v>
      </c>
      <c r="G1464" s="2" t="s">
        <v>123</v>
      </c>
      <c r="H1464" s="2" t="s">
        <v>7326</v>
      </c>
      <c r="I1464" s="2" t="s">
        <v>86</v>
      </c>
      <c r="J1464" s="2">
        <v>23</v>
      </c>
      <c r="K1464" s="2" t="s">
        <v>7327</v>
      </c>
      <c r="L1464" s="2" t="s">
        <v>105</v>
      </c>
      <c r="M1464" s="2" t="s">
        <v>7328</v>
      </c>
      <c r="N1464" s="2" t="s">
        <v>7329</v>
      </c>
    </row>
    <row r="1465" spans="1:14" ht="15.75" customHeight="1" x14ac:dyDescent="0.3">
      <c r="A1465" s="2" t="s">
        <v>7330</v>
      </c>
      <c r="B1465" s="4">
        <v>21180</v>
      </c>
      <c r="C1465" s="2" t="s">
        <v>80</v>
      </c>
      <c r="D1465" s="2" t="s">
        <v>140</v>
      </c>
      <c r="E1465" s="2" t="s">
        <v>207</v>
      </c>
      <c r="F1465" s="2" t="s">
        <v>7331</v>
      </c>
      <c r="G1465" s="2" t="s">
        <v>1410</v>
      </c>
      <c r="H1465" s="2" t="s">
        <v>7332</v>
      </c>
      <c r="I1465" s="2" t="s">
        <v>86</v>
      </c>
      <c r="J1465" s="2">
        <v>20</v>
      </c>
      <c r="K1465" s="2" t="s">
        <v>7333</v>
      </c>
      <c r="L1465" s="2" t="s">
        <v>89</v>
      </c>
      <c r="M1465" s="2"/>
      <c r="N1465" s="2" t="s">
        <v>7334</v>
      </c>
    </row>
    <row r="1466" spans="1:14" ht="15.75" customHeight="1" x14ac:dyDescent="0.3">
      <c r="A1466" s="2" t="s">
        <v>7335</v>
      </c>
      <c r="B1466" s="4">
        <v>21184</v>
      </c>
      <c r="C1466" s="2" t="s">
        <v>80</v>
      </c>
      <c r="D1466" s="2" t="s">
        <v>140</v>
      </c>
      <c r="E1466" s="2" t="s">
        <v>207</v>
      </c>
      <c r="F1466" s="2" t="s">
        <v>5399</v>
      </c>
      <c r="G1466" s="2" t="s">
        <v>872</v>
      </c>
      <c r="H1466" s="2" t="s">
        <v>7336</v>
      </c>
      <c r="I1466" s="2" t="s">
        <v>439</v>
      </c>
      <c r="J1466" s="2">
        <v>14</v>
      </c>
      <c r="K1466" s="2" t="s">
        <v>7337</v>
      </c>
      <c r="L1466" s="2" t="s">
        <v>89</v>
      </c>
      <c r="M1466" s="2" t="s">
        <v>2938</v>
      </c>
      <c r="N1466" s="2" t="s">
        <v>7338</v>
      </c>
    </row>
    <row r="1467" spans="1:14" ht="15.75" customHeight="1" x14ac:dyDescent="0.3">
      <c r="A1467" s="2" t="s">
        <v>7339</v>
      </c>
      <c r="B1467" s="4">
        <v>21185</v>
      </c>
      <c r="C1467" s="2" t="s">
        <v>80</v>
      </c>
      <c r="D1467" s="2" t="s">
        <v>81</v>
      </c>
      <c r="E1467" s="2" t="s">
        <v>524</v>
      </c>
      <c r="F1467" s="2" t="s">
        <v>7340</v>
      </c>
      <c r="G1467" s="2" t="s">
        <v>1138</v>
      </c>
      <c r="H1467" s="2" t="s">
        <v>7341</v>
      </c>
      <c r="I1467" s="2" t="s">
        <v>86</v>
      </c>
      <c r="J1467" s="2" t="s">
        <v>87</v>
      </c>
      <c r="K1467" s="2" t="s">
        <v>7342</v>
      </c>
      <c r="L1467" s="2" t="s">
        <v>89</v>
      </c>
      <c r="M1467" s="2"/>
      <c r="N1467" s="2" t="s">
        <v>7343</v>
      </c>
    </row>
    <row r="1468" spans="1:14" ht="15.75" customHeight="1" x14ac:dyDescent="0.3">
      <c r="A1468" s="2" t="s">
        <v>7344</v>
      </c>
      <c r="B1468" s="4">
        <v>21194</v>
      </c>
      <c r="C1468" s="2" t="s">
        <v>100</v>
      </c>
      <c r="D1468" s="2" t="s">
        <v>518</v>
      </c>
      <c r="E1468" s="2" t="s">
        <v>7345</v>
      </c>
      <c r="F1468" s="2" t="s">
        <v>7346</v>
      </c>
      <c r="G1468" s="2">
        <v>0</v>
      </c>
      <c r="H1468" s="2" t="s">
        <v>112</v>
      </c>
      <c r="I1468" s="2" t="s">
        <v>86</v>
      </c>
      <c r="J1468" s="2">
        <v>50</v>
      </c>
      <c r="K1468" s="2" t="s">
        <v>7347</v>
      </c>
      <c r="L1468" s="2" t="s">
        <v>105</v>
      </c>
      <c r="M1468" s="2" t="s">
        <v>7348</v>
      </c>
      <c r="N1468" s="2" t="s">
        <v>7349</v>
      </c>
    </row>
    <row r="1469" spans="1:14" ht="15.75" customHeight="1" x14ac:dyDescent="0.3">
      <c r="A1469" s="2" t="s">
        <v>7350</v>
      </c>
      <c r="B1469" s="4">
        <v>21194</v>
      </c>
      <c r="C1469" s="2" t="s">
        <v>80</v>
      </c>
      <c r="D1469" s="2" t="s">
        <v>140</v>
      </c>
      <c r="E1469" s="2" t="s">
        <v>207</v>
      </c>
      <c r="F1469" s="2" t="s">
        <v>7351</v>
      </c>
      <c r="G1469" s="2" t="s">
        <v>111</v>
      </c>
      <c r="H1469" s="2" t="s">
        <v>7352</v>
      </c>
      <c r="I1469" s="2" t="s">
        <v>86</v>
      </c>
      <c r="J1469" s="2" t="s">
        <v>87</v>
      </c>
      <c r="K1469" s="2" t="s">
        <v>113</v>
      </c>
      <c r="L1469" s="2" t="s">
        <v>105</v>
      </c>
      <c r="M1469" s="2" t="s">
        <v>183</v>
      </c>
      <c r="N1469" s="2" t="s">
        <v>184</v>
      </c>
    </row>
    <row r="1470" spans="1:14" ht="15.75" customHeight="1" x14ac:dyDescent="0.3">
      <c r="A1470" s="2" t="s">
        <v>7353</v>
      </c>
      <c r="B1470" s="4">
        <v>21204</v>
      </c>
      <c r="C1470" s="2" t="s">
        <v>80</v>
      </c>
      <c r="D1470" s="2" t="s">
        <v>81</v>
      </c>
      <c r="E1470" s="2" t="s">
        <v>82</v>
      </c>
      <c r="F1470" s="2" t="s">
        <v>7354</v>
      </c>
      <c r="G1470" s="2" t="s">
        <v>943</v>
      </c>
      <c r="H1470" s="2" t="s">
        <v>7355</v>
      </c>
      <c r="I1470" s="2" t="s">
        <v>86</v>
      </c>
      <c r="J1470" s="2">
        <v>14</v>
      </c>
      <c r="K1470" s="2" t="s">
        <v>7356</v>
      </c>
      <c r="L1470" s="2" t="s">
        <v>89</v>
      </c>
      <c r="M1470" s="2" t="s">
        <v>2171</v>
      </c>
      <c r="N1470" s="2" t="s">
        <v>2154</v>
      </c>
    </row>
    <row r="1471" spans="1:14" ht="15.75" customHeight="1" x14ac:dyDescent="0.3">
      <c r="A1471" s="2" t="s">
        <v>7357</v>
      </c>
      <c r="B1471" s="4">
        <v>21212</v>
      </c>
      <c r="C1471" s="2" t="s">
        <v>80</v>
      </c>
      <c r="D1471" s="2" t="s">
        <v>81</v>
      </c>
      <c r="E1471" s="2" t="s">
        <v>82</v>
      </c>
      <c r="F1471" s="2" t="s">
        <v>7358</v>
      </c>
      <c r="G1471" s="2" t="s">
        <v>7359</v>
      </c>
      <c r="H1471" s="2" t="s">
        <v>7360</v>
      </c>
      <c r="I1471" s="2" t="s">
        <v>86</v>
      </c>
      <c r="J1471" s="2">
        <v>17</v>
      </c>
      <c r="K1471" s="2" t="s">
        <v>5946</v>
      </c>
      <c r="L1471" s="2" t="s">
        <v>89</v>
      </c>
      <c r="M1471" s="2"/>
      <c r="N1471" s="2" t="s">
        <v>7361</v>
      </c>
    </row>
    <row r="1472" spans="1:14" ht="15.75" customHeight="1" x14ac:dyDescent="0.3">
      <c r="A1472" s="2" t="s">
        <v>7362</v>
      </c>
      <c r="B1472" s="4">
        <v>21217</v>
      </c>
      <c r="C1472" s="2" t="s">
        <v>92</v>
      </c>
      <c r="D1472" s="2" t="s">
        <v>93</v>
      </c>
      <c r="E1472" s="2" t="s">
        <v>5812</v>
      </c>
      <c r="F1472" s="2" t="s">
        <v>7363</v>
      </c>
      <c r="G1472" s="2" t="s">
        <v>7282</v>
      </c>
      <c r="H1472" s="2" t="s">
        <v>7364</v>
      </c>
      <c r="I1472" s="2" t="s">
        <v>86</v>
      </c>
      <c r="J1472" s="2">
        <v>18</v>
      </c>
      <c r="K1472" s="2" t="s">
        <v>7365</v>
      </c>
      <c r="L1472" s="2" t="s">
        <v>89</v>
      </c>
      <c r="M1472" s="2" t="s">
        <v>7366</v>
      </c>
      <c r="N1472" s="2" t="s">
        <v>7367</v>
      </c>
    </row>
    <row r="1473" spans="1:14" ht="15.75" customHeight="1" x14ac:dyDescent="0.3">
      <c r="A1473" s="2" t="s">
        <v>7368</v>
      </c>
      <c r="B1473" s="4">
        <v>21235</v>
      </c>
      <c r="C1473" s="2" t="s">
        <v>100</v>
      </c>
      <c r="D1473" s="2" t="s">
        <v>81</v>
      </c>
      <c r="E1473" s="2" t="s">
        <v>82</v>
      </c>
      <c r="F1473" s="2"/>
      <c r="G1473" s="2" t="s">
        <v>1138</v>
      </c>
      <c r="H1473" s="2" t="s">
        <v>7369</v>
      </c>
      <c r="I1473" s="2" t="s">
        <v>86</v>
      </c>
      <c r="J1473" s="2">
        <v>21</v>
      </c>
      <c r="K1473" s="2" t="s">
        <v>7370</v>
      </c>
      <c r="L1473" s="2" t="s">
        <v>105</v>
      </c>
      <c r="M1473" s="2"/>
      <c r="N1473" s="2" t="s">
        <v>7371</v>
      </c>
    </row>
    <row r="1474" spans="1:14" ht="15.75" customHeight="1" x14ac:dyDescent="0.3">
      <c r="A1474" s="2" t="s">
        <v>7372</v>
      </c>
      <c r="B1474" s="4">
        <v>21276</v>
      </c>
      <c r="C1474" s="2" t="s">
        <v>80</v>
      </c>
      <c r="D1474" s="2" t="s">
        <v>911</v>
      </c>
      <c r="E1474" s="2" t="s">
        <v>1130</v>
      </c>
      <c r="F1474" s="2" t="s">
        <v>7373</v>
      </c>
      <c r="G1474" s="2" t="s">
        <v>7374</v>
      </c>
      <c r="H1474" s="2" t="s">
        <v>112</v>
      </c>
      <c r="I1474" s="2" t="s">
        <v>86</v>
      </c>
      <c r="J1474" s="2" t="s">
        <v>87</v>
      </c>
      <c r="K1474" s="2" t="s">
        <v>7375</v>
      </c>
      <c r="L1474" s="2" t="s">
        <v>89</v>
      </c>
      <c r="M1474" s="2"/>
      <c r="N1474" s="2" t="s">
        <v>7376</v>
      </c>
    </row>
    <row r="1475" spans="1:14" ht="15.75" customHeight="1" x14ac:dyDescent="0.3">
      <c r="A1475" s="2" t="s">
        <v>7377</v>
      </c>
      <c r="B1475" s="4">
        <v>21278</v>
      </c>
      <c r="C1475" s="2" t="s">
        <v>80</v>
      </c>
      <c r="D1475" s="2" t="s">
        <v>140</v>
      </c>
      <c r="E1475" s="2" t="s">
        <v>207</v>
      </c>
      <c r="F1475" s="2" t="s">
        <v>6053</v>
      </c>
      <c r="G1475" s="2" t="s">
        <v>7378</v>
      </c>
      <c r="H1475" s="2" t="s">
        <v>7379</v>
      </c>
      <c r="I1475" s="2" t="s">
        <v>86</v>
      </c>
      <c r="J1475" s="2">
        <v>29</v>
      </c>
      <c r="K1475" s="2" t="s">
        <v>7380</v>
      </c>
      <c r="L1475" s="2" t="s">
        <v>105</v>
      </c>
      <c r="M1475" s="2" t="s">
        <v>2488</v>
      </c>
      <c r="N1475" s="2" t="s">
        <v>5555</v>
      </c>
    </row>
    <row r="1476" spans="1:14" ht="15.75" customHeight="1" x14ac:dyDescent="0.3">
      <c r="A1476" s="2" t="s">
        <v>7381</v>
      </c>
      <c r="B1476" s="4">
        <v>21280</v>
      </c>
      <c r="C1476" s="2" t="s">
        <v>80</v>
      </c>
      <c r="D1476" s="2" t="s">
        <v>140</v>
      </c>
      <c r="E1476" s="2" t="s">
        <v>207</v>
      </c>
      <c r="F1476" s="2" t="s">
        <v>7321</v>
      </c>
      <c r="G1476" s="2" t="s">
        <v>7382</v>
      </c>
      <c r="H1476" s="2" t="s">
        <v>7383</v>
      </c>
      <c r="I1476" s="2" t="s">
        <v>439</v>
      </c>
      <c r="J1476" s="2">
        <v>28</v>
      </c>
      <c r="K1476" s="2" t="s">
        <v>113</v>
      </c>
      <c r="L1476" s="2" t="s">
        <v>105</v>
      </c>
      <c r="M1476" s="2" t="s">
        <v>2488</v>
      </c>
      <c r="N1476" s="2" t="s">
        <v>7384</v>
      </c>
    </row>
    <row r="1477" spans="1:14" ht="15.75" customHeight="1" x14ac:dyDescent="0.3">
      <c r="A1477" s="2" t="s">
        <v>7385</v>
      </c>
      <c r="B1477" s="4">
        <v>21294</v>
      </c>
      <c r="C1477" s="2" t="s">
        <v>80</v>
      </c>
      <c r="D1477" s="2" t="s">
        <v>7386</v>
      </c>
      <c r="E1477" s="2" t="s">
        <v>7387</v>
      </c>
      <c r="F1477" s="2" t="s">
        <v>7388</v>
      </c>
      <c r="G1477" s="2" t="s">
        <v>129</v>
      </c>
      <c r="H1477" s="2" t="s">
        <v>7389</v>
      </c>
      <c r="I1477" s="2" t="s">
        <v>86</v>
      </c>
      <c r="J1477" s="2">
        <v>29</v>
      </c>
      <c r="K1477" s="2" t="s">
        <v>7390</v>
      </c>
      <c r="L1477" s="2" t="s">
        <v>89</v>
      </c>
      <c r="M1477" s="2" t="s">
        <v>7391</v>
      </c>
      <c r="N1477" s="2" t="s">
        <v>7392</v>
      </c>
    </row>
    <row r="1478" spans="1:14" ht="15.75" customHeight="1" x14ac:dyDescent="0.3">
      <c r="A1478" s="2" t="s">
        <v>7393</v>
      </c>
      <c r="B1478" s="4">
        <v>21305</v>
      </c>
      <c r="C1478" s="2" t="s">
        <v>92</v>
      </c>
      <c r="D1478" s="2" t="s">
        <v>93</v>
      </c>
      <c r="E1478" s="2" t="s">
        <v>6</v>
      </c>
      <c r="F1478" s="2" t="s">
        <v>7394</v>
      </c>
      <c r="G1478" s="2" t="s">
        <v>1272</v>
      </c>
      <c r="H1478" s="2" t="s">
        <v>7395</v>
      </c>
      <c r="I1478" s="2" t="s">
        <v>86</v>
      </c>
      <c r="J1478" s="2">
        <v>29</v>
      </c>
      <c r="K1478" s="2" t="s">
        <v>7396</v>
      </c>
      <c r="L1478" s="2" t="s">
        <v>89</v>
      </c>
      <c r="M1478" s="2" t="s">
        <v>7366</v>
      </c>
      <c r="N1478" s="2" t="s">
        <v>7397</v>
      </c>
    </row>
    <row r="1479" spans="1:14" ht="15.75" customHeight="1" x14ac:dyDescent="0.3">
      <c r="A1479" s="2" t="s">
        <v>7398</v>
      </c>
      <c r="B1479" s="4">
        <v>21338</v>
      </c>
      <c r="C1479" s="2" t="s">
        <v>100</v>
      </c>
      <c r="D1479" s="2" t="s">
        <v>140</v>
      </c>
      <c r="E1479" s="2" t="s">
        <v>207</v>
      </c>
      <c r="F1479" s="2" t="s">
        <v>7399</v>
      </c>
      <c r="G1479" s="2" t="s">
        <v>1138</v>
      </c>
      <c r="H1479" s="2" t="s">
        <v>7400</v>
      </c>
      <c r="I1479" s="2" t="s">
        <v>86</v>
      </c>
      <c r="J1479" s="2" t="s">
        <v>87</v>
      </c>
      <c r="K1479" s="2" t="s">
        <v>7401</v>
      </c>
      <c r="L1479" s="2" t="s">
        <v>89</v>
      </c>
      <c r="M1479" s="2"/>
      <c r="N1479" s="2" t="s">
        <v>7402</v>
      </c>
    </row>
    <row r="1480" spans="1:14" ht="15.75" customHeight="1" x14ac:dyDescent="0.3">
      <c r="A1480" s="2" t="s">
        <v>7403</v>
      </c>
      <c r="B1480" s="4">
        <v>21351</v>
      </c>
      <c r="C1480" s="2" t="s">
        <v>100</v>
      </c>
      <c r="D1480" s="2" t="s">
        <v>81</v>
      </c>
      <c r="E1480" s="2" t="s">
        <v>134</v>
      </c>
      <c r="F1480" s="2" t="s">
        <v>7404</v>
      </c>
      <c r="G1480" s="2" t="s">
        <v>111</v>
      </c>
      <c r="H1480" s="2" t="s">
        <v>7405</v>
      </c>
      <c r="I1480" s="2" t="s">
        <v>439</v>
      </c>
      <c r="J1480" s="2" t="s">
        <v>87</v>
      </c>
      <c r="K1480" s="2" t="s">
        <v>7406</v>
      </c>
      <c r="L1480" s="2" t="s">
        <v>89</v>
      </c>
      <c r="M1480" s="2" t="s">
        <v>773</v>
      </c>
      <c r="N1480" s="2" t="s">
        <v>7407</v>
      </c>
    </row>
    <row r="1481" spans="1:14" ht="15.75" customHeight="1" x14ac:dyDescent="0.3">
      <c r="A1481" s="2" t="s">
        <v>7408</v>
      </c>
      <c r="B1481" s="4">
        <v>21353</v>
      </c>
      <c r="C1481" s="2" t="s">
        <v>92</v>
      </c>
      <c r="D1481" s="2" t="s">
        <v>93</v>
      </c>
      <c r="E1481" s="2" t="s">
        <v>6</v>
      </c>
      <c r="F1481" s="2" t="s">
        <v>7409</v>
      </c>
      <c r="G1481" s="2" t="s">
        <v>7410</v>
      </c>
      <c r="H1481" s="2" t="s">
        <v>7411</v>
      </c>
      <c r="I1481" s="2" t="s">
        <v>86</v>
      </c>
      <c r="J1481" s="2" t="s">
        <v>87</v>
      </c>
      <c r="K1481" s="2" t="s">
        <v>7412</v>
      </c>
      <c r="L1481" s="2" t="s">
        <v>89</v>
      </c>
      <c r="M1481" s="2" t="s">
        <v>7413</v>
      </c>
      <c r="N1481" s="2" t="s">
        <v>7414</v>
      </c>
    </row>
    <row r="1482" spans="1:14" ht="15.75" customHeight="1" x14ac:dyDescent="0.3">
      <c r="A1482" s="2" t="s">
        <v>7415</v>
      </c>
      <c r="B1482" s="4">
        <v>21360</v>
      </c>
      <c r="C1482" s="2" t="s">
        <v>80</v>
      </c>
      <c r="D1482" s="2" t="s">
        <v>93</v>
      </c>
      <c r="E1482" s="2" t="s">
        <v>6</v>
      </c>
      <c r="F1482" s="2" t="s">
        <v>7416</v>
      </c>
      <c r="G1482" s="2" t="s">
        <v>3353</v>
      </c>
      <c r="H1482" s="2" t="s">
        <v>7417</v>
      </c>
      <c r="I1482" s="2" t="s">
        <v>86</v>
      </c>
      <c r="J1482" s="2">
        <v>17</v>
      </c>
      <c r="K1482" s="2" t="s">
        <v>7418</v>
      </c>
      <c r="L1482" s="2" t="s">
        <v>89</v>
      </c>
      <c r="M1482" s="2" t="s">
        <v>7419</v>
      </c>
      <c r="N1482" s="2" t="s">
        <v>7420</v>
      </c>
    </row>
    <row r="1483" spans="1:14" ht="15.75" customHeight="1" x14ac:dyDescent="0.3">
      <c r="A1483" s="2" t="s">
        <v>7421</v>
      </c>
      <c r="B1483" s="4">
        <v>21362</v>
      </c>
      <c r="C1483" s="2" t="s">
        <v>92</v>
      </c>
      <c r="D1483" s="2" t="s">
        <v>93</v>
      </c>
      <c r="E1483" s="2" t="s">
        <v>6</v>
      </c>
      <c r="F1483" s="2" t="s">
        <v>7422</v>
      </c>
      <c r="G1483" s="2" t="s">
        <v>636</v>
      </c>
      <c r="H1483" s="2" t="s">
        <v>7423</v>
      </c>
      <c r="I1483" s="2" t="s">
        <v>86</v>
      </c>
      <c r="J1483" s="2">
        <v>59</v>
      </c>
      <c r="K1483" s="2" t="s">
        <v>7424</v>
      </c>
      <c r="L1483" s="2" t="s">
        <v>89</v>
      </c>
      <c r="M1483" s="2" t="s">
        <v>7425</v>
      </c>
      <c r="N1483" s="2" t="s">
        <v>7426</v>
      </c>
    </row>
    <row r="1484" spans="1:14" ht="15.75" customHeight="1" x14ac:dyDescent="0.3">
      <c r="A1484" s="2" t="s">
        <v>7427</v>
      </c>
      <c r="B1484" s="4">
        <v>21367</v>
      </c>
      <c r="C1484" s="2" t="s">
        <v>80</v>
      </c>
      <c r="D1484" s="2" t="s">
        <v>1028</v>
      </c>
      <c r="E1484" s="2" t="s">
        <v>7428</v>
      </c>
      <c r="F1484" s="2" t="s">
        <v>7429</v>
      </c>
      <c r="G1484" s="2" t="s">
        <v>7430</v>
      </c>
      <c r="H1484" s="2" t="s">
        <v>7431</v>
      </c>
      <c r="I1484" s="2" t="s">
        <v>86</v>
      </c>
      <c r="J1484" s="2">
        <v>36</v>
      </c>
      <c r="K1484" s="2" t="s">
        <v>7432</v>
      </c>
      <c r="L1484" s="2" t="s">
        <v>89</v>
      </c>
      <c r="M1484" s="2" t="s">
        <v>7433</v>
      </c>
      <c r="N1484" s="2" t="s">
        <v>1693</v>
      </c>
    </row>
    <row r="1485" spans="1:14" ht="15.75" customHeight="1" x14ac:dyDescent="0.3">
      <c r="A1485" s="2" t="s">
        <v>7434</v>
      </c>
      <c r="B1485" s="4">
        <v>21367</v>
      </c>
      <c r="C1485" s="2" t="s">
        <v>80</v>
      </c>
      <c r="D1485" s="2" t="s">
        <v>911</v>
      </c>
      <c r="E1485" s="2" t="s">
        <v>1451</v>
      </c>
      <c r="F1485" s="2" t="s">
        <v>7435</v>
      </c>
      <c r="G1485" s="2" t="s">
        <v>111</v>
      </c>
      <c r="H1485" s="2" t="s">
        <v>7436</v>
      </c>
      <c r="I1485" s="2" t="s">
        <v>86</v>
      </c>
      <c r="J1485" s="2">
        <v>38</v>
      </c>
      <c r="K1485" s="2" t="s">
        <v>7437</v>
      </c>
      <c r="L1485" s="2" t="s">
        <v>105</v>
      </c>
      <c r="M1485" s="2"/>
      <c r="N1485" s="2" t="s">
        <v>7438</v>
      </c>
    </row>
    <row r="1486" spans="1:14" ht="15.75" customHeight="1" x14ac:dyDescent="0.3">
      <c r="A1486" s="2" t="s">
        <v>7439</v>
      </c>
      <c r="B1486" s="4">
        <v>21367</v>
      </c>
      <c r="C1486" s="2" t="s">
        <v>80</v>
      </c>
      <c r="D1486" s="2" t="s">
        <v>93</v>
      </c>
      <c r="E1486" s="2" t="s">
        <v>6</v>
      </c>
      <c r="F1486" s="2" t="s">
        <v>7440</v>
      </c>
      <c r="G1486" s="2">
        <v>0</v>
      </c>
      <c r="H1486" s="2" t="s">
        <v>7441</v>
      </c>
      <c r="I1486" s="2" t="s">
        <v>86</v>
      </c>
      <c r="J1486" s="2" t="s">
        <v>87</v>
      </c>
      <c r="K1486" s="2" t="s">
        <v>7442</v>
      </c>
      <c r="L1486" s="2" t="s">
        <v>89</v>
      </c>
      <c r="M1486" s="2"/>
      <c r="N1486" s="2" t="s">
        <v>7443</v>
      </c>
    </row>
    <row r="1487" spans="1:14" ht="15.75" customHeight="1" x14ac:dyDescent="0.3">
      <c r="A1487" s="2" t="s">
        <v>7444</v>
      </c>
      <c r="B1487" s="4">
        <v>21368</v>
      </c>
      <c r="C1487" s="2" t="s">
        <v>92</v>
      </c>
      <c r="D1487" s="2" t="s">
        <v>93</v>
      </c>
      <c r="E1487" s="2" t="s">
        <v>6</v>
      </c>
      <c r="F1487" s="2" t="s">
        <v>7445</v>
      </c>
      <c r="G1487" s="2" t="s">
        <v>1272</v>
      </c>
      <c r="H1487" s="2" t="s">
        <v>7446</v>
      </c>
      <c r="I1487" s="2" t="s">
        <v>86</v>
      </c>
      <c r="J1487" s="2">
        <v>20</v>
      </c>
      <c r="K1487" s="2" t="s">
        <v>7447</v>
      </c>
      <c r="L1487" s="2" t="s">
        <v>89</v>
      </c>
      <c r="M1487" s="2" t="s">
        <v>7448</v>
      </c>
      <c r="N1487" s="2" t="s">
        <v>7449</v>
      </c>
    </row>
    <row r="1488" spans="1:14" ht="15.75" customHeight="1" x14ac:dyDescent="0.3">
      <c r="A1488" s="2" t="s">
        <v>7450</v>
      </c>
      <c r="B1488" s="4">
        <v>21370</v>
      </c>
      <c r="C1488" s="2" t="s">
        <v>463</v>
      </c>
      <c r="D1488" s="2" t="s">
        <v>604</v>
      </c>
      <c r="E1488" s="2" t="s">
        <v>7451</v>
      </c>
      <c r="F1488" s="2" t="s">
        <v>7452</v>
      </c>
      <c r="G1488" s="2" t="s">
        <v>7453</v>
      </c>
      <c r="H1488" s="2" t="s">
        <v>7454</v>
      </c>
      <c r="I1488" s="2" t="s">
        <v>86</v>
      </c>
      <c r="J1488" s="2">
        <v>31</v>
      </c>
      <c r="K1488" s="2" t="s">
        <v>7455</v>
      </c>
      <c r="L1488" s="2" t="s">
        <v>89</v>
      </c>
      <c r="M1488" s="2" t="s">
        <v>7456</v>
      </c>
      <c r="N1488" s="2" t="s">
        <v>7457</v>
      </c>
    </row>
    <row r="1489" spans="1:14" ht="15.75" customHeight="1" x14ac:dyDescent="0.3">
      <c r="A1489" s="2" t="s">
        <v>7458</v>
      </c>
      <c r="B1489" s="4">
        <v>21370</v>
      </c>
      <c r="C1489" s="2" t="s">
        <v>463</v>
      </c>
      <c r="D1489" s="2" t="s">
        <v>604</v>
      </c>
      <c r="E1489" s="2" t="s">
        <v>7451</v>
      </c>
      <c r="F1489" s="2" t="s">
        <v>7452</v>
      </c>
      <c r="G1489" s="2" t="s">
        <v>7453</v>
      </c>
      <c r="H1489" s="2" t="s">
        <v>7459</v>
      </c>
      <c r="I1489" s="2" t="s">
        <v>86</v>
      </c>
      <c r="J1489" s="2" t="s">
        <v>87</v>
      </c>
      <c r="K1489" s="2" t="s">
        <v>113</v>
      </c>
      <c r="L1489" s="2" t="s">
        <v>105</v>
      </c>
      <c r="M1489" s="2" t="s">
        <v>7456</v>
      </c>
      <c r="N1489" s="2" t="s">
        <v>7457</v>
      </c>
    </row>
    <row r="1490" spans="1:14" ht="15.75" customHeight="1" x14ac:dyDescent="0.3">
      <c r="A1490" s="2" t="s">
        <v>7460</v>
      </c>
      <c r="B1490" s="4">
        <v>21374</v>
      </c>
      <c r="C1490" s="2" t="s">
        <v>80</v>
      </c>
      <c r="D1490" s="2" t="s">
        <v>5683</v>
      </c>
      <c r="E1490" s="2" t="s">
        <v>5684</v>
      </c>
      <c r="F1490" s="2" t="s">
        <v>7461</v>
      </c>
      <c r="G1490" s="2" t="s">
        <v>111</v>
      </c>
      <c r="H1490" s="2" t="s">
        <v>7462</v>
      </c>
      <c r="I1490" s="2" t="s">
        <v>86</v>
      </c>
      <c r="J1490" s="2">
        <v>21</v>
      </c>
      <c r="K1490" s="2" t="s">
        <v>577</v>
      </c>
      <c r="L1490" s="2" t="s">
        <v>105</v>
      </c>
      <c r="M1490" s="2"/>
      <c r="N1490" s="2" t="s">
        <v>7463</v>
      </c>
    </row>
    <row r="1491" spans="1:14" ht="15.75" customHeight="1" x14ac:dyDescent="0.3">
      <c r="A1491" s="2" t="s">
        <v>7464</v>
      </c>
      <c r="B1491" s="4">
        <v>21376</v>
      </c>
      <c r="C1491" s="2" t="s">
        <v>80</v>
      </c>
      <c r="D1491" s="2" t="s">
        <v>93</v>
      </c>
      <c r="E1491" s="2" t="s">
        <v>6</v>
      </c>
      <c r="F1491" s="2" t="s">
        <v>1527</v>
      </c>
      <c r="G1491" s="2">
        <v>0</v>
      </c>
      <c r="H1491" s="2" t="s">
        <v>7465</v>
      </c>
      <c r="I1491" s="2" t="s">
        <v>86</v>
      </c>
      <c r="J1491" s="2">
        <v>35</v>
      </c>
      <c r="K1491" s="2" t="s">
        <v>7466</v>
      </c>
      <c r="L1491" s="2" t="s">
        <v>105</v>
      </c>
      <c r="M1491" s="2"/>
      <c r="N1491" s="2" t="s">
        <v>7443</v>
      </c>
    </row>
    <row r="1492" spans="1:14" ht="15.75" customHeight="1" x14ac:dyDescent="0.3">
      <c r="A1492" s="2" t="s">
        <v>7467</v>
      </c>
      <c r="B1492" s="4">
        <v>21393</v>
      </c>
      <c r="C1492" s="2" t="s">
        <v>80</v>
      </c>
      <c r="D1492" s="2" t="s">
        <v>93</v>
      </c>
      <c r="E1492" s="2" t="s">
        <v>6</v>
      </c>
      <c r="F1492" s="2" t="s">
        <v>7468</v>
      </c>
      <c r="G1492" s="2" t="s">
        <v>7469</v>
      </c>
      <c r="H1492" s="2" t="s">
        <v>7470</v>
      </c>
      <c r="I1492" s="2" t="s">
        <v>86</v>
      </c>
      <c r="J1492" s="2">
        <v>8</v>
      </c>
      <c r="K1492" s="2" t="s">
        <v>7471</v>
      </c>
      <c r="L1492" s="2" t="s">
        <v>89</v>
      </c>
      <c r="M1492" s="2" t="s">
        <v>7472</v>
      </c>
      <c r="N1492" s="2" t="s">
        <v>7473</v>
      </c>
    </row>
    <row r="1493" spans="1:14" ht="15.75" customHeight="1" x14ac:dyDescent="0.3">
      <c r="A1493" s="2" t="s">
        <v>7474</v>
      </c>
      <c r="B1493" s="4">
        <v>21393</v>
      </c>
      <c r="C1493" s="2" t="s">
        <v>80</v>
      </c>
      <c r="D1493" s="2" t="s">
        <v>93</v>
      </c>
      <c r="E1493" s="2" t="s">
        <v>6</v>
      </c>
      <c r="F1493" s="2" t="s">
        <v>7475</v>
      </c>
      <c r="G1493" s="2" t="s">
        <v>7469</v>
      </c>
      <c r="H1493" s="2" t="s">
        <v>7476</v>
      </c>
      <c r="I1493" s="2" t="s">
        <v>86</v>
      </c>
      <c r="J1493" s="2">
        <v>12</v>
      </c>
      <c r="K1493" s="2" t="s">
        <v>7477</v>
      </c>
      <c r="L1493" s="2" t="s">
        <v>89</v>
      </c>
      <c r="M1493" s="2" t="s">
        <v>7472</v>
      </c>
      <c r="N1493" s="2" t="s">
        <v>7478</v>
      </c>
    </row>
    <row r="1494" spans="1:14" ht="15.75" customHeight="1" x14ac:dyDescent="0.3">
      <c r="A1494" s="2" t="s">
        <v>7479</v>
      </c>
      <c r="B1494" s="4">
        <v>21398</v>
      </c>
      <c r="C1494" s="2" t="s">
        <v>80</v>
      </c>
      <c r="D1494" s="2" t="s">
        <v>108</v>
      </c>
      <c r="E1494" s="2" t="s">
        <v>109</v>
      </c>
      <c r="F1494" s="2" t="s">
        <v>7480</v>
      </c>
      <c r="G1494" s="2" t="s">
        <v>111</v>
      </c>
      <c r="H1494" s="2" t="s">
        <v>7481</v>
      </c>
      <c r="I1494" s="2" t="s">
        <v>439</v>
      </c>
      <c r="J1494" s="2" t="s">
        <v>87</v>
      </c>
      <c r="K1494" s="2" t="s">
        <v>3346</v>
      </c>
      <c r="L1494" s="2" t="s">
        <v>89</v>
      </c>
      <c r="M1494" s="2" t="s">
        <v>7482</v>
      </c>
      <c r="N1494" s="2" t="s">
        <v>114</v>
      </c>
    </row>
    <row r="1495" spans="1:14" ht="15.75" customHeight="1" x14ac:dyDescent="0.3">
      <c r="A1495" s="2" t="s">
        <v>7483</v>
      </c>
      <c r="B1495" s="4">
        <v>21428</v>
      </c>
      <c r="C1495" s="2" t="s">
        <v>425</v>
      </c>
      <c r="D1495" s="2" t="s">
        <v>293</v>
      </c>
      <c r="E1495" s="2" t="s">
        <v>1271</v>
      </c>
      <c r="F1495" s="2" t="s">
        <v>7484</v>
      </c>
      <c r="G1495" s="2" t="s">
        <v>7485</v>
      </c>
      <c r="H1495" s="2" t="s">
        <v>7486</v>
      </c>
      <c r="I1495" s="2" t="s">
        <v>86</v>
      </c>
      <c r="J1495" s="2" t="s">
        <v>87</v>
      </c>
      <c r="K1495" s="2" t="s">
        <v>7487</v>
      </c>
      <c r="L1495" s="2" t="s">
        <v>89</v>
      </c>
      <c r="M1495" s="2" t="s">
        <v>7488</v>
      </c>
      <c r="N1495" s="2" t="s">
        <v>7489</v>
      </c>
    </row>
    <row r="1496" spans="1:14" ht="15.75" customHeight="1" x14ac:dyDescent="0.3">
      <c r="A1496" s="2" t="s">
        <v>7490</v>
      </c>
      <c r="B1496" s="4">
        <v>21429</v>
      </c>
      <c r="C1496" s="2" t="s">
        <v>92</v>
      </c>
      <c r="D1496" s="2" t="s">
        <v>93</v>
      </c>
      <c r="E1496" s="2" t="s">
        <v>19</v>
      </c>
      <c r="F1496" s="2" t="s">
        <v>7491</v>
      </c>
      <c r="G1496" s="2" t="s">
        <v>1138</v>
      </c>
      <c r="H1496" s="2" t="s">
        <v>7492</v>
      </c>
      <c r="I1496" s="2" t="s">
        <v>86</v>
      </c>
      <c r="J1496" s="2">
        <v>20</v>
      </c>
      <c r="K1496" s="2" t="s">
        <v>7493</v>
      </c>
      <c r="L1496" s="2" t="s">
        <v>89</v>
      </c>
      <c r="M1496" s="2"/>
      <c r="N1496" s="2" t="s">
        <v>7494</v>
      </c>
    </row>
    <row r="1497" spans="1:14" ht="15.75" customHeight="1" x14ac:dyDescent="0.3">
      <c r="A1497" s="2" t="s">
        <v>7495</v>
      </c>
      <c r="B1497" s="4">
        <v>21434</v>
      </c>
      <c r="C1497" s="2" t="s">
        <v>80</v>
      </c>
      <c r="D1497" s="2" t="s">
        <v>1028</v>
      </c>
      <c r="E1497" s="2" t="s">
        <v>7496</v>
      </c>
      <c r="F1497" s="2" t="s">
        <v>7497</v>
      </c>
      <c r="G1497" s="2" t="s">
        <v>248</v>
      </c>
      <c r="H1497" s="2" t="s">
        <v>7498</v>
      </c>
      <c r="I1497" s="2" t="s">
        <v>86</v>
      </c>
      <c r="J1497" s="2">
        <v>42</v>
      </c>
      <c r="K1497" s="2" t="s">
        <v>4471</v>
      </c>
      <c r="L1497" s="2" t="s">
        <v>89</v>
      </c>
      <c r="M1497" s="2" t="s">
        <v>6390</v>
      </c>
      <c r="N1497" s="2" t="s">
        <v>7499</v>
      </c>
    </row>
    <row r="1498" spans="1:14" ht="15.75" customHeight="1" x14ac:dyDescent="0.3">
      <c r="A1498" s="2" t="s">
        <v>7500</v>
      </c>
      <c r="B1498" s="4">
        <v>21441</v>
      </c>
      <c r="C1498" s="2" t="s">
        <v>80</v>
      </c>
      <c r="D1498" s="2" t="s">
        <v>7501</v>
      </c>
      <c r="E1498" s="2" t="s">
        <v>87</v>
      </c>
      <c r="F1498" s="2"/>
      <c r="G1498" s="2" t="s">
        <v>7502</v>
      </c>
      <c r="H1498" s="2" t="s">
        <v>7503</v>
      </c>
      <c r="I1498" s="2" t="s">
        <v>86</v>
      </c>
      <c r="J1498" s="2">
        <v>32</v>
      </c>
      <c r="K1498" s="2" t="s">
        <v>6794</v>
      </c>
      <c r="L1498" s="2" t="s">
        <v>105</v>
      </c>
      <c r="M1498" s="2" t="s">
        <v>4026</v>
      </c>
      <c r="N1498" s="2" t="s">
        <v>6899</v>
      </c>
    </row>
    <row r="1499" spans="1:14" ht="15.75" customHeight="1" x14ac:dyDescent="0.3">
      <c r="A1499" s="2" t="s">
        <v>7504</v>
      </c>
      <c r="B1499" s="4">
        <v>21459</v>
      </c>
      <c r="C1499" s="2" t="s">
        <v>80</v>
      </c>
      <c r="D1499" s="2" t="s">
        <v>911</v>
      </c>
      <c r="E1499" s="2" t="s">
        <v>1254</v>
      </c>
      <c r="F1499" s="2" t="s">
        <v>7505</v>
      </c>
      <c r="G1499" s="2" t="s">
        <v>7506</v>
      </c>
      <c r="H1499" s="2" t="s">
        <v>112</v>
      </c>
      <c r="I1499" s="2" t="s">
        <v>86</v>
      </c>
      <c r="J1499" s="2">
        <v>26</v>
      </c>
      <c r="K1499" s="2" t="s">
        <v>7507</v>
      </c>
      <c r="L1499" s="2" t="s">
        <v>89</v>
      </c>
      <c r="M1499" s="2"/>
      <c r="N1499" s="2" t="s">
        <v>1417</v>
      </c>
    </row>
    <row r="1500" spans="1:14" ht="15.75" customHeight="1" x14ac:dyDescent="0.3">
      <c r="A1500" s="2" t="s">
        <v>7508</v>
      </c>
      <c r="B1500" s="4">
        <v>21459</v>
      </c>
      <c r="C1500" s="2" t="s">
        <v>92</v>
      </c>
      <c r="D1500" s="2" t="s">
        <v>293</v>
      </c>
      <c r="E1500" s="2" t="s">
        <v>7509</v>
      </c>
      <c r="F1500" s="2" t="s">
        <v>6545</v>
      </c>
      <c r="G1500" s="2" t="s">
        <v>7510</v>
      </c>
      <c r="H1500" s="2" t="s">
        <v>112</v>
      </c>
      <c r="I1500" s="2" t="s">
        <v>86</v>
      </c>
      <c r="J1500" s="2" t="s">
        <v>87</v>
      </c>
      <c r="K1500" s="2" t="s">
        <v>7511</v>
      </c>
      <c r="L1500" s="2" t="s">
        <v>89</v>
      </c>
      <c r="M1500" s="2"/>
      <c r="N1500" s="2" t="s">
        <v>7512</v>
      </c>
    </row>
    <row r="1501" spans="1:14" ht="15.75" customHeight="1" x14ac:dyDescent="0.3">
      <c r="A1501" s="2" t="s">
        <v>7513</v>
      </c>
      <c r="B1501" s="4">
        <v>21463</v>
      </c>
      <c r="C1501" s="2" t="s">
        <v>80</v>
      </c>
      <c r="D1501" s="2" t="s">
        <v>93</v>
      </c>
      <c r="E1501" s="2" t="s">
        <v>6</v>
      </c>
      <c r="F1501" s="2" t="s">
        <v>7514</v>
      </c>
      <c r="G1501" s="2">
        <v>0</v>
      </c>
      <c r="H1501" s="2" t="s">
        <v>7515</v>
      </c>
      <c r="I1501" s="2" t="s">
        <v>86</v>
      </c>
      <c r="J1501" s="2">
        <v>60</v>
      </c>
      <c r="K1501" s="2" t="s">
        <v>131</v>
      </c>
      <c r="L1501" s="2" t="s">
        <v>89</v>
      </c>
      <c r="M1501" s="2"/>
      <c r="N1501" s="2" t="s">
        <v>7516</v>
      </c>
    </row>
    <row r="1502" spans="1:14" ht="15.75" customHeight="1" x14ac:dyDescent="0.3">
      <c r="A1502" s="2" t="s">
        <v>7517</v>
      </c>
      <c r="B1502" s="4">
        <v>21470</v>
      </c>
      <c r="C1502" s="2" t="s">
        <v>80</v>
      </c>
      <c r="D1502" s="2" t="s">
        <v>93</v>
      </c>
      <c r="E1502" s="2" t="s">
        <v>3</v>
      </c>
      <c r="F1502" s="2" t="s">
        <v>7518</v>
      </c>
      <c r="G1502" s="2" t="s">
        <v>4671</v>
      </c>
      <c r="H1502" s="2" t="s">
        <v>7519</v>
      </c>
      <c r="I1502" s="2" t="s">
        <v>86</v>
      </c>
      <c r="J1502" s="2">
        <v>15</v>
      </c>
      <c r="K1502" s="2" t="s">
        <v>7520</v>
      </c>
      <c r="L1502" s="2" t="s">
        <v>89</v>
      </c>
      <c r="M1502" s="2"/>
      <c r="N1502" s="2" t="s">
        <v>7521</v>
      </c>
    </row>
    <row r="1503" spans="1:14" ht="15.75" customHeight="1" x14ac:dyDescent="0.3">
      <c r="A1503" s="2" t="s">
        <v>7522</v>
      </c>
      <c r="B1503" s="4">
        <v>21494</v>
      </c>
      <c r="C1503" s="2" t="s">
        <v>425</v>
      </c>
      <c r="D1503" s="2" t="s">
        <v>93</v>
      </c>
      <c r="E1503" s="2" t="s">
        <v>3</v>
      </c>
      <c r="F1503" s="2" t="s">
        <v>7523</v>
      </c>
      <c r="G1503" s="2" t="s">
        <v>248</v>
      </c>
      <c r="H1503" s="2" t="s">
        <v>7524</v>
      </c>
      <c r="I1503" s="2" t="s">
        <v>86</v>
      </c>
      <c r="J1503" s="2" t="s">
        <v>87</v>
      </c>
      <c r="K1503" s="2" t="s">
        <v>7525</v>
      </c>
      <c r="L1503" s="2" t="s">
        <v>89</v>
      </c>
      <c r="M1503" s="2" t="s">
        <v>183</v>
      </c>
      <c r="N1503" s="2" t="s">
        <v>7526</v>
      </c>
    </row>
    <row r="1504" spans="1:14" ht="15.75" customHeight="1" x14ac:dyDescent="0.3">
      <c r="A1504" s="2" t="s">
        <v>7527</v>
      </c>
      <c r="B1504" s="4">
        <v>21496</v>
      </c>
      <c r="C1504" s="2" t="s">
        <v>80</v>
      </c>
      <c r="D1504" s="2" t="s">
        <v>911</v>
      </c>
      <c r="E1504" s="2" t="s">
        <v>1225</v>
      </c>
      <c r="F1504" s="2" t="s">
        <v>7528</v>
      </c>
      <c r="G1504" s="2" t="s">
        <v>1138</v>
      </c>
      <c r="H1504" s="2" t="s">
        <v>1315</v>
      </c>
      <c r="I1504" s="2" t="s">
        <v>86</v>
      </c>
      <c r="J1504" s="2" t="s">
        <v>87</v>
      </c>
      <c r="K1504" s="2" t="s">
        <v>7529</v>
      </c>
      <c r="L1504" s="2" t="s">
        <v>105</v>
      </c>
      <c r="M1504" s="2"/>
      <c r="N1504" s="2" t="s">
        <v>7530</v>
      </c>
    </row>
    <row r="1505" spans="1:14" ht="15.75" customHeight="1" x14ac:dyDescent="0.3">
      <c r="A1505" s="2" t="s">
        <v>7531</v>
      </c>
      <c r="B1505" s="4">
        <v>21503</v>
      </c>
      <c r="C1505" s="2" t="s">
        <v>100</v>
      </c>
      <c r="D1505" s="2" t="s">
        <v>140</v>
      </c>
      <c r="E1505" s="2" t="s">
        <v>141</v>
      </c>
      <c r="F1505" s="2" t="s">
        <v>1142</v>
      </c>
      <c r="G1505" s="2" t="s">
        <v>248</v>
      </c>
      <c r="H1505" s="2" t="s">
        <v>112</v>
      </c>
      <c r="I1505" s="2" t="s">
        <v>86</v>
      </c>
      <c r="J1505" s="2" t="s">
        <v>87</v>
      </c>
      <c r="K1505" s="2" t="s">
        <v>7532</v>
      </c>
      <c r="L1505" s="2" t="s">
        <v>89</v>
      </c>
      <c r="M1505" s="2" t="s">
        <v>4709</v>
      </c>
      <c r="N1505" s="2" t="s">
        <v>7533</v>
      </c>
    </row>
    <row r="1506" spans="1:14" ht="15.75" customHeight="1" x14ac:dyDescent="0.3">
      <c r="A1506" s="2" t="s">
        <v>7534</v>
      </c>
      <c r="B1506" s="4">
        <v>21512</v>
      </c>
      <c r="C1506" s="2" t="s">
        <v>80</v>
      </c>
      <c r="D1506" s="2" t="s">
        <v>81</v>
      </c>
      <c r="E1506" s="2" t="s">
        <v>134</v>
      </c>
      <c r="F1506" s="2" t="s">
        <v>7535</v>
      </c>
      <c r="G1506" s="2" t="s">
        <v>111</v>
      </c>
      <c r="H1506" s="2" t="s">
        <v>7536</v>
      </c>
      <c r="I1506" s="2" t="s">
        <v>86</v>
      </c>
      <c r="J1506" s="2">
        <v>21</v>
      </c>
      <c r="K1506" s="2" t="s">
        <v>113</v>
      </c>
      <c r="L1506" s="2" t="s">
        <v>105</v>
      </c>
      <c r="M1506" s="2" t="s">
        <v>2666</v>
      </c>
      <c r="N1506" s="2" t="s">
        <v>7537</v>
      </c>
    </row>
    <row r="1507" spans="1:14" ht="15.75" customHeight="1" x14ac:dyDescent="0.3">
      <c r="A1507" s="2" t="s">
        <v>7538</v>
      </c>
      <c r="B1507" s="4">
        <v>21531</v>
      </c>
      <c r="C1507" s="2" t="s">
        <v>80</v>
      </c>
      <c r="D1507" s="2" t="s">
        <v>6785</v>
      </c>
      <c r="E1507" s="2" t="s">
        <v>6786</v>
      </c>
      <c r="F1507" s="2" t="s">
        <v>7539</v>
      </c>
      <c r="G1507" s="2" t="s">
        <v>7540</v>
      </c>
      <c r="H1507" s="2" t="s">
        <v>7541</v>
      </c>
      <c r="I1507" s="2" t="s">
        <v>86</v>
      </c>
      <c r="J1507" s="2">
        <v>22</v>
      </c>
      <c r="K1507" s="2" t="s">
        <v>7542</v>
      </c>
      <c r="L1507" s="2" t="s">
        <v>105</v>
      </c>
      <c r="M1507" s="2" t="s">
        <v>583</v>
      </c>
      <c r="N1507" s="2" t="s">
        <v>6899</v>
      </c>
    </row>
    <row r="1508" spans="1:14" ht="15.75" customHeight="1" x14ac:dyDescent="0.3">
      <c r="A1508" s="2" t="s">
        <v>7543</v>
      </c>
      <c r="B1508" s="4">
        <v>21532</v>
      </c>
      <c r="C1508" s="2" t="s">
        <v>80</v>
      </c>
      <c r="D1508" s="2" t="s">
        <v>93</v>
      </c>
      <c r="E1508" s="2" t="s">
        <v>8</v>
      </c>
      <c r="F1508" s="2" t="s">
        <v>7544</v>
      </c>
      <c r="G1508" s="2" t="s">
        <v>7545</v>
      </c>
      <c r="H1508" s="2" t="s">
        <v>7546</v>
      </c>
      <c r="I1508" s="2" t="s">
        <v>86</v>
      </c>
      <c r="J1508" s="2">
        <v>15</v>
      </c>
      <c r="K1508" s="2" t="s">
        <v>4788</v>
      </c>
      <c r="L1508" s="2" t="s">
        <v>105</v>
      </c>
      <c r="M1508" s="2" t="s">
        <v>7547</v>
      </c>
      <c r="N1508" s="2" t="s">
        <v>7548</v>
      </c>
    </row>
    <row r="1509" spans="1:14" ht="15.75" customHeight="1" x14ac:dyDescent="0.3">
      <c r="A1509" s="2" t="s">
        <v>7549</v>
      </c>
      <c r="B1509" s="4">
        <v>21542</v>
      </c>
      <c r="C1509" s="2" t="s">
        <v>80</v>
      </c>
      <c r="D1509" s="2" t="s">
        <v>140</v>
      </c>
      <c r="E1509" s="2" t="s">
        <v>141</v>
      </c>
      <c r="F1509" s="2" t="s">
        <v>3664</v>
      </c>
      <c r="G1509" s="2" t="s">
        <v>111</v>
      </c>
      <c r="H1509" s="2" t="s">
        <v>7550</v>
      </c>
      <c r="I1509" s="2" t="s">
        <v>86</v>
      </c>
      <c r="J1509" s="2">
        <v>14</v>
      </c>
      <c r="K1509" s="2" t="s">
        <v>113</v>
      </c>
      <c r="L1509" s="2" t="s">
        <v>105</v>
      </c>
      <c r="M1509" s="2"/>
      <c r="N1509" s="2" t="s">
        <v>7551</v>
      </c>
    </row>
    <row r="1510" spans="1:14" ht="15.75" customHeight="1" x14ac:dyDescent="0.3">
      <c r="A1510" s="2" t="s">
        <v>7552</v>
      </c>
      <c r="B1510" s="4">
        <v>21546</v>
      </c>
      <c r="C1510" s="2" t="s">
        <v>80</v>
      </c>
      <c r="D1510" s="2" t="s">
        <v>911</v>
      </c>
      <c r="E1510" s="2" t="s">
        <v>1217</v>
      </c>
      <c r="F1510" s="2" t="s">
        <v>7553</v>
      </c>
      <c r="G1510" s="2">
        <v>0</v>
      </c>
      <c r="H1510" s="2" t="s">
        <v>680</v>
      </c>
      <c r="I1510" s="2" t="s">
        <v>86</v>
      </c>
      <c r="J1510" s="2" t="s">
        <v>87</v>
      </c>
      <c r="K1510" s="2" t="s">
        <v>3427</v>
      </c>
      <c r="L1510" s="2" t="s">
        <v>89</v>
      </c>
      <c r="M1510" s="2"/>
      <c r="N1510" s="2" t="s">
        <v>7554</v>
      </c>
    </row>
    <row r="1511" spans="1:14" ht="15.75" customHeight="1" x14ac:dyDescent="0.3">
      <c r="A1511" s="2" t="s">
        <v>7555</v>
      </c>
      <c r="B1511" s="4">
        <v>21547</v>
      </c>
      <c r="C1511" s="2" t="s">
        <v>425</v>
      </c>
      <c r="D1511" s="2" t="s">
        <v>3511</v>
      </c>
      <c r="E1511" s="2" t="s">
        <v>7556</v>
      </c>
      <c r="F1511" s="2" t="s">
        <v>7557</v>
      </c>
      <c r="G1511" s="2" t="s">
        <v>248</v>
      </c>
      <c r="H1511" s="2" t="s">
        <v>7558</v>
      </c>
      <c r="I1511" s="2" t="s">
        <v>86</v>
      </c>
      <c r="J1511" s="2" t="s">
        <v>87</v>
      </c>
      <c r="K1511" s="2" t="s">
        <v>7559</v>
      </c>
      <c r="L1511" s="2" t="s">
        <v>105</v>
      </c>
      <c r="M1511" s="2" t="s">
        <v>183</v>
      </c>
      <c r="N1511" s="2" t="s">
        <v>114</v>
      </c>
    </row>
    <row r="1512" spans="1:14" ht="15.75" customHeight="1" x14ac:dyDescent="0.3">
      <c r="A1512" s="2" t="s">
        <v>7560</v>
      </c>
      <c r="B1512" s="4">
        <v>21551</v>
      </c>
      <c r="C1512" s="2" t="s">
        <v>80</v>
      </c>
      <c r="D1512" s="2" t="s">
        <v>81</v>
      </c>
      <c r="E1512" s="2" t="s">
        <v>634</v>
      </c>
      <c r="F1512" s="2" t="s">
        <v>7561</v>
      </c>
      <c r="G1512" s="2" t="s">
        <v>7562</v>
      </c>
      <c r="H1512" s="2" t="s">
        <v>112</v>
      </c>
      <c r="I1512" s="2" t="s">
        <v>86</v>
      </c>
      <c r="J1512" s="2" t="s">
        <v>87</v>
      </c>
      <c r="K1512" s="2" t="s">
        <v>6475</v>
      </c>
      <c r="L1512" s="2" t="s">
        <v>89</v>
      </c>
      <c r="M1512" s="2" t="s">
        <v>1371</v>
      </c>
      <c r="N1512" s="2" t="s">
        <v>7563</v>
      </c>
    </row>
    <row r="1513" spans="1:14" ht="15.75" customHeight="1" x14ac:dyDescent="0.3">
      <c r="A1513" s="2" t="s">
        <v>7564</v>
      </c>
      <c r="B1513" s="4">
        <v>21552</v>
      </c>
      <c r="C1513" s="2" t="s">
        <v>80</v>
      </c>
      <c r="D1513" s="2" t="s">
        <v>1855</v>
      </c>
      <c r="E1513" s="2" t="s">
        <v>1856</v>
      </c>
      <c r="F1513" s="2" t="s">
        <v>2674</v>
      </c>
      <c r="G1513" s="2" t="s">
        <v>7565</v>
      </c>
      <c r="H1513" s="2" t="s">
        <v>7566</v>
      </c>
      <c r="I1513" s="2" t="s">
        <v>86</v>
      </c>
      <c r="J1513" s="2" t="s">
        <v>87</v>
      </c>
      <c r="K1513" s="2" t="s">
        <v>7567</v>
      </c>
      <c r="L1513" s="2" t="s">
        <v>105</v>
      </c>
      <c r="M1513" s="2"/>
      <c r="N1513" s="2" t="s">
        <v>7568</v>
      </c>
    </row>
    <row r="1514" spans="1:14" ht="15.75" customHeight="1" x14ac:dyDescent="0.3">
      <c r="A1514" s="2" t="s">
        <v>7569</v>
      </c>
      <c r="B1514" s="4">
        <v>21562</v>
      </c>
      <c r="C1514" s="2" t="s">
        <v>80</v>
      </c>
      <c r="D1514" s="2" t="s">
        <v>978</v>
      </c>
      <c r="E1514" s="2" t="s">
        <v>1331</v>
      </c>
      <c r="F1514" s="2" t="s">
        <v>7570</v>
      </c>
      <c r="G1514" s="2" t="s">
        <v>7571</v>
      </c>
      <c r="H1514" s="2" t="s">
        <v>112</v>
      </c>
      <c r="I1514" s="2" t="s">
        <v>86</v>
      </c>
      <c r="J1514" s="2" t="s">
        <v>87</v>
      </c>
      <c r="K1514" s="2" t="s">
        <v>7572</v>
      </c>
      <c r="L1514" s="2" t="s">
        <v>89</v>
      </c>
      <c r="M1514" s="2" t="s">
        <v>7573</v>
      </c>
      <c r="N1514" s="2" t="s">
        <v>7574</v>
      </c>
    </row>
    <row r="1515" spans="1:14" ht="15.75" customHeight="1" x14ac:dyDescent="0.3">
      <c r="A1515" s="2" t="s">
        <v>7575</v>
      </c>
      <c r="B1515" s="4">
        <v>21565</v>
      </c>
      <c r="C1515" s="2" t="s">
        <v>80</v>
      </c>
      <c r="D1515" s="2" t="s">
        <v>140</v>
      </c>
      <c r="E1515" s="2" t="s">
        <v>141</v>
      </c>
      <c r="F1515" s="2" t="s">
        <v>7576</v>
      </c>
      <c r="G1515" s="2" t="s">
        <v>111</v>
      </c>
      <c r="H1515" s="2" t="s">
        <v>7577</v>
      </c>
      <c r="I1515" s="2" t="s">
        <v>86</v>
      </c>
      <c r="J1515" s="2">
        <v>18</v>
      </c>
      <c r="K1515" s="2" t="s">
        <v>7578</v>
      </c>
      <c r="L1515" s="2" t="s">
        <v>89</v>
      </c>
      <c r="M1515" s="2" t="s">
        <v>7579</v>
      </c>
      <c r="N1515" s="2" t="s">
        <v>7580</v>
      </c>
    </row>
    <row r="1516" spans="1:14" ht="15.75" customHeight="1" x14ac:dyDescent="0.3">
      <c r="A1516" s="2" t="s">
        <v>7581</v>
      </c>
      <c r="B1516" s="4">
        <v>21567</v>
      </c>
      <c r="C1516" s="2" t="s">
        <v>80</v>
      </c>
      <c r="D1516" s="2" t="s">
        <v>81</v>
      </c>
      <c r="E1516" s="2" t="s">
        <v>134</v>
      </c>
      <c r="F1516" s="2" t="s">
        <v>7582</v>
      </c>
      <c r="G1516" s="2" t="s">
        <v>7583</v>
      </c>
      <c r="H1516" s="2" t="s">
        <v>7584</v>
      </c>
      <c r="I1516" s="2" t="s">
        <v>86</v>
      </c>
      <c r="J1516" s="2">
        <v>17</v>
      </c>
      <c r="K1516" s="2" t="s">
        <v>7585</v>
      </c>
      <c r="L1516" s="2" t="s">
        <v>89</v>
      </c>
      <c r="M1516" s="2" t="s">
        <v>2938</v>
      </c>
      <c r="N1516" s="2" t="s">
        <v>7586</v>
      </c>
    </row>
    <row r="1517" spans="1:14" ht="15.75" customHeight="1" x14ac:dyDescent="0.3">
      <c r="A1517" s="2" t="s">
        <v>7587</v>
      </c>
      <c r="B1517" s="4">
        <v>21567</v>
      </c>
      <c r="C1517" s="2" t="s">
        <v>80</v>
      </c>
      <c r="D1517" s="2" t="s">
        <v>81</v>
      </c>
      <c r="E1517" s="2" t="s">
        <v>634</v>
      </c>
      <c r="F1517" s="2" t="s">
        <v>7588</v>
      </c>
      <c r="G1517" s="2" t="s">
        <v>7589</v>
      </c>
      <c r="H1517" s="2" t="s">
        <v>7590</v>
      </c>
      <c r="I1517" s="2" t="s">
        <v>86</v>
      </c>
      <c r="J1517" s="2">
        <v>22</v>
      </c>
      <c r="K1517" s="2" t="s">
        <v>113</v>
      </c>
      <c r="L1517" s="2" t="s">
        <v>105</v>
      </c>
      <c r="M1517" s="2" t="s">
        <v>7591</v>
      </c>
      <c r="N1517" s="2" t="s">
        <v>7592</v>
      </c>
    </row>
    <row r="1518" spans="1:14" ht="15.75" customHeight="1" x14ac:dyDescent="0.3">
      <c r="A1518" s="2" t="s">
        <v>7593</v>
      </c>
      <c r="B1518" s="4">
        <v>21575</v>
      </c>
      <c r="C1518" s="2" t="s">
        <v>80</v>
      </c>
      <c r="D1518" s="2" t="s">
        <v>81</v>
      </c>
      <c r="E1518" s="2" t="s">
        <v>634</v>
      </c>
      <c r="F1518" s="2" t="s">
        <v>7594</v>
      </c>
      <c r="G1518" s="2" t="s">
        <v>7595</v>
      </c>
      <c r="H1518" s="2" t="s">
        <v>7596</v>
      </c>
      <c r="I1518" s="2" t="s">
        <v>86</v>
      </c>
      <c r="J1518" s="2">
        <v>16</v>
      </c>
      <c r="K1518" s="2" t="s">
        <v>2459</v>
      </c>
      <c r="L1518" s="2" t="s">
        <v>89</v>
      </c>
      <c r="M1518" s="2"/>
      <c r="N1518" s="2" t="s">
        <v>7597</v>
      </c>
    </row>
    <row r="1519" spans="1:14" ht="15.75" customHeight="1" x14ac:dyDescent="0.3">
      <c r="A1519" s="2" t="s">
        <v>7598</v>
      </c>
      <c r="B1519" s="4">
        <v>21577</v>
      </c>
      <c r="C1519" s="2" t="s">
        <v>80</v>
      </c>
      <c r="D1519" s="2" t="s">
        <v>6704</v>
      </c>
      <c r="E1519" s="2" t="s">
        <v>6705</v>
      </c>
      <c r="F1519" s="2" t="s">
        <v>7599</v>
      </c>
      <c r="G1519" s="2" t="s">
        <v>7600</v>
      </c>
      <c r="H1519" s="2" t="s">
        <v>7601</v>
      </c>
      <c r="I1519" s="2" t="s">
        <v>86</v>
      </c>
      <c r="J1519" s="2">
        <v>57</v>
      </c>
      <c r="K1519" s="2" t="s">
        <v>7602</v>
      </c>
      <c r="L1519" s="2" t="s">
        <v>89</v>
      </c>
      <c r="M1519" s="2" t="s">
        <v>7603</v>
      </c>
      <c r="N1519" s="2" t="s">
        <v>7604</v>
      </c>
    </row>
    <row r="1520" spans="1:14" ht="15.75" customHeight="1" x14ac:dyDescent="0.3">
      <c r="A1520" s="2" t="s">
        <v>7605</v>
      </c>
      <c r="B1520" s="4">
        <v>21581</v>
      </c>
      <c r="C1520" s="2" t="s">
        <v>80</v>
      </c>
      <c r="D1520" s="2" t="s">
        <v>81</v>
      </c>
      <c r="E1520" s="2" t="s">
        <v>566</v>
      </c>
      <c r="F1520" s="2" t="s">
        <v>7606</v>
      </c>
      <c r="G1520" s="2" t="s">
        <v>7607</v>
      </c>
      <c r="H1520" s="2" t="s">
        <v>7608</v>
      </c>
      <c r="I1520" s="2" t="s">
        <v>86</v>
      </c>
      <c r="J1520" s="2">
        <v>20</v>
      </c>
      <c r="K1520" s="2" t="s">
        <v>7609</v>
      </c>
      <c r="L1520" s="2" t="s">
        <v>89</v>
      </c>
      <c r="M1520" s="2" t="s">
        <v>7610</v>
      </c>
      <c r="N1520" s="2" t="s">
        <v>7611</v>
      </c>
    </row>
    <row r="1521" spans="1:14" ht="15.75" customHeight="1" x14ac:dyDescent="0.3">
      <c r="A1521" s="2" t="s">
        <v>7612</v>
      </c>
      <c r="B1521" s="4">
        <v>21582</v>
      </c>
      <c r="C1521" s="2" t="s">
        <v>80</v>
      </c>
      <c r="D1521" s="2" t="s">
        <v>140</v>
      </c>
      <c r="E1521" s="2" t="s">
        <v>207</v>
      </c>
      <c r="F1521" s="2" t="s">
        <v>7613</v>
      </c>
      <c r="G1521" s="2" t="s">
        <v>3446</v>
      </c>
      <c r="H1521" s="2" t="s">
        <v>7614</v>
      </c>
      <c r="I1521" s="2" t="s">
        <v>86</v>
      </c>
      <c r="J1521" s="2">
        <v>14</v>
      </c>
      <c r="K1521" s="2" t="s">
        <v>670</v>
      </c>
      <c r="L1521" s="2" t="s">
        <v>89</v>
      </c>
      <c r="M1521" s="2" t="s">
        <v>7615</v>
      </c>
      <c r="N1521" s="2" t="s">
        <v>7616</v>
      </c>
    </row>
    <row r="1522" spans="1:14" ht="15.75" customHeight="1" x14ac:dyDescent="0.3">
      <c r="A1522" s="2" t="s">
        <v>7617</v>
      </c>
      <c r="B1522" s="4">
        <v>21597</v>
      </c>
      <c r="C1522" s="2" t="s">
        <v>92</v>
      </c>
      <c r="D1522" s="2" t="s">
        <v>911</v>
      </c>
      <c r="E1522" s="2" t="s">
        <v>7618</v>
      </c>
      <c r="F1522" s="2" t="s">
        <v>7619</v>
      </c>
      <c r="G1522" s="2" t="s">
        <v>248</v>
      </c>
      <c r="H1522" s="2" t="s">
        <v>112</v>
      </c>
      <c r="I1522" s="2" t="s">
        <v>86</v>
      </c>
      <c r="J1522" s="2" t="s">
        <v>87</v>
      </c>
      <c r="K1522" s="2" t="s">
        <v>7620</v>
      </c>
      <c r="L1522" s="2" t="s">
        <v>89</v>
      </c>
      <c r="M1522" s="2" t="s">
        <v>1359</v>
      </c>
      <c r="N1522" s="2" t="s">
        <v>7621</v>
      </c>
    </row>
    <row r="1523" spans="1:14" ht="15.75" customHeight="1" x14ac:dyDescent="0.3">
      <c r="A1523" s="2" t="s">
        <v>7622</v>
      </c>
      <c r="B1523" s="4">
        <v>21608</v>
      </c>
      <c r="C1523" s="2" t="s">
        <v>80</v>
      </c>
      <c r="D1523" s="2" t="s">
        <v>959</v>
      </c>
      <c r="E1523" s="2" t="s">
        <v>7623</v>
      </c>
      <c r="F1523" s="2" t="s">
        <v>7624</v>
      </c>
      <c r="G1523" s="2" t="s">
        <v>7625</v>
      </c>
      <c r="H1523" s="2" t="s">
        <v>7626</v>
      </c>
      <c r="I1523" s="2" t="s">
        <v>86</v>
      </c>
      <c r="J1523" s="2" t="s">
        <v>87</v>
      </c>
      <c r="K1523" s="2" t="s">
        <v>721</v>
      </c>
      <c r="L1523" s="2" t="s">
        <v>89</v>
      </c>
      <c r="M1523" s="2"/>
      <c r="N1523" s="2" t="s">
        <v>7627</v>
      </c>
    </row>
    <row r="1524" spans="1:14" ht="15.75" customHeight="1" x14ac:dyDescent="0.3">
      <c r="A1524" s="2" t="s">
        <v>7628</v>
      </c>
      <c r="B1524" s="4">
        <v>21609</v>
      </c>
      <c r="C1524" s="2" t="s">
        <v>425</v>
      </c>
      <c r="D1524" s="2" t="s">
        <v>81</v>
      </c>
      <c r="E1524" s="2" t="s">
        <v>453</v>
      </c>
      <c r="F1524" s="2" t="s">
        <v>5982</v>
      </c>
      <c r="G1524" s="2" t="s">
        <v>7629</v>
      </c>
      <c r="H1524" s="2" t="s">
        <v>7630</v>
      </c>
      <c r="I1524" s="2" t="s">
        <v>86</v>
      </c>
      <c r="J1524" s="2" t="s">
        <v>87</v>
      </c>
      <c r="K1524" s="2" t="s">
        <v>7631</v>
      </c>
      <c r="L1524" s="2" t="s">
        <v>89</v>
      </c>
      <c r="M1524" s="2" t="s">
        <v>7632</v>
      </c>
      <c r="N1524" s="2" t="s">
        <v>7633</v>
      </c>
    </row>
    <row r="1525" spans="1:14" ht="15.75" customHeight="1" x14ac:dyDescent="0.3">
      <c r="A1525" s="2" t="s">
        <v>7634</v>
      </c>
      <c r="B1525" s="4">
        <v>21610</v>
      </c>
      <c r="C1525" s="2" t="s">
        <v>425</v>
      </c>
      <c r="D1525" s="2" t="s">
        <v>93</v>
      </c>
      <c r="E1525" s="2" t="s">
        <v>6</v>
      </c>
      <c r="F1525" s="2" t="s">
        <v>7635</v>
      </c>
      <c r="G1525" s="2" t="s">
        <v>7636</v>
      </c>
      <c r="H1525" s="2" t="s">
        <v>7637</v>
      </c>
      <c r="I1525" s="2" t="s">
        <v>86</v>
      </c>
      <c r="J1525" s="2" t="s">
        <v>87</v>
      </c>
      <c r="K1525" s="2" t="s">
        <v>7638</v>
      </c>
      <c r="L1525" s="2" t="s">
        <v>89</v>
      </c>
      <c r="M1525" s="2" t="s">
        <v>7639</v>
      </c>
      <c r="N1525" s="2" t="s">
        <v>7640</v>
      </c>
    </row>
    <row r="1526" spans="1:14" ht="15.75" customHeight="1" x14ac:dyDescent="0.3">
      <c r="A1526" s="2" t="s">
        <v>7641</v>
      </c>
      <c r="B1526" s="4">
        <v>21617</v>
      </c>
      <c r="C1526" s="2" t="s">
        <v>80</v>
      </c>
      <c r="D1526" s="2" t="s">
        <v>160</v>
      </c>
      <c r="E1526" s="2" t="s">
        <v>7642</v>
      </c>
      <c r="F1526" s="2" t="s">
        <v>7643</v>
      </c>
      <c r="G1526" s="2" t="s">
        <v>7644</v>
      </c>
      <c r="H1526" s="2" t="s">
        <v>7645</v>
      </c>
      <c r="I1526" s="2" t="s">
        <v>86</v>
      </c>
      <c r="J1526" s="2">
        <v>20</v>
      </c>
      <c r="K1526" s="2" t="s">
        <v>356</v>
      </c>
      <c r="L1526" s="2" t="s">
        <v>105</v>
      </c>
      <c r="M1526" s="2"/>
      <c r="N1526" s="2" t="s">
        <v>7646</v>
      </c>
    </row>
    <row r="1527" spans="1:14" ht="15.75" customHeight="1" x14ac:dyDescent="0.3">
      <c r="A1527" s="2" t="s">
        <v>7647</v>
      </c>
      <c r="B1527" s="4">
        <v>21638</v>
      </c>
      <c r="C1527" s="2" t="s">
        <v>80</v>
      </c>
      <c r="D1527" s="2" t="s">
        <v>93</v>
      </c>
      <c r="E1527" s="2" t="s">
        <v>6</v>
      </c>
      <c r="F1527" s="2" t="s">
        <v>7648</v>
      </c>
      <c r="G1527" s="2" t="s">
        <v>111</v>
      </c>
      <c r="H1527" s="2" t="s">
        <v>7649</v>
      </c>
      <c r="I1527" s="2" t="s">
        <v>86</v>
      </c>
      <c r="J1527" s="2">
        <v>13</v>
      </c>
      <c r="K1527" s="2" t="s">
        <v>7650</v>
      </c>
      <c r="L1527" s="2" t="s">
        <v>89</v>
      </c>
      <c r="M1527" s="2"/>
      <c r="N1527" s="2" t="s">
        <v>7651</v>
      </c>
    </row>
    <row r="1528" spans="1:14" ht="15.75" customHeight="1" x14ac:dyDescent="0.3">
      <c r="A1528" s="2" t="s">
        <v>7652</v>
      </c>
      <c r="B1528" s="4">
        <v>21645</v>
      </c>
      <c r="C1528" s="2" t="s">
        <v>80</v>
      </c>
      <c r="D1528" s="2" t="s">
        <v>81</v>
      </c>
      <c r="E1528" s="2" t="s">
        <v>82</v>
      </c>
      <c r="F1528" s="2" t="s">
        <v>7653</v>
      </c>
      <c r="G1528" s="2" t="s">
        <v>1138</v>
      </c>
      <c r="H1528" s="2" t="s">
        <v>7654</v>
      </c>
      <c r="I1528" s="2" t="s">
        <v>86</v>
      </c>
      <c r="J1528" s="2" t="s">
        <v>87</v>
      </c>
      <c r="K1528" s="2" t="s">
        <v>7655</v>
      </c>
      <c r="L1528" s="2" t="s">
        <v>89</v>
      </c>
      <c r="M1528" s="2"/>
      <c r="N1528" s="2" t="s">
        <v>7627</v>
      </c>
    </row>
    <row r="1529" spans="1:14" ht="15.75" customHeight="1" x14ac:dyDescent="0.3">
      <c r="A1529" s="2" t="s">
        <v>7656</v>
      </c>
      <c r="B1529" s="4">
        <v>21649</v>
      </c>
      <c r="C1529" s="2" t="s">
        <v>80</v>
      </c>
      <c r="D1529" s="2" t="s">
        <v>93</v>
      </c>
      <c r="E1529" s="2" t="s">
        <v>8</v>
      </c>
      <c r="F1529" s="2" t="s">
        <v>7657</v>
      </c>
      <c r="G1529" s="2" t="s">
        <v>248</v>
      </c>
      <c r="H1529" s="2" t="s">
        <v>112</v>
      </c>
      <c r="I1529" s="2" t="s">
        <v>86</v>
      </c>
      <c r="J1529" s="2" t="s">
        <v>87</v>
      </c>
      <c r="K1529" s="2" t="s">
        <v>601</v>
      </c>
      <c r="L1529" s="2" t="s">
        <v>89</v>
      </c>
      <c r="M1529" s="2"/>
      <c r="N1529" s="2" t="s">
        <v>7658</v>
      </c>
    </row>
    <row r="1530" spans="1:14" ht="15.75" customHeight="1" x14ac:dyDescent="0.3">
      <c r="A1530" s="2" t="s">
        <v>7659</v>
      </c>
      <c r="B1530" s="4">
        <v>21649</v>
      </c>
      <c r="C1530" s="2" t="s">
        <v>80</v>
      </c>
      <c r="D1530" s="2" t="s">
        <v>140</v>
      </c>
      <c r="E1530" s="2" t="s">
        <v>224</v>
      </c>
      <c r="F1530" s="2" t="s">
        <v>7660</v>
      </c>
      <c r="G1530" s="2" t="s">
        <v>248</v>
      </c>
      <c r="H1530" s="2" t="s">
        <v>112</v>
      </c>
      <c r="I1530" s="2" t="s">
        <v>86</v>
      </c>
      <c r="J1530" s="2" t="s">
        <v>87</v>
      </c>
      <c r="K1530" s="2" t="s">
        <v>7661</v>
      </c>
      <c r="L1530" s="2" t="s">
        <v>89</v>
      </c>
      <c r="M1530" s="2"/>
      <c r="N1530" s="2"/>
    </row>
    <row r="1531" spans="1:14" ht="15.75" customHeight="1" x14ac:dyDescent="0.3">
      <c r="A1531" s="2" t="s">
        <v>7662</v>
      </c>
      <c r="B1531" s="4">
        <v>21651</v>
      </c>
      <c r="C1531" s="2" t="s">
        <v>80</v>
      </c>
      <c r="D1531" s="2" t="s">
        <v>81</v>
      </c>
      <c r="E1531" s="2" t="s">
        <v>653</v>
      </c>
      <c r="F1531" s="2" t="s">
        <v>7663</v>
      </c>
      <c r="G1531" s="2" t="s">
        <v>7664</v>
      </c>
      <c r="H1531" s="2" t="s">
        <v>7665</v>
      </c>
      <c r="I1531" s="2" t="s">
        <v>86</v>
      </c>
      <c r="J1531" s="2">
        <v>43</v>
      </c>
      <c r="K1531" s="2" t="s">
        <v>7666</v>
      </c>
      <c r="L1531" s="2" t="s">
        <v>89</v>
      </c>
      <c r="M1531" s="2" t="s">
        <v>7667</v>
      </c>
      <c r="N1531" s="2" t="s">
        <v>7668</v>
      </c>
    </row>
    <row r="1532" spans="1:14" ht="15.75" customHeight="1" x14ac:dyDescent="0.3">
      <c r="A1532" s="2" t="s">
        <v>7669</v>
      </c>
      <c r="B1532" s="4">
        <v>21664</v>
      </c>
      <c r="C1532" s="2" t="s">
        <v>80</v>
      </c>
      <c r="D1532" s="2" t="s">
        <v>1587</v>
      </c>
      <c r="E1532" s="2" t="s">
        <v>7670</v>
      </c>
      <c r="F1532" s="2" t="s">
        <v>7671</v>
      </c>
      <c r="G1532" s="2" t="s">
        <v>4542</v>
      </c>
      <c r="H1532" s="2" t="s">
        <v>7672</v>
      </c>
      <c r="I1532" s="2" t="s">
        <v>86</v>
      </c>
      <c r="J1532" s="2" t="s">
        <v>87</v>
      </c>
      <c r="K1532" s="2" t="s">
        <v>7673</v>
      </c>
      <c r="L1532" s="2" t="s">
        <v>89</v>
      </c>
      <c r="M1532" s="2"/>
      <c r="N1532" s="2" t="s">
        <v>7674</v>
      </c>
    </row>
    <row r="1533" spans="1:14" ht="15.75" customHeight="1" x14ac:dyDescent="0.3">
      <c r="A1533" s="2" t="s">
        <v>7675</v>
      </c>
      <c r="B1533" s="4">
        <v>21667</v>
      </c>
      <c r="C1533" s="2" t="s">
        <v>100</v>
      </c>
      <c r="D1533" s="2" t="s">
        <v>81</v>
      </c>
      <c r="E1533" s="2" t="s">
        <v>82</v>
      </c>
      <c r="F1533" s="2" t="s">
        <v>3539</v>
      </c>
      <c r="G1533" s="2" t="s">
        <v>1138</v>
      </c>
      <c r="H1533" s="2" t="s">
        <v>7676</v>
      </c>
      <c r="I1533" s="2" t="s">
        <v>86</v>
      </c>
      <c r="J1533" s="2">
        <v>22</v>
      </c>
      <c r="K1533" s="2" t="s">
        <v>3225</v>
      </c>
      <c r="L1533" s="2" t="s">
        <v>89</v>
      </c>
      <c r="M1533" s="2"/>
      <c r="N1533" s="2" t="s">
        <v>7677</v>
      </c>
    </row>
    <row r="1534" spans="1:14" ht="15.75" customHeight="1" x14ac:dyDescent="0.3">
      <c r="A1534" s="2" t="s">
        <v>7678</v>
      </c>
      <c r="B1534" s="4">
        <v>21671</v>
      </c>
      <c r="C1534" s="2" t="s">
        <v>80</v>
      </c>
      <c r="D1534" s="2" t="s">
        <v>5838</v>
      </c>
      <c r="E1534" s="2" t="s">
        <v>7679</v>
      </c>
      <c r="F1534" s="2"/>
      <c r="G1534" s="2" t="s">
        <v>7680</v>
      </c>
      <c r="H1534" s="2" t="s">
        <v>7681</v>
      </c>
      <c r="I1534" s="2" t="s">
        <v>86</v>
      </c>
      <c r="J1534" s="2" t="s">
        <v>87</v>
      </c>
      <c r="K1534" s="2" t="s">
        <v>715</v>
      </c>
      <c r="L1534" s="2" t="s">
        <v>89</v>
      </c>
      <c r="M1534" s="2"/>
      <c r="N1534" s="2" t="s">
        <v>7682</v>
      </c>
    </row>
    <row r="1535" spans="1:14" ht="15.75" customHeight="1" x14ac:dyDescent="0.3">
      <c r="A1535" s="2" t="s">
        <v>7683</v>
      </c>
      <c r="B1535" s="4">
        <v>21673</v>
      </c>
      <c r="C1535" s="2" t="s">
        <v>80</v>
      </c>
      <c r="D1535" s="2" t="s">
        <v>93</v>
      </c>
      <c r="E1535" s="2" t="s">
        <v>6</v>
      </c>
      <c r="F1535" s="2" t="s">
        <v>2117</v>
      </c>
      <c r="G1535" s="2" t="s">
        <v>1138</v>
      </c>
      <c r="H1535" s="2" t="s">
        <v>7684</v>
      </c>
      <c r="I1535" s="2" t="s">
        <v>86</v>
      </c>
      <c r="J1535" s="2">
        <v>19</v>
      </c>
      <c r="K1535" s="2" t="s">
        <v>7685</v>
      </c>
      <c r="L1535" s="2" t="s">
        <v>89</v>
      </c>
      <c r="M1535" s="2" t="s">
        <v>7686</v>
      </c>
      <c r="N1535" s="2" t="s">
        <v>7687</v>
      </c>
    </row>
    <row r="1536" spans="1:14" ht="15.75" customHeight="1" x14ac:dyDescent="0.3">
      <c r="A1536" s="2" t="s">
        <v>7688</v>
      </c>
      <c r="B1536" s="4">
        <v>21677</v>
      </c>
      <c r="C1536" s="2" t="s">
        <v>80</v>
      </c>
      <c r="D1536" s="2" t="s">
        <v>93</v>
      </c>
      <c r="E1536" s="2" t="s">
        <v>3</v>
      </c>
      <c r="F1536" s="2" t="s">
        <v>7689</v>
      </c>
      <c r="G1536" s="2" t="s">
        <v>3446</v>
      </c>
      <c r="H1536" s="2" t="s">
        <v>7690</v>
      </c>
      <c r="I1536" s="2" t="s">
        <v>86</v>
      </c>
      <c r="J1536" s="2">
        <v>18</v>
      </c>
      <c r="K1536" s="2" t="s">
        <v>7691</v>
      </c>
      <c r="L1536" s="2" t="s">
        <v>105</v>
      </c>
      <c r="M1536" s="2" t="s">
        <v>7692</v>
      </c>
      <c r="N1536" s="2" t="s">
        <v>7693</v>
      </c>
    </row>
    <row r="1537" spans="1:14" ht="15.75" customHeight="1" x14ac:dyDescent="0.3">
      <c r="A1537" s="2" t="s">
        <v>7694</v>
      </c>
      <c r="B1537" s="4">
        <v>21686</v>
      </c>
      <c r="C1537" s="2" t="s">
        <v>80</v>
      </c>
      <c r="D1537" s="2" t="s">
        <v>93</v>
      </c>
      <c r="E1537" s="2" t="s">
        <v>6</v>
      </c>
      <c r="F1537" s="2" t="s">
        <v>7695</v>
      </c>
      <c r="G1537" s="2">
        <v>0</v>
      </c>
      <c r="H1537" s="2" t="s">
        <v>7696</v>
      </c>
      <c r="I1537" s="2" t="s">
        <v>439</v>
      </c>
      <c r="J1537" s="2">
        <v>37</v>
      </c>
      <c r="K1537" s="2" t="s">
        <v>1445</v>
      </c>
      <c r="L1537" s="2" t="s">
        <v>89</v>
      </c>
      <c r="M1537" s="2" t="s">
        <v>3399</v>
      </c>
      <c r="N1537" s="2" t="s">
        <v>7697</v>
      </c>
    </row>
    <row r="1538" spans="1:14" ht="15.75" customHeight="1" x14ac:dyDescent="0.3">
      <c r="A1538" s="2" t="s">
        <v>7698</v>
      </c>
      <c r="B1538" s="4">
        <v>21700</v>
      </c>
      <c r="C1538" s="2" t="s">
        <v>92</v>
      </c>
      <c r="D1538" s="2" t="s">
        <v>140</v>
      </c>
      <c r="E1538" s="2" t="s">
        <v>224</v>
      </c>
      <c r="F1538" s="2" t="s">
        <v>7699</v>
      </c>
      <c r="G1538" s="2" t="s">
        <v>1138</v>
      </c>
      <c r="H1538" s="2" t="s">
        <v>7700</v>
      </c>
      <c r="I1538" s="2" t="s">
        <v>86</v>
      </c>
      <c r="J1538" s="2">
        <v>23</v>
      </c>
      <c r="K1538" s="2" t="s">
        <v>7701</v>
      </c>
      <c r="L1538" s="2" t="s">
        <v>89</v>
      </c>
      <c r="M1538" s="2" t="s">
        <v>7702</v>
      </c>
      <c r="N1538" s="2" t="s">
        <v>7703</v>
      </c>
    </row>
    <row r="1539" spans="1:14" ht="15.75" customHeight="1" x14ac:dyDescent="0.3">
      <c r="A1539" s="2" t="s">
        <v>7704</v>
      </c>
      <c r="B1539" s="4">
        <v>21714</v>
      </c>
      <c r="C1539" s="2" t="s">
        <v>100</v>
      </c>
      <c r="D1539" s="2" t="s">
        <v>93</v>
      </c>
      <c r="E1539" s="2" t="s">
        <v>3</v>
      </c>
      <c r="F1539" s="2" t="s">
        <v>7705</v>
      </c>
      <c r="G1539" s="2" t="s">
        <v>346</v>
      </c>
      <c r="H1539" s="2" t="s">
        <v>7706</v>
      </c>
      <c r="I1539" s="2" t="s">
        <v>86</v>
      </c>
      <c r="J1539" s="2" t="s">
        <v>87</v>
      </c>
      <c r="K1539" s="2" t="s">
        <v>7707</v>
      </c>
      <c r="L1539" s="2" t="s">
        <v>105</v>
      </c>
      <c r="M1539" s="2"/>
      <c r="N1539" s="2" t="s">
        <v>7708</v>
      </c>
    </row>
    <row r="1540" spans="1:14" ht="15.75" customHeight="1" x14ac:dyDescent="0.3">
      <c r="A1540" s="2" t="s">
        <v>7709</v>
      </c>
      <c r="B1540" s="4">
        <v>21715</v>
      </c>
      <c r="C1540" s="2" t="s">
        <v>80</v>
      </c>
      <c r="D1540" s="2" t="s">
        <v>93</v>
      </c>
      <c r="E1540" s="2" t="s">
        <v>3</v>
      </c>
      <c r="F1540" s="2" t="s">
        <v>6736</v>
      </c>
      <c r="G1540" s="2" t="s">
        <v>7710</v>
      </c>
      <c r="H1540" s="2" t="s">
        <v>7711</v>
      </c>
      <c r="I1540" s="2" t="s">
        <v>86</v>
      </c>
      <c r="J1540" s="2">
        <v>33</v>
      </c>
      <c r="K1540" s="2" t="s">
        <v>356</v>
      </c>
      <c r="L1540" s="2" t="s">
        <v>105</v>
      </c>
      <c r="M1540" s="2" t="s">
        <v>7712</v>
      </c>
      <c r="N1540" s="2" t="s">
        <v>7713</v>
      </c>
    </row>
    <row r="1541" spans="1:14" ht="15.75" customHeight="1" x14ac:dyDescent="0.3">
      <c r="A1541" s="2" t="s">
        <v>7714</v>
      </c>
      <c r="B1541" s="4">
        <v>21715</v>
      </c>
      <c r="C1541" s="2" t="s">
        <v>80</v>
      </c>
      <c r="D1541" s="2" t="s">
        <v>293</v>
      </c>
      <c r="E1541" s="2" t="s">
        <v>7715</v>
      </c>
      <c r="F1541" s="2" t="s">
        <v>7716</v>
      </c>
      <c r="G1541" s="2" t="s">
        <v>2063</v>
      </c>
      <c r="H1541" s="2" t="s">
        <v>7717</v>
      </c>
      <c r="I1541" s="2" t="s">
        <v>86</v>
      </c>
      <c r="J1541" s="2" t="s">
        <v>87</v>
      </c>
      <c r="K1541" s="2" t="s">
        <v>113</v>
      </c>
      <c r="L1541" s="2" t="s">
        <v>105</v>
      </c>
      <c r="M1541" s="2"/>
      <c r="N1541" s="2" t="s">
        <v>7718</v>
      </c>
    </row>
    <row r="1542" spans="1:14" ht="15.75" customHeight="1" x14ac:dyDescent="0.3">
      <c r="A1542" s="2" t="s">
        <v>7719</v>
      </c>
      <c r="B1542" s="4">
        <v>21720</v>
      </c>
      <c r="C1542" s="2" t="s">
        <v>80</v>
      </c>
      <c r="D1542" s="2" t="s">
        <v>93</v>
      </c>
      <c r="E1542" s="2" t="s">
        <v>3</v>
      </c>
      <c r="F1542" s="2" t="s">
        <v>7720</v>
      </c>
      <c r="G1542" s="2">
        <v>0</v>
      </c>
      <c r="H1542" s="2" t="s">
        <v>1250</v>
      </c>
      <c r="I1542" s="2" t="s">
        <v>439</v>
      </c>
      <c r="J1542" s="2" t="s">
        <v>87</v>
      </c>
      <c r="K1542" s="2" t="s">
        <v>3346</v>
      </c>
      <c r="L1542" s="2" t="s">
        <v>89</v>
      </c>
      <c r="M1542" s="2" t="s">
        <v>7721</v>
      </c>
      <c r="N1542" s="2" t="s">
        <v>7722</v>
      </c>
    </row>
    <row r="1543" spans="1:14" ht="15.75" customHeight="1" x14ac:dyDescent="0.3">
      <c r="A1543" s="2" t="s">
        <v>7723</v>
      </c>
      <c r="B1543" s="4">
        <v>21727</v>
      </c>
      <c r="C1543" s="2" t="s">
        <v>80</v>
      </c>
      <c r="D1543" s="2" t="s">
        <v>3511</v>
      </c>
      <c r="E1543" s="2" t="s">
        <v>7724</v>
      </c>
      <c r="F1543" s="2" t="s">
        <v>7725</v>
      </c>
      <c r="G1543" s="2">
        <v>0</v>
      </c>
      <c r="H1543" s="2" t="s">
        <v>7726</v>
      </c>
      <c r="I1543" s="2" t="s">
        <v>86</v>
      </c>
      <c r="J1543" s="2" t="s">
        <v>87</v>
      </c>
      <c r="K1543" s="2" t="s">
        <v>3346</v>
      </c>
      <c r="L1543" s="2" t="s">
        <v>89</v>
      </c>
      <c r="M1543" s="2"/>
      <c r="N1543" s="2" t="s">
        <v>114</v>
      </c>
    </row>
    <row r="1544" spans="1:14" ht="15.75" customHeight="1" x14ac:dyDescent="0.3">
      <c r="A1544" s="2" t="s">
        <v>7727</v>
      </c>
      <c r="B1544" s="4">
        <v>21732</v>
      </c>
      <c r="C1544" s="2" t="s">
        <v>425</v>
      </c>
      <c r="D1544" s="2" t="s">
        <v>2201</v>
      </c>
      <c r="E1544" s="2" t="s">
        <v>7728</v>
      </c>
      <c r="F1544" s="2" t="s">
        <v>7729</v>
      </c>
      <c r="G1544" s="2">
        <v>0</v>
      </c>
      <c r="H1544" s="2" t="s">
        <v>7730</v>
      </c>
      <c r="I1544" s="2" t="s">
        <v>86</v>
      </c>
      <c r="J1544" s="2" t="s">
        <v>87</v>
      </c>
      <c r="K1544" s="2" t="s">
        <v>7731</v>
      </c>
      <c r="L1544" s="2" t="s">
        <v>89</v>
      </c>
      <c r="M1544" s="2" t="s">
        <v>7732</v>
      </c>
      <c r="N1544" s="2" t="s">
        <v>7733</v>
      </c>
    </row>
    <row r="1545" spans="1:14" ht="15.75" customHeight="1" x14ac:dyDescent="0.3">
      <c r="A1545" s="2" t="s">
        <v>7734</v>
      </c>
      <c r="B1545" s="4">
        <v>21732</v>
      </c>
      <c r="C1545" s="2" t="s">
        <v>80</v>
      </c>
      <c r="D1545" s="2" t="s">
        <v>293</v>
      </c>
      <c r="E1545" s="2" t="s">
        <v>2062</v>
      </c>
      <c r="F1545" s="2" t="s">
        <v>7735</v>
      </c>
      <c r="G1545" s="2" t="s">
        <v>636</v>
      </c>
      <c r="H1545" s="2" t="s">
        <v>7736</v>
      </c>
      <c r="I1545" s="2" t="s">
        <v>86</v>
      </c>
      <c r="J1545" s="2" t="s">
        <v>87</v>
      </c>
      <c r="K1545" s="2" t="s">
        <v>5229</v>
      </c>
      <c r="L1545" s="2" t="s">
        <v>105</v>
      </c>
      <c r="M1545" s="2"/>
      <c r="N1545" s="2" t="s">
        <v>7737</v>
      </c>
    </row>
    <row r="1546" spans="1:14" ht="15.75" customHeight="1" x14ac:dyDescent="0.3">
      <c r="A1546" s="2" t="s">
        <v>7738</v>
      </c>
      <c r="B1546" s="4">
        <v>21733</v>
      </c>
      <c r="C1546" s="2" t="s">
        <v>92</v>
      </c>
      <c r="D1546" s="2" t="s">
        <v>93</v>
      </c>
      <c r="E1546" s="2" t="s">
        <v>6</v>
      </c>
      <c r="F1546" s="2" t="s">
        <v>7739</v>
      </c>
      <c r="G1546" s="2" t="s">
        <v>1272</v>
      </c>
      <c r="H1546" s="2" t="s">
        <v>7740</v>
      </c>
      <c r="I1546" s="2" t="s">
        <v>86</v>
      </c>
      <c r="J1546" s="2">
        <v>13</v>
      </c>
      <c r="K1546" s="2" t="s">
        <v>7741</v>
      </c>
      <c r="L1546" s="2" t="s">
        <v>89</v>
      </c>
      <c r="M1546" s="2" t="s">
        <v>7742</v>
      </c>
      <c r="N1546" s="2" t="s">
        <v>7743</v>
      </c>
    </row>
    <row r="1547" spans="1:14" ht="15.75" customHeight="1" x14ac:dyDescent="0.3">
      <c r="A1547" s="2" t="s">
        <v>7744</v>
      </c>
      <c r="B1547" s="4">
        <v>21734</v>
      </c>
      <c r="C1547" s="2" t="s">
        <v>463</v>
      </c>
      <c r="D1547" s="2" t="s">
        <v>464</v>
      </c>
      <c r="E1547" s="2" t="s">
        <v>7745</v>
      </c>
      <c r="F1547" s="2" t="s">
        <v>7746</v>
      </c>
      <c r="G1547" s="2" t="s">
        <v>7747</v>
      </c>
      <c r="H1547" s="2" t="s">
        <v>7748</v>
      </c>
      <c r="I1547" s="2" t="s">
        <v>86</v>
      </c>
      <c r="J1547" s="2">
        <v>27</v>
      </c>
      <c r="K1547" s="2" t="s">
        <v>7749</v>
      </c>
      <c r="L1547" s="2" t="s">
        <v>105</v>
      </c>
      <c r="M1547" s="2"/>
      <c r="N1547" s="2" t="s">
        <v>7750</v>
      </c>
    </row>
    <row r="1548" spans="1:14" ht="15.75" customHeight="1" x14ac:dyDescent="0.3">
      <c r="A1548" s="2" t="s">
        <v>7751</v>
      </c>
      <c r="B1548" s="4">
        <v>21754</v>
      </c>
      <c r="C1548" s="2" t="s">
        <v>425</v>
      </c>
      <c r="D1548" s="2" t="s">
        <v>93</v>
      </c>
      <c r="E1548" s="2" t="s">
        <v>3</v>
      </c>
      <c r="F1548" s="2" t="s">
        <v>7752</v>
      </c>
      <c r="G1548" s="2" t="s">
        <v>248</v>
      </c>
      <c r="H1548" s="2" t="s">
        <v>7753</v>
      </c>
      <c r="I1548" s="2" t="s">
        <v>86</v>
      </c>
      <c r="J1548" s="2" t="s">
        <v>87</v>
      </c>
      <c r="K1548" s="2" t="s">
        <v>7754</v>
      </c>
      <c r="L1548" s="2" t="s">
        <v>89</v>
      </c>
      <c r="M1548" s="2" t="s">
        <v>7755</v>
      </c>
      <c r="N1548" s="2" t="s">
        <v>7756</v>
      </c>
    </row>
    <row r="1549" spans="1:14" ht="15.75" customHeight="1" x14ac:dyDescent="0.3">
      <c r="A1549" s="2" t="s">
        <v>7757</v>
      </c>
      <c r="B1549" s="4">
        <v>21754</v>
      </c>
      <c r="C1549" s="2" t="s">
        <v>92</v>
      </c>
      <c r="D1549" s="2" t="s">
        <v>93</v>
      </c>
      <c r="E1549" s="2" t="s">
        <v>3</v>
      </c>
      <c r="F1549" s="2" t="s">
        <v>6934</v>
      </c>
      <c r="G1549" s="2" t="s">
        <v>7758</v>
      </c>
      <c r="H1549" s="2" t="s">
        <v>7759</v>
      </c>
      <c r="I1549" s="2" t="s">
        <v>86</v>
      </c>
      <c r="J1549" s="2" t="s">
        <v>87</v>
      </c>
      <c r="K1549" s="2" t="s">
        <v>7760</v>
      </c>
      <c r="L1549" s="2" t="s">
        <v>89</v>
      </c>
      <c r="M1549" s="2" t="s">
        <v>7761</v>
      </c>
      <c r="N1549" s="2" t="s">
        <v>7762</v>
      </c>
    </row>
    <row r="1550" spans="1:14" ht="15.75" customHeight="1" x14ac:dyDescent="0.3">
      <c r="A1550" s="2" t="s">
        <v>7763</v>
      </c>
      <c r="B1550" s="4">
        <v>21756</v>
      </c>
      <c r="C1550" s="2" t="s">
        <v>425</v>
      </c>
      <c r="D1550" s="2" t="s">
        <v>93</v>
      </c>
      <c r="E1550" s="2" t="s">
        <v>3</v>
      </c>
      <c r="F1550" s="2" t="s">
        <v>7764</v>
      </c>
      <c r="G1550" s="2">
        <v>0</v>
      </c>
      <c r="H1550" s="2" t="s">
        <v>7765</v>
      </c>
      <c r="I1550" s="2" t="s">
        <v>86</v>
      </c>
      <c r="J1550" s="2">
        <v>21</v>
      </c>
      <c r="K1550" s="2" t="s">
        <v>7766</v>
      </c>
      <c r="L1550" s="2" t="s">
        <v>89</v>
      </c>
      <c r="M1550" s="2" t="s">
        <v>7767</v>
      </c>
      <c r="N1550" s="2" t="s">
        <v>7768</v>
      </c>
    </row>
    <row r="1551" spans="1:14" ht="15.75" customHeight="1" x14ac:dyDescent="0.3">
      <c r="A1551" s="2" t="s">
        <v>7769</v>
      </c>
      <c r="B1551" s="4">
        <v>21756</v>
      </c>
      <c r="C1551" s="2" t="s">
        <v>80</v>
      </c>
      <c r="D1551" s="2" t="s">
        <v>518</v>
      </c>
      <c r="E1551" s="2" t="s">
        <v>6896</v>
      </c>
      <c r="F1551" s="2" t="s">
        <v>7770</v>
      </c>
      <c r="G1551" s="2">
        <v>0</v>
      </c>
      <c r="H1551" s="2" t="s">
        <v>6898</v>
      </c>
      <c r="I1551" s="2" t="s">
        <v>86</v>
      </c>
      <c r="J1551" s="2">
        <v>22</v>
      </c>
      <c r="K1551" s="2" t="s">
        <v>7771</v>
      </c>
      <c r="L1551" s="2" t="s">
        <v>105</v>
      </c>
      <c r="M1551" s="2" t="s">
        <v>7772</v>
      </c>
      <c r="N1551" s="2" t="s">
        <v>7773</v>
      </c>
    </row>
    <row r="1552" spans="1:14" ht="15.75" customHeight="1" x14ac:dyDescent="0.3">
      <c r="A1552" s="2" t="s">
        <v>7774</v>
      </c>
      <c r="B1552" s="4">
        <v>21759</v>
      </c>
      <c r="C1552" s="2" t="s">
        <v>80</v>
      </c>
      <c r="D1552" s="2" t="s">
        <v>93</v>
      </c>
      <c r="E1552" s="2" t="s">
        <v>3</v>
      </c>
      <c r="F1552" s="2" t="s">
        <v>7775</v>
      </c>
      <c r="G1552" s="2" t="s">
        <v>7776</v>
      </c>
      <c r="H1552" s="2" t="s">
        <v>7777</v>
      </c>
      <c r="I1552" s="2" t="s">
        <v>86</v>
      </c>
      <c r="J1552" s="2">
        <v>25</v>
      </c>
      <c r="K1552" s="2" t="s">
        <v>7778</v>
      </c>
      <c r="L1552" s="2" t="s">
        <v>89</v>
      </c>
      <c r="M1552" s="2" t="s">
        <v>7779</v>
      </c>
      <c r="N1552" s="2" t="s">
        <v>7780</v>
      </c>
    </row>
    <row r="1553" spans="1:14" ht="15.75" customHeight="1" x14ac:dyDescent="0.3">
      <c r="A1553" s="2" t="s">
        <v>7781</v>
      </c>
      <c r="B1553" s="4">
        <v>21761</v>
      </c>
      <c r="C1553" s="2" t="s">
        <v>92</v>
      </c>
      <c r="D1553" s="2" t="s">
        <v>93</v>
      </c>
      <c r="E1553" s="2" t="s">
        <v>3</v>
      </c>
      <c r="F1553" s="2" t="s">
        <v>7782</v>
      </c>
      <c r="G1553" s="2" t="s">
        <v>7783</v>
      </c>
      <c r="H1553" s="2" t="s">
        <v>7784</v>
      </c>
      <c r="I1553" s="2" t="s">
        <v>86</v>
      </c>
      <c r="J1553" s="2" t="s">
        <v>87</v>
      </c>
      <c r="K1553" s="2" t="s">
        <v>7785</v>
      </c>
      <c r="L1553" s="2" t="s">
        <v>89</v>
      </c>
      <c r="M1553" s="2" t="s">
        <v>7786</v>
      </c>
      <c r="N1553" s="2" t="s">
        <v>7787</v>
      </c>
    </row>
    <row r="1554" spans="1:14" ht="15.75" customHeight="1" x14ac:dyDescent="0.3">
      <c r="A1554" s="2" t="s">
        <v>7788</v>
      </c>
      <c r="B1554" s="4">
        <v>21764</v>
      </c>
      <c r="C1554" s="2" t="s">
        <v>100</v>
      </c>
      <c r="D1554" s="2" t="s">
        <v>173</v>
      </c>
      <c r="E1554" s="2" t="s">
        <v>3463</v>
      </c>
      <c r="F1554" s="2" t="s">
        <v>7789</v>
      </c>
      <c r="G1554" s="2" t="s">
        <v>1596</v>
      </c>
      <c r="H1554" s="2" t="s">
        <v>7790</v>
      </c>
      <c r="I1554" s="2" t="s">
        <v>86</v>
      </c>
      <c r="J1554" s="2" t="s">
        <v>87</v>
      </c>
      <c r="K1554" s="2" t="s">
        <v>7791</v>
      </c>
      <c r="L1554" s="2" t="s">
        <v>105</v>
      </c>
      <c r="M1554" s="2"/>
      <c r="N1554" s="2" t="s">
        <v>114</v>
      </c>
    </row>
    <row r="1555" spans="1:14" ht="15.75" customHeight="1" x14ac:dyDescent="0.3">
      <c r="A1555" s="2" t="s">
        <v>7792</v>
      </c>
      <c r="B1555" s="4">
        <v>21767</v>
      </c>
      <c r="C1555" s="2" t="s">
        <v>100</v>
      </c>
      <c r="D1555" s="2" t="s">
        <v>93</v>
      </c>
      <c r="E1555" s="2" t="s">
        <v>3</v>
      </c>
      <c r="F1555" s="2" t="s">
        <v>4096</v>
      </c>
      <c r="G1555" s="2" t="s">
        <v>636</v>
      </c>
      <c r="H1555" s="2" t="s">
        <v>7793</v>
      </c>
      <c r="I1555" s="2" t="s">
        <v>86</v>
      </c>
      <c r="J1555" s="2" t="s">
        <v>87</v>
      </c>
      <c r="K1555" s="2" t="s">
        <v>7794</v>
      </c>
      <c r="L1555" s="2" t="s">
        <v>89</v>
      </c>
      <c r="M1555" s="2" t="s">
        <v>3141</v>
      </c>
      <c r="N1555" s="2" t="s">
        <v>7795</v>
      </c>
    </row>
    <row r="1556" spans="1:14" ht="15.75" customHeight="1" x14ac:dyDescent="0.3">
      <c r="A1556" s="2" t="s">
        <v>7796</v>
      </c>
      <c r="B1556" s="4">
        <v>21772</v>
      </c>
      <c r="C1556" s="2" t="s">
        <v>80</v>
      </c>
      <c r="D1556" s="2" t="s">
        <v>93</v>
      </c>
      <c r="E1556" s="2" t="s">
        <v>7</v>
      </c>
      <c r="F1556" s="2" t="s">
        <v>7797</v>
      </c>
      <c r="G1556" s="2" t="s">
        <v>872</v>
      </c>
      <c r="H1556" s="2" t="s">
        <v>7798</v>
      </c>
      <c r="I1556" s="2" t="s">
        <v>439</v>
      </c>
      <c r="J1556" s="2">
        <v>15</v>
      </c>
      <c r="K1556" s="2" t="s">
        <v>7799</v>
      </c>
      <c r="L1556" s="2" t="s">
        <v>89</v>
      </c>
      <c r="M1556" s="2"/>
      <c r="N1556" s="2" t="s">
        <v>7800</v>
      </c>
    </row>
    <row r="1557" spans="1:14" ht="15.75" customHeight="1" x14ac:dyDescent="0.3">
      <c r="A1557" s="2" t="s">
        <v>7801</v>
      </c>
      <c r="B1557" s="4">
        <v>21773</v>
      </c>
      <c r="C1557" s="2" t="s">
        <v>80</v>
      </c>
      <c r="D1557" s="2" t="s">
        <v>518</v>
      </c>
      <c r="E1557" s="2" t="s">
        <v>7802</v>
      </c>
      <c r="F1557" s="2" t="s">
        <v>7803</v>
      </c>
      <c r="G1557" s="2" t="s">
        <v>111</v>
      </c>
      <c r="H1557" s="2" t="s">
        <v>7804</v>
      </c>
      <c r="I1557" s="2" t="s">
        <v>86</v>
      </c>
      <c r="J1557" s="2" t="s">
        <v>87</v>
      </c>
      <c r="K1557" s="2" t="s">
        <v>7805</v>
      </c>
      <c r="L1557" s="2" t="s">
        <v>105</v>
      </c>
      <c r="M1557" s="2" t="s">
        <v>7806</v>
      </c>
      <c r="N1557" s="2" t="s">
        <v>7807</v>
      </c>
    </row>
    <row r="1558" spans="1:14" ht="15.75" customHeight="1" x14ac:dyDescent="0.3">
      <c r="A1558" s="2" t="s">
        <v>7808</v>
      </c>
      <c r="B1558" s="4">
        <v>21774</v>
      </c>
      <c r="C1558" s="2" t="s">
        <v>92</v>
      </c>
      <c r="D1558" s="2" t="s">
        <v>108</v>
      </c>
      <c r="E1558" s="2" t="s">
        <v>7809</v>
      </c>
      <c r="F1558" s="2" t="s">
        <v>2366</v>
      </c>
      <c r="G1558" s="2" t="s">
        <v>248</v>
      </c>
      <c r="H1558" s="2" t="s">
        <v>7810</v>
      </c>
      <c r="I1558" s="2" t="s">
        <v>86</v>
      </c>
      <c r="J1558" s="2" t="s">
        <v>87</v>
      </c>
      <c r="K1558" s="2" t="s">
        <v>7811</v>
      </c>
      <c r="L1558" s="2" t="s">
        <v>89</v>
      </c>
      <c r="M1558" s="2" t="s">
        <v>7812</v>
      </c>
      <c r="N1558" s="2" t="s">
        <v>114</v>
      </c>
    </row>
    <row r="1559" spans="1:14" ht="15.75" customHeight="1" x14ac:dyDescent="0.3">
      <c r="A1559" s="2" t="s">
        <v>7813</v>
      </c>
      <c r="B1559" s="4">
        <v>21775</v>
      </c>
      <c r="C1559" s="2" t="s">
        <v>92</v>
      </c>
      <c r="D1559" s="2" t="s">
        <v>93</v>
      </c>
      <c r="E1559" s="2" t="s">
        <v>3</v>
      </c>
      <c r="F1559" s="2" t="s">
        <v>7814</v>
      </c>
      <c r="G1559" s="2" t="s">
        <v>7815</v>
      </c>
      <c r="H1559" s="2" t="s">
        <v>7816</v>
      </c>
      <c r="I1559" s="2" t="s">
        <v>86</v>
      </c>
      <c r="J1559" s="2">
        <v>32</v>
      </c>
      <c r="K1559" s="2" t="s">
        <v>7817</v>
      </c>
      <c r="L1559" s="2" t="s">
        <v>89</v>
      </c>
      <c r="M1559" s="2" t="s">
        <v>7818</v>
      </c>
      <c r="N1559" s="2" t="s">
        <v>7819</v>
      </c>
    </row>
    <row r="1560" spans="1:14" ht="15.75" customHeight="1" x14ac:dyDescent="0.3">
      <c r="A1560" s="2" t="s">
        <v>7820</v>
      </c>
      <c r="B1560" s="4">
        <v>21776</v>
      </c>
      <c r="C1560" s="2" t="s">
        <v>92</v>
      </c>
      <c r="D1560" s="2" t="s">
        <v>93</v>
      </c>
      <c r="E1560" s="2" t="s">
        <v>24</v>
      </c>
      <c r="F1560" s="2" t="s">
        <v>2349</v>
      </c>
      <c r="G1560" s="2" t="s">
        <v>248</v>
      </c>
      <c r="H1560" s="2" t="s">
        <v>7821</v>
      </c>
      <c r="I1560" s="2" t="s">
        <v>86</v>
      </c>
      <c r="J1560" s="2" t="s">
        <v>87</v>
      </c>
      <c r="K1560" s="2" t="s">
        <v>7822</v>
      </c>
      <c r="L1560" s="2" t="s">
        <v>89</v>
      </c>
      <c r="M1560" s="2" t="s">
        <v>7823</v>
      </c>
      <c r="N1560" s="2" t="s">
        <v>7824</v>
      </c>
    </row>
    <row r="1561" spans="1:14" ht="15.75" customHeight="1" x14ac:dyDescent="0.3">
      <c r="A1561" s="2" t="s">
        <v>7825</v>
      </c>
      <c r="B1561" s="4">
        <v>21776</v>
      </c>
      <c r="C1561" s="2" t="s">
        <v>463</v>
      </c>
      <c r="D1561" s="2" t="s">
        <v>160</v>
      </c>
      <c r="E1561" s="2" t="s">
        <v>7826</v>
      </c>
      <c r="F1561" s="2" t="s">
        <v>7827</v>
      </c>
      <c r="G1561" s="2" t="s">
        <v>7828</v>
      </c>
      <c r="H1561" s="2" t="s">
        <v>7829</v>
      </c>
      <c r="I1561" s="2" t="s">
        <v>86</v>
      </c>
      <c r="J1561" s="2" t="s">
        <v>87</v>
      </c>
      <c r="K1561" s="2" t="s">
        <v>7830</v>
      </c>
      <c r="L1561" s="2" t="s">
        <v>105</v>
      </c>
      <c r="M1561" s="2"/>
      <c r="N1561" s="2" t="s">
        <v>7831</v>
      </c>
    </row>
    <row r="1562" spans="1:14" ht="15.75" customHeight="1" x14ac:dyDescent="0.3">
      <c r="A1562" s="2" t="s">
        <v>7832</v>
      </c>
      <c r="B1562" s="4">
        <v>21777</v>
      </c>
      <c r="C1562" s="2" t="s">
        <v>100</v>
      </c>
      <c r="D1562" s="2" t="s">
        <v>93</v>
      </c>
      <c r="E1562" s="2" t="s">
        <v>6</v>
      </c>
      <c r="F1562" s="2" t="s">
        <v>2117</v>
      </c>
      <c r="G1562" s="2" t="s">
        <v>129</v>
      </c>
      <c r="H1562" s="2" t="s">
        <v>7833</v>
      </c>
      <c r="I1562" s="2" t="s">
        <v>86</v>
      </c>
      <c r="J1562" s="2">
        <v>21</v>
      </c>
      <c r="K1562" s="2" t="s">
        <v>131</v>
      </c>
      <c r="L1562" s="2" t="s">
        <v>89</v>
      </c>
      <c r="M1562" s="2" t="s">
        <v>4285</v>
      </c>
      <c r="N1562" s="2" t="s">
        <v>7834</v>
      </c>
    </row>
    <row r="1563" spans="1:14" ht="15.75" customHeight="1" x14ac:dyDescent="0.3">
      <c r="A1563" s="2" t="s">
        <v>7835</v>
      </c>
      <c r="B1563" s="4">
        <v>21777</v>
      </c>
      <c r="C1563" s="2" t="s">
        <v>80</v>
      </c>
      <c r="D1563" s="2" t="s">
        <v>93</v>
      </c>
      <c r="E1563" s="2" t="s">
        <v>6</v>
      </c>
      <c r="F1563" s="2" t="s">
        <v>2117</v>
      </c>
      <c r="G1563" s="2" t="s">
        <v>7282</v>
      </c>
      <c r="H1563" s="2" t="s">
        <v>7836</v>
      </c>
      <c r="I1563" s="2" t="s">
        <v>86</v>
      </c>
      <c r="J1563" s="2">
        <v>26</v>
      </c>
      <c r="K1563" s="2" t="s">
        <v>7837</v>
      </c>
      <c r="L1563" s="2" t="s">
        <v>105</v>
      </c>
      <c r="M1563" s="2" t="s">
        <v>1359</v>
      </c>
      <c r="N1563" s="2" t="s">
        <v>7838</v>
      </c>
    </row>
    <row r="1564" spans="1:14" ht="15.75" customHeight="1" x14ac:dyDescent="0.3">
      <c r="A1564" s="2" t="s">
        <v>7839</v>
      </c>
      <c r="B1564" s="4">
        <v>21782</v>
      </c>
      <c r="C1564" s="2" t="s">
        <v>100</v>
      </c>
      <c r="D1564" s="2" t="s">
        <v>160</v>
      </c>
      <c r="E1564" s="2" t="s">
        <v>7840</v>
      </c>
      <c r="F1564" s="2" t="s">
        <v>7841</v>
      </c>
      <c r="G1564" s="2" t="s">
        <v>7842</v>
      </c>
      <c r="H1564" s="2" t="s">
        <v>170</v>
      </c>
      <c r="I1564" s="2" t="s">
        <v>86</v>
      </c>
      <c r="J1564" s="2">
        <v>10</v>
      </c>
      <c r="K1564" s="2" t="s">
        <v>7843</v>
      </c>
      <c r="L1564" s="2" t="s">
        <v>105</v>
      </c>
      <c r="M1564" s="2"/>
      <c r="N1564" s="2" t="s">
        <v>7844</v>
      </c>
    </row>
    <row r="1565" spans="1:14" ht="15.75" customHeight="1" x14ac:dyDescent="0.3">
      <c r="A1565" s="2" t="s">
        <v>7845</v>
      </c>
      <c r="B1565" s="4">
        <v>21787</v>
      </c>
      <c r="C1565" s="2" t="s">
        <v>100</v>
      </c>
      <c r="D1565" s="2" t="s">
        <v>518</v>
      </c>
      <c r="E1565" s="2" t="s">
        <v>7846</v>
      </c>
      <c r="F1565" s="2" t="s">
        <v>7847</v>
      </c>
      <c r="G1565" s="2">
        <v>0</v>
      </c>
      <c r="H1565" s="2" t="s">
        <v>7848</v>
      </c>
      <c r="I1565" s="2" t="s">
        <v>86</v>
      </c>
      <c r="J1565" s="2">
        <v>14</v>
      </c>
      <c r="K1565" s="2" t="s">
        <v>7849</v>
      </c>
      <c r="L1565" s="2" t="s">
        <v>89</v>
      </c>
      <c r="M1565" s="2" t="s">
        <v>7850</v>
      </c>
      <c r="N1565" s="2" t="s">
        <v>7851</v>
      </c>
    </row>
    <row r="1566" spans="1:14" ht="15.75" customHeight="1" x14ac:dyDescent="0.3">
      <c r="A1566" s="2" t="s">
        <v>7852</v>
      </c>
      <c r="B1566" s="4">
        <v>21792</v>
      </c>
      <c r="C1566" s="2" t="s">
        <v>100</v>
      </c>
      <c r="D1566" s="2" t="s">
        <v>81</v>
      </c>
      <c r="E1566" s="2" t="s">
        <v>634</v>
      </c>
      <c r="F1566" s="2"/>
      <c r="G1566" s="2" t="s">
        <v>111</v>
      </c>
      <c r="H1566" s="2" t="s">
        <v>7853</v>
      </c>
      <c r="I1566" s="2" t="s">
        <v>86</v>
      </c>
      <c r="J1566" s="2" t="s">
        <v>87</v>
      </c>
      <c r="K1566" s="2" t="s">
        <v>131</v>
      </c>
      <c r="L1566" s="2" t="s">
        <v>89</v>
      </c>
      <c r="M1566" s="2" t="s">
        <v>7854</v>
      </c>
      <c r="N1566" s="2" t="s">
        <v>7855</v>
      </c>
    </row>
    <row r="1567" spans="1:14" ht="15.75" customHeight="1" x14ac:dyDescent="0.3">
      <c r="A1567" s="2" t="s">
        <v>7856</v>
      </c>
      <c r="B1567" s="4">
        <v>21793</v>
      </c>
      <c r="C1567" s="2" t="s">
        <v>425</v>
      </c>
      <c r="D1567" s="2" t="s">
        <v>897</v>
      </c>
      <c r="E1567" s="2" t="s">
        <v>87</v>
      </c>
      <c r="F1567" s="2" t="s">
        <v>7857</v>
      </c>
      <c r="G1567" s="2" t="s">
        <v>248</v>
      </c>
      <c r="H1567" s="2" t="s">
        <v>7858</v>
      </c>
      <c r="I1567" s="2" t="s">
        <v>86</v>
      </c>
      <c r="J1567" s="2" t="s">
        <v>87</v>
      </c>
      <c r="K1567" s="2" t="s">
        <v>7859</v>
      </c>
      <c r="L1567" s="2" t="s">
        <v>89</v>
      </c>
      <c r="M1567" s="2" t="s">
        <v>7860</v>
      </c>
      <c r="N1567" s="2" t="s">
        <v>7861</v>
      </c>
    </row>
    <row r="1568" spans="1:14" ht="15.75" customHeight="1" x14ac:dyDescent="0.3">
      <c r="A1568" s="2" t="s">
        <v>7862</v>
      </c>
      <c r="B1568" s="4">
        <v>21794</v>
      </c>
      <c r="C1568" s="2" t="s">
        <v>80</v>
      </c>
      <c r="D1568" s="2" t="s">
        <v>293</v>
      </c>
      <c r="E1568" s="2" t="s">
        <v>7509</v>
      </c>
      <c r="F1568" s="2" t="s">
        <v>6545</v>
      </c>
      <c r="G1568" s="2">
        <v>0</v>
      </c>
      <c r="H1568" s="2" t="s">
        <v>7863</v>
      </c>
      <c r="I1568" s="2" t="s">
        <v>439</v>
      </c>
      <c r="J1568" s="2" t="s">
        <v>87</v>
      </c>
      <c r="K1568" s="2" t="s">
        <v>7864</v>
      </c>
      <c r="L1568" s="2" t="s">
        <v>105</v>
      </c>
      <c r="M1568" s="2"/>
      <c r="N1568" s="2" t="s">
        <v>7865</v>
      </c>
    </row>
    <row r="1569" spans="1:14" ht="15.75" customHeight="1" x14ac:dyDescent="0.3">
      <c r="A1569" s="2" t="s">
        <v>7866</v>
      </c>
      <c r="B1569" s="4">
        <v>21795</v>
      </c>
      <c r="C1569" s="2" t="s">
        <v>100</v>
      </c>
      <c r="D1569" s="2" t="s">
        <v>93</v>
      </c>
      <c r="E1569" s="2" t="s">
        <v>19</v>
      </c>
      <c r="F1569" s="2" t="s">
        <v>7867</v>
      </c>
      <c r="G1569" s="2" t="s">
        <v>7868</v>
      </c>
      <c r="H1569" s="2" t="s">
        <v>112</v>
      </c>
      <c r="I1569" s="2" t="s">
        <v>86</v>
      </c>
      <c r="J1569" s="2" t="s">
        <v>87</v>
      </c>
      <c r="K1569" s="2" t="s">
        <v>131</v>
      </c>
      <c r="L1569" s="2" t="s">
        <v>89</v>
      </c>
      <c r="M1569" s="2" t="s">
        <v>7869</v>
      </c>
      <c r="N1569" s="2" t="s">
        <v>7870</v>
      </c>
    </row>
    <row r="1570" spans="1:14" ht="15.75" customHeight="1" x14ac:dyDescent="0.3">
      <c r="A1570" s="2" t="s">
        <v>7871</v>
      </c>
      <c r="B1570" s="4">
        <v>21803</v>
      </c>
      <c r="C1570" s="2" t="s">
        <v>80</v>
      </c>
      <c r="D1570" s="2" t="s">
        <v>338</v>
      </c>
      <c r="E1570" s="2" t="s">
        <v>7872</v>
      </c>
      <c r="F1570" s="2" t="s">
        <v>7873</v>
      </c>
      <c r="G1570" s="2">
        <v>0</v>
      </c>
      <c r="H1570" s="2"/>
      <c r="I1570" s="2" t="s">
        <v>86</v>
      </c>
      <c r="J1570" s="2" t="s">
        <v>87</v>
      </c>
      <c r="K1570" s="2" t="s">
        <v>7874</v>
      </c>
      <c r="L1570" s="2" t="s">
        <v>105</v>
      </c>
      <c r="M1570" s="2" t="s">
        <v>2171</v>
      </c>
      <c r="N1570" s="2" t="s">
        <v>7875</v>
      </c>
    </row>
    <row r="1571" spans="1:14" ht="15.75" customHeight="1" x14ac:dyDescent="0.3">
      <c r="A1571" s="2" t="s">
        <v>7876</v>
      </c>
      <c r="B1571" s="4">
        <v>21819</v>
      </c>
      <c r="C1571" s="2" t="s">
        <v>463</v>
      </c>
      <c r="D1571" s="2" t="s">
        <v>93</v>
      </c>
      <c r="E1571" s="2" t="s">
        <v>6</v>
      </c>
      <c r="F1571" s="2" t="s">
        <v>7877</v>
      </c>
      <c r="G1571" s="2" t="s">
        <v>7878</v>
      </c>
      <c r="H1571" s="2" t="s">
        <v>7879</v>
      </c>
      <c r="I1571" s="2" t="s">
        <v>86</v>
      </c>
      <c r="J1571" s="2">
        <v>30</v>
      </c>
      <c r="K1571" s="2" t="s">
        <v>7880</v>
      </c>
      <c r="L1571" s="2" t="s">
        <v>89</v>
      </c>
      <c r="M1571" s="2" t="s">
        <v>7881</v>
      </c>
      <c r="N1571" s="2" t="s">
        <v>7882</v>
      </c>
    </row>
    <row r="1572" spans="1:14" ht="15.75" customHeight="1" x14ac:dyDescent="0.3">
      <c r="A1572" s="2" t="s">
        <v>7883</v>
      </c>
      <c r="B1572" s="4">
        <v>21819</v>
      </c>
      <c r="C1572" s="2" t="s">
        <v>425</v>
      </c>
      <c r="D1572" s="2" t="s">
        <v>93</v>
      </c>
      <c r="E1572" s="2" t="s">
        <v>24</v>
      </c>
      <c r="F1572" s="2" t="s">
        <v>7884</v>
      </c>
      <c r="G1572" s="2" t="s">
        <v>7885</v>
      </c>
      <c r="H1572" s="2" t="s">
        <v>7886</v>
      </c>
      <c r="I1572" s="2" t="s">
        <v>86</v>
      </c>
      <c r="J1572" s="2" t="s">
        <v>87</v>
      </c>
      <c r="K1572" s="2"/>
      <c r="L1572" s="2" t="s">
        <v>89</v>
      </c>
      <c r="M1572" s="2" t="s">
        <v>7887</v>
      </c>
      <c r="N1572" s="2" t="s">
        <v>7888</v>
      </c>
    </row>
    <row r="1573" spans="1:14" ht="15.75" customHeight="1" x14ac:dyDescent="0.3">
      <c r="A1573" s="2" t="s">
        <v>7889</v>
      </c>
      <c r="B1573" s="4">
        <v>21820</v>
      </c>
      <c r="C1573" s="2" t="s">
        <v>100</v>
      </c>
      <c r="D1573" s="2" t="s">
        <v>1587</v>
      </c>
      <c r="E1573" s="2" t="s">
        <v>4228</v>
      </c>
      <c r="F1573" s="2" t="s">
        <v>7890</v>
      </c>
      <c r="G1573" s="2">
        <v>0</v>
      </c>
      <c r="H1573" s="2" t="s">
        <v>7891</v>
      </c>
      <c r="I1573" s="2" t="s">
        <v>439</v>
      </c>
      <c r="J1573" s="2">
        <v>29</v>
      </c>
      <c r="K1573" s="2" t="s">
        <v>7892</v>
      </c>
      <c r="L1573" s="2" t="s">
        <v>105</v>
      </c>
      <c r="M1573" s="2"/>
      <c r="N1573" s="2"/>
    </row>
    <row r="1574" spans="1:14" ht="15.75" customHeight="1" x14ac:dyDescent="0.3">
      <c r="A1574" s="2" t="s">
        <v>7893</v>
      </c>
      <c r="B1574" s="4">
        <v>21823</v>
      </c>
      <c r="C1574" s="2" t="s">
        <v>80</v>
      </c>
      <c r="D1574" s="2" t="s">
        <v>160</v>
      </c>
      <c r="E1574" s="2" t="s">
        <v>7894</v>
      </c>
      <c r="F1574" s="2" t="s">
        <v>7895</v>
      </c>
      <c r="G1574" s="2" t="s">
        <v>346</v>
      </c>
      <c r="H1574" s="2" t="s">
        <v>7896</v>
      </c>
      <c r="I1574" s="2" t="s">
        <v>86</v>
      </c>
      <c r="J1574" s="2">
        <v>28</v>
      </c>
      <c r="K1574" s="2" t="s">
        <v>7897</v>
      </c>
      <c r="L1574" s="2" t="s">
        <v>89</v>
      </c>
      <c r="M1574" s="2"/>
      <c r="N1574" s="2" t="s">
        <v>7898</v>
      </c>
    </row>
    <row r="1575" spans="1:14" ht="15.75" customHeight="1" x14ac:dyDescent="0.3">
      <c r="A1575" s="2" t="s">
        <v>7899</v>
      </c>
      <c r="B1575" s="4">
        <v>21824</v>
      </c>
      <c r="C1575" s="2" t="s">
        <v>80</v>
      </c>
      <c r="D1575" s="2" t="s">
        <v>834</v>
      </c>
      <c r="E1575" s="2" t="s">
        <v>1351</v>
      </c>
      <c r="F1575" s="2" t="s">
        <v>1352</v>
      </c>
      <c r="G1575" s="2" t="s">
        <v>1138</v>
      </c>
      <c r="H1575" s="2" t="s">
        <v>7900</v>
      </c>
      <c r="I1575" s="2" t="s">
        <v>86</v>
      </c>
      <c r="J1575" s="2">
        <v>36</v>
      </c>
      <c r="K1575" s="2" t="s">
        <v>7901</v>
      </c>
      <c r="L1575" s="2" t="s">
        <v>89</v>
      </c>
      <c r="M1575" s="2" t="s">
        <v>7902</v>
      </c>
      <c r="N1575" s="2" t="s">
        <v>1355</v>
      </c>
    </row>
    <row r="1576" spans="1:14" ht="15.75" customHeight="1" x14ac:dyDescent="0.3">
      <c r="A1576" s="2" t="s">
        <v>7903</v>
      </c>
      <c r="B1576" s="4">
        <v>21825</v>
      </c>
      <c r="C1576" s="2" t="s">
        <v>80</v>
      </c>
      <c r="D1576" s="2" t="s">
        <v>834</v>
      </c>
      <c r="E1576" s="2" t="s">
        <v>7904</v>
      </c>
      <c r="F1576" s="2" t="s">
        <v>7905</v>
      </c>
      <c r="G1576" s="2" t="s">
        <v>7906</v>
      </c>
      <c r="H1576" s="2" t="s">
        <v>7907</v>
      </c>
      <c r="I1576" s="2" t="s">
        <v>86</v>
      </c>
      <c r="J1576" s="2" t="s">
        <v>87</v>
      </c>
      <c r="K1576" s="2" t="s">
        <v>356</v>
      </c>
      <c r="L1576" s="2" t="s">
        <v>105</v>
      </c>
      <c r="M1576" s="2" t="s">
        <v>4422</v>
      </c>
      <c r="N1576" s="2" t="s">
        <v>7908</v>
      </c>
    </row>
    <row r="1577" spans="1:14" ht="15.75" customHeight="1" x14ac:dyDescent="0.3">
      <c r="A1577" s="2" t="s">
        <v>7909</v>
      </c>
      <c r="B1577" s="4">
        <v>21827</v>
      </c>
      <c r="C1577" s="2" t="s">
        <v>80</v>
      </c>
      <c r="D1577" s="2" t="s">
        <v>93</v>
      </c>
      <c r="E1577" s="2" t="s">
        <v>3</v>
      </c>
      <c r="F1577" s="2" t="s">
        <v>7910</v>
      </c>
      <c r="G1577" s="2" t="s">
        <v>7911</v>
      </c>
      <c r="H1577" s="2" t="s">
        <v>7912</v>
      </c>
      <c r="I1577" s="2" t="s">
        <v>86</v>
      </c>
      <c r="J1577" s="2">
        <v>30</v>
      </c>
      <c r="K1577" s="2" t="s">
        <v>7913</v>
      </c>
      <c r="L1577" s="2" t="s">
        <v>89</v>
      </c>
      <c r="M1577" s="2" t="s">
        <v>7914</v>
      </c>
      <c r="N1577" s="2" t="s">
        <v>7915</v>
      </c>
    </row>
    <row r="1578" spans="1:14" ht="15.75" customHeight="1" x14ac:dyDescent="0.3">
      <c r="A1578" s="2" t="s">
        <v>7916</v>
      </c>
      <c r="B1578" s="4">
        <v>21828</v>
      </c>
      <c r="C1578" s="2" t="s">
        <v>80</v>
      </c>
      <c r="D1578" s="2" t="s">
        <v>911</v>
      </c>
      <c r="E1578" s="2" t="s">
        <v>1466</v>
      </c>
      <c r="F1578" s="2" t="s">
        <v>7553</v>
      </c>
      <c r="G1578" s="2">
        <v>0</v>
      </c>
      <c r="H1578" s="2" t="s">
        <v>680</v>
      </c>
      <c r="I1578" s="2" t="s">
        <v>86</v>
      </c>
      <c r="J1578" s="2" t="s">
        <v>87</v>
      </c>
      <c r="K1578" s="2" t="s">
        <v>2459</v>
      </c>
      <c r="L1578" s="2" t="s">
        <v>89</v>
      </c>
      <c r="M1578" s="2"/>
      <c r="N1578" s="2" t="s">
        <v>7917</v>
      </c>
    </row>
    <row r="1579" spans="1:14" ht="15.75" customHeight="1" x14ac:dyDescent="0.3">
      <c r="A1579" s="2" t="s">
        <v>7918</v>
      </c>
      <c r="B1579" s="4">
        <v>21830</v>
      </c>
      <c r="C1579" s="2" t="s">
        <v>80</v>
      </c>
      <c r="D1579" s="2" t="s">
        <v>1855</v>
      </c>
      <c r="E1579" s="2" t="s">
        <v>1856</v>
      </c>
      <c r="F1579" s="2" t="s">
        <v>7919</v>
      </c>
      <c r="G1579" s="2" t="s">
        <v>111</v>
      </c>
      <c r="H1579" s="2" t="s">
        <v>7920</v>
      </c>
      <c r="I1579" s="2" t="s">
        <v>86</v>
      </c>
      <c r="J1579" s="2" t="s">
        <v>87</v>
      </c>
      <c r="K1579" s="2" t="s">
        <v>7921</v>
      </c>
      <c r="L1579" s="2" t="s">
        <v>105</v>
      </c>
      <c r="M1579" s="2"/>
      <c r="N1579" s="2" t="s">
        <v>7922</v>
      </c>
    </row>
    <row r="1580" spans="1:14" ht="15.75" customHeight="1" x14ac:dyDescent="0.3">
      <c r="A1580" s="2" t="s">
        <v>7923</v>
      </c>
      <c r="B1580" s="4">
        <v>21855</v>
      </c>
      <c r="C1580" s="2" t="s">
        <v>92</v>
      </c>
      <c r="D1580" s="2" t="s">
        <v>911</v>
      </c>
      <c r="E1580" s="2" t="s">
        <v>2019</v>
      </c>
      <c r="F1580" s="2" t="s">
        <v>7924</v>
      </c>
      <c r="G1580" s="2" t="s">
        <v>248</v>
      </c>
      <c r="H1580" s="2" t="s">
        <v>112</v>
      </c>
      <c r="I1580" s="2" t="s">
        <v>86</v>
      </c>
      <c r="J1580" s="2" t="s">
        <v>87</v>
      </c>
      <c r="K1580" s="2" t="s">
        <v>7925</v>
      </c>
      <c r="L1580" s="2" t="s">
        <v>89</v>
      </c>
      <c r="M1580" s="2"/>
      <c r="N1580" s="2" t="s">
        <v>7926</v>
      </c>
    </row>
    <row r="1581" spans="1:14" ht="15.75" customHeight="1" x14ac:dyDescent="0.3">
      <c r="A1581" s="2" t="s">
        <v>7927</v>
      </c>
      <c r="B1581" s="4">
        <v>21863</v>
      </c>
      <c r="C1581" s="2" t="s">
        <v>92</v>
      </c>
      <c r="D1581" s="2" t="s">
        <v>81</v>
      </c>
      <c r="E1581" s="2" t="s">
        <v>566</v>
      </c>
      <c r="F1581" s="2" t="s">
        <v>7928</v>
      </c>
      <c r="G1581" s="2" t="s">
        <v>7929</v>
      </c>
      <c r="H1581" s="2" t="s">
        <v>7930</v>
      </c>
      <c r="I1581" s="2" t="s">
        <v>86</v>
      </c>
      <c r="J1581" s="2" t="s">
        <v>87</v>
      </c>
      <c r="K1581" s="2" t="s">
        <v>7931</v>
      </c>
      <c r="L1581" s="2" t="s">
        <v>89</v>
      </c>
      <c r="M1581" s="2" t="s">
        <v>7932</v>
      </c>
      <c r="N1581" s="2" t="s">
        <v>7933</v>
      </c>
    </row>
    <row r="1582" spans="1:14" ht="15.75" customHeight="1" x14ac:dyDescent="0.3">
      <c r="A1582" s="2" t="s">
        <v>7934</v>
      </c>
      <c r="B1582" s="4">
        <v>21864</v>
      </c>
      <c r="C1582" s="2" t="s">
        <v>80</v>
      </c>
      <c r="D1582" s="2" t="s">
        <v>93</v>
      </c>
      <c r="E1582" s="2" t="s">
        <v>3</v>
      </c>
      <c r="F1582" s="2" t="s">
        <v>7935</v>
      </c>
      <c r="G1582" s="2" t="s">
        <v>7936</v>
      </c>
      <c r="H1582" s="2" t="s">
        <v>7937</v>
      </c>
      <c r="I1582" s="2" t="s">
        <v>86</v>
      </c>
      <c r="J1582" s="2">
        <v>21</v>
      </c>
      <c r="K1582" s="2" t="s">
        <v>7938</v>
      </c>
      <c r="L1582" s="2" t="s">
        <v>89</v>
      </c>
      <c r="M1582" s="2" t="s">
        <v>7939</v>
      </c>
      <c r="N1582" s="2" t="s">
        <v>7940</v>
      </c>
    </row>
    <row r="1583" spans="1:14" ht="15.75" customHeight="1" x14ac:dyDescent="0.3">
      <c r="A1583" s="2" t="s">
        <v>7941</v>
      </c>
      <c r="B1583" s="4">
        <v>21866</v>
      </c>
      <c r="C1583" s="2" t="s">
        <v>92</v>
      </c>
      <c r="D1583" s="2" t="s">
        <v>81</v>
      </c>
      <c r="E1583" s="2" t="s">
        <v>524</v>
      </c>
      <c r="F1583" s="2" t="s">
        <v>7942</v>
      </c>
      <c r="G1583" s="2" t="s">
        <v>1181</v>
      </c>
      <c r="H1583" s="2" t="s">
        <v>7943</v>
      </c>
      <c r="I1583" s="2" t="s">
        <v>86</v>
      </c>
      <c r="J1583" s="2" t="s">
        <v>87</v>
      </c>
      <c r="K1583" s="2" t="s">
        <v>7944</v>
      </c>
      <c r="L1583" s="2" t="s">
        <v>89</v>
      </c>
      <c r="M1583" s="2" t="s">
        <v>759</v>
      </c>
      <c r="N1583" s="2" t="s">
        <v>7945</v>
      </c>
    </row>
    <row r="1584" spans="1:14" ht="15.75" customHeight="1" x14ac:dyDescent="0.3">
      <c r="A1584" s="2" t="s">
        <v>7946</v>
      </c>
      <c r="B1584" s="4">
        <v>21869</v>
      </c>
      <c r="C1584" s="2" t="s">
        <v>425</v>
      </c>
      <c r="D1584" s="2" t="s">
        <v>140</v>
      </c>
      <c r="E1584" s="2" t="s">
        <v>141</v>
      </c>
      <c r="F1584" s="2" t="s">
        <v>7947</v>
      </c>
      <c r="G1584" s="2" t="s">
        <v>7948</v>
      </c>
      <c r="H1584" s="2" t="s">
        <v>7949</v>
      </c>
      <c r="I1584" s="2" t="s">
        <v>86</v>
      </c>
      <c r="J1584" s="2" t="s">
        <v>87</v>
      </c>
      <c r="K1584" s="2" t="s">
        <v>7950</v>
      </c>
      <c r="L1584" s="2" t="s">
        <v>89</v>
      </c>
      <c r="M1584" s="2" t="s">
        <v>7951</v>
      </c>
      <c r="N1584" s="2" t="s">
        <v>7952</v>
      </c>
    </row>
    <row r="1585" spans="1:14" ht="15.75" customHeight="1" x14ac:dyDescent="0.3">
      <c r="A1585" s="2" t="s">
        <v>7953</v>
      </c>
      <c r="B1585" s="4">
        <v>21870</v>
      </c>
      <c r="C1585" s="2" t="s">
        <v>100</v>
      </c>
      <c r="D1585" s="2" t="s">
        <v>93</v>
      </c>
      <c r="E1585" s="2" t="s">
        <v>11</v>
      </c>
      <c r="F1585" s="2" t="s">
        <v>7954</v>
      </c>
      <c r="G1585" s="2" t="s">
        <v>7955</v>
      </c>
      <c r="H1585" s="2" t="s">
        <v>7956</v>
      </c>
      <c r="I1585" s="2" t="s">
        <v>86</v>
      </c>
      <c r="J1585" s="2" t="s">
        <v>87</v>
      </c>
      <c r="K1585" s="2" t="s">
        <v>7957</v>
      </c>
      <c r="L1585" s="2" t="s">
        <v>105</v>
      </c>
      <c r="M1585" s="2" t="s">
        <v>7958</v>
      </c>
      <c r="N1585" s="2" t="s">
        <v>7959</v>
      </c>
    </row>
    <row r="1586" spans="1:14" ht="15.75" customHeight="1" x14ac:dyDescent="0.3">
      <c r="A1586" s="2" t="s">
        <v>7960</v>
      </c>
      <c r="B1586" s="4">
        <v>21876</v>
      </c>
      <c r="C1586" s="2" t="s">
        <v>80</v>
      </c>
      <c r="D1586" s="2" t="s">
        <v>81</v>
      </c>
      <c r="E1586" s="2" t="s">
        <v>134</v>
      </c>
      <c r="F1586" s="2" t="s">
        <v>7961</v>
      </c>
      <c r="G1586" s="2" t="s">
        <v>7962</v>
      </c>
      <c r="H1586" s="2" t="s">
        <v>7963</v>
      </c>
      <c r="I1586" s="2" t="s">
        <v>86</v>
      </c>
      <c r="J1586" s="2">
        <v>19</v>
      </c>
      <c r="K1586" s="2" t="s">
        <v>7964</v>
      </c>
      <c r="L1586" s="2" t="s">
        <v>89</v>
      </c>
      <c r="M1586" s="2" t="s">
        <v>7965</v>
      </c>
      <c r="N1586" s="2" t="s">
        <v>7966</v>
      </c>
    </row>
    <row r="1587" spans="1:14" ht="15.75" customHeight="1" x14ac:dyDescent="0.3">
      <c r="A1587" s="2" t="s">
        <v>7967</v>
      </c>
      <c r="B1587" s="4">
        <v>21882</v>
      </c>
      <c r="C1587" s="2" t="s">
        <v>80</v>
      </c>
      <c r="D1587" s="2" t="s">
        <v>81</v>
      </c>
      <c r="E1587" s="2" t="s">
        <v>134</v>
      </c>
      <c r="F1587" s="2" t="s">
        <v>7968</v>
      </c>
      <c r="G1587" s="2" t="s">
        <v>7969</v>
      </c>
      <c r="H1587" s="2" t="s">
        <v>7970</v>
      </c>
      <c r="I1587" s="2" t="s">
        <v>86</v>
      </c>
      <c r="J1587" s="2">
        <v>17</v>
      </c>
      <c r="K1587" s="2" t="s">
        <v>1354</v>
      </c>
      <c r="L1587" s="2" t="s">
        <v>89</v>
      </c>
      <c r="M1587" s="2" t="s">
        <v>3645</v>
      </c>
      <c r="N1587" s="2" t="s">
        <v>7971</v>
      </c>
    </row>
    <row r="1588" spans="1:14" ht="15.75" customHeight="1" x14ac:dyDescent="0.3">
      <c r="A1588" s="2" t="s">
        <v>7972</v>
      </c>
      <c r="B1588" s="4">
        <v>21883</v>
      </c>
      <c r="C1588" s="2" t="s">
        <v>80</v>
      </c>
      <c r="D1588" s="2" t="s">
        <v>81</v>
      </c>
      <c r="E1588" s="2" t="s">
        <v>453</v>
      </c>
      <c r="F1588" s="2" t="s">
        <v>7973</v>
      </c>
      <c r="G1588" s="2" t="s">
        <v>943</v>
      </c>
      <c r="H1588" s="2" t="s">
        <v>7974</v>
      </c>
      <c r="I1588" s="2" t="s">
        <v>86</v>
      </c>
      <c r="J1588" s="2">
        <v>19</v>
      </c>
      <c r="K1588" s="2" t="s">
        <v>7975</v>
      </c>
      <c r="L1588" s="2" t="s">
        <v>89</v>
      </c>
      <c r="M1588" s="2" t="s">
        <v>7976</v>
      </c>
      <c r="N1588" s="2" t="s">
        <v>7977</v>
      </c>
    </row>
    <row r="1589" spans="1:14" ht="15.75" customHeight="1" x14ac:dyDescent="0.3">
      <c r="A1589" s="2" t="s">
        <v>7978</v>
      </c>
      <c r="B1589" s="4">
        <v>21885</v>
      </c>
      <c r="C1589" s="2" t="s">
        <v>463</v>
      </c>
      <c r="D1589" s="2" t="s">
        <v>7979</v>
      </c>
      <c r="E1589" s="2" t="s">
        <v>7980</v>
      </c>
      <c r="F1589" s="2"/>
      <c r="G1589" s="2" t="s">
        <v>7981</v>
      </c>
      <c r="H1589" s="2" t="s">
        <v>4817</v>
      </c>
      <c r="I1589" s="2" t="s">
        <v>439</v>
      </c>
      <c r="J1589" s="2">
        <v>3</v>
      </c>
      <c r="K1589" s="2" t="s">
        <v>113</v>
      </c>
      <c r="L1589" s="2" t="s">
        <v>105</v>
      </c>
      <c r="M1589" s="2"/>
      <c r="N1589" s="2" t="s">
        <v>7982</v>
      </c>
    </row>
    <row r="1590" spans="1:14" ht="15.75" customHeight="1" x14ac:dyDescent="0.3">
      <c r="A1590" s="2" t="s">
        <v>7983</v>
      </c>
      <c r="B1590" s="4">
        <v>21887</v>
      </c>
      <c r="C1590" s="2" t="s">
        <v>425</v>
      </c>
      <c r="D1590" s="2" t="s">
        <v>217</v>
      </c>
      <c r="E1590" s="2" t="s">
        <v>218</v>
      </c>
      <c r="F1590" s="2" t="s">
        <v>7984</v>
      </c>
      <c r="G1590" s="2" t="s">
        <v>7629</v>
      </c>
      <c r="H1590" s="2" t="s">
        <v>7985</v>
      </c>
      <c r="I1590" s="2" t="s">
        <v>86</v>
      </c>
      <c r="J1590" s="2" t="s">
        <v>87</v>
      </c>
      <c r="K1590" s="2" t="s">
        <v>7986</v>
      </c>
      <c r="L1590" s="2" t="s">
        <v>89</v>
      </c>
      <c r="M1590" s="2" t="s">
        <v>7987</v>
      </c>
      <c r="N1590" s="2" t="s">
        <v>7988</v>
      </c>
    </row>
    <row r="1591" spans="1:14" ht="15.75" customHeight="1" x14ac:dyDescent="0.3">
      <c r="A1591" s="2" t="s">
        <v>7989</v>
      </c>
      <c r="B1591" s="4">
        <v>21891</v>
      </c>
      <c r="C1591" s="2" t="s">
        <v>100</v>
      </c>
      <c r="D1591" s="2" t="s">
        <v>81</v>
      </c>
      <c r="E1591" s="2" t="s">
        <v>524</v>
      </c>
      <c r="F1591" s="2" t="s">
        <v>7990</v>
      </c>
      <c r="G1591" s="2" t="s">
        <v>1138</v>
      </c>
      <c r="H1591" s="2" t="s">
        <v>1518</v>
      </c>
      <c r="I1591" s="2" t="s">
        <v>86</v>
      </c>
      <c r="J1591" s="2" t="s">
        <v>87</v>
      </c>
      <c r="K1591" s="2" t="s">
        <v>7991</v>
      </c>
      <c r="L1591" s="2" t="s">
        <v>89</v>
      </c>
      <c r="M1591" s="2"/>
      <c r="N1591" s="2" t="s">
        <v>7992</v>
      </c>
    </row>
    <row r="1592" spans="1:14" ht="15.75" customHeight="1" x14ac:dyDescent="0.3">
      <c r="A1592" s="2" t="s">
        <v>7993</v>
      </c>
      <c r="B1592" s="4">
        <v>21895</v>
      </c>
      <c r="C1592" s="2" t="s">
        <v>92</v>
      </c>
      <c r="D1592" s="2" t="s">
        <v>81</v>
      </c>
      <c r="E1592" s="2" t="s">
        <v>453</v>
      </c>
      <c r="F1592" s="2" t="s">
        <v>7994</v>
      </c>
      <c r="G1592" s="2" t="s">
        <v>7995</v>
      </c>
      <c r="H1592" s="2" t="s">
        <v>7996</v>
      </c>
      <c r="I1592" s="2" t="s">
        <v>86</v>
      </c>
      <c r="J1592" s="2" t="s">
        <v>87</v>
      </c>
      <c r="K1592" s="2" t="s">
        <v>7997</v>
      </c>
      <c r="L1592" s="2" t="s">
        <v>89</v>
      </c>
      <c r="M1592" s="2" t="s">
        <v>7998</v>
      </c>
      <c r="N1592" s="2" t="s">
        <v>7999</v>
      </c>
    </row>
    <row r="1593" spans="1:14" ht="15.75" customHeight="1" x14ac:dyDescent="0.3">
      <c r="A1593" s="2" t="s">
        <v>8000</v>
      </c>
      <c r="B1593" s="4">
        <v>21903</v>
      </c>
      <c r="C1593" s="2" t="s">
        <v>80</v>
      </c>
      <c r="D1593" s="2" t="s">
        <v>81</v>
      </c>
      <c r="E1593" s="2" t="s">
        <v>134</v>
      </c>
      <c r="F1593" s="2" t="s">
        <v>8001</v>
      </c>
      <c r="G1593" s="2" t="s">
        <v>8002</v>
      </c>
      <c r="H1593" s="2" t="s">
        <v>8003</v>
      </c>
      <c r="I1593" s="2" t="s">
        <v>86</v>
      </c>
      <c r="J1593" s="2">
        <v>29</v>
      </c>
      <c r="K1593" s="2" t="s">
        <v>113</v>
      </c>
      <c r="L1593" s="2" t="s">
        <v>105</v>
      </c>
      <c r="M1593" s="2"/>
      <c r="N1593" s="2" t="s">
        <v>8004</v>
      </c>
    </row>
    <row r="1594" spans="1:14" ht="15.75" customHeight="1" x14ac:dyDescent="0.3">
      <c r="A1594" s="2" t="s">
        <v>8005</v>
      </c>
      <c r="B1594" s="4">
        <v>21903</v>
      </c>
      <c r="C1594" s="2" t="s">
        <v>463</v>
      </c>
      <c r="D1594" s="2" t="s">
        <v>160</v>
      </c>
      <c r="E1594" s="2" t="s">
        <v>8006</v>
      </c>
      <c r="F1594" s="2" t="s">
        <v>8007</v>
      </c>
      <c r="G1594" s="2" t="s">
        <v>8008</v>
      </c>
      <c r="H1594" s="2" t="s">
        <v>8009</v>
      </c>
      <c r="I1594" s="2" t="s">
        <v>86</v>
      </c>
      <c r="J1594" s="2" t="s">
        <v>87</v>
      </c>
      <c r="K1594" s="2" t="s">
        <v>8010</v>
      </c>
      <c r="L1594" s="2" t="s">
        <v>105</v>
      </c>
      <c r="M1594" s="2"/>
      <c r="N1594" s="2" t="s">
        <v>8011</v>
      </c>
    </row>
    <row r="1595" spans="1:14" ht="15.75" customHeight="1" x14ac:dyDescent="0.3">
      <c r="A1595" s="2" t="s">
        <v>8012</v>
      </c>
      <c r="B1595" s="4">
        <v>21910</v>
      </c>
      <c r="C1595" s="2" t="s">
        <v>80</v>
      </c>
      <c r="D1595" s="2" t="s">
        <v>911</v>
      </c>
      <c r="E1595" s="2" t="s">
        <v>8013</v>
      </c>
      <c r="F1595" s="2" t="s">
        <v>8014</v>
      </c>
      <c r="G1595" s="2" t="s">
        <v>8015</v>
      </c>
      <c r="H1595" s="2" t="s">
        <v>8016</v>
      </c>
      <c r="I1595" s="2" t="s">
        <v>86</v>
      </c>
      <c r="J1595" s="2">
        <v>13</v>
      </c>
      <c r="K1595" s="2" t="s">
        <v>8017</v>
      </c>
      <c r="L1595" s="2" t="s">
        <v>105</v>
      </c>
      <c r="M1595" s="2"/>
      <c r="N1595" s="2" t="s">
        <v>8018</v>
      </c>
    </row>
    <row r="1596" spans="1:14" ht="15.75" customHeight="1" x14ac:dyDescent="0.3">
      <c r="A1596" s="2" t="s">
        <v>8019</v>
      </c>
      <c r="B1596" s="4">
        <v>21912</v>
      </c>
      <c r="C1596" s="2" t="s">
        <v>425</v>
      </c>
      <c r="D1596" s="2" t="s">
        <v>81</v>
      </c>
      <c r="E1596" s="2" t="s">
        <v>82</v>
      </c>
      <c r="F1596" s="2" t="s">
        <v>8020</v>
      </c>
      <c r="G1596" s="2" t="s">
        <v>248</v>
      </c>
      <c r="H1596" s="2" t="s">
        <v>8021</v>
      </c>
      <c r="I1596" s="2" t="s">
        <v>86</v>
      </c>
      <c r="J1596" s="2" t="s">
        <v>87</v>
      </c>
      <c r="K1596" s="2" t="s">
        <v>3265</v>
      </c>
      <c r="L1596" s="2" t="s">
        <v>89</v>
      </c>
      <c r="M1596" s="2" t="s">
        <v>8022</v>
      </c>
      <c r="N1596" s="2" t="s">
        <v>8023</v>
      </c>
    </row>
    <row r="1597" spans="1:14" ht="15.75" customHeight="1" x14ac:dyDescent="0.3">
      <c r="A1597" s="2" t="s">
        <v>8024</v>
      </c>
      <c r="B1597" s="4">
        <v>21913</v>
      </c>
      <c r="C1597" s="2" t="s">
        <v>425</v>
      </c>
      <c r="D1597" s="2" t="s">
        <v>81</v>
      </c>
      <c r="E1597" s="2" t="s">
        <v>134</v>
      </c>
      <c r="F1597" s="2" t="s">
        <v>8025</v>
      </c>
      <c r="G1597" s="2" t="s">
        <v>8026</v>
      </c>
      <c r="H1597" s="2" t="s">
        <v>8027</v>
      </c>
      <c r="I1597" s="2" t="s">
        <v>86</v>
      </c>
      <c r="J1597" s="2" t="s">
        <v>87</v>
      </c>
      <c r="K1597" s="2" t="s">
        <v>3265</v>
      </c>
      <c r="L1597" s="2" t="s">
        <v>89</v>
      </c>
      <c r="M1597" s="2" t="s">
        <v>8028</v>
      </c>
      <c r="N1597" s="2" t="s">
        <v>8029</v>
      </c>
    </row>
    <row r="1598" spans="1:14" ht="15.75" customHeight="1" x14ac:dyDescent="0.3">
      <c r="A1598" s="2" t="s">
        <v>8030</v>
      </c>
      <c r="B1598" s="4">
        <v>21916</v>
      </c>
      <c r="C1598" s="2" t="s">
        <v>92</v>
      </c>
      <c r="D1598" s="2" t="s">
        <v>140</v>
      </c>
      <c r="E1598" s="2" t="s">
        <v>141</v>
      </c>
      <c r="F1598" s="2" t="s">
        <v>6622</v>
      </c>
      <c r="G1598" s="2" t="s">
        <v>8031</v>
      </c>
      <c r="H1598" s="2" t="s">
        <v>8032</v>
      </c>
      <c r="I1598" s="2" t="s">
        <v>439</v>
      </c>
      <c r="J1598" s="2" t="s">
        <v>87</v>
      </c>
      <c r="K1598" s="2" t="s">
        <v>8033</v>
      </c>
      <c r="L1598" s="2" t="s">
        <v>89</v>
      </c>
      <c r="M1598" s="2"/>
      <c r="N1598" s="2" t="s">
        <v>395</v>
      </c>
    </row>
    <row r="1599" spans="1:14" ht="15.75" customHeight="1" x14ac:dyDescent="0.3">
      <c r="A1599" s="2" t="s">
        <v>8034</v>
      </c>
      <c r="B1599" s="4">
        <v>21922</v>
      </c>
      <c r="C1599" s="2" t="s">
        <v>425</v>
      </c>
      <c r="D1599" s="2" t="s">
        <v>81</v>
      </c>
      <c r="E1599" s="2" t="s">
        <v>634</v>
      </c>
      <c r="F1599" s="2" t="s">
        <v>8035</v>
      </c>
      <c r="G1599" s="2" t="s">
        <v>8036</v>
      </c>
      <c r="H1599" s="2" t="s">
        <v>8037</v>
      </c>
      <c r="I1599" s="2" t="s">
        <v>86</v>
      </c>
      <c r="J1599" s="2" t="s">
        <v>87</v>
      </c>
      <c r="K1599" s="2" t="s">
        <v>7754</v>
      </c>
      <c r="L1599" s="2" t="s">
        <v>89</v>
      </c>
      <c r="M1599" s="2" t="s">
        <v>5255</v>
      </c>
      <c r="N1599" s="2" t="s">
        <v>8038</v>
      </c>
    </row>
    <row r="1600" spans="1:14" ht="15.75" customHeight="1" x14ac:dyDescent="0.3">
      <c r="A1600" s="2" t="s">
        <v>8039</v>
      </c>
      <c r="B1600" s="4">
        <v>21928</v>
      </c>
      <c r="C1600" s="2" t="s">
        <v>92</v>
      </c>
      <c r="D1600" s="2" t="s">
        <v>81</v>
      </c>
      <c r="E1600" s="2" t="s">
        <v>566</v>
      </c>
      <c r="F1600" s="2" t="s">
        <v>1802</v>
      </c>
      <c r="G1600" s="2" t="s">
        <v>8040</v>
      </c>
      <c r="H1600" s="2" t="s">
        <v>8041</v>
      </c>
      <c r="I1600" s="2" t="s">
        <v>86</v>
      </c>
      <c r="J1600" s="2" t="s">
        <v>87</v>
      </c>
      <c r="K1600" s="2" t="s">
        <v>8042</v>
      </c>
      <c r="L1600" s="2" t="s">
        <v>89</v>
      </c>
      <c r="M1600" s="2" t="s">
        <v>1242</v>
      </c>
      <c r="N1600" s="2" t="s">
        <v>8043</v>
      </c>
    </row>
    <row r="1601" spans="1:14" ht="15.75" customHeight="1" x14ac:dyDescent="0.3">
      <c r="A1601" s="2" t="s">
        <v>8044</v>
      </c>
      <c r="B1601" s="4">
        <v>21931</v>
      </c>
      <c r="C1601" s="2" t="s">
        <v>80</v>
      </c>
      <c r="D1601" s="2" t="s">
        <v>81</v>
      </c>
      <c r="E1601" s="2" t="s">
        <v>82</v>
      </c>
      <c r="F1601" s="2" t="s">
        <v>8045</v>
      </c>
      <c r="G1601" s="2" t="s">
        <v>1272</v>
      </c>
      <c r="H1601" s="2" t="s">
        <v>8046</v>
      </c>
      <c r="I1601" s="2" t="s">
        <v>86</v>
      </c>
      <c r="J1601" s="2">
        <v>13</v>
      </c>
      <c r="K1601" s="2" t="s">
        <v>8047</v>
      </c>
      <c r="L1601" s="2" t="s">
        <v>105</v>
      </c>
      <c r="M1601" s="2" t="s">
        <v>280</v>
      </c>
      <c r="N1601" s="2" t="s">
        <v>8048</v>
      </c>
    </row>
    <row r="1602" spans="1:14" ht="15.75" customHeight="1" x14ac:dyDescent="0.3">
      <c r="A1602" s="2" t="s">
        <v>8049</v>
      </c>
      <c r="B1602" s="4">
        <v>21936</v>
      </c>
      <c r="C1602" s="2" t="s">
        <v>425</v>
      </c>
      <c r="D1602" s="2" t="s">
        <v>81</v>
      </c>
      <c r="E1602" s="2" t="s">
        <v>524</v>
      </c>
      <c r="F1602" s="2" t="s">
        <v>8050</v>
      </c>
      <c r="G1602" s="2">
        <v>0</v>
      </c>
      <c r="H1602" s="2" t="s">
        <v>8051</v>
      </c>
      <c r="I1602" s="2" t="s">
        <v>86</v>
      </c>
      <c r="J1602" s="2" t="s">
        <v>87</v>
      </c>
      <c r="K1602" s="2" t="s">
        <v>8052</v>
      </c>
      <c r="L1602" s="2" t="s">
        <v>89</v>
      </c>
      <c r="M1602" s="2" t="s">
        <v>8053</v>
      </c>
      <c r="N1602" s="2" t="s">
        <v>8054</v>
      </c>
    </row>
    <row r="1603" spans="1:14" ht="15.75" customHeight="1" x14ac:dyDescent="0.3">
      <c r="A1603" s="2" t="s">
        <v>8055</v>
      </c>
      <c r="B1603" s="4">
        <v>21941</v>
      </c>
      <c r="C1603" s="2" t="s">
        <v>463</v>
      </c>
      <c r="D1603" s="2" t="s">
        <v>87</v>
      </c>
      <c r="E1603" s="2" t="s">
        <v>8056</v>
      </c>
      <c r="F1603" s="2"/>
      <c r="G1603" s="2" t="s">
        <v>8057</v>
      </c>
      <c r="H1603" s="2"/>
      <c r="I1603" s="2" t="s">
        <v>86</v>
      </c>
      <c r="J1603" s="2" t="s">
        <v>87</v>
      </c>
      <c r="K1603" s="2" t="s">
        <v>8058</v>
      </c>
      <c r="L1603" s="2" t="s">
        <v>89</v>
      </c>
      <c r="M1603" s="2"/>
      <c r="N1603" s="2" t="s">
        <v>8059</v>
      </c>
    </row>
    <row r="1604" spans="1:14" ht="15.75" customHeight="1" x14ac:dyDescent="0.3">
      <c r="A1604" s="2" t="s">
        <v>8060</v>
      </c>
      <c r="B1604" s="4">
        <v>21945</v>
      </c>
      <c r="C1604" s="2" t="s">
        <v>80</v>
      </c>
      <c r="D1604" s="2" t="s">
        <v>911</v>
      </c>
      <c r="E1604" s="2" t="s">
        <v>8061</v>
      </c>
      <c r="F1604" s="2" t="s">
        <v>8062</v>
      </c>
      <c r="G1604" s="2">
        <v>0</v>
      </c>
      <c r="H1604" s="2" t="s">
        <v>8063</v>
      </c>
      <c r="I1604" s="2" t="s">
        <v>86</v>
      </c>
      <c r="J1604" s="2" t="s">
        <v>87</v>
      </c>
      <c r="K1604" s="2" t="s">
        <v>2566</v>
      </c>
      <c r="L1604" s="2" t="s">
        <v>89</v>
      </c>
      <c r="M1604" s="2" t="s">
        <v>8064</v>
      </c>
      <c r="N1604" s="2" t="s">
        <v>8065</v>
      </c>
    </row>
    <row r="1605" spans="1:14" ht="15.75" customHeight="1" x14ac:dyDescent="0.3">
      <c r="A1605" s="2" t="s">
        <v>8066</v>
      </c>
      <c r="B1605" s="4">
        <v>21949</v>
      </c>
      <c r="C1605" s="2" t="s">
        <v>100</v>
      </c>
      <c r="D1605" s="2" t="s">
        <v>93</v>
      </c>
      <c r="E1605" s="2" t="s">
        <v>8</v>
      </c>
      <c r="F1605" s="2" t="s">
        <v>1496</v>
      </c>
      <c r="G1605" s="2" t="s">
        <v>8067</v>
      </c>
      <c r="H1605" s="2" t="s">
        <v>8068</v>
      </c>
      <c r="I1605" s="2" t="s">
        <v>86</v>
      </c>
      <c r="J1605" s="2" t="s">
        <v>87</v>
      </c>
      <c r="K1605" s="2" t="s">
        <v>8069</v>
      </c>
      <c r="L1605" s="2" t="s">
        <v>105</v>
      </c>
      <c r="M1605" s="2"/>
      <c r="N1605" s="2" t="s">
        <v>8070</v>
      </c>
    </row>
    <row r="1606" spans="1:14" ht="15.75" customHeight="1" x14ac:dyDescent="0.3">
      <c r="A1606" s="2" t="s">
        <v>8071</v>
      </c>
      <c r="B1606" s="4">
        <v>21953</v>
      </c>
      <c r="C1606" s="2" t="s">
        <v>92</v>
      </c>
      <c r="D1606" s="2" t="s">
        <v>81</v>
      </c>
      <c r="E1606" s="2" t="s">
        <v>82</v>
      </c>
      <c r="F1606" s="2" t="s">
        <v>8072</v>
      </c>
      <c r="G1606" s="2" t="s">
        <v>1138</v>
      </c>
      <c r="H1606" s="2" t="s">
        <v>8073</v>
      </c>
      <c r="I1606" s="2" t="s">
        <v>86</v>
      </c>
      <c r="J1606" s="2">
        <v>20</v>
      </c>
      <c r="K1606" s="2" t="s">
        <v>8074</v>
      </c>
      <c r="L1606" s="2" t="s">
        <v>89</v>
      </c>
      <c r="M1606" s="2" t="s">
        <v>8075</v>
      </c>
      <c r="N1606" s="2" t="s">
        <v>8076</v>
      </c>
    </row>
    <row r="1607" spans="1:14" ht="15.75" customHeight="1" x14ac:dyDescent="0.3">
      <c r="A1607" s="2" t="s">
        <v>8077</v>
      </c>
      <c r="B1607" s="4">
        <v>21956</v>
      </c>
      <c r="C1607" s="2" t="s">
        <v>92</v>
      </c>
      <c r="D1607" s="2" t="s">
        <v>81</v>
      </c>
      <c r="E1607" s="2" t="s">
        <v>82</v>
      </c>
      <c r="F1607" s="2" t="s">
        <v>8078</v>
      </c>
      <c r="G1607" s="2" t="s">
        <v>1181</v>
      </c>
      <c r="H1607" s="2" t="s">
        <v>8079</v>
      </c>
      <c r="I1607" s="2" t="s">
        <v>86</v>
      </c>
      <c r="J1607" s="2" t="s">
        <v>87</v>
      </c>
      <c r="K1607" s="2" t="s">
        <v>8080</v>
      </c>
      <c r="L1607" s="2" t="s">
        <v>89</v>
      </c>
      <c r="M1607" s="2" t="s">
        <v>5692</v>
      </c>
      <c r="N1607" s="2" t="s">
        <v>8081</v>
      </c>
    </row>
    <row r="1608" spans="1:14" ht="15.75" customHeight="1" x14ac:dyDescent="0.3">
      <c r="A1608" s="2" t="s">
        <v>8082</v>
      </c>
      <c r="B1608" s="4">
        <v>21965</v>
      </c>
      <c r="C1608" s="2" t="s">
        <v>80</v>
      </c>
      <c r="D1608" s="2" t="s">
        <v>911</v>
      </c>
      <c r="E1608" s="2" t="s">
        <v>2315</v>
      </c>
      <c r="F1608" s="2" t="s">
        <v>8083</v>
      </c>
      <c r="G1608" s="2" t="s">
        <v>1138</v>
      </c>
      <c r="H1608" s="2" t="s">
        <v>8084</v>
      </c>
      <c r="I1608" s="2" t="s">
        <v>86</v>
      </c>
      <c r="J1608" s="2">
        <v>26</v>
      </c>
      <c r="K1608" s="2" t="s">
        <v>5229</v>
      </c>
      <c r="L1608" s="2" t="s">
        <v>105</v>
      </c>
      <c r="M1608" s="2" t="s">
        <v>8085</v>
      </c>
      <c r="N1608" s="2" t="s">
        <v>8086</v>
      </c>
    </row>
    <row r="1609" spans="1:14" ht="15.75" customHeight="1" x14ac:dyDescent="0.3">
      <c r="A1609" s="2" t="s">
        <v>8087</v>
      </c>
      <c r="B1609" s="4">
        <v>21970</v>
      </c>
      <c r="C1609" s="2" t="s">
        <v>92</v>
      </c>
      <c r="D1609" s="2" t="s">
        <v>1480</v>
      </c>
      <c r="E1609" s="2" t="s">
        <v>8088</v>
      </c>
      <c r="F1609" s="2" t="s">
        <v>8089</v>
      </c>
      <c r="G1609" s="2" t="s">
        <v>248</v>
      </c>
      <c r="H1609" s="2" t="s">
        <v>8090</v>
      </c>
      <c r="I1609" s="2" t="s">
        <v>86</v>
      </c>
      <c r="J1609" s="2" t="s">
        <v>87</v>
      </c>
      <c r="K1609" s="2" t="s">
        <v>8091</v>
      </c>
      <c r="L1609" s="2" t="s">
        <v>89</v>
      </c>
      <c r="M1609" s="2"/>
      <c r="N1609" s="2" t="s">
        <v>8092</v>
      </c>
    </row>
    <row r="1610" spans="1:14" ht="15.75" customHeight="1" x14ac:dyDescent="0.3">
      <c r="A1610" s="2" t="s">
        <v>8093</v>
      </c>
      <c r="B1610" s="4">
        <v>21973</v>
      </c>
      <c r="C1610" s="2" t="s">
        <v>80</v>
      </c>
      <c r="D1610" s="2" t="s">
        <v>217</v>
      </c>
      <c r="E1610" s="2" t="s">
        <v>218</v>
      </c>
      <c r="F1610" s="2" t="s">
        <v>8094</v>
      </c>
      <c r="G1610" s="2" t="s">
        <v>1138</v>
      </c>
      <c r="H1610" s="2" t="s">
        <v>8095</v>
      </c>
      <c r="I1610" s="2" t="s">
        <v>86</v>
      </c>
      <c r="J1610" s="2">
        <v>22</v>
      </c>
      <c r="K1610" s="2" t="s">
        <v>8096</v>
      </c>
      <c r="L1610" s="2" t="s">
        <v>89</v>
      </c>
      <c r="M1610" s="2" t="s">
        <v>8097</v>
      </c>
      <c r="N1610" s="2" t="s">
        <v>8098</v>
      </c>
    </row>
    <row r="1611" spans="1:14" ht="15.75" customHeight="1" x14ac:dyDescent="0.3">
      <c r="A1611" s="2" t="s">
        <v>8099</v>
      </c>
      <c r="B1611" s="4">
        <v>21973</v>
      </c>
      <c r="C1611" s="2" t="s">
        <v>100</v>
      </c>
      <c r="D1611" s="2" t="s">
        <v>93</v>
      </c>
      <c r="E1611" s="2" t="s">
        <v>8</v>
      </c>
      <c r="F1611" s="2" t="s">
        <v>8100</v>
      </c>
      <c r="G1611" s="2" t="s">
        <v>1138</v>
      </c>
      <c r="H1611" s="2" t="s">
        <v>8101</v>
      </c>
      <c r="I1611" s="2" t="s">
        <v>86</v>
      </c>
      <c r="J1611" s="2">
        <v>36</v>
      </c>
      <c r="K1611" s="2" t="s">
        <v>8102</v>
      </c>
      <c r="L1611" s="2" t="s">
        <v>89</v>
      </c>
      <c r="M1611" s="2" t="s">
        <v>8103</v>
      </c>
      <c r="N1611" s="2" t="s">
        <v>8104</v>
      </c>
    </row>
    <row r="1612" spans="1:14" ht="15.75" customHeight="1" x14ac:dyDescent="0.3">
      <c r="A1612" s="2" t="s">
        <v>8105</v>
      </c>
      <c r="B1612" s="4">
        <v>21975</v>
      </c>
      <c r="C1612" s="2" t="s">
        <v>80</v>
      </c>
      <c r="D1612" s="2" t="s">
        <v>81</v>
      </c>
      <c r="E1612" s="2" t="s">
        <v>634</v>
      </c>
      <c r="F1612" s="2" t="s">
        <v>8106</v>
      </c>
      <c r="G1612" s="2" t="s">
        <v>8107</v>
      </c>
      <c r="H1612" s="2" t="s">
        <v>8108</v>
      </c>
      <c r="I1612" s="2" t="s">
        <v>86</v>
      </c>
      <c r="J1612" s="2" t="s">
        <v>87</v>
      </c>
      <c r="K1612" s="2" t="s">
        <v>8109</v>
      </c>
      <c r="L1612" s="2" t="s">
        <v>89</v>
      </c>
      <c r="M1612" s="2" t="s">
        <v>8110</v>
      </c>
      <c r="N1612" s="2" t="s">
        <v>8111</v>
      </c>
    </row>
    <row r="1613" spans="1:14" ht="15.75" customHeight="1" x14ac:dyDescent="0.3">
      <c r="A1613" s="2" t="s">
        <v>8112</v>
      </c>
      <c r="B1613" s="4">
        <v>22003</v>
      </c>
      <c r="C1613" s="2" t="s">
        <v>80</v>
      </c>
      <c r="D1613" s="2" t="s">
        <v>8113</v>
      </c>
      <c r="E1613" s="2" t="s">
        <v>87</v>
      </c>
      <c r="F1613" s="2"/>
      <c r="G1613" s="2" t="s">
        <v>8114</v>
      </c>
      <c r="H1613" s="2" t="s">
        <v>8115</v>
      </c>
      <c r="I1613" s="2" t="s">
        <v>86</v>
      </c>
      <c r="J1613" s="2">
        <v>44</v>
      </c>
      <c r="K1613" s="2" t="s">
        <v>2459</v>
      </c>
      <c r="L1613" s="2" t="s">
        <v>89</v>
      </c>
      <c r="M1613" s="2" t="s">
        <v>3399</v>
      </c>
      <c r="N1613" s="2" t="s">
        <v>8116</v>
      </c>
    </row>
    <row r="1614" spans="1:14" ht="15.75" customHeight="1" x14ac:dyDescent="0.3">
      <c r="A1614" s="2" t="s">
        <v>8117</v>
      </c>
      <c r="B1614" s="4">
        <v>22006</v>
      </c>
      <c r="C1614" s="2" t="s">
        <v>80</v>
      </c>
      <c r="D1614" s="2" t="s">
        <v>93</v>
      </c>
      <c r="E1614" s="2" t="s">
        <v>6</v>
      </c>
      <c r="F1614" s="2" t="s">
        <v>8118</v>
      </c>
      <c r="G1614" s="2" t="s">
        <v>3446</v>
      </c>
      <c r="H1614" s="2" t="s">
        <v>8119</v>
      </c>
      <c r="I1614" s="2" t="s">
        <v>86</v>
      </c>
      <c r="J1614" s="2">
        <v>42</v>
      </c>
      <c r="K1614" s="2" t="s">
        <v>8120</v>
      </c>
      <c r="L1614" s="2" t="s">
        <v>89</v>
      </c>
      <c r="M1614" s="2" t="s">
        <v>8121</v>
      </c>
      <c r="N1614" s="2" t="s">
        <v>8122</v>
      </c>
    </row>
    <row r="1615" spans="1:14" ht="15.75" customHeight="1" x14ac:dyDescent="0.3">
      <c r="A1615" s="2" t="s">
        <v>8123</v>
      </c>
      <c r="B1615" s="4">
        <v>22007</v>
      </c>
      <c r="C1615" s="2" t="s">
        <v>92</v>
      </c>
      <c r="D1615" s="2" t="s">
        <v>81</v>
      </c>
      <c r="E1615" s="2" t="s">
        <v>524</v>
      </c>
      <c r="F1615" s="2" t="s">
        <v>8124</v>
      </c>
      <c r="G1615" s="2" t="s">
        <v>1181</v>
      </c>
      <c r="H1615" s="2" t="s">
        <v>8125</v>
      </c>
      <c r="I1615" s="2" t="s">
        <v>86</v>
      </c>
      <c r="J1615" s="2" t="s">
        <v>87</v>
      </c>
      <c r="K1615" s="2" t="s">
        <v>8126</v>
      </c>
      <c r="L1615" s="2" t="s">
        <v>89</v>
      </c>
      <c r="M1615" s="2" t="s">
        <v>183</v>
      </c>
      <c r="N1615" s="2" t="s">
        <v>8127</v>
      </c>
    </row>
    <row r="1616" spans="1:14" ht="15.75" customHeight="1" x14ac:dyDescent="0.3">
      <c r="A1616" s="2" t="s">
        <v>8128</v>
      </c>
      <c r="B1616" s="4">
        <v>22007</v>
      </c>
      <c r="C1616" s="2" t="s">
        <v>80</v>
      </c>
      <c r="D1616" s="2" t="s">
        <v>834</v>
      </c>
      <c r="E1616" s="2" t="s">
        <v>8129</v>
      </c>
      <c r="F1616" s="2" t="s">
        <v>8130</v>
      </c>
      <c r="G1616" s="2" t="s">
        <v>8131</v>
      </c>
      <c r="H1616" s="2" t="s">
        <v>8132</v>
      </c>
      <c r="I1616" s="2" t="s">
        <v>439</v>
      </c>
      <c r="J1616" s="2" t="s">
        <v>87</v>
      </c>
      <c r="K1616" s="2" t="s">
        <v>5229</v>
      </c>
      <c r="L1616" s="2" t="s">
        <v>105</v>
      </c>
      <c r="M1616" s="2"/>
      <c r="N1616" s="2" t="s">
        <v>8133</v>
      </c>
    </row>
    <row r="1617" spans="1:14" ht="15.75" customHeight="1" x14ac:dyDescent="0.3">
      <c r="A1617" s="2" t="s">
        <v>8134</v>
      </c>
      <c r="B1617" s="4">
        <v>22007</v>
      </c>
      <c r="C1617" s="2" t="s">
        <v>92</v>
      </c>
      <c r="D1617" s="2" t="s">
        <v>160</v>
      </c>
      <c r="E1617" s="2" t="s">
        <v>418</v>
      </c>
      <c r="F1617" s="2" t="s">
        <v>8135</v>
      </c>
      <c r="G1617" s="2" t="s">
        <v>8136</v>
      </c>
      <c r="H1617" s="2" t="s">
        <v>8137</v>
      </c>
      <c r="I1617" s="2" t="s">
        <v>86</v>
      </c>
      <c r="J1617" s="2" t="s">
        <v>87</v>
      </c>
      <c r="K1617" s="2" t="s">
        <v>8138</v>
      </c>
      <c r="L1617" s="2" t="s">
        <v>105</v>
      </c>
      <c r="M1617" s="2"/>
      <c r="N1617" s="2" t="s">
        <v>8139</v>
      </c>
    </row>
    <row r="1618" spans="1:14" ht="15.75" customHeight="1" x14ac:dyDescent="0.3">
      <c r="A1618" s="2" t="s">
        <v>8140</v>
      </c>
      <c r="B1618" s="4">
        <v>22007</v>
      </c>
      <c r="C1618" s="2" t="s">
        <v>425</v>
      </c>
      <c r="D1618" s="2" t="s">
        <v>140</v>
      </c>
      <c r="E1618" s="2" t="s">
        <v>141</v>
      </c>
      <c r="F1618" s="2" t="s">
        <v>8141</v>
      </c>
      <c r="G1618" s="2" t="s">
        <v>248</v>
      </c>
      <c r="H1618" s="2" t="s">
        <v>8142</v>
      </c>
      <c r="I1618" s="2" t="s">
        <v>86</v>
      </c>
      <c r="J1618" s="2" t="s">
        <v>87</v>
      </c>
      <c r="K1618" s="2" t="s">
        <v>8143</v>
      </c>
      <c r="L1618" s="2" t="s">
        <v>89</v>
      </c>
      <c r="M1618" s="2" t="s">
        <v>8144</v>
      </c>
      <c r="N1618" s="2" t="s">
        <v>1048</v>
      </c>
    </row>
    <row r="1619" spans="1:14" ht="15.75" customHeight="1" x14ac:dyDescent="0.3">
      <c r="A1619" s="2" t="s">
        <v>8145</v>
      </c>
      <c r="B1619" s="4">
        <v>22009</v>
      </c>
      <c r="C1619" s="2" t="s">
        <v>80</v>
      </c>
      <c r="D1619" s="2" t="s">
        <v>81</v>
      </c>
      <c r="E1619" s="2" t="s">
        <v>453</v>
      </c>
      <c r="F1619" s="2" t="s">
        <v>8146</v>
      </c>
      <c r="G1619" s="2" t="s">
        <v>1138</v>
      </c>
      <c r="H1619" s="2" t="s">
        <v>8147</v>
      </c>
      <c r="I1619" s="2" t="s">
        <v>86</v>
      </c>
      <c r="J1619" s="2" t="s">
        <v>87</v>
      </c>
      <c r="K1619" s="2" t="s">
        <v>8148</v>
      </c>
      <c r="L1619" s="2" t="s">
        <v>89</v>
      </c>
      <c r="M1619" s="2" t="s">
        <v>1371</v>
      </c>
      <c r="N1619" s="2" t="s">
        <v>8149</v>
      </c>
    </row>
    <row r="1620" spans="1:14" ht="15.75" customHeight="1" x14ac:dyDescent="0.3">
      <c r="A1620" s="2" t="s">
        <v>8150</v>
      </c>
      <c r="B1620" s="4">
        <v>22009</v>
      </c>
      <c r="C1620" s="2" t="s">
        <v>80</v>
      </c>
      <c r="D1620" s="2" t="s">
        <v>81</v>
      </c>
      <c r="E1620" s="2" t="s">
        <v>82</v>
      </c>
      <c r="F1620" s="2" t="s">
        <v>8151</v>
      </c>
      <c r="G1620" s="2" t="s">
        <v>8152</v>
      </c>
      <c r="H1620" s="2" t="s">
        <v>8153</v>
      </c>
      <c r="I1620" s="2" t="s">
        <v>86</v>
      </c>
      <c r="J1620" s="2" t="s">
        <v>87</v>
      </c>
      <c r="K1620" s="2" t="s">
        <v>8154</v>
      </c>
      <c r="L1620" s="2" t="s">
        <v>89</v>
      </c>
      <c r="M1620" s="2" t="s">
        <v>8155</v>
      </c>
      <c r="N1620" s="2" t="s">
        <v>8156</v>
      </c>
    </row>
    <row r="1621" spans="1:14" ht="15.75" customHeight="1" x14ac:dyDescent="0.3">
      <c r="A1621" s="2" t="s">
        <v>8157</v>
      </c>
      <c r="B1621" s="4">
        <v>22016</v>
      </c>
      <c r="C1621" s="2" t="s">
        <v>92</v>
      </c>
      <c r="D1621" s="2" t="s">
        <v>81</v>
      </c>
      <c r="E1621" s="2" t="s">
        <v>566</v>
      </c>
      <c r="F1621" s="2" t="s">
        <v>8158</v>
      </c>
      <c r="G1621" s="2" t="s">
        <v>8159</v>
      </c>
      <c r="H1621" s="2" t="s">
        <v>8160</v>
      </c>
      <c r="I1621" s="2" t="s">
        <v>86</v>
      </c>
      <c r="J1621" s="2" t="s">
        <v>87</v>
      </c>
      <c r="K1621" s="2" t="s">
        <v>8161</v>
      </c>
      <c r="L1621" s="2" t="s">
        <v>89</v>
      </c>
      <c r="M1621" s="2" t="s">
        <v>8162</v>
      </c>
      <c r="N1621" s="2" t="s">
        <v>7992</v>
      </c>
    </row>
    <row r="1622" spans="1:14" ht="15.75" customHeight="1" x14ac:dyDescent="0.3">
      <c r="A1622" s="2" t="s">
        <v>8163</v>
      </c>
      <c r="B1622" s="4">
        <v>22018</v>
      </c>
      <c r="C1622" s="2" t="s">
        <v>80</v>
      </c>
      <c r="D1622" s="2" t="s">
        <v>81</v>
      </c>
      <c r="E1622" s="2" t="s">
        <v>82</v>
      </c>
      <c r="F1622" s="2" t="s">
        <v>8164</v>
      </c>
      <c r="G1622" s="2" t="s">
        <v>432</v>
      </c>
      <c r="H1622" s="2" t="s">
        <v>8165</v>
      </c>
      <c r="I1622" s="2" t="s">
        <v>86</v>
      </c>
      <c r="J1622" s="2">
        <v>17</v>
      </c>
      <c r="K1622" s="2" t="s">
        <v>8166</v>
      </c>
      <c r="L1622" s="2" t="s">
        <v>89</v>
      </c>
      <c r="M1622" s="2" t="s">
        <v>8167</v>
      </c>
      <c r="N1622" s="2" t="s">
        <v>8168</v>
      </c>
    </row>
    <row r="1623" spans="1:14" ht="15.75" customHeight="1" x14ac:dyDescent="0.3">
      <c r="A1623" s="2" t="s">
        <v>8169</v>
      </c>
      <c r="B1623" s="4">
        <v>22020</v>
      </c>
      <c r="C1623" s="2" t="s">
        <v>100</v>
      </c>
      <c r="D1623" s="2" t="s">
        <v>1587</v>
      </c>
      <c r="E1623" s="2" t="s">
        <v>8170</v>
      </c>
      <c r="F1623" s="2" t="s">
        <v>8171</v>
      </c>
      <c r="G1623" s="2" t="s">
        <v>8172</v>
      </c>
      <c r="H1623" s="2" t="s">
        <v>8173</v>
      </c>
      <c r="I1623" s="2" t="s">
        <v>86</v>
      </c>
      <c r="J1623" s="2" t="s">
        <v>87</v>
      </c>
      <c r="K1623" s="2" t="s">
        <v>8174</v>
      </c>
      <c r="L1623" s="2" t="s">
        <v>89</v>
      </c>
      <c r="M1623" s="2" t="s">
        <v>8175</v>
      </c>
      <c r="N1623" s="2" t="s">
        <v>8176</v>
      </c>
    </row>
    <row r="1624" spans="1:14" ht="15.75" customHeight="1" x14ac:dyDescent="0.3">
      <c r="A1624" s="2" t="s">
        <v>8177</v>
      </c>
      <c r="B1624" s="4">
        <v>22026</v>
      </c>
      <c r="C1624" s="2" t="s">
        <v>92</v>
      </c>
      <c r="D1624" s="2" t="s">
        <v>140</v>
      </c>
      <c r="E1624" s="2" t="s">
        <v>224</v>
      </c>
      <c r="F1624" s="2" t="s">
        <v>8178</v>
      </c>
      <c r="G1624" s="2" t="s">
        <v>248</v>
      </c>
      <c r="H1624" s="2" t="s">
        <v>8179</v>
      </c>
      <c r="I1624" s="2" t="s">
        <v>86</v>
      </c>
      <c r="J1624" s="2" t="s">
        <v>87</v>
      </c>
      <c r="K1624" s="2" t="s">
        <v>8180</v>
      </c>
      <c r="L1624" s="2" t="s">
        <v>89</v>
      </c>
      <c r="M1624" s="2" t="s">
        <v>8181</v>
      </c>
      <c r="N1624" s="2" t="s">
        <v>8182</v>
      </c>
    </row>
    <row r="1625" spans="1:14" ht="15.75" customHeight="1" x14ac:dyDescent="0.3">
      <c r="A1625" s="2" t="s">
        <v>8183</v>
      </c>
      <c r="B1625" s="4">
        <v>22028</v>
      </c>
      <c r="C1625" s="2" t="s">
        <v>92</v>
      </c>
      <c r="D1625" s="2" t="s">
        <v>81</v>
      </c>
      <c r="E1625" s="2" t="s">
        <v>566</v>
      </c>
      <c r="F1625" s="2" t="s">
        <v>8184</v>
      </c>
      <c r="G1625" s="2" t="s">
        <v>8185</v>
      </c>
      <c r="H1625" s="2" t="s">
        <v>8186</v>
      </c>
      <c r="I1625" s="2" t="s">
        <v>86</v>
      </c>
      <c r="J1625" s="2" t="s">
        <v>87</v>
      </c>
      <c r="K1625" s="2" t="s">
        <v>8187</v>
      </c>
      <c r="L1625" s="2" t="s">
        <v>89</v>
      </c>
      <c r="M1625" s="2" t="s">
        <v>8188</v>
      </c>
      <c r="N1625" s="2" t="s">
        <v>8189</v>
      </c>
    </row>
    <row r="1626" spans="1:14" ht="15.75" customHeight="1" x14ac:dyDescent="0.3">
      <c r="A1626" s="2" t="s">
        <v>8190</v>
      </c>
      <c r="B1626" s="4">
        <v>22030</v>
      </c>
      <c r="C1626" s="2" t="s">
        <v>80</v>
      </c>
      <c r="D1626" s="2" t="s">
        <v>93</v>
      </c>
      <c r="E1626" s="2" t="s">
        <v>3</v>
      </c>
      <c r="F1626" s="2" t="s">
        <v>8191</v>
      </c>
      <c r="G1626" s="2" t="s">
        <v>8192</v>
      </c>
      <c r="H1626" s="2" t="s">
        <v>8193</v>
      </c>
      <c r="I1626" s="2" t="s">
        <v>86</v>
      </c>
      <c r="J1626" s="2">
        <v>48</v>
      </c>
      <c r="K1626" s="2" t="s">
        <v>8194</v>
      </c>
      <c r="L1626" s="2" t="s">
        <v>89</v>
      </c>
      <c r="M1626" s="2" t="s">
        <v>8195</v>
      </c>
      <c r="N1626" s="2" t="s">
        <v>8196</v>
      </c>
    </row>
    <row r="1627" spans="1:14" ht="15.75" customHeight="1" x14ac:dyDescent="0.3">
      <c r="A1627" s="2" t="s">
        <v>8197</v>
      </c>
      <c r="B1627" s="4">
        <v>22036</v>
      </c>
      <c r="C1627" s="2" t="s">
        <v>80</v>
      </c>
      <c r="D1627" s="2" t="s">
        <v>140</v>
      </c>
      <c r="E1627" s="2" t="s">
        <v>207</v>
      </c>
      <c r="F1627" s="2" t="s">
        <v>8198</v>
      </c>
      <c r="G1627" s="2" t="s">
        <v>3446</v>
      </c>
      <c r="H1627" s="2" t="s">
        <v>8199</v>
      </c>
      <c r="I1627" s="2" t="s">
        <v>86</v>
      </c>
      <c r="J1627" s="2">
        <v>16</v>
      </c>
      <c r="K1627" s="2" t="s">
        <v>8200</v>
      </c>
      <c r="L1627" s="2" t="s">
        <v>89</v>
      </c>
      <c r="M1627" s="2" t="s">
        <v>8201</v>
      </c>
      <c r="N1627" s="2" t="s">
        <v>8202</v>
      </c>
    </row>
    <row r="1628" spans="1:14" ht="15.75" customHeight="1" x14ac:dyDescent="0.3">
      <c r="A1628" s="2" t="s">
        <v>8203</v>
      </c>
      <c r="B1628" s="4">
        <v>22037</v>
      </c>
      <c r="C1628" s="2" t="s">
        <v>80</v>
      </c>
      <c r="D1628" s="2" t="s">
        <v>911</v>
      </c>
      <c r="E1628" s="2" t="s">
        <v>1466</v>
      </c>
      <c r="F1628" s="2" t="s">
        <v>7553</v>
      </c>
      <c r="G1628" s="2">
        <v>0</v>
      </c>
      <c r="H1628" s="2" t="s">
        <v>680</v>
      </c>
      <c r="I1628" s="2" t="s">
        <v>86</v>
      </c>
      <c r="J1628" s="2" t="s">
        <v>87</v>
      </c>
      <c r="K1628" s="2" t="s">
        <v>113</v>
      </c>
      <c r="L1628" s="2" t="s">
        <v>105</v>
      </c>
      <c r="M1628" s="2"/>
      <c r="N1628" s="2" t="s">
        <v>1449</v>
      </c>
    </row>
    <row r="1629" spans="1:14" ht="15.75" customHeight="1" x14ac:dyDescent="0.3">
      <c r="A1629" s="2" t="s">
        <v>8204</v>
      </c>
      <c r="B1629" s="4">
        <v>22052</v>
      </c>
      <c r="C1629" s="2" t="s">
        <v>92</v>
      </c>
      <c r="D1629" s="2" t="s">
        <v>93</v>
      </c>
      <c r="E1629" s="2" t="s">
        <v>6</v>
      </c>
      <c r="F1629" s="2" t="s">
        <v>8205</v>
      </c>
      <c r="G1629" s="2">
        <v>0</v>
      </c>
      <c r="H1629" s="2" t="s">
        <v>8206</v>
      </c>
      <c r="I1629" s="2" t="s">
        <v>86</v>
      </c>
      <c r="J1629" s="2" t="s">
        <v>87</v>
      </c>
      <c r="K1629" s="2" t="s">
        <v>8207</v>
      </c>
      <c r="L1629" s="2" t="s">
        <v>89</v>
      </c>
      <c r="M1629" s="2" t="s">
        <v>8208</v>
      </c>
      <c r="N1629" s="2" t="s">
        <v>8209</v>
      </c>
    </row>
    <row r="1630" spans="1:14" ht="15.75" customHeight="1" x14ac:dyDescent="0.3">
      <c r="A1630" s="2" t="s">
        <v>8210</v>
      </c>
      <c r="B1630" s="4">
        <v>22055</v>
      </c>
      <c r="C1630" s="2" t="s">
        <v>80</v>
      </c>
      <c r="D1630" s="2" t="s">
        <v>93</v>
      </c>
      <c r="E1630" s="2" t="s">
        <v>3</v>
      </c>
      <c r="F1630" s="2" t="s">
        <v>8211</v>
      </c>
      <c r="G1630" s="2" t="s">
        <v>346</v>
      </c>
      <c r="H1630" s="2" t="s">
        <v>8212</v>
      </c>
      <c r="I1630" s="2" t="s">
        <v>439</v>
      </c>
      <c r="J1630" s="2">
        <v>16</v>
      </c>
      <c r="K1630" s="2" t="s">
        <v>8213</v>
      </c>
      <c r="L1630" s="2" t="s">
        <v>89</v>
      </c>
      <c r="M1630" s="2" t="s">
        <v>8214</v>
      </c>
      <c r="N1630" s="2" t="s">
        <v>8215</v>
      </c>
    </row>
    <row r="1631" spans="1:14" ht="15.75" customHeight="1" x14ac:dyDescent="0.3">
      <c r="A1631" s="2" t="s">
        <v>8216</v>
      </c>
      <c r="B1631" s="4">
        <v>22060</v>
      </c>
      <c r="C1631" s="2" t="s">
        <v>80</v>
      </c>
      <c r="D1631" s="2" t="s">
        <v>1587</v>
      </c>
      <c r="E1631" s="2" t="s">
        <v>7670</v>
      </c>
      <c r="F1631" s="2" t="s">
        <v>8217</v>
      </c>
      <c r="G1631" s="2" t="s">
        <v>8218</v>
      </c>
      <c r="H1631" s="2" t="s">
        <v>8219</v>
      </c>
      <c r="I1631" s="2" t="s">
        <v>86</v>
      </c>
      <c r="J1631" s="2">
        <v>25</v>
      </c>
      <c r="K1631" s="2" t="s">
        <v>422</v>
      </c>
      <c r="L1631" s="2" t="s">
        <v>89</v>
      </c>
      <c r="M1631" s="2" t="s">
        <v>8220</v>
      </c>
      <c r="N1631" s="2" t="s">
        <v>8221</v>
      </c>
    </row>
    <row r="1632" spans="1:14" ht="15.75" customHeight="1" x14ac:dyDescent="0.3">
      <c r="A1632" s="2" t="s">
        <v>8222</v>
      </c>
      <c r="B1632" s="4">
        <v>22065</v>
      </c>
      <c r="C1632" s="2" t="s">
        <v>80</v>
      </c>
      <c r="D1632" s="2" t="s">
        <v>386</v>
      </c>
      <c r="E1632" s="2" t="s">
        <v>8223</v>
      </c>
      <c r="F1632" s="2" t="s">
        <v>8224</v>
      </c>
      <c r="G1632" s="2" t="s">
        <v>8225</v>
      </c>
      <c r="H1632" s="2" t="s">
        <v>8226</v>
      </c>
      <c r="I1632" s="2" t="s">
        <v>86</v>
      </c>
      <c r="J1632" s="2">
        <v>27</v>
      </c>
      <c r="K1632" s="2" t="s">
        <v>8227</v>
      </c>
      <c r="L1632" s="2" t="s">
        <v>89</v>
      </c>
      <c r="M1632" s="2"/>
      <c r="N1632" s="2" t="s">
        <v>8228</v>
      </c>
    </row>
    <row r="1633" spans="1:14" ht="15.75" customHeight="1" x14ac:dyDescent="0.3">
      <c r="A1633" s="2" t="s">
        <v>8229</v>
      </c>
      <c r="B1633" s="4">
        <v>22071</v>
      </c>
      <c r="C1633" s="2" t="s">
        <v>80</v>
      </c>
      <c r="D1633" s="2" t="s">
        <v>93</v>
      </c>
      <c r="E1633" s="2" t="s">
        <v>7</v>
      </c>
      <c r="F1633" s="2" t="s">
        <v>8230</v>
      </c>
      <c r="G1633" s="2" t="s">
        <v>111</v>
      </c>
      <c r="H1633" s="2" t="s">
        <v>8231</v>
      </c>
      <c r="I1633" s="2" t="s">
        <v>86</v>
      </c>
      <c r="J1633" s="2">
        <v>24</v>
      </c>
      <c r="K1633" s="2" t="s">
        <v>7418</v>
      </c>
      <c r="L1633" s="2" t="s">
        <v>89</v>
      </c>
      <c r="M1633" s="2"/>
      <c r="N1633" s="2" t="s">
        <v>8232</v>
      </c>
    </row>
    <row r="1634" spans="1:14" ht="15.75" customHeight="1" x14ac:dyDescent="0.3">
      <c r="A1634" s="2" t="s">
        <v>8233</v>
      </c>
      <c r="B1634" s="4">
        <v>22072</v>
      </c>
      <c r="C1634" s="2" t="s">
        <v>80</v>
      </c>
      <c r="D1634" s="2" t="s">
        <v>160</v>
      </c>
      <c r="E1634" s="2" t="s">
        <v>8234</v>
      </c>
      <c r="F1634" s="2"/>
      <c r="G1634" s="2" t="s">
        <v>8235</v>
      </c>
      <c r="H1634" s="2" t="s">
        <v>8236</v>
      </c>
      <c r="I1634" s="2" t="s">
        <v>86</v>
      </c>
      <c r="J1634" s="2">
        <v>58</v>
      </c>
      <c r="K1634" s="2" t="s">
        <v>356</v>
      </c>
      <c r="L1634" s="2" t="s">
        <v>105</v>
      </c>
      <c r="M1634" s="2"/>
      <c r="N1634" s="2" t="s">
        <v>8237</v>
      </c>
    </row>
    <row r="1635" spans="1:14" ht="15.75" customHeight="1" x14ac:dyDescent="0.3">
      <c r="A1635" s="2" t="s">
        <v>8238</v>
      </c>
      <c r="B1635" s="4">
        <v>22074</v>
      </c>
      <c r="C1635" s="2" t="s">
        <v>100</v>
      </c>
      <c r="D1635" s="2" t="s">
        <v>93</v>
      </c>
      <c r="E1635" s="2" t="s">
        <v>3</v>
      </c>
      <c r="F1635" s="2" t="s">
        <v>8239</v>
      </c>
      <c r="G1635" s="2" t="s">
        <v>8240</v>
      </c>
      <c r="H1635" s="2" t="s">
        <v>8241</v>
      </c>
      <c r="I1635" s="2" t="s">
        <v>86</v>
      </c>
      <c r="J1635" s="2" t="s">
        <v>87</v>
      </c>
      <c r="K1635" s="2" t="s">
        <v>8242</v>
      </c>
      <c r="L1635" s="2" t="s">
        <v>89</v>
      </c>
      <c r="M1635" s="2"/>
      <c r="N1635" s="2" t="s">
        <v>8243</v>
      </c>
    </row>
    <row r="1636" spans="1:14" ht="15.75" customHeight="1" x14ac:dyDescent="0.3">
      <c r="A1636" s="2" t="s">
        <v>8244</v>
      </c>
      <c r="B1636" s="4">
        <v>22091</v>
      </c>
      <c r="C1636" s="2" t="s">
        <v>80</v>
      </c>
      <c r="D1636" s="2" t="s">
        <v>93</v>
      </c>
      <c r="E1636" s="2" t="s">
        <v>6</v>
      </c>
      <c r="F1636" s="2" t="s">
        <v>8245</v>
      </c>
      <c r="G1636" s="2" t="s">
        <v>1596</v>
      </c>
      <c r="H1636" s="2" t="s">
        <v>8246</v>
      </c>
      <c r="I1636" s="2" t="s">
        <v>86</v>
      </c>
      <c r="J1636" s="2">
        <v>39</v>
      </c>
      <c r="K1636" s="2" t="s">
        <v>8247</v>
      </c>
      <c r="L1636" s="2" t="s">
        <v>89</v>
      </c>
      <c r="M1636" s="2" t="s">
        <v>8248</v>
      </c>
      <c r="N1636" s="2" t="s">
        <v>8249</v>
      </c>
    </row>
    <row r="1637" spans="1:14" ht="15.75" customHeight="1" x14ac:dyDescent="0.3">
      <c r="A1637" s="2" t="s">
        <v>8250</v>
      </c>
      <c r="B1637" s="4">
        <v>22094</v>
      </c>
      <c r="C1637" s="2" t="s">
        <v>92</v>
      </c>
      <c r="D1637" s="2" t="s">
        <v>8251</v>
      </c>
      <c r="E1637" s="2" t="s">
        <v>8252</v>
      </c>
      <c r="F1637" s="2" t="s">
        <v>8253</v>
      </c>
      <c r="G1637" s="2" t="s">
        <v>248</v>
      </c>
      <c r="H1637" s="2" t="s">
        <v>8254</v>
      </c>
      <c r="I1637" s="2" t="s">
        <v>86</v>
      </c>
      <c r="J1637" s="2">
        <v>18</v>
      </c>
      <c r="K1637" s="2" t="s">
        <v>8255</v>
      </c>
      <c r="L1637" s="2" t="s">
        <v>89</v>
      </c>
      <c r="M1637" s="2" t="s">
        <v>8256</v>
      </c>
      <c r="N1637" s="2" t="s">
        <v>8257</v>
      </c>
    </row>
    <row r="1638" spans="1:14" ht="15.75" customHeight="1" x14ac:dyDescent="0.3">
      <c r="A1638" s="2" t="s">
        <v>8258</v>
      </c>
      <c r="B1638" s="4">
        <v>22094</v>
      </c>
      <c r="C1638" s="2" t="s">
        <v>92</v>
      </c>
      <c r="D1638" s="2" t="s">
        <v>217</v>
      </c>
      <c r="E1638" s="2" t="s">
        <v>8259</v>
      </c>
      <c r="F1638" s="2" t="s">
        <v>8260</v>
      </c>
      <c r="G1638" s="2" t="s">
        <v>1181</v>
      </c>
      <c r="H1638" s="2" t="s">
        <v>8261</v>
      </c>
      <c r="I1638" s="2" t="s">
        <v>86</v>
      </c>
      <c r="J1638" s="2" t="s">
        <v>87</v>
      </c>
      <c r="K1638" s="2" t="s">
        <v>8262</v>
      </c>
      <c r="L1638" s="2" t="s">
        <v>89</v>
      </c>
      <c r="M1638" s="2" t="s">
        <v>8263</v>
      </c>
      <c r="N1638" s="2" t="s">
        <v>8264</v>
      </c>
    </row>
    <row r="1639" spans="1:14" ht="15.75" customHeight="1" x14ac:dyDescent="0.3">
      <c r="A1639" s="2" t="s">
        <v>8265</v>
      </c>
      <c r="B1639" s="4">
        <v>22096</v>
      </c>
      <c r="C1639" s="2" t="s">
        <v>92</v>
      </c>
      <c r="D1639" s="2" t="s">
        <v>93</v>
      </c>
      <c r="E1639" s="2" t="s">
        <v>24</v>
      </c>
      <c r="F1639" s="2" t="s">
        <v>8266</v>
      </c>
      <c r="G1639" s="2" t="s">
        <v>6557</v>
      </c>
      <c r="H1639" s="2" t="s">
        <v>8267</v>
      </c>
      <c r="I1639" s="2" t="s">
        <v>86</v>
      </c>
      <c r="J1639" s="2" t="s">
        <v>87</v>
      </c>
      <c r="K1639" s="2" t="s">
        <v>8268</v>
      </c>
      <c r="L1639" s="2" t="s">
        <v>89</v>
      </c>
      <c r="M1639" s="2" t="s">
        <v>2145</v>
      </c>
      <c r="N1639" s="2" t="s">
        <v>8269</v>
      </c>
    </row>
    <row r="1640" spans="1:14" ht="15.75" customHeight="1" x14ac:dyDescent="0.3">
      <c r="A1640" s="2" t="s">
        <v>8270</v>
      </c>
      <c r="B1640" s="4">
        <v>22099</v>
      </c>
      <c r="C1640" s="2" t="s">
        <v>80</v>
      </c>
      <c r="D1640" s="2" t="s">
        <v>911</v>
      </c>
      <c r="E1640" s="2" t="s">
        <v>1466</v>
      </c>
      <c r="F1640" s="2" t="s">
        <v>8271</v>
      </c>
      <c r="G1640" s="2" t="s">
        <v>248</v>
      </c>
      <c r="H1640" s="2" t="s">
        <v>8272</v>
      </c>
      <c r="I1640" s="2" t="s">
        <v>86</v>
      </c>
      <c r="J1640" s="2" t="s">
        <v>87</v>
      </c>
      <c r="K1640" s="2" t="s">
        <v>8273</v>
      </c>
      <c r="L1640" s="2" t="s">
        <v>89</v>
      </c>
      <c r="M1640" s="2"/>
      <c r="N1640" s="2" t="s">
        <v>1449</v>
      </c>
    </row>
    <row r="1641" spans="1:14" ht="15.75" customHeight="1" x14ac:dyDescent="0.3">
      <c r="A1641" s="2" t="s">
        <v>8274</v>
      </c>
      <c r="B1641" s="4">
        <v>22100</v>
      </c>
      <c r="C1641" s="2" t="s">
        <v>92</v>
      </c>
      <c r="D1641" s="2" t="s">
        <v>93</v>
      </c>
      <c r="E1641" s="2" t="s">
        <v>26</v>
      </c>
      <c r="F1641" s="2" t="s">
        <v>8275</v>
      </c>
      <c r="G1641" s="2" t="s">
        <v>8276</v>
      </c>
      <c r="H1641" s="2" t="s">
        <v>8277</v>
      </c>
      <c r="I1641" s="2" t="s">
        <v>86</v>
      </c>
      <c r="J1641" s="2">
        <v>41</v>
      </c>
      <c r="K1641" s="2" t="s">
        <v>8278</v>
      </c>
      <c r="L1641" s="2" t="s">
        <v>89</v>
      </c>
      <c r="M1641" s="2" t="s">
        <v>6066</v>
      </c>
      <c r="N1641" s="2" t="s">
        <v>8279</v>
      </c>
    </row>
    <row r="1642" spans="1:14" ht="15.75" customHeight="1" x14ac:dyDescent="0.3">
      <c r="A1642" s="2" t="s">
        <v>8280</v>
      </c>
      <c r="B1642" s="4">
        <v>22102</v>
      </c>
      <c r="C1642" s="2" t="s">
        <v>80</v>
      </c>
      <c r="D1642" s="2" t="s">
        <v>93</v>
      </c>
      <c r="E1642" s="2" t="s">
        <v>15</v>
      </c>
      <c r="F1642" s="2" t="s">
        <v>8281</v>
      </c>
      <c r="G1642" s="2" t="s">
        <v>8282</v>
      </c>
      <c r="H1642" s="2" t="s">
        <v>8283</v>
      </c>
      <c r="I1642" s="2" t="s">
        <v>86</v>
      </c>
      <c r="J1642" s="2">
        <v>17</v>
      </c>
      <c r="K1642" s="2" t="s">
        <v>715</v>
      </c>
      <c r="L1642" s="2" t="s">
        <v>89</v>
      </c>
      <c r="M1642" s="2"/>
      <c r="N1642" s="2" t="s">
        <v>8284</v>
      </c>
    </row>
    <row r="1643" spans="1:14" ht="15.75" customHeight="1" x14ac:dyDescent="0.3">
      <c r="A1643" s="2" t="s">
        <v>8285</v>
      </c>
      <c r="B1643" s="4">
        <v>22124</v>
      </c>
      <c r="C1643" s="2" t="s">
        <v>80</v>
      </c>
      <c r="D1643" s="2" t="s">
        <v>911</v>
      </c>
      <c r="E1643" s="2" t="s">
        <v>1331</v>
      </c>
      <c r="F1643" s="2" t="s">
        <v>8286</v>
      </c>
      <c r="G1643" s="2" t="s">
        <v>1138</v>
      </c>
      <c r="H1643" s="2" t="s">
        <v>8287</v>
      </c>
      <c r="I1643" s="2" t="s">
        <v>86</v>
      </c>
      <c r="J1643" s="2">
        <v>25</v>
      </c>
      <c r="K1643" s="2" t="s">
        <v>8288</v>
      </c>
      <c r="L1643" s="2" t="s">
        <v>89</v>
      </c>
      <c r="M1643" s="2"/>
      <c r="N1643" s="2" t="s">
        <v>8289</v>
      </c>
    </row>
    <row r="1644" spans="1:14" ht="15.75" customHeight="1" x14ac:dyDescent="0.3">
      <c r="A1644" s="2" t="s">
        <v>8290</v>
      </c>
      <c r="B1644" s="4">
        <v>22129</v>
      </c>
      <c r="C1644" s="2" t="s">
        <v>80</v>
      </c>
      <c r="D1644" s="2" t="s">
        <v>93</v>
      </c>
      <c r="E1644" s="2" t="s">
        <v>24</v>
      </c>
      <c r="F1644" s="2" t="s">
        <v>8291</v>
      </c>
      <c r="G1644" s="2" t="s">
        <v>8292</v>
      </c>
      <c r="H1644" s="2" t="s">
        <v>8293</v>
      </c>
      <c r="I1644" s="2" t="s">
        <v>86</v>
      </c>
      <c r="J1644" s="2" t="s">
        <v>87</v>
      </c>
      <c r="K1644" s="2" t="s">
        <v>113</v>
      </c>
      <c r="L1644" s="2" t="s">
        <v>105</v>
      </c>
      <c r="M1644" s="2"/>
      <c r="N1644" s="2" t="s">
        <v>8284</v>
      </c>
    </row>
    <row r="1645" spans="1:14" ht="15.75" customHeight="1" x14ac:dyDescent="0.3">
      <c r="A1645" s="2" t="s">
        <v>8294</v>
      </c>
      <c r="B1645" s="4">
        <v>22132</v>
      </c>
      <c r="C1645" s="2" t="s">
        <v>92</v>
      </c>
      <c r="D1645" s="2" t="s">
        <v>560</v>
      </c>
      <c r="E1645" s="2" t="s">
        <v>8295</v>
      </c>
      <c r="F1645" s="2" t="s">
        <v>8296</v>
      </c>
      <c r="G1645" s="2" t="s">
        <v>8297</v>
      </c>
      <c r="H1645" s="2" t="s">
        <v>8298</v>
      </c>
      <c r="I1645" s="2" t="s">
        <v>86</v>
      </c>
      <c r="J1645" s="2">
        <v>25</v>
      </c>
      <c r="K1645" s="2" t="s">
        <v>8299</v>
      </c>
      <c r="L1645" s="2" t="s">
        <v>89</v>
      </c>
      <c r="M1645" s="2" t="s">
        <v>8300</v>
      </c>
      <c r="N1645" s="2" t="s">
        <v>8301</v>
      </c>
    </row>
    <row r="1646" spans="1:14" ht="15.75" customHeight="1" x14ac:dyDescent="0.3">
      <c r="A1646" s="2" t="s">
        <v>8302</v>
      </c>
      <c r="B1646" s="4">
        <v>22132</v>
      </c>
      <c r="C1646" s="2" t="s">
        <v>80</v>
      </c>
      <c r="D1646" s="2" t="s">
        <v>93</v>
      </c>
      <c r="E1646" s="2" t="s">
        <v>5</v>
      </c>
      <c r="F1646" s="2" t="s">
        <v>8303</v>
      </c>
      <c r="G1646" s="2" t="s">
        <v>8304</v>
      </c>
      <c r="H1646" s="2" t="s">
        <v>8305</v>
      </c>
      <c r="I1646" s="2" t="s">
        <v>86</v>
      </c>
      <c r="J1646" s="2">
        <v>46</v>
      </c>
      <c r="K1646" s="2" t="s">
        <v>890</v>
      </c>
      <c r="L1646" s="2" t="s">
        <v>89</v>
      </c>
      <c r="M1646" s="2" t="s">
        <v>1810</v>
      </c>
      <c r="N1646" s="2" t="s">
        <v>8306</v>
      </c>
    </row>
    <row r="1647" spans="1:14" ht="15.75" customHeight="1" x14ac:dyDescent="0.3">
      <c r="A1647" s="2" t="s">
        <v>8307</v>
      </c>
      <c r="B1647" s="4">
        <v>22138</v>
      </c>
      <c r="C1647" s="2" t="s">
        <v>92</v>
      </c>
      <c r="D1647" s="2" t="s">
        <v>93</v>
      </c>
      <c r="E1647" s="2" t="s">
        <v>6</v>
      </c>
      <c r="F1647" s="2" t="s">
        <v>8308</v>
      </c>
      <c r="G1647" s="2" t="s">
        <v>8309</v>
      </c>
      <c r="H1647" s="2" t="s">
        <v>8310</v>
      </c>
      <c r="I1647" s="2" t="s">
        <v>86</v>
      </c>
      <c r="J1647" s="2">
        <v>15</v>
      </c>
      <c r="K1647" s="2" t="s">
        <v>3205</v>
      </c>
      <c r="L1647" s="2" t="s">
        <v>89</v>
      </c>
      <c r="M1647" s="2" t="s">
        <v>8311</v>
      </c>
      <c r="N1647" s="2" t="s">
        <v>8312</v>
      </c>
    </row>
    <row r="1648" spans="1:14" ht="15.75" customHeight="1" x14ac:dyDescent="0.3">
      <c r="A1648" s="2" t="s">
        <v>8313</v>
      </c>
      <c r="B1648" s="4">
        <v>22142</v>
      </c>
      <c r="C1648" s="2" t="s">
        <v>100</v>
      </c>
      <c r="D1648" s="2" t="s">
        <v>1855</v>
      </c>
      <c r="E1648" s="2" t="s">
        <v>8314</v>
      </c>
      <c r="F1648" s="2" t="s">
        <v>8315</v>
      </c>
      <c r="G1648" s="2" t="s">
        <v>8316</v>
      </c>
      <c r="H1648" s="2"/>
      <c r="I1648" s="2" t="s">
        <v>86</v>
      </c>
      <c r="J1648" s="2" t="s">
        <v>87</v>
      </c>
      <c r="K1648" s="2" t="s">
        <v>8317</v>
      </c>
      <c r="L1648" s="2" t="s">
        <v>89</v>
      </c>
      <c r="M1648" s="2" t="s">
        <v>1750</v>
      </c>
      <c r="N1648" s="2" t="s">
        <v>8318</v>
      </c>
    </row>
    <row r="1649" spans="1:14" ht="15.75" customHeight="1" x14ac:dyDescent="0.3">
      <c r="A1649" s="2" t="s">
        <v>8319</v>
      </c>
      <c r="B1649" s="4">
        <v>22149</v>
      </c>
      <c r="C1649" s="2" t="s">
        <v>80</v>
      </c>
      <c r="D1649" s="2" t="s">
        <v>93</v>
      </c>
      <c r="E1649" s="2" t="s">
        <v>17</v>
      </c>
      <c r="F1649" s="2" t="s">
        <v>3820</v>
      </c>
      <c r="G1649" s="2" t="s">
        <v>1283</v>
      </c>
      <c r="H1649" s="2" t="s">
        <v>8320</v>
      </c>
      <c r="I1649" s="2" t="s">
        <v>86</v>
      </c>
      <c r="J1649" s="2">
        <v>24</v>
      </c>
      <c r="K1649" s="2" t="s">
        <v>8321</v>
      </c>
      <c r="L1649" s="2" t="s">
        <v>89</v>
      </c>
      <c r="M1649" s="2"/>
      <c r="N1649" s="2" t="s">
        <v>8322</v>
      </c>
    </row>
    <row r="1650" spans="1:14" ht="15.75" customHeight="1" x14ac:dyDescent="0.3">
      <c r="A1650" s="2" t="s">
        <v>8323</v>
      </c>
      <c r="B1650" s="4">
        <v>22150</v>
      </c>
      <c r="C1650" s="2" t="s">
        <v>80</v>
      </c>
      <c r="D1650" s="2" t="s">
        <v>93</v>
      </c>
      <c r="E1650" s="2" t="s">
        <v>17</v>
      </c>
      <c r="F1650" s="2" t="s">
        <v>8324</v>
      </c>
      <c r="G1650" s="2">
        <v>0</v>
      </c>
      <c r="H1650" s="2" t="s">
        <v>4672</v>
      </c>
      <c r="I1650" s="2" t="s">
        <v>86</v>
      </c>
      <c r="J1650" s="2">
        <v>14</v>
      </c>
      <c r="K1650" s="2" t="s">
        <v>8325</v>
      </c>
      <c r="L1650" s="2" t="s">
        <v>89</v>
      </c>
      <c r="M1650" s="2"/>
      <c r="N1650" s="2" t="s">
        <v>8326</v>
      </c>
    </row>
    <row r="1651" spans="1:14" ht="15.75" customHeight="1" x14ac:dyDescent="0.3">
      <c r="A1651" s="2" t="s">
        <v>8327</v>
      </c>
      <c r="B1651" s="4">
        <v>22150</v>
      </c>
      <c r="C1651" s="2" t="s">
        <v>80</v>
      </c>
      <c r="D1651" s="2" t="s">
        <v>911</v>
      </c>
      <c r="E1651" s="2" t="s">
        <v>1331</v>
      </c>
      <c r="F1651" s="2"/>
      <c r="G1651" s="2" t="s">
        <v>8328</v>
      </c>
      <c r="H1651" s="2" t="s">
        <v>8329</v>
      </c>
      <c r="I1651" s="2" t="s">
        <v>86</v>
      </c>
      <c r="J1651" s="2" t="s">
        <v>87</v>
      </c>
      <c r="K1651" s="2" t="s">
        <v>8330</v>
      </c>
      <c r="L1651" s="2" t="s">
        <v>89</v>
      </c>
      <c r="M1651" s="2"/>
      <c r="N1651" s="2" t="s">
        <v>8331</v>
      </c>
    </row>
    <row r="1652" spans="1:14" ht="15.75" customHeight="1" x14ac:dyDescent="0.3">
      <c r="A1652" s="2" t="s">
        <v>8332</v>
      </c>
      <c r="B1652" s="4">
        <v>22152</v>
      </c>
      <c r="C1652" s="2" t="s">
        <v>80</v>
      </c>
      <c r="D1652" s="2" t="s">
        <v>93</v>
      </c>
      <c r="E1652" s="2" t="s">
        <v>4</v>
      </c>
      <c r="F1652" s="2" t="s">
        <v>8333</v>
      </c>
      <c r="G1652" s="2" t="s">
        <v>1272</v>
      </c>
      <c r="H1652" s="2" t="s">
        <v>8334</v>
      </c>
      <c r="I1652" s="2" t="s">
        <v>86</v>
      </c>
      <c r="J1652" s="2">
        <v>38</v>
      </c>
      <c r="K1652" s="2" t="s">
        <v>8335</v>
      </c>
      <c r="L1652" s="2" t="s">
        <v>89</v>
      </c>
      <c r="M1652" s="2"/>
      <c r="N1652" s="2" t="s">
        <v>8336</v>
      </c>
    </row>
    <row r="1653" spans="1:14" ht="15.75" customHeight="1" x14ac:dyDescent="0.3">
      <c r="A1653" s="2" t="s">
        <v>8337</v>
      </c>
      <c r="B1653" s="4">
        <v>22153</v>
      </c>
      <c r="C1653" s="2" t="s">
        <v>100</v>
      </c>
      <c r="D1653" s="2" t="s">
        <v>93</v>
      </c>
      <c r="E1653" s="2" t="s">
        <v>25</v>
      </c>
      <c r="F1653" s="2" t="s">
        <v>8338</v>
      </c>
      <c r="G1653" s="2" t="s">
        <v>8339</v>
      </c>
      <c r="H1653" s="2" t="s">
        <v>8340</v>
      </c>
      <c r="I1653" s="2" t="s">
        <v>86</v>
      </c>
      <c r="J1653" s="2" t="s">
        <v>87</v>
      </c>
      <c r="K1653" s="2" t="s">
        <v>8341</v>
      </c>
      <c r="L1653" s="2" t="s">
        <v>105</v>
      </c>
      <c r="M1653" s="2" t="s">
        <v>8342</v>
      </c>
      <c r="N1653" s="2" t="s">
        <v>8343</v>
      </c>
    </row>
    <row r="1654" spans="1:14" ht="15.75" customHeight="1" x14ac:dyDescent="0.3">
      <c r="A1654" s="2" t="s">
        <v>8344</v>
      </c>
      <c r="B1654" s="4">
        <v>22157</v>
      </c>
      <c r="C1654" s="2" t="s">
        <v>463</v>
      </c>
      <c r="D1654" s="2" t="s">
        <v>1480</v>
      </c>
      <c r="E1654" s="2" t="s">
        <v>8345</v>
      </c>
      <c r="F1654" s="2" t="s">
        <v>8346</v>
      </c>
      <c r="G1654" s="2" t="s">
        <v>8347</v>
      </c>
      <c r="H1654" s="2"/>
      <c r="I1654" s="2" t="s">
        <v>86</v>
      </c>
      <c r="J1654" s="2" t="s">
        <v>87</v>
      </c>
      <c r="K1654" s="2" t="s">
        <v>8348</v>
      </c>
      <c r="L1654" s="2" t="s">
        <v>105</v>
      </c>
      <c r="M1654" s="2"/>
      <c r="N1654" s="2" t="s">
        <v>8349</v>
      </c>
    </row>
    <row r="1655" spans="1:14" ht="15.75" customHeight="1" x14ac:dyDescent="0.3">
      <c r="A1655" s="2" t="s">
        <v>8350</v>
      </c>
      <c r="B1655" s="4">
        <v>22158</v>
      </c>
      <c r="C1655" s="2" t="s">
        <v>80</v>
      </c>
      <c r="D1655" s="2" t="s">
        <v>93</v>
      </c>
      <c r="E1655" s="2" t="s">
        <v>17</v>
      </c>
      <c r="F1655" s="2" t="s">
        <v>8351</v>
      </c>
      <c r="G1655" s="2" t="s">
        <v>8352</v>
      </c>
      <c r="H1655" s="2" t="s">
        <v>8353</v>
      </c>
      <c r="I1655" s="2" t="s">
        <v>86</v>
      </c>
      <c r="J1655" s="2">
        <v>25</v>
      </c>
      <c r="K1655" s="2" t="s">
        <v>8354</v>
      </c>
      <c r="L1655" s="2" t="s">
        <v>89</v>
      </c>
      <c r="M1655" s="2"/>
      <c r="N1655" s="2" t="s">
        <v>8355</v>
      </c>
    </row>
    <row r="1656" spans="1:14" ht="15.75" customHeight="1" x14ac:dyDescent="0.3">
      <c r="A1656" s="2" t="s">
        <v>8356</v>
      </c>
      <c r="B1656" s="4">
        <v>22160</v>
      </c>
      <c r="C1656" s="2" t="s">
        <v>100</v>
      </c>
      <c r="D1656" s="2" t="s">
        <v>1555</v>
      </c>
      <c r="E1656" s="2" t="s">
        <v>7295</v>
      </c>
      <c r="F1656" s="2" t="s">
        <v>7296</v>
      </c>
      <c r="G1656" s="2" t="s">
        <v>8357</v>
      </c>
      <c r="H1656" s="2" t="s">
        <v>8358</v>
      </c>
      <c r="I1656" s="2" t="s">
        <v>86</v>
      </c>
      <c r="J1656" s="2" t="s">
        <v>87</v>
      </c>
      <c r="K1656" s="2" t="s">
        <v>8359</v>
      </c>
      <c r="L1656" s="2" t="s">
        <v>89</v>
      </c>
      <c r="M1656" s="2" t="s">
        <v>8360</v>
      </c>
      <c r="N1656" s="2" t="s">
        <v>8361</v>
      </c>
    </row>
    <row r="1657" spans="1:14" ht="15.75" customHeight="1" x14ac:dyDescent="0.3">
      <c r="A1657" s="2" t="s">
        <v>8362</v>
      </c>
      <c r="B1657" s="4">
        <v>22161</v>
      </c>
      <c r="C1657" s="2" t="s">
        <v>100</v>
      </c>
      <c r="D1657" s="2" t="s">
        <v>1555</v>
      </c>
      <c r="E1657" s="2" t="s">
        <v>7295</v>
      </c>
      <c r="F1657" s="2" t="s">
        <v>8363</v>
      </c>
      <c r="G1657" s="2" t="s">
        <v>8357</v>
      </c>
      <c r="H1657" s="2" t="s">
        <v>8364</v>
      </c>
      <c r="I1657" s="2" t="s">
        <v>86</v>
      </c>
      <c r="J1657" s="2" t="s">
        <v>87</v>
      </c>
      <c r="K1657" s="2" t="s">
        <v>8359</v>
      </c>
      <c r="L1657" s="2" t="s">
        <v>89</v>
      </c>
      <c r="M1657" s="2" t="s">
        <v>8365</v>
      </c>
      <c r="N1657" s="2" t="s">
        <v>8366</v>
      </c>
    </row>
    <row r="1658" spans="1:14" ht="15.75" customHeight="1" x14ac:dyDescent="0.3">
      <c r="A1658" s="2" t="s">
        <v>8367</v>
      </c>
      <c r="B1658" s="4">
        <v>22177</v>
      </c>
      <c r="C1658" s="2" t="s">
        <v>425</v>
      </c>
      <c r="D1658" s="2" t="s">
        <v>81</v>
      </c>
      <c r="E1658" s="2" t="s">
        <v>566</v>
      </c>
      <c r="F1658" s="2" t="s">
        <v>8368</v>
      </c>
      <c r="G1658" s="2">
        <v>0</v>
      </c>
      <c r="H1658" s="2" t="s">
        <v>3751</v>
      </c>
      <c r="I1658" s="2" t="s">
        <v>86</v>
      </c>
      <c r="J1658" s="2" t="s">
        <v>87</v>
      </c>
      <c r="K1658" s="2" t="s">
        <v>8369</v>
      </c>
      <c r="L1658" s="2" t="s">
        <v>89</v>
      </c>
      <c r="M1658" s="2" t="s">
        <v>1359</v>
      </c>
      <c r="N1658" s="2" t="s">
        <v>8370</v>
      </c>
    </row>
    <row r="1659" spans="1:14" ht="15.75" customHeight="1" x14ac:dyDescent="0.3">
      <c r="A1659" s="2" t="s">
        <v>8371</v>
      </c>
      <c r="B1659" s="4">
        <v>22181</v>
      </c>
      <c r="C1659" s="2" t="s">
        <v>463</v>
      </c>
      <c r="D1659" s="2" t="s">
        <v>604</v>
      </c>
      <c r="E1659" s="2" t="s">
        <v>8372</v>
      </c>
      <c r="F1659" s="2"/>
      <c r="G1659" s="2" t="s">
        <v>8373</v>
      </c>
      <c r="H1659" s="2" t="s">
        <v>112</v>
      </c>
      <c r="I1659" s="2" t="s">
        <v>86</v>
      </c>
      <c r="J1659" s="2" t="s">
        <v>87</v>
      </c>
      <c r="K1659" s="2" t="s">
        <v>8374</v>
      </c>
      <c r="L1659" s="2" t="s">
        <v>89</v>
      </c>
      <c r="M1659" s="2"/>
      <c r="N1659" s="2" t="s">
        <v>8375</v>
      </c>
    </row>
    <row r="1660" spans="1:14" ht="15.75" customHeight="1" x14ac:dyDescent="0.3">
      <c r="A1660" s="2" t="s">
        <v>8376</v>
      </c>
      <c r="B1660" s="4">
        <v>22183</v>
      </c>
      <c r="C1660" s="2" t="s">
        <v>92</v>
      </c>
      <c r="D1660" s="2" t="s">
        <v>93</v>
      </c>
      <c r="E1660" s="2" t="s">
        <v>24</v>
      </c>
      <c r="F1660" s="2" t="s">
        <v>8377</v>
      </c>
      <c r="G1660" s="2" t="s">
        <v>8378</v>
      </c>
      <c r="H1660" s="2" t="s">
        <v>8379</v>
      </c>
      <c r="I1660" s="2" t="s">
        <v>86</v>
      </c>
      <c r="J1660" s="2" t="s">
        <v>87</v>
      </c>
      <c r="K1660" s="2" t="s">
        <v>8380</v>
      </c>
      <c r="L1660" s="2" t="s">
        <v>89</v>
      </c>
      <c r="M1660" s="2" t="s">
        <v>8381</v>
      </c>
      <c r="N1660" s="2" t="s">
        <v>8382</v>
      </c>
    </row>
    <row r="1661" spans="1:14" ht="15.75" customHeight="1" x14ac:dyDescent="0.3">
      <c r="A1661" s="2" t="s">
        <v>8383</v>
      </c>
      <c r="B1661" s="4">
        <v>22190</v>
      </c>
      <c r="C1661" s="2" t="s">
        <v>100</v>
      </c>
      <c r="D1661" s="2" t="s">
        <v>81</v>
      </c>
      <c r="E1661" s="2" t="s">
        <v>82</v>
      </c>
      <c r="F1661" s="2" t="s">
        <v>8384</v>
      </c>
      <c r="G1661" s="2" t="s">
        <v>248</v>
      </c>
      <c r="H1661" s="2" t="s">
        <v>8385</v>
      </c>
      <c r="I1661" s="2" t="s">
        <v>86</v>
      </c>
      <c r="J1661" s="2">
        <v>24</v>
      </c>
      <c r="K1661" s="2" t="s">
        <v>8386</v>
      </c>
      <c r="L1661" s="2" t="s">
        <v>89</v>
      </c>
      <c r="M1661" s="2" t="s">
        <v>1750</v>
      </c>
      <c r="N1661" s="2" t="s">
        <v>8387</v>
      </c>
    </row>
    <row r="1662" spans="1:14" ht="15.75" customHeight="1" x14ac:dyDescent="0.3">
      <c r="A1662" s="2" t="s">
        <v>8388</v>
      </c>
      <c r="B1662" s="4">
        <v>22190</v>
      </c>
      <c r="C1662" s="2" t="s">
        <v>80</v>
      </c>
      <c r="D1662" s="2" t="s">
        <v>911</v>
      </c>
      <c r="E1662" s="2" t="s">
        <v>2019</v>
      </c>
      <c r="F1662" s="2" t="s">
        <v>7505</v>
      </c>
      <c r="G1662" s="2" t="s">
        <v>7506</v>
      </c>
      <c r="H1662" s="2"/>
      <c r="I1662" s="2" t="s">
        <v>86</v>
      </c>
      <c r="J1662" s="2">
        <v>26</v>
      </c>
      <c r="K1662" s="2" t="s">
        <v>8389</v>
      </c>
      <c r="L1662" s="2" t="s">
        <v>89</v>
      </c>
      <c r="M1662" s="2"/>
      <c r="N1662" s="2" t="s">
        <v>1417</v>
      </c>
    </row>
    <row r="1663" spans="1:14" ht="15.75" customHeight="1" x14ac:dyDescent="0.3">
      <c r="A1663" s="2" t="s">
        <v>8390</v>
      </c>
      <c r="B1663" s="4">
        <v>22190</v>
      </c>
      <c r="C1663" s="2" t="s">
        <v>100</v>
      </c>
      <c r="D1663" s="2" t="s">
        <v>8391</v>
      </c>
      <c r="E1663" s="2" t="s">
        <v>87</v>
      </c>
      <c r="F1663" s="2"/>
      <c r="G1663" s="2" t="s">
        <v>8392</v>
      </c>
      <c r="H1663" s="2" t="s">
        <v>8393</v>
      </c>
      <c r="I1663" s="2" t="s">
        <v>86</v>
      </c>
      <c r="J1663" s="2">
        <v>37</v>
      </c>
      <c r="K1663" s="2" t="s">
        <v>8394</v>
      </c>
      <c r="L1663" s="2" t="s">
        <v>89</v>
      </c>
      <c r="M1663" s="2"/>
      <c r="N1663" s="2" t="s">
        <v>8395</v>
      </c>
    </row>
    <row r="1664" spans="1:14" ht="15.75" customHeight="1" x14ac:dyDescent="0.3">
      <c r="A1664" s="2" t="s">
        <v>8396</v>
      </c>
      <c r="B1664" s="4">
        <v>22190</v>
      </c>
      <c r="C1664" s="2" t="s">
        <v>463</v>
      </c>
      <c r="D1664" s="2" t="s">
        <v>8397</v>
      </c>
      <c r="E1664" s="2" t="s">
        <v>8398</v>
      </c>
      <c r="F1664" s="2"/>
      <c r="G1664" s="2" t="s">
        <v>8399</v>
      </c>
      <c r="H1664" s="2"/>
      <c r="I1664" s="2" t="s">
        <v>86</v>
      </c>
      <c r="J1664" s="2" t="s">
        <v>87</v>
      </c>
      <c r="K1664" s="2" t="s">
        <v>8400</v>
      </c>
      <c r="L1664" s="2" t="s">
        <v>105</v>
      </c>
      <c r="M1664" s="2"/>
      <c r="N1664" s="2" t="s">
        <v>8059</v>
      </c>
    </row>
    <row r="1665" spans="1:14" ht="15.75" customHeight="1" x14ac:dyDescent="0.3">
      <c r="A1665" s="2" t="s">
        <v>8401</v>
      </c>
      <c r="B1665" s="4">
        <v>22190</v>
      </c>
      <c r="C1665" s="2" t="s">
        <v>100</v>
      </c>
      <c r="D1665" s="2" t="s">
        <v>93</v>
      </c>
      <c r="E1665" s="2" t="s">
        <v>6</v>
      </c>
      <c r="F1665" s="2" t="s">
        <v>8402</v>
      </c>
      <c r="G1665" s="2" t="s">
        <v>129</v>
      </c>
      <c r="H1665" s="2" t="s">
        <v>8403</v>
      </c>
      <c r="I1665" s="2" t="s">
        <v>86</v>
      </c>
      <c r="J1665" s="2" t="s">
        <v>87</v>
      </c>
      <c r="K1665" s="2" t="s">
        <v>8404</v>
      </c>
      <c r="L1665" s="2" t="s">
        <v>105</v>
      </c>
      <c r="M1665" s="2"/>
      <c r="N1665" s="2" t="s">
        <v>8405</v>
      </c>
    </row>
    <row r="1666" spans="1:14" ht="15.75" customHeight="1" x14ac:dyDescent="0.3">
      <c r="A1666" s="2" t="s">
        <v>8406</v>
      </c>
      <c r="B1666" s="4">
        <v>22190</v>
      </c>
      <c r="C1666" s="2" t="s">
        <v>425</v>
      </c>
      <c r="D1666" s="2" t="s">
        <v>140</v>
      </c>
      <c r="E1666" s="2" t="s">
        <v>141</v>
      </c>
      <c r="F1666" s="2" t="s">
        <v>1142</v>
      </c>
      <c r="G1666" s="2" t="s">
        <v>248</v>
      </c>
      <c r="H1666" s="2" t="s">
        <v>1046</v>
      </c>
      <c r="I1666" s="2" t="s">
        <v>86</v>
      </c>
      <c r="J1666" s="2" t="s">
        <v>87</v>
      </c>
      <c r="K1666" s="2" t="s">
        <v>8407</v>
      </c>
      <c r="L1666" s="2" t="s">
        <v>89</v>
      </c>
      <c r="M1666" s="2" t="s">
        <v>8408</v>
      </c>
      <c r="N1666" s="2" t="s">
        <v>8409</v>
      </c>
    </row>
    <row r="1667" spans="1:14" ht="15.75" customHeight="1" x14ac:dyDescent="0.3">
      <c r="A1667" s="2" t="s">
        <v>8410</v>
      </c>
      <c r="B1667" s="4">
        <v>22213</v>
      </c>
      <c r="C1667" s="2" t="s">
        <v>425</v>
      </c>
      <c r="D1667" s="2" t="s">
        <v>140</v>
      </c>
      <c r="E1667" s="2" t="s">
        <v>141</v>
      </c>
      <c r="F1667" s="2" t="s">
        <v>8411</v>
      </c>
      <c r="G1667" s="2" t="s">
        <v>8412</v>
      </c>
      <c r="H1667" s="2" t="s">
        <v>8413</v>
      </c>
      <c r="I1667" s="2" t="s">
        <v>86</v>
      </c>
      <c r="J1667" s="2" t="s">
        <v>87</v>
      </c>
      <c r="K1667" s="2" t="s">
        <v>8414</v>
      </c>
      <c r="L1667" s="2" t="s">
        <v>89</v>
      </c>
      <c r="M1667" s="2" t="s">
        <v>8415</v>
      </c>
      <c r="N1667" s="2" t="s">
        <v>8416</v>
      </c>
    </row>
    <row r="1668" spans="1:14" ht="15.75" customHeight="1" x14ac:dyDescent="0.3">
      <c r="A1668" s="2" t="s">
        <v>8417</v>
      </c>
      <c r="B1668" s="4">
        <v>22214</v>
      </c>
      <c r="C1668" s="2" t="s">
        <v>463</v>
      </c>
      <c r="D1668" s="2" t="s">
        <v>93</v>
      </c>
      <c r="E1668" s="2" t="s">
        <v>3</v>
      </c>
      <c r="F1668" s="2" t="s">
        <v>8418</v>
      </c>
      <c r="G1668" s="2" t="s">
        <v>8419</v>
      </c>
      <c r="H1668" s="2" t="s">
        <v>8420</v>
      </c>
      <c r="I1668" s="2" t="s">
        <v>86</v>
      </c>
      <c r="J1668" s="2">
        <v>36</v>
      </c>
      <c r="K1668" s="2" t="s">
        <v>8421</v>
      </c>
      <c r="L1668" s="2" t="s">
        <v>89</v>
      </c>
      <c r="M1668" s="2"/>
      <c r="N1668" s="2" t="s">
        <v>8375</v>
      </c>
    </row>
    <row r="1669" spans="1:14" ht="15.75" customHeight="1" x14ac:dyDescent="0.3">
      <c r="A1669" s="2" t="s">
        <v>8422</v>
      </c>
      <c r="B1669" s="4">
        <v>22221</v>
      </c>
      <c r="C1669" s="2" t="s">
        <v>425</v>
      </c>
      <c r="D1669" s="2" t="s">
        <v>140</v>
      </c>
      <c r="E1669" s="2" t="s">
        <v>141</v>
      </c>
      <c r="F1669" s="2" t="s">
        <v>8423</v>
      </c>
      <c r="G1669" s="2" t="s">
        <v>8424</v>
      </c>
      <c r="H1669" s="2" t="s">
        <v>8425</v>
      </c>
      <c r="I1669" s="2" t="s">
        <v>86</v>
      </c>
      <c r="J1669" s="2" t="s">
        <v>87</v>
      </c>
      <c r="K1669" s="2" t="s">
        <v>8426</v>
      </c>
      <c r="L1669" s="2" t="s">
        <v>89</v>
      </c>
      <c r="M1669" s="2" t="s">
        <v>8427</v>
      </c>
      <c r="N1669" s="2" t="s">
        <v>8428</v>
      </c>
    </row>
    <row r="1670" spans="1:14" ht="15.75" customHeight="1" x14ac:dyDescent="0.3">
      <c r="A1670" s="2" t="s">
        <v>8429</v>
      </c>
      <c r="B1670" s="4">
        <v>22221</v>
      </c>
      <c r="C1670" s="2" t="s">
        <v>92</v>
      </c>
      <c r="D1670" s="2" t="s">
        <v>978</v>
      </c>
      <c r="E1670" s="2" t="s">
        <v>8430</v>
      </c>
      <c r="F1670" s="2" t="s">
        <v>8431</v>
      </c>
      <c r="G1670" s="2">
        <v>0</v>
      </c>
      <c r="H1670" s="2" t="s">
        <v>8432</v>
      </c>
      <c r="I1670" s="2" t="s">
        <v>86</v>
      </c>
      <c r="J1670" s="2" t="s">
        <v>87</v>
      </c>
      <c r="K1670" s="2" t="s">
        <v>8433</v>
      </c>
      <c r="L1670" s="2" t="s">
        <v>89</v>
      </c>
      <c r="M1670" s="2" t="s">
        <v>8434</v>
      </c>
      <c r="N1670" s="2" t="s">
        <v>1140</v>
      </c>
    </row>
    <row r="1671" spans="1:14" ht="15.75" customHeight="1" x14ac:dyDescent="0.3">
      <c r="A1671" s="2" t="s">
        <v>8435</v>
      </c>
      <c r="B1671" s="4">
        <v>22221</v>
      </c>
      <c r="C1671" s="2" t="s">
        <v>80</v>
      </c>
      <c r="D1671" s="2" t="s">
        <v>911</v>
      </c>
      <c r="E1671" s="2" t="s">
        <v>2315</v>
      </c>
      <c r="F1671" s="2" t="s">
        <v>8436</v>
      </c>
      <c r="G1671" s="2" t="s">
        <v>248</v>
      </c>
      <c r="H1671" s="2" t="s">
        <v>112</v>
      </c>
      <c r="I1671" s="2" t="s">
        <v>86</v>
      </c>
      <c r="J1671" s="2" t="s">
        <v>87</v>
      </c>
      <c r="K1671" s="2" t="s">
        <v>8437</v>
      </c>
      <c r="L1671" s="2" t="s">
        <v>105</v>
      </c>
      <c r="M1671" s="2"/>
      <c r="N1671" s="2" t="s">
        <v>8438</v>
      </c>
    </row>
    <row r="1672" spans="1:14" ht="15.75" customHeight="1" x14ac:dyDescent="0.3">
      <c r="A1672" s="2" t="s">
        <v>8439</v>
      </c>
      <c r="B1672" s="4">
        <v>22226</v>
      </c>
      <c r="C1672" s="2" t="s">
        <v>80</v>
      </c>
      <c r="D1672" s="2" t="s">
        <v>81</v>
      </c>
      <c r="E1672" s="2" t="s">
        <v>566</v>
      </c>
      <c r="F1672" s="2" t="s">
        <v>8440</v>
      </c>
      <c r="G1672" s="2" t="s">
        <v>8441</v>
      </c>
      <c r="H1672" s="2" t="s">
        <v>8442</v>
      </c>
      <c r="I1672" s="2" t="s">
        <v>86</v>
      </c>
      <c r="J1672" s="2">
        <v>24</v>
      </c>
      <c r="K1672" s="2" t="s">
        <v>8443</v>
      </c>
      <c r="L1672" s="2" t="s">
        <v>89</v>
      </c>
      <c r="M1672" s="2" t="s">
        <v>6288</v>
      </c>
      <c r="N1672" s="2" t="s">
        <v>8444</v>
      </c>
    </row>
    <row r="1673" spans="1:14" ht="15.75" customHeight="1" x14ac:dyDescent="0.3">
      <c r="A1673" s="2" t="s">
        <v>8445</v>
      </c>
      <c r="B1673" s="4">
        <v>22231</v>
      </c>
      <c r="C1673" s="2" t="s">
        <v>92</v>
      </c>
      <c r="D1673" s="2" t="s">
        <v>81</v>
      </c>
      <c r="E1673" s="2" t="s">
        <v>134</v>
      </c>
      <c r="F1673" s="2" t="s">
        <v>8446</v>
      </c>
      <c r="G1673" s="2" t="s">
        <v>8447</v>
      </c>
      <c r="H1673" s="2" t="s">
        <v>8448</v>
      </c>
      <c r="I1673" s="2" t="s">
        <v>86</v>
      </c>
      <c r="J1673" s="2">
        <v>17</v>
      </c>
      <c r="K1673" s="2" t="s">
        <v>8449</v>
      </c>
      <c r="L1673" s="2" t="s">
        <v>89</v>
      </c>
      <c r="M1673" s="2"/>
      <c r="N1673" s="2" t="s">
        <v>8450</v>
      </c>
    </row>
    <row r="1674" spans="1:14" ht="15.75" customHeight="1" x14ac:dyDescent="0.3">
      <c r="A1674" s="2" t="s">
        <v>8451</v>
      </c>
      <c r="B1674" s="4">
        <v>22242</v>
      </c>
      <c r="C1674" s="2" t="s">
        <v>100</v>
      </c>
      <c r="D1674" s="2" t="s">
        <v>93</v>
      </c>
      <c r="E1674" s="2" t="s">
        <v>6</v>
      </c>
      <c r="F1674" s="2" t="s">
        <v>8452</v>
      </c>
      <c r="G1674" s="2" t="s">
        <v>8453</v>
      </c>
      <c r="H1674" s="2" t="s">
        <v>8454</v>
      </c>
      <c r="I1674" s="2" t="s">
        <v>439</v>
      </c>
      <c r="J1674" s="2">
        <v>51</v>
      </c>
      <c r="K1674" s="2" t="s">
        <v>8455</v>
      </c>
      <c r="L1674" s="2" t="s">
        <v>105</v>
      </c>
      <c r="M1674" s="2"/>
      <c r="N1674" s="2" t="s">
        <v>8456</v>
      </c>
    </row>
    <row r="1675" spans="1:14" ht="15.75" customHeight="1" x14ac:dyDescent="0.3">
      <c r="A1675" s="2" t="s">
        <v>8457</v>
      </c>
      <c r="B1675" s="4">
        <v>22247</v>
      </c>
      <c r="C1675" s="2" t="s">
        <v>80</v>
      </c>
      <c r="D1675" s="2" t="s">
        <v>81</v>
      </c>
      <c r="E1675" s="2" t="s">
        <v>134</v>
      </c>
      <c r="F1675" s="2" t="s">
        <v>8458</v>
      </c>
      <c r="G1675" s="2" t="s">
        <v>111</v>
      </c>
      <c r="H1675" s="2" t="s">
        <v>8459</v>
      </c>
      <c r="I1675" s="2" t="s">
        <v>86</v>
      </c>
      <c r="J1675" s="2">
        <v>41</v>
      </c>
      <c r="K1675" s="2" t="s">
        <v>8460</v>
      </c>
      <c r="L1675" s="2" t="s">
        <v>89</v>
      </c>
      <c r="M1675" s="2" t="s">
        <v>2419</v>
      </c>
      <c r="N1675" s="2" t="s">
        <v>8461</v>
      </c>
    </row>
    <row r="1676" spans="1:14" ht="15.75" customHeight="1" x14ac:dyDescent="0.3">
      <c r="A1676" s="2" t="s">
        <v>8462</v>
      </c>
      <c r="B1676" s="4">
        <v>22251</v>
      </c>
      <c r="C1676" s="2" t="s">
        <v>80</v>
      </c>
      <c r="D1676" s="2" t="s">
        <v>81</v>
      </c>
      <c r="E1676" s="2" t="s">
        <v>134</v>
      </c>
      <c r="F1676" s="2" t="s">
        <v>8463</v>
      </c>
      <c r="G1676" s="2" t="s">
        <v>248</v>
      </c>
      <c r="H1676" s="2" t="s">
        <v>112</v>
      </c>
      <c r="I1676" s="2" t="s">
        <v>86</v>
      </c>
      <c r="J1676" s="2" t="s">
        <v>87</v>
      </c>
      <c r="K1676" s="2" t="s">
        <v>8464</v>
      </c>
      <c r="L1676" s="2" t="s">
        <v>89</v>
      </c>
      <c r="M1676" s="2" t="s">
        <v>8465</v>
      </c>
      <c r="N1676" s="2" t="s">
        <v>8466</v>
      </c>
    </row>
    <row r="1677" spans="1:14" ht="15.75" customHeight="1" x14ac:dyDescent="0.3">
      <c r="A1677" s="2" t="s">
        <v>8467</v>
      </c>
      <c r="B1677" s="4">
        <v>22270</v>
      </c>
      <c r="C1677" s="2" t="s">
        <v>80</v>
      </c>
      <c r="D1677" s="2" t="s">
        <v>81</v>
      </c>
      <c r="E1677" s="2" t="s">
        <v>134</v>
      </c>
      <c r="F1677" s="2" t="s">
        <v>8468</v>
      </c>
      <c r="G1677" s="2" t="s">
        <v>8469</v>
      </c>
      <c r="H1677" s="2" t="s">
        <v>8470</v>
      </c>
      <c r="I1677" s="2" t="s">
        <v>86</v>
      </c>
      <c r="J1677" s="2">
        <v>33</v>
      </c>
      <c r="K1677" s="2" t="s">
        <v>8471</v>
      </c>
      <c r="L1677" s="2" t="s">
        <v>89</v>
      </c>
      <c r="M1677" s="2" t="s">
        <v>8472</v>
      </c>
      <c r="N1677" s="2" t="s">
        <v>8473</v>
      </c>
    </row>
    <row r="1678" spans="1:14" ht="15.75" customHeight="1" x14ac:dyDescent="0.3">
      <c r="A1678" s="2" t="s">
        <v>8474</v>
      </c>
      <c r="B1678" s="4">
        <v>22274</v>
      </c>
      <c r="C1678" s="2" t="s">
        <v>80</v>
      </c>
      <c r="D1678" s="2" t="s">
        <v>140</v>
      </c>
      <c r="E1678" s="2" t="s">
        <v>207</v>
      </c>
      <c r="F1678" s="2" t="s">
        <v>5399</v>
      </c>
      <c r="G1678" s="2" t="s">
        <v>111</v>
      </c>
      <c r="H1678" s="2" t="s">
        <v>8475</v>
      </c>
      <c r="I1678" s="2" t="s">
        <v>86</v>
      </c>
      <c r="J1678" s="2">
        <v>25</v>
      </c>
      <c r="K1678" s="2" t="s">
        <v>8476</v>
      </c>
      <c r="L1678" s="2" t="s">
        <v>105</v>
      </c>
      <c r="M1678" s="2" t="s">
        <v>8477</v>
      </c>
      <c r="N1678" s="2" t="s">
        <v>8478</v>
      </c>
    </row>
    <row r="1679" spans="1:14" ht="15.75" customHeight="1" x14ac:dyDescent="0.3">
      <c r="A1679" s="2" t="s">
        <v>8479</v>
      </c>
      <c r="B1679" s="4">
        <v>22277</v>
      </c>
      <c r="C1679" s="2" t="s">
        <v>80</v>
      </c>
      <c r="D1679" s="2" t="s">
        <v>81</v>
      </c>
      <c r="E1679" s="2" t="s">
        <v>82</v>
      </c>
      <c r="F1679" s="2" t="s">
        <v>8480</v>
      </c>
      <c r="G1679" s="2">
        <v>0</v>
      </c>
      <c r="H1679" s="2" t="s">
        <v>8481</v>
      </c>
      <c r="I1679" s="2" t="s">
        <v>439</v>
      </c>
      <c r="J1679" s="2">
        <v>27</v>
      </c>
      <c r="K1679" s="2" t="s">
        <v>8482</v>
      </c>
      <c r="L1679" s="2" t="s">
        <v>89</v>
      </c>
      <c r="M1679" s="2" t="s">
        <v>2488</v>
      </c>
      <c r="N1679" s="2" t="s">
        <v>8483</v>
      </c>
    </row>
    <row r="1680" spans="1:14" ht="15.75" customHeight="1" x14ac:dyDescent="0.3">
      <c r="A1680" s="2" t="s">
        <v>8484</v>
      </c>
      <c r="B1680" s="4">
        <v>22277</v>
      </c>
      <c r="C1680" s="2" t="s">
        <v>80</v>
      </c>
      <c r="D1680" s="2" t="s">
        <v>93</v>
      </c>
      <c r="E1680" s="2" t="s">
        <v>8</v>
      </c>
      <c r="F1680" s="2" t="s">
        <v>8485</v>
      </c>
      <c r="G1680" s="2" t="s">
        <v>8486</v>
      </c>
      <c r="H1680" s="2" t="s">
        <v>8487</v>
      </c>
      <c r="I1680" s="2" t="s">
        <v>86</v>
      </c>
      <c r="J1680" s="2" t="s">
        <v>87</v>
      </c>
      <c r="K1680" s="2" t="s">
        <v>8488</v>
      </c>
      <c r="L1680" s="2" t="s">
        <v>105</v>
      </c>
      <c r="M1680" s="2"/>
      <c r="N1680" s="2" t="s">
        <v>8489</v>
      </c>
    </row>
    <row r="1681" spans="1:14" ht="15.75" customHeight="1" x14ac:dyDescent="0.3">
      <c r="A1681" s="2" t="s">
        <v>8490</v>
      </c>
      <c r="B1681" s="4">
        <v>22282</v>
      </c>
      <c r="C1681" s="2" t="s">
        <v>80</v>
      </c>
      <c r="D1681" s="2" t="s">
        <v>8491</v>
      </c>
      <c r="E1681" s="2" t="s">
        <v>8492</v>
      </c>
      <c r="F1681" s="2" t="s">
        <v>8493</v>
      </c>
      <c r="G1681" s="2" t="s">
        <v>8494</v>
      </c>
      <c r="H1681" s="2" t="s">
        <v>8495</v>
      </c>
      <c r="I1681" s="2" t="s">
        <v>86</v>
      </c>
      <c r="J1681" s="2" t="s">
        <v>87</v>
      </c>
      <c r="K1681" s="2" t="s">
        <v>715</v>
      </c>
      <c r="L1681" s="2" t="s">
        <v>89</v>
      </c>
      <c r="M1681" s="2" t="s">
        <v>2938</v>
      </c>
      <c r="N1681" s="2" t="s">
        <v>8496</v>
      </c>
    </row>
    <row r="1682" spans="1:14" ht="15.75" customHeight="1" x14ac:dyDescent="0.3">
      <c r="A1682" s="2" t="s">
        <v>8497</v>
      </c>
      <c r="B1682" s="4">
        <v>22283</v>
      </c>
      <c r="C1682" s="2" t="s">
        <v>425</v>
      </c>
      <c r="D1682" s="2" t="s">
        <v>81</v>
      </c>
      <c r="E1682" s="2" t="s">
        <v>634</v>
      </c>
      <c r="F1682" s="2" t="s">
        <v>8498</v>
      </c>
      <c r="G1682" s="2" t="s">
        <v>6980</v>
      </c>
      <c r="H1682" s="2" t="s">
        <v>8499</v>
      </c>
      <c r="I1682" s="2" t="s">
        <v>86</v>
      </c>
      <c r="J1682" s="2" t="s">
        <v>87</v>
      </c>
      <c r="K1682" s="2" t="s">
        <v>8500</v>
      </c>
      <c r="L1682" s="2" t="s">
        <v>89</v>
      </c>
      <c r="M1682" s="2"/>
      <c r="N1682" s="2" t="s">
        <v>8501</v>
      </c>
    </row>
    <row r="1683" spans="1:14" ht="15.75" customHeight="1" x14ac:dyDescent="0.3">
      <c r="A1683" s="2" t="s">
        <v>8502</v>
      </c>
      <c r="B1683" s="4">
        <v>22284</v>
      </c>
      <c r="C1683" s="2" t="s">
        <v>80</v>
      </c>
      <c r="D1683" s="2" t="s">
        <v>140</v>
      </c>
      <c r="E1683" s="2" t="s">
        <v>141</v>
      </c>
      <c r="F1683" s="2" t="s">
        <v>8503</v>
      </c>
      <c r="G1683" s="2" t="s">
        <v>872</v>
      </c>
      <c r="H1683" s="2" t="s">
        <v>8504</v>
      </c>
      <c r="I1683" s="2" t="s">
        <v>86</v>
      </c>
      <c r="J1683" s="2" t="s">
        <v>87</v>
      </c>
      <c r="K1683" s="2" t="s">
        <v>8505</v>
      </c>
      <c r="L1683" s="2" t="s">
        <v>89</v>
      </c>
      <c r="M1683" s="2"/>
      <c r="N1683" s="2" t="s">
        <v>8506</v>
      </c>
    </row>
    <row r="1684" spans="1:14" ht="15.75" customHeight="1" x14ac:dyDescent="0.3">
      <c r="A1684" s="2" t="s">
        <v>8507</v>
      </c>
      <c r="B1684" s="4">
        <v>22284</v>
      </c>
      <c r="C1684" s="2" t="s">
        <v>100</v>
      </c>
      <c r="D1684" s="2" t="s">
        <v>140</v>
      </c>
      <c r="E1684" s="2" t="s">
        <v>207</v>
      </c>
      <c r="F1684" s="2" t="s">
        <v>5650</v>
      </c>
      <c r="G1684" s="2">
        <v>0</v>
      </c>
      <c r="H1684" s="2"/>
      <c r="I1684" s="2" t="s">
        <v>86</v>
      </c>
      <c r="J1684" s="2" t="s">
        <v>87</v>
      </c>
      <c r="K1684" s="2" t="s">
        <v>8508</v>
      </c>
      <c r="L1684" s="2" t="s">
        <v>105</v>
      </c>
      <c r="M1684" s="2" t="s">
        <v>8509</v>
      </c>
      <c r="N1684" s="2" t="s">
        <v>6627</v>
      </c>
    </row>
    <row r="1685" spans="1:14" ht="15.75" customHeight="1" x14ac:dyDescent="0.3">
      <c r="A1685" s="2" t="s">
        <v>8510</v>
      </c>
      <c r="B1685" s="4">
        <v>22286</v>
      </c>
      <c r="C1685" s="2" t="s">
        <v>80</v>
      </c>
      <c r="D1685" s="2" t="s">
        <v>1855</v>
      </c>
      <c r="E1685" s="2" t="s">
        <v>8511</v>
      </c>
      <c r="F1685" s="2" t="s">
        <v>8512</v>
      </c>
      <c r="G1685" s="2" t="s">
        <v>111</v>
      </c>
      <c r="H1685" s="2" t="s">
        <v>8513</v>
      </c>
      <c r="I1685" s="2" t="s">
        <v>86</v>
      </c>
      <c r="J1685" s="2" t="s">
        <v>87</v>
      </c>
      <c r="K1685" s="2" t="s">
        <v>8514</v>
      </c>
      <c r="L1685" s="2" t="s">
        <v>89</v>
      </c>
      <c r="M1685" s="2" t="s">
        <v>8515</v>
      </c>
      <c r="N1685" s="2" t="s">
        <v>8516</v>
      </c>
    </row>
    <row r="1686" spans="1:14" ht="15.75" customHeight="1" x14ac:dyDescent="0.3">
      <c r="A1686" s="2" t="s">
        <v>8517</v>
      </c>
      <c r="B1686" s="4">
        <v>22287</v>
      </c>
      <c r="C1686" s="2" t="s">
        <v>80</v>
      </c>
      <c r="D1686" s="2" t="s">
        <v>140</v>
      </c>
      <c r="E1686" s="2" t="s">
        <v>207</v>
      </c>
      <c r="F1686" s="2" t="s">
        <v>992</v>
      </c>
      <c r="G1686" s="2" t="s">
        <v>872</v>
      </c>
      <c r="H1686" s="2" t="s">
        <v>8518</v>
      </c>
      <c r="I1686" s="2" t="s">
        <v>86</v>
      </c>
      <c r="J1686" s="2">
        <v>13</v>
      </c>
      <c r="K1686" s="2" t="s">
        <v>8519</v>
      </c>
      <c r="L1686" s="2" t="s">
        <v>89</v>
      </c>
      <c r="M1686" s="2" t="s">
        <v>8520</v>
      </c>
      <c r="N1686" s="2" t="s">
        <v>8521</v>
      </c>
    </row>
    <row r="1687" spans="1:14" ht="15.75" customHeight="1" x14ac:dyDescent="0.3">
      <c r="A1687" s="2" t="s">
        <v>8522</v>
      </c>
      <c r="B1687" s="4">
        <v>22287</v>
      </c>
      <c r="C1687" s="2" t="s">
        <v>463</v>
      </c>
      <c r="D1687" s="2" t="s">
        <v>1436</v>
      </c>
      <c r="E1687" s="2" t="s">
        <v>8523</v>
      </c>
      <c r="F1687" s="2" t="s">
        <v>8524</v>
      </c>
      <c r="G1687" s="2" t="s">
        <v>8525</v>
      </c>
      <c r="H1687" s="2"/>
      <c r="I1687" s="2" t="s">
        <v>86</v>
      </c>
      <c r="J1687" s="2" t="s">
        <v>87</v>
      </c>
      <c r="K1687" s="2" t="s">
        <v>8526</v>
      </c>
      <c r="L1687" s="2" t="s">
        <v>105</v>
      </c>
      <c r="M1687" s="2"/>
      <c r="N1687" s="2" t="s">
        <v>8527</v>
      </c>
    </row>
    <row r="1688" spans="1:14" ht="15.75" customHeight="1" x14ac:dyDescent="0.3">
      <c r="A1688" s="2" t="s">
        <v>8528</v>
      </c>
      <c r="B1688" s="4">
        <v>22287</v>
      </c>
      <c r="C1688" s="2" t="s">
        <v>92</v>
      </c>
      <c r="D1688" s="2" t="s">
        <v>81</v>
      </c>
      <c r="E1688" s="2" t="s">
        <v>2751</v>
      </c>
      <c r="F1688" s="2" t="s">
        <v>8529</v>
      </c>
      <c r="G1688" s="2" t="s">
        <v>248</v>
      </c>
      <c r="H1688" s="2" t="s">
        <v>8530</v>
      </c>
      <c r="I1688" s="2" t="s">
        <v>86</v>
      </c>
      <c r="J1688" s="2" t="s">
        <v>87</v>
      </c>
      <c r="K1688" s="2" t="s">
        <v>6363</v>
      </c>
      <c r="L1688" s="2" t="s">
        <v>89</v>
      </c>
      <c r="M1688" s="2" t="s">
        <v>8531</v>
      </c>
      <c r="N1688" s="2" t="s">
        <v>8532</v>
      </c>
    </row>
    <row r="1689" spans="1:14" ht="15.75" customHeight="1" x14ac:dyDescent="0.3">
      <c r="A1689" s="2" t="s">
        <v>8533</v>
      </c>
      <c r="B1689" s="4">
        <v>22296</v>
      </c>
      <c r="C1689" s="2" t="s">
        <v>92</v>
      </c>
      <c r="D1689" s="2" t="s">
        <v>81</v>
      </c>
      <c r="E1689" s="2" t="s">
        <v>82</v>
      </c>
      <c r="F1689" s="2" t="s">
        <v>8534</v>
      </c>
      <c r="G1689" s="2" t="s">
        <v>8535</v>
      </c>
      <c r="H1689" s="2" t="s">
        <v>8536</v>
      </c>
      <c r="I1689" s="2" t="s">
        <v>86</v>
      </c>
      <c r="J1689" s="2">
        <v>27</v>
      </c>
      <c r="K1689" s="2" t="s">
        <v>8537</v>
      </c>
      <c r="L1689" s="2" t="s">
        <v>89</v>
      </c>
      <c r="M1689" s="2" t="s">
        <v>8538</v>
      </c>
      <c r="N1689" s="2" t="s">
        <v>8539</v>
      </c>
    </row>
    <row r="1690" spans="1:14" ht="15.75" customHeight="1" x14ac:dyDescent="0.3">
      <c r="A1690" s="2" t="s">
        <v>8540</v>
      </c>
      <c r="B1690" s="4">
        <v>22303</v>
      </c>
      <c r="C1690" s="2" t="s">
        <v>80</v>
      </c>
      <c r="D1690" s="2" t="s">
        <v>140</v>
      </c>
      <c r="E1690" s="2" t="s">
        <v>207</v>
      </c>
      <c r="F1690" s="2" t="s">
        <v>8198</v>
      </c>
      <c r="G1690" s="2" t="s">
        <v>111</v>
      </c>
      <c r="H1690" s="2" t="s">
        <v>52</v>
      </c>
      <c r="I1690" s="2" t="s">
        <v>86</v>
      </c>
      <c r="J1690" s="2">
        <v>15</v>
      </c>
      <c r="K1690" s="2" t="s">
        <v>8541</v>
      </c>
      <c r="L1690" s="2" t="s">
        <v>89</v>
      </c>
      <c r="M1690" s="2" t="s">
        <v>183</v>
      </c>
      <c r="N1690" s="2" t="s">
        <v>8542</v>
      </c>
    </row>
    <row r="1691" spans="1:14" ht="15.75" customHeight="1" x14ac:dyDescent="0.3">
      <c r="A1691" s="2" t="s">
        <v>8543</v>
      </c>
      <c r="B1691" s="4">
        <v>22306</v>
      </c>
      <c r="C1691" s="2" t="s">
        <v>425</v>
      </c>
      <c r="D1691" s="2" t="s">
        <v>140</v>
      </c>
      <c r="E1691" s="2" t="s">
        <v>141</v>
      </c>
      <c r="F1691" s="2" t="s">
        <v>8544</v>
      </c>
      <c r="G1691" s="2" t="s">
        <v>8545</v>
      </c>
      <c r="H1691" s="2" t="s">
        <v>8546</v>
      </c>
      <c r="I1691" s="2" t="s">
        <v>86</v>
      </c>
      <c r="J1691" s="2" t="s">
        <v>87</v>
      </c>
      <c r="K1691" s="2" t="s">
        <v>8547</v>
      </c>
      <c r="L1691" s="2" t="s">
        <v>89</v>
      </c>
      <c r="M1691" s="2" t="s">
        <v>4370</v>
      </c>
      <c r="N1691" s="2" t="s">
        <v>8548</v>
      </c>
    </row>
    <row r="1692" spans="1:14" ht="15.75" customHeight="1" x14ac:dyDescent="0.3">
      <c r="A1692" s="2" t="s">
        <v>8549</v>
      </c>
      <c r="B1692" s="4">
        <v>22313</v>
      </c>
      <c r="C1692" s="2" t="s">
        <v>80</v>
      </c>
      <c r="D1692" s="2" t="s">
        <v>140</v>
      </c>
      <c r="E1692" s="2" t="s">
        <v>224</v>
      </c>
      <c r="F1692" s="2" t="s">
        <v>8550</v>
      </c>
      <c r="G1692" s="2" t="s">
        <v>111</v>
      </c>
      <c r="H1692" s="2" t="s">
        <v>8551</v>
      </c>
      <c r="I1692" s="2" t="s">
        <v>86</v>
      </c>
      <c r="J1692" s="2">
        <v>14</v>
      </c>
      <c r="K1692" s="2" t="s">
        <v>8552</v>
      </c>
      <c r="L1692" s="2" t="s">
        <v>105</v>
      </c>
      <c r="M1692" s="2" t="s">
        <v>8553</v>
      </c>
      <c r="N1692" s="2" t="s">
        <v>8554</v>
      </c>
    </row>
    <row r="1693" spans="1:14" ht="15.75" customHeight="1" x14ac:dyDescent="0.3">
      <c r="A1693" s="2" t="s">
        <v>8555</v>
      </c>
      <c r="B1693" s="4">
        <v>22313</v>
      </c>
      <c r="C1693" s="2" t="s">
        <v>80</v>
      </c>
      <c r="D1693" s="2" t="s">
        <v>81</v>
      </c>
      <c r="E1693" s="2" t="s">
        <v>566</v>
      </c>
      <c r="F1693" s="2" t="s">
        <v>8556</v>
      </c>
      <c r="G1693" s="2" t="s">
        <v>8557</v>
      </c>
      <c r="H1693" s="2" t="s">
        <v>8558</v>
      </c>
      <c r="I1693" s="2" t="s">
        <v>86</v>
      </c>
      <c r="J1693" s="2" t="s">
        <v>87</v>
      </c>
      <c r="K1693" s="2" t="s">
        <v>131</v>
      </c>
      <c r="L1693" s="2" t="s">
        <v>89</v>
      </c>
      <c r="M1693" s="2" t="s">
        <v>8559</v>
      </c>
      <c r="N1693" s="2" t="s">
        <v>8560</v>
      </c>
    </row>
    <row r="1694" spans="1:14" ht="15.75" customHeight="1" x14ac:dyDescent="0.3">
      <c r="A1694" s="2" t="s">
        <v>8561</v>
      </c>
      <c r="B1694" s="4">
        <v>22313</v>
      </c>
      <c r="C1694" s="2" t="s">
        <v>100</v>
      </c>
      <c r="D1694" s="2" t="s">
        <v>93</v>
      </c>
      <c r="E1694" s="2" t="s">
        <v>3</v>
      </c>
      <c r="F1694" s="2" t="s">
        <v>8562</v>
      </c>
      <c r="G1694" s="2">
        <v>0</v>
      </c>
      <c r="H1694" s="2" t="s">
        <v>8563</v>
      </c>
      <c r="I1694" s="2" t="s">
        <v>86</v>
      </c>
      <c r="J1694" s="2" t="s">
        <v>87</v>
      </c>
      <c r="K1694" s="2" t="s">
        <v>8564</v>
      </c>
      <c r="L1694" s="2" t="s">
        <v>89</v>
      </c>
      <c r="M1694" s="2" t="s">
        <v>8565</v>
      </c>
      <c r="N1694" s="2" t="s">
        <v>8566</v>
      </c>
    </row>
    <row r="1695" spans="1:14" ht="15.75" customHeight="1" x14ac:dyDescent="0.3">
      <c r="A1695" s="2" t="s">
        <v>8567</v>
      </c>
      <c r="B1695" s="4">
        <v>22324</v>
      </c>
      <c r="C1695" s="2" t="s">
        <v>80</v>
      </c>
      <c r="D1695" s="2" t="s">
        <v>140</v>
      </c>
      <c r="E1695" s="2" t="s">
        <v>141</v>
      </c>
      <c r="F1695" s="2" t="s">
        <v>8568</v>
      </c>
      <c r="G1695" s="2" t="s">
        <v>8569</v>
      </c>
      <c r="H1695" s="2" t="s">
        <v>8570</v>
      </c>
      <c r="I1695" s="2" t="s">
        <v>86</v>
      </c>
      <c r="J1695" s="2">
        <v>27</v>
      </c>
      <c r="K1695" s="2" t="s">
        <v>8571</v>
      </c>
      <c r="L1695" s="2" t="s">
        <v>89</v>
      </c>
      <c r="M1695" s="2" t="s">
        <v>1371</v>
      </c>
      <c r="N1695" s="2" t="s">
        <v>8572</v>
      </c>
    </row>
    <row r="1696" spans="1:14" ht="15.75" customHeight="1" x14ac:dyDescent="0.3">
      <c r="A1696" s="2" t="s">
        <v>8573</v>
      </c>
      <c r="B1696" s="4">
        <v>22328</v>
      </c>
      <c r="C1696" s="2" t="s">
        <v>80</v>
      </c>
      <c r="D1696" s="2" t="s">
        <v>689</v>
      </c>
      <c r="E1696" s="2" t="s">
        <v>87</v>
      </c>
      <c r="F1696" s="2"/>
      <c r="G1696" s="2">
        <v>0</v>
      </c>
      <c r="H1696" s="2" t="s">
        <v>8574</v>
      </c>
      <c r="I1696" s="2" t="s">
        <v>86</v>
      </c>
      <c r="J1696" s="2" t="s">
        <v>87</v>
      </c>
      <c r="K1696" s="2" t="s">
        <v>113</v>
      </c>
      <c r="L1696" s="2" t="s">
        <v>105</v>
      </c>
      <c r="M1696" s="2"/>
      <c r="N1696" s="2" t="s">
        <v>8575</v>
      </c>
    </row>
    <row r="1697" spans="1:14" ht="15.75" customHeight="1" x14ac:dyDescent="0.3">
      <c r="A1697" s="2" t="s">
        <v>8576</v>
      </c>
      <c r="B1697" s="4">
        <v>22329</v>
      </c>
      <c r="C1697" s="2" t="s">
        <v>92</v>
      </c>
      <c r="D1697" s="2" t="s">
        <v>93</v>
      </c>
      <c r="E1697" s="2" t="s">
        <v>22</v>
      </c>
      <c r="F1697" s="2" t="s">
        <v>8577</v>
      </c>
      <c r="G1697" s="2" t="s">
        <v>8578</v>
      </c>
      <c r="H1697" s="2" t="s">
        <v>8579</v>
      </c>
      <c r="I1697" s="2" t="s">
        <v>86</v>
      </c>
      <c r="J1697" s="2">
        <v>30</v>
      </c>
      <c r="K1697" s="2" t="s">
        <v>8580</v>
      </c>
      <c r="L1697" s="2" t="s">
        <v>89</v>
      </c>
      <c r="M1697" s="2"/>
      <c r="N1697" s="2" t="s">
        <v>8581</v>
      </c>
    </row>
    <row r="1698" spans="1:14" ht="15.75" customHeight="1" x14ac:dyDescent="0.3">
      <c r="A1698" s="2" t="s">
        <v>8582</v>
      </c>
      <c r="B1698" s="4">
        <v>22329</v>
      </c>
      <c r="C1698" s="2" t="s">
        <v>80</v>
      </c>
      <c r="D1698" s="2" t="s">
        <v>81</v>
      </c>
      <c r="E1698" s="2" t="s">
        <v>453</v>
      </c>
      <c r="F1698" s="2" t="s">
        <v>8583</v>
      </c>
      <c r="G1698" s="2" t="s">
        <v>872</v>
      </c>
      <c r="H1698" s="2" t="s">
        <v>8584</v>
      </c>
      <c r="I1698" s="2" t="s">
        <v>439</v>
      </c>
      <c r="J1698" s="2" t="s">
        <v>87</v>
      </c>
      <c r="K1698" s="2" t="s">
        <v>8585</v>
      </c>
      <c r="L1698" s="2" t="s">
        <v>89</v>
      </c>
      <c r="M1698" s="2" t="s">
        <v>8586</v>
      </c>
      <c r="N1698" s="2" t="s">
        <v>8587</v>
      </c>
    </row>
    <row r="1699" spans="1:14" ht="15.75" customHeight="1" x14ac:dyDescent="0.3">
      <c r="A1699" s="2" t="s">
        <v>8588</v>
      </c>
      <c r="B1699" s="4">
        <v>22341</v>
      </c>
      <c r="C1699" s="2" t="s">
        <v>80</v>
      </c>
      <c r="D1699" s="2" t="s">
        <v>834</v>
      </c>
      <c r="E1699" s="2" t="s">
        <v>8589</v>
      </c>
      <c r="F1699" s="2" t="s">
        <v>8590</v>
      </c>
      <c r="G1699" s="2" t="s">
        <v>8591</v>
      </c>
      <c r="H1699" s="2" t="s">
        <v>8592</v>
      </c>
      <c r="I1699" s="2" t="s">
        <v>86</v>
      </c>
      <c r="J1699" s="2" t="s">
        <v>87</v>
      </c>
      <c r="K1699" s="2" t="s">
        <v>8593</v>
      </c>
      <c r="L1699" s="2" t="s">
        <v>89</v>
      </c>
      <c r="M1699" s="2"/>
      <c r="N1699" s="2" t="s">
        <v>8594</v>
      </c>
    </row>
    <row r="1700" spans="1:14" ht="15.75" customHeight="1" x14ac:dyDescent="0.3">
      <c r="A1700" s="2" t="s">
        <v>8595</v>
      </c>
      <c r="B1700" s="4">
        <v>22347</v>
      </c>
      <c r="C1700" s="2" t="s">
        <v>92</v>
      </c>
      <c r="D1700" s="2" t="s">
        <v>140</v>
      </c>
      <c r="E1700" s="2" t="s">
        <v>207</v>
      </c>
      <c r="F1700" s="2" t="s">
        <v>8596</v>
      </c>
      <c r="G1700" s="2" t="s">
        <v>248</v>
      </c>
      <c r="H1700" s="2" t="s">
        <v>8597</v>
      </c>
      <c r="I1700" s="2" t="s">
        <v>86</v>
      </c>
      <c r="J1700" s="2">
        <v>44</v>
      </c>
      <c r="K1700" s="2" t="s">
        <v>8598</v>
      </c>
      <c r="L1700" s="2" t="s">
        <v>89</v>
      </c>
      <c r="M1700" s="2" t="s">
        <v>8599</v>
      </c>
      <c r="N1700" s="2" t="s">
        <v>8600</v>
      </c>
    </row>
    <row r="1701" spans="1:14" ht="15.75" customHeight="1" x14ac:dyDescent="0.3">
      <c r="A1701" s="2" t="s">
        <v>8601</v>
      </c>
      <c r="B1701" s="4">
        <v>22349</v>
      </c>
      <c r="C1701" s="2" t="s">
        <v>80</v>
      </c>
      <c r="D1701" s="2" t="s">
        <v>5393</v>
      </c>
      <c r="E1701" s="2" t="s">
        <v>8602</v>
      </c>
      <c r="F1701" s="2" t="s">
        <v>8603</v>
      </c>
      <c r="G1701" s="2" t="s">
        <v>1272</v>
      </c>
      <c r="H1701" s="2" t="s">
        <v>8604</v>
      </c>
      <c r="I1701" s="2" t="s">
        <v>86</v>
      </c>
      <c r="J1701" s="2">
        <v>33</v>
      </c>
      <c r="K1701" s="2" t="s">
        <v>8605</v>
      </c>
      <c r="L1701" s="2" t="s">
        <v>89</v>
      </c>
      <c r="M1701" s="2" t="s">
        <v>8606</v>
      </c>
      <c r="N1701" s="2" t="s">
        <v>8607</v>
      </c>
    </row>
    <row r="1702" spans="1:14" ht="15.75" customHeight="1" x14ac:dyDescent="0.3">
      <c r="A1702" s="2" t="s">
        <v>8608</v>
      </c>
      <c r="B1702" s="4">
        <v>22352</v>
      </c>
      <c r="C1702" s="2" t="s">
        <v>80</v>
      </c>
      <c r="D1702" s="2" t="s">
        <v>81</v>
      </c>
      <c r="E1702" s="2" t="s">
        <v>524</v>
      </c>
      <c r="F1702" s="2" t="s">
        <v>8609</v>
      </c>
      <c r="G1702" s="2" t="s">
        <v>1138</v>
      </c>
      <c r="H1702" s="2" t="s">
        <v>8610</v>
      </c>
      <c r="I1702" s="2" t="s">
        <v>86</v>
      </c>
      <c r="J1702" s="2">
        <v>21</v>
      </c>
      <c r="K1702" s="2" t="s">
        <v>8611</v>
      </c>
      <c r="L1702" s="2" t="s">
        <v>89</v>
      </c>
      <c r="M1702" s="2" t="s">
        <v>8167</v>
      </c>
      <c r="N1702" s="2" t="s">
        <v>8612</v>
      </c>
    </row>
    <row r="1703" spans="1:14" ht="15.75" customHeight="1" x14ac:dyDescent="0.3">
      <c r="A1703" s="2" t="s">
        <v>8613</v>
      </c>
      <c r="B1703" s="4">
        <v>22354</v>
      </c>
      <c r="C1703" s="2" t="s">
        <v>92</v>
      </c>
      <c r="D1703" s="2" t="s">
        <v>81</v>
      </c>
      <c r="E1703" s="2" t="s">
        <v>566</v>
      </c>
      <c r="F1703" s="2" t="s">
        <v>5053</v>
      </c>
      <c r="G1703" s="2" t="s">
        <v>8614</v>
      </c>
      <c r="H1703" s="2" t="s">
        <v>8615</v>
      </c>
      <c r="I1703" s="2" t="s">
        <v>439</v>
      </c>
      <c r="J1703" s="2" t="s">
        <v>87</v>
      </c>
      <c r="K1703" s="2" t="s">
        <v>8616</v>
      </c>
      <c r="L1703" s="2" t="s">
        <v>89</v>
      </c>
      <c r="M1703" s="2"/>
      <c r="N1703" s="2" t="s">
        <v>8617</v>
      </c>
    </row>
    <row r="1704" spans="1:14" ht="15.75" customHeight="1" x14ac:dyDescent="0.3">
      <c r="A1704" s="2" t="s">
        <v>8618</v>
      </c>
      <c r="B1704" s="4">
        <v>22358</v>
      </c>
      <c r="C1704" s="2" t="s">
        <v>80</v>
      </c>
      <c r="D1704" s="2" t="s">
        <v>81</v>
      </c>
      <c r="E1704" s="2" t="s">
        <v>453</v>
      </c>
      <c r="F1704" s="2" t="s">
        <v>8619</v>
      </c>
      <c r="G1704" s="2" t="s">
        <v>111</v>
      </c>
      <c r="H1704" s="2" t="s">
        <v>8620</v>
      </c>
      <c r="I1704" s="2" t="s">
        <v>86</v>
      </c>
      <c r="J1704" s="2">
        <v>24</v>
      </c>
      <c r="K1704" s="2" t="s">
        <v>8621</v>
      </c>
      <c r="L1704" s="2" t="s">
        <v>89</v>
      </c>
      <c r="M1704" s="2" t="s">
        <v>2488</v>
      </c>
      <c r="N1704" s="2" t="s">
        <v>8622</v>
      </c>
    </row>
    <row r="1705" spans="1:14" ht="15.75" customHeight="1" x14ac:dyDescent="0.3">
      <c r="A1705" s="2" t="s">
        <v>8623</v>
      </c>
      <c r="B1705" s="4">
        <v>22370</v>
      </c>
      <c r="C1705" s="2" t="s">
        <v>80</v>
      </c>
      <c r="D1705" s="2" t="s">
        <v>81</v>
      </c>
      <c r="E1705" s="2" t="s">
        <v>524</v>
      </c>
      <c r="F1705" s="2" t="s">
        <v>8624</v>
      </c>
      <c r="G1705" s="2" t="s">
        <v>1138</v>
      </c>
      <c r="H1705" s="2" t="s">
        <v>8625</v>
      </c>
      <c r="I1705" s="2" t="s">
        <v>86</v>
      </c>
      <c r="J1705" s="2">
        <v>24</v>
      </c>
      <c r="K1705" s="2" t="s">
        <v>8626</v>
      </c>
      <c r="L1705" s="2" t="s">
        <v>89</v>
      </c>
      <c r="M1705" s="2" t="s">
        <v>8627</v>
      </c>
      <c r="N1705" s="2" t="s">
        <v>8628</v>
      </c>
    </row>
    <row r="1706" spans="1:14" ht="15.75" customHeight="1" x14ac:dyDescent="0.3">
      <c r="A1706" s="2" t="s">
        <v>8629</v>
      </c>
      <c r="B1706" s="4">
        <v>22372</v>
      </c>
      <c r="C1706" s="2" t="s">
        <v>92</v>
      </c>
      <c r="D1706" s="2" t="s">
        <v>81</v>
      </c>
      <c r="E1706" s="2" t="s">
        <v>566</v>
      </c>
      <c r="F1706" s="2" t="s">
        <v>8184</v>
      </c>
      <c r="G1706" s="2" t="s">
        <v>1138</v>
      </c>
      <c r="H1706" s="2" t="s">
        <v>8630</v>
      </c>
      <c r="I1706" s="2" t="s">
        <v>86</v>
      </c>
      <c r="J1706" s="2" t="s">
        <v>87</v>
      </c>
      <c r="K1706" s="2" t="s">
        <v>8631</v>
      </c>
      <c r="L1706" s="2" t="s">
        <v>89</v>
      </c>
      <c r="M1706" s="2" t="s">
        <v>8632</v>
      </c>
      <c r="N1706" s="2" t="s">
        <v>8633</v>
      </c>
    </row>
    <row r="1707" spans="1:14" ht="15.75" customHeight="1" x14ac:dyDescent="0.3">
      <c r="A1707" s="2" t="s">
        <v>8634</v>
      </c>
      <c r="B1707" s="4">
        <v>22374</v>
      </c>
      <c r="C1707" s="2" t="s">
        <v>80</v>
      </c>
      <c r="D1707" s="2" t="s">
        <v>81</v>
      </c>
      <c r="E1707" s="2" t="s">
        <v>453</v>
      </c>
      <c r="F1707" s="2" t="s">
        <v>5964</v>
      </c>
      <c r="G1707" s="2" t="s">
        <v>1138</v>
      </c>
      <c r="H1707" s="2" t="s">
        <v>8635</v>
      </c>
      <c r="I1707" s="2" t="s">
        <v>86</v>
      </c>
      <c r="J1707" s="2">
        <v>24</v>
      </c>
      <c r="K1707" s="2" t="s">
        <v>8636</v>
      </c>
      <c r="L1707" s="2" t="s">
        <v>89</v>
      </c>
      <c r="M1707" s="2" t="s">
        <v>8637</v>
      </c>
      <c r="N1707" s="2" t="s">
        <v>8638</v>
      </c>
    </row>
    <row r="1708" spans="1:14" ht="15.75" customHeight="1" x14ac:dyDescent="0.3">
      <c r="A1708" s="2" t="s">
        <v>8639</v>
      </c>
      <c r="B1708" s="4">
        <v>22379</v>
      </c>
      <c r="C1708" s="2" t="s">
        <v>463</v>
      </c>
      <c r="D1708" s="2" t="s">
        <v>1123</v>
      </c>
      <c r="E1708" s="2" t="s">
        <v>8640</v>
      </c>
      <c r="F1708" s="2" t="s">
        <v>8641</v>
      </c>
      <c r="G1708" s="2" t="s">
        <v>8642</v>
      </c>
      <c r="H1708" s="2"/>
      <c r="I1708" s="2" t="s">
        <v>86</v>
      </c>
      <c r="J1708" s="2" t="s">
        <v>87</v>
      </c>
      <c r="K1708" s="2" t="s">
        <v>8643</v>
      </c>
      <c r="L1708" s="2" t="s">
        <v>105</v>
      </c>
      <c r="M1708" s="2"/>
      <c r="N1708" s="2" t="s">
        <v>8059</v>
      </c>
    </row>
    <row r="1709" spans="1:14" ht="15.75" customHeight="1" x14ac:dyDescent="0.3">
      <c r="A1709" s="2" t="s">
        <v>8644</v>
      </c>
      <c r="B1709" s="4">
        <v>22380</v>
      </c>
      <c r="C1709" s="2" t="s">
        <v>80</v>
      </c>
      <c r="D1709" s="2" t="s">
        <v>1855</v>
      </c>
      <c r="E1709" s="2" t="s">
        <v>5598</v>
      </c>
      <c r="F1709" s="2" t="s">
        <v>8645</v>
      </c>
      <c r="G1709" s="2" t="s">
        <v>8646</v>
      </c>
      <c r="H1709" s="2" t="s">
        <v>8647</v>
      </c>
      <c r="I1709" s="2" t="s">
        <v>86</v>
      </c>
      <c r="J1709" s="2">
        <v>38</v>
      </c>
      <c r="K1709" s="2" t="s">
        <v>8648</v>
      </c>
      <c r="L1709" s="2" t="s">
        <v>105</v>
      </c>
      <c r="M1709" s="2" t="s">
        <v>8649</v>
      </c>
      <c r="N1709" s="2" t="s">
        <v>8650</v>
      </c>
    </row>
    <row r="1710" spans="1:14" ht="15.75" customHeight="1" x14ac:dyDescent="0.3">
      <c r="A1710" s="2" t="s">
        <v>8651</v>
      </c>
      <c r="B1710" s="4">
        <v>22385</v>
      </c>
      <c r="C1710" s="2" t="s">
        <v>80</v>
      </c>
      <c r="D1710" s="2" t="s">
        <v>81</v>
      </c>
      <c r="E1710" s="2" t="s">
        <v>82</v>
      </c>
      <c r="F1710" s="2" t="s">
        <v>8652</v>
      </c>
      <c r="G1710" s="2" t="s">
        <v>8653</v>
      </c>
      <c r="H1710" s="2" t="s">
        <v>50</v>
      </c>
      <c r="I1710" s="2" t="s">
        <v>86</v>
      </c>
      <c r="J1710" s="2">
        <v>40</v>
      </c>
      <c r="K1710" s="2" t="s">
        <v>8654</v>
      </c>
      <c r="L1710" s="2" t="s">
        <v>89</v>
      </c>
      <c r="M1710" s="2" t="s">
        <v>8655</v>
      </c>
      <c r="N1710" s="2" t="s">
        <v>8656</v>
      </c>
    </row>
    <row r="1711" spans="1:14" ht="15.75" customHeight="1" x14ac:dyDescent="0.3">
      <c r="A1711" s="2" t="s">
        <v>8657</v>
      </c>
      <c r="B1711" s="4">
        <v>22387</v>
      </c>
      <c r="C1711" s="2" t="s">
        <v>92</v>
      </c>
      <c r="D1711" s="2" t="s">
        <v>81</v>
      </c>
      <c r="E1711" s="2" t="s">
        <v>82</v>
      </c>
      <c r="F1711" s="2" t="s">
        <v>8658</v>
      </c>
      <c r="G1711" s="2" t="s">
        <v>1138</v>
      </c>
      <c r="H1711" s="2" t="s">
        <v>8659</v>
      </c>
      <c r="I1711" s="2" t="s">
        <v>86</v>
      </c>
      <c r="J1711" s="2">
        <v>21</v>
      </c>
      <c r="K1711" s="2" t="s">
        <v>8660</v>
      </c>
      <c r="L1711" s="2" t="s">
        <v>89</v>
      </c>
      <c r="M1711" s="2" t="s">
        <v>8661</v>
      </c>
      <c r="N1711" s="2" t="s">
        <v>8662</v>
      </c>
    </row>
    <row r="1712" spans="1:14" ht="15.75" customHeight="1" x14ac:dyDescent="0.3">
      <c r="A1712" s="2" t="s">
        <v>8663</v>
      </c>
      <c r="B1712" s="4">
        <v>22387</v>
      </c>
      <c r="C1712" s="2" t="s">
        <v>80</v>
      </c>
      <c r="D1712" s="2" t="s">
        <v>93</v>
      </c>
      <c r="E1712" s="2" t="s">
        <v>6</v>
      </c>
      <c r="F1712" s="2" t="s">
        <v>8664</v>
      </c>
      <c r="G1712" s="2" t="s">
        <v>1138</v>
      </c>
      <c r="H1712" s="2" t="s">
        <v>8665</v>
      </c>
      <c r="I1712" s="2" t="s">
        <v>86</v>
      </c>
      <c r="J1712" s="2">
        <v>22</v>
      </c>
      <c r="K1712" s="2" t="s">
        <v>2459</v>
      </c>
      <c r="L1712" s="2" t="s">
        <v>89</v>
      </c>
      <c r="M1712" s="2" t="s">
        <v>3814</v>
      </c>
      <c r="N1712" s="2" t="s">
        <v>8666</v>
      </c>
    </row>
    <row r="1713" spans="1:14" ht="15.75" customHeight="1" x14ac:dyDescent="0.3">
      <c r="A1713" s="2" t="s">
        <v>8667</v>
      </c>
      <c r="B1713" s="4">
        <v>22388</v>
      </c>
      <c r="C1713" s="2" t="s">
        <v>92</v>
      </c>
      <c r="D1713" s="2" t="s">
        <v>140</v>
      </c>
      <c r="E1713" s="2" t="s">
        <v>224</v>
      </c>
      <c r="F1713" s="2" t="s">
        <v>8668</v>
      </c>
      <c r="G1713" s="2" t="s">
        <v>129</v>
      </c>
      <c r="H1713" s="2" t="s">
        <v>8669</v>
      </c>
      <c r="I1713" s="2" t="s">
        <v>86</v>
      </c>
      <c r="J1713" s="2" t="s">
        <v>87</v>
      </c>
      <c r="K1713" s="2" t="s">
        <v>8670</v>
      </c>
      <c r="L1713" s="2" t="s">
        <v>89</v>
      </c>
      <c r="M1713" s="2" t="s">
        <v>8671</v>
      </c>
      <c r="N1713" s="2" t="s">
        <v>8672</v>
      </c>
    </row>
    <row r="1714" spans="1:14" ht="15.75" customHeight="1" x14ac:dyDescent="0.3">
      <c r="A1714" s="2" t="s">
        <v>8673</v>
      </c>
      <c r="B1714" s="4">
        <v>22392</v>
      </c>
      <c r="C1714" s="2" t="s">
        <v>80</v>
      </c>
      <c r="D1714" s="2" t="s">
        <v>1855</v>
      </c>
      <c r="E1714" s="2" t="s">
        <v>5598</v>
      </c>
      <c r="F1714" s="2" t="s">
        <v>8674</v>
      </c>
      <c r="G1714" s="2" t="s">
        <v>111</v>
      </c>
      <c r="H1714" s="2" t="s">
        <v>8675</v>
      </c>
      <c r="I1714" s="2" t="s">
        <v>86</v>
      </c>
      <c r="J1714" s="2">
        <v>37</v>
      </c>
      <c r="K1714" s="2" t="s">
        <v>8676</v>
      </c>
      <c r="L1714" s="2" t="s">
        <v>89</v>
      </c>
      <c r="M1714" s="2" t="s">
        <v>8649</v>
      </c>
      <c r="N1714" s="2" t="s">
        <v>8677</v>
      </c>
    </row>
    <row r="1715" spans="1:14" ht="15.75" customHeight="1" x14ac:dyDescent="0.3">
      <c r="A1715" s="2" t="s">
        <v>8678</v>
      </c>
      <c r="B1715" s="4">
        <v>22396</v>
      </c>
      <c r="C1715" s="2" t="s">
        <v>92</v>
      </c>
      <c r="D1715" s="2" t="s">
        <v>81</v>
      </c>
      <c r="E1715" s="2" t="s">
        <v>82</v>
      </c>
      <c r="F1715" s="2" t="s">
        <v>8679</v>
      </c>
      <c r="G1715" s="2" t="s">
        <v>1138</v>
      </c>
      <c r="H1715" s="2" t="s">
        <v>8680</v>
      </c>
      <c r="I1715" s="2" t="s">
        <v>86</v>
      </c>
      <c r="J1715" s="2" t="s">
        <v>87</v>
      </c>
      <c r="K1715" s="2" t="s">
        <v>8681</v>
      </c>
      <c r="L1715" s="2" t="s">
        <v>89</v>
      </c>
      <c r="M1715" s="2" t="s">
        <v>8682</v>
      </c>
      <c r="N1715" s="2" t="s">
        <v>8683</v>
      </c>
    </row>
    <row r="1716" spans="1:14" ht="15.75" customHeight="1" x14ac:dyDescent="0.3">
      <c r="A1716" s="2" t="s">
        <v>8684</v>
      </c>
      <c r="B1716" s="4">
        <v>22401</v>
      </c>
      <c r="C1716" s="2" t="s">
        <v>100</v>
      </c>
      <c r="D1716" s="2" t="s">
        <v>93</v>
      </c>
      <c r="E1716" s="2" t="s">
        <v>6</v>
      </c>
      <c r="F1716" s="2" t="s">
        <v>8685</v>
      </c>
      <c r="G1716" s="2" t="s">
        <v>8686</v>
      </c>
      <c r="H1716" s="2" t="s">
        <v>8687</v>
      </c>
      <c r="I1716" s="2" t="s">
        <v>86</v>
      </c>
      <c r="J1716" s="2">
        <v>10</v>
      </c>
      <c r="K1716" s="2" t="s">
        <v>8688</v>
      </c>
      <c r="L1716" s="2" t="s">
        <v>89</v>
      </c>
      <c r="M1716" s="2" t="s">
        <v>1750</v>
      </c>
      <c r="N1716" s="2" t="s">
        <v>8689</v>
      </c>
    </row>
    <row r="1717" spans="1:14" ht="15.75" customHeight="1" x14ac:dyDescent="0.3">
      <c r="A1717" s="2" t="s">
        <v>8690</v>
      </c>
      <c r="B1717" s="4">
        <v>22408</v>
      </c>
      <c r="C1717" s="2" t="s">
        <v>92</v>
      </c>
      <c r="D1717" s="2" t="s">
        <v>81</v>
      </c>
      <c r="E1717" s="2" t="s">
        <v>566</v>
      </c>
      <c r="F1717" s="2" t="s">
        <v>8691</v>
      </c>
      <c r="G1717" s="2" t="s">
        <v>1138</v>
      </c>
      <c r="H1717" s="2" t="s">
        <v>8692</v>
      </c>
      <c r="I1717" s="2" t="s">
        <v>86</v>
      </c>
      <c r="J1717" s="2" t="s">
        <v>87</v>
      </c>
      <c r="K1717" s="2" t="s">
        <v>8693</v>
      </c>
      <c r="L1717" s="2" t="s">
        <v>89</v>
      </c>
      <c r="M1717" s="2"/>
      <c r="N1717" s="2" t="s">
        <v>8694</v>
      </c>
    </row>
    <row r="1718" spans="1:14" ht="15.75" customHeight="1" x14ac:dyDescent="0.3">
      <c r="A1718" s="2" t="s">
        <v>8695</v>
      </c>
      <c r="B1718" s="4">
        <v>22416</v>
      </c>
      <c r="C1718" s="2" t="s">
        <v>80</v>
      </c>
      <c r="D1718" s="2" t="s">
        <v>93</v>
      </c>
      <c r="E1718" s="2" t="s">
        <v>6</v>
      </c>
      <c r="F1718" s="2" t="s">
        <v>8696</v>
      </c>
      <c r="G1718" s="2" t="s">
        <v>8697</v>
      </c>
      <c r="H1718" s="2" t="s">
        <v>8698</v>
      </c>
      <c r="I1718" s="2" t="s">
        <v>86</v>
      </c>
      <c r="J1718" s="2">
        <v>52</v>
      </c>
      <c r="K1718" s="2" t="s">
        <v>8699</v>
      </c>
      <c r="L1718" s="2" t="s">
        <v>89</v>
      </c>
      <c r="M1718" s="2" t="s">
        <v>8700</v>
      </c>
      <c r="N1718" s="2" t="s">
        <v>8701</v>
      </c>
    </row>
    <row r="1719" spans="1:14" ht="15.75" customHeight="1" x14ac:dyDescent="0.3">
      <c r="A1719" s="2" t="s">
        <v>8702</v>
      </c>
      <c r="B1719" s="4">
        <v>22418</v>
      </c>
      <c r="C1719" s="2" t="s">
        <v>80</v>
      </c>
      <c r="D1719" s="2" t="s">
        <v>2019</v>
      </c>
      <c r="E1719" s="2" t="s">
        <v>8703</v>
      </c>
      <c r="F1719" s="2" t="s">
        <v>8704</v>
      </c>
      <c r="G1719" s="2" t="s">
        <v>8705</v>
      </c>
      <c r="H1719" s="2" t="s">
        <v>112</v>
      </c>
      <c r="I1719" s="2" t="s">
        <v>86</v>
      </c>
      <c r="J1719" s="2" t="s">
        <v>87</v>
      </c>
      <c r="K1719" s="2" t="s">
        <v>8706</v>
      </c>
      <c r="L1719" s="2" t="s">
        <v>89</v>
      </c>
      <c r="M1719" s="2"/>
      <c r="N1719" s="2" t="s">
        <v>8707</v>
      </c>
    </row>
    <row r="1720" spans="1:14" ht="15.75" customHeight="1" x14ac:dyDescent="0.3">
      <c r="A1720" s="2" t="s">
        <v>8708</v>
      </c>
      <c r="B1720" s="4">
        <v>22422</v>
      </c>
      <c r="C1720" s="2" t="s">
        <v>80</v>
      </c>
      <c r="D1720" s="2" t="s">
        <v>93</v>
      </c>
      <c r="E1720" s="2" t="s">
        <v>3</v>
      </c>
      <c r="F1720" s="2" t="s">
        <v>8191</v>
      </c>
      <c r="G1720" s="2" t="s">
        <v>7710</v>
      </c>
      <c r="H1720" s="2" t="s">
        <v>8709</v>
      </c>
      <c r="I1720" s="2" t="s">
        <v>86</v>
      </c>
      <c r="J1720" s="2">
        <v>20</v>
      </c>
      <c r="K1720" s="2" t="s">
        <v>8710</v>
      </c>
      <c r="L1720" s="2" t="s">
        <v>89</v>
      </c>
      <c r="M1720" s="2" t="s">
        <v>183</v>
      </c>
      <c r="N1720" s="2" t="s">
        <v>8711</v>
      </c>
    </row>
    <row r="1721" spans="1:14" ht="15.75" customHeight="1" x14ac:dyDescent="0.3">
      <c r="A1721" s="2" t="s">
        <v>8712</v>
      </c>
      <c r="B1721" s="4">
        <v>22433</v>
      </c>
      <c r="C1721" s="2" t="s">
        <v>92</v>
      </c>
      <c r="D1721" s="2" t="s">
        <v>911</v>
      </c>
      <c r="E1721" s="2" t="s">
        <v>1225</v>
      </c>
      <c r="F1721" s="2" t="s">
        <v>8713</v>
      </c>
      <c r="G1721" s="2" t="s">
        <v>8714</v>
      </c>
      <c r="H1721" s="2" t="s">
        <v>8715</v>
      </c>
      <c r="I1721" s="2" t="s">
        <v>86</v>
      </c>
      <c r="J1721" s="2">
        <v>19</v>
      </c>
      <c r="K1721" s="2" t="s">
        <v>8716</v>
      </c>
      <c r="L1721" s="2" t="s">
        <v>89</v>
      </c>
      <c r="M1721" s="2" t="s">
        <v>8717</v>
      </c>
      <c r="N1721" s="2" t="s">
        <v>8718</v>
      </c>
    </row>
    <row r="1722" spans="1:14" ht="15.75" customHeight="1" x14ac:dyDescent="0.3">
      <c r="A1722" s="2" t="s">
        <v>8719</v>
      </c>
      <c r="B1722" s="4">
        <v>22434</v>
      </c>
      <c r="C1722" s="2" t="s">
        <v>80</v>
      </c>
      <c r="D1722" s="2" t="s">
        <v>2019</v>
      </c>
      <c r="E1722" s="2" t="s">
        <v>8703</v>
      </c>
      <c r="F1722" s="2" t="s">
        <v>8720</v>
      </c>
      <c r="G1722" s="2" t="s">
        <v>1138</v>
      </c>
      <c r="H1722" s="2" t="s">
        <v>112</v>
      </c>
      <c r="I1722" s="2" t="s">
        <v>86</v>
      </c>
      <c r="J1722" s="2" t="s">
        <v>87</v>
      </c>
      <c r="K1722" s="2" t="s">
        <v>8721</v>
      </c>
      <c r="L1722" s="2" t="s">
        <v>89</v>
      </c>
      <c r="M1722" s="2"/>
      <c r="N1722" s="2" t="s">
        <v>1449</v>
      </c>
    </row>
    <row r="1723" spans="1:14" ht="15.75" customHeight="1" x14ac:dyDescent="0.3">
      <c r="A1723" s="2" t="s">
        <v>8722</v>
      </c>
      <c r="B1723" s="4">
        <v>22438</v>
      </c>
      <c r="C1723" s="2" t="s">
        <v>425</v>
      </c>
      <c r="D1723" s="2" t="s">
        <v>93</v>
      </c>
      <c r="E1723" s="2" t="s">
        <v>6</v>
      </c>
      <c r="F1723" s="2" t="s">
        <v>8723</v>
      </c>
      <c r="G1723" s="2" t="s">
        <v>7282</v>
      </c>
      <c r="H1723" s="2" t="s">
        <v>8724</v>
      </c>
      <c r="I1723" s="2" t="s">
        <v>86</v>
      </c>
      <c r="J1723" s="2" t="s">
        <v>87</v>
      </c>
      <c r="K1723" s="2" t="s">
        <v>8725</v>
      </c>
      <c r="L1723" s="2" t="s">
        <v>89</v>
      </c>
      <c r="M1723" s="2" t="s">
        <v>1756</v>
      </c>
      <c r="N1723" s="2" t="s">
        <v>8726</v>
      </c>
    </row>
    <row r="1724" spans="1:14" ht="15.75" customHeight="1" x14ac:dyDescent="0.3">
      <c r="A1724" s="2" t="s">
        <v>8727</v>
      </c>
      <c r="B1724" s="4">
        <v>22450</v>
      </c>
      <c r="C1724" s="2" t="s">
        <v>80</v>
      </c>
      <c r="D1724" s="2" t="s">
        <v>93</v>
      </c>
      <c r="E1724" s="2" t="s">
        <v>6</v>
      </c>
      <c r="F1724" s="2" t="s">
        <v>1531</v>
      </c>
      <c r="G1724" s="2" t="s">
        <v>872</v>
      </c>
      <c r="H1724" s="2" t="s">
        <v>8728</v>
      </c>
      <c r="I1724" s="2" t="s">
        <v>86</v>
      </c>
      <c r="J1724" s="2">
        <v>25</v>
      </c>
      <c r="K1724" s="2" t="s">
        <v>2681</v>
      </c>
      <c r="L1724" s="2" t="s">
        <v>89</v>
      </c>
      <c r="M1724" s="2"/>
      <c r="N1724" s="2" t="s">
        <v>8729</v>
      </c>
    </row>
    <row r="1725" spans="1:14" ht="15.75" customHeight="1" x14ac:dyDescent="0.3">
      <c r="A1725" s="2" t="s">
        <v>8730</v>
      </c>
      <c r="B1725" s="4">
        <v>22456</v>
      </c>
      <c r="C1725" s="2" t="s">
        <v>80</v>
      </c>
      <c r="D1725" s="2" t="s">
        <v>93</v>
      </c>
      <c r="E1725" s="2" t="s">
        <v>6</v>
      </c>
      <c r="F1725" s="2" t="s">
        <v>8731</v>
      </c>
      <c r="G1725" s="2" t="s">
        <v>8732</v>
      </c>
      <c r="H1725" s="2" t="s">
        <v>8733</v>
      </c>
      <c r="I1725" s="2" t="s">
        <v>86</v>
      </c>
      <c r="J1725" s="2">
        <v>23</v>
      </c>
      <c r="K1725" s="2" t="s">
        <v>8734</v>
      </c>
      <c r="L1725" s="2" t="s">
        <v>105</v>
      </c>
      <c r="M1725" s="2"/>
      <c r="N1725" s="2" t="s">
        <v>8735</v>
      </c>
    </row>
    <row r="1726" spans="1:14" ht="15.75" customHeight="1" x14ac:dyDescent="0.3">
      <c r="A1726" s="2" t="s">
        <v>8736</v>
      </c>
      <c r="B1726" s="4">
        <v>22463</v>
      </c>
      <c r="C1726" s="2" t="s">
        <v>92</v>
      </c>
      <c r="D1726" s="2" t="s">
        <v>386</v>
      </c>
      <c r="E1726" s="2" t="s">
        <v>87</v>
      </c>
      <c r="F1726" s="2" t="s">
        <v>8737</v>
      </c>
      <c r="G1726" s="2" t="s">
        <v>8738</v>
      </c>
      <c r="H1726" s="2" t="s">
        <v>170</v>
      </c>
      <c r="I1726" s="2" t="s">
        <v>86</v>
      </c>
      <c r="J1726" s="2">
        <v>10</v>
      </c>
      <c r="K1726" s="2" t="s">
        <v>8739</v>
      </c>
      <c r="L1726" s="2" t="s">
        <v>105</v>
      </c>
      <c r="M1726" s="2"/>
      <c r="N1726" s="2" t="s">
        <v>8740</v>
      </c>
    </row>
    <row r="1727" spans="1:14" ht="15.75" customHeight="1" x14ac:dyDescent="0.3">
      <c r="A1727" s="2" t="s">
        <v>8741</v>
      </c>
      <c r="B1727" s="4">
        <v>22463</v>
      </c>
      <c r="C1727" s="2" t="s">
        <v>80</v>
      </c>
      <c r="D1727" s="2" t="s">
        <v>173</v>
      </c>
      <c r="E1727" s="2" t="s">
        <v>1091</v>
      </c>
      <c r="F1727" s="2" t="s">
        <v>8742</v>
      </c>
      <c r="G1727" s="2" t="s">
        <v>1138</v>
      </c>
      <c r="H1727" s="2" t="s">
        <v>8743</v>
      </c>
      <c r="I1727" s="2" t="s">
        <v>86</v>
      </c>
      <c r="J1727" s="2">
        <v>21</v>
      </c>
      <c r="K1727" s="2" t="s">
        <v>422</v>
      </c>
      <c r="L1727" s="2" t="s">
        <v>89</v>
      </c>
      <c r="M1727" s="2" t="s">
        <v>8744</v>
      </c>
      <c r="N1727" s="2" t="s">
        <v>8745</v>
      </c>
    </row>
    <row r="1728" spans="1:14" ht="15.75" customHeight="1" x14ac:dyDescent="0.3">
      <c r="A1728" s="2" t="s">
        <v>8746</v>
      </c>
      <c r="B1728" s="4">
        <v>22469</v>
      </c>
      <c r="C1728" s="2" t="s">
        <v>92</v>
      </c>
      <c r="D1728" s="2" t="s">
        <v>81</v>
      </c>
      <c r="E1728" s="2" t="s">
        <v>134</v>
      </c>
      <c r="F1728" s="2" t="s">
        <v>8747</v>
      </c>
      <c r="G1728" s="2" t="s">
        <v>1181</v>
      </c>
      <c r="H1728" s="2" t="s">
        <v>8748</v>
      </c>
      <c r="I1728" s="2" t="s">
        <v>86</v>
      </c>
      <c r="J1728" s="2" t="s">
        <v>87</v>
      </c>
      <c r="K1728" s="2" t="s">
        <v>8749</v>
      </c>
      <c r="L1728" s="2" t="s">
        <v>89</v>
      </c>
      <c r="M1728" s="2" t="s">
        <v>8750</v>
      </c>
      <c r="N1728" s="2" t="s">
        <v>8751</v>
      </c>
    </row>
    <row r="1729" spans="1:14" ht="15.75" customHeight="1" x14ac:dyDescent="0.3">
      <c r="A1729" s="2" t="s">
        <v>8752</v>
      </c>
      <c r="B1729" s="4">
        <v>22478</v>
      </c>
      <c r="C1729" s="2" t="s">
        <v>80</v>
      </c>
      <c r="D1729" s="2" t="s">
        <v>3511</v>
      </c>
      <c r="E1729" s="2" t="s">
        <v>8753</v>
      </c>
      <c r="F1729" s="2" t="s">
        <v>8754</v>
      </c>
      <c r="G1729" s="2" t="s">
        <v>111</v>
      </c>
      <c r="H1729" s="2" t="s">
        <v>8755</v>
      </c>
      <c r="I1729" s="2" t="s">
        <v>86</v>
      </c>
      <c r="J1729" s="2">
        <v>16</v>
      </c>
      <c r="K1729" s="2" t="s">
        <v>8756</v>
      </c>
      <c r="L1729" s="2" t="s">
        <v>89</v>
      </c>
      <c r="M1729" s="2"/>
      <c r="N1729" s="2" t="s">
        <v>114</v>
      </c>
    </row>
    <row r="1730" spans="1:14" ht="15.75" customHeight="1" x14ac:dyDescent="0.3">
      <c r="A1730" s="2" t="s">
        <v>8757</v>
      </c>
      <c r="B1730" s="4">
        <v>22491</v>
      </c>
      <c r="C1730" s="2" t="s">
        <v>92</v>
      </c>
      <c r="D1730" s="2" t="s">
        <v>93</v>
      </c>
      <c r="E1730" s="2" t="s">
        <v>19</v>
      </c>
      <c r="F1730" s="2" t="s">
        <v>8758</v>
      </c>
      <c r="G1730" s="2" t="s">
        <v>1138</v>
      </c>
      <c r="H1730" s="2" t="s">
        <v>8759</v>
      </c>
      <c r="I1730" s="2" t="s">
        <v>86</v>
      </c>
      <c r="J1730" s="2">
        <v>57</v>
      </c>
      <c r="K1730" s="2" t="s">
        <v>8760</v>
      </c>
      <c r="L1730" s="2" t="s">
        <v>89</v>
      </c>
      <c r="M1730" s="2" t="s">
        <v>8761</v>
      </c>
      <c r="N1730" s="2" t="s">
        <v>8762</v>
      </c>
    </row>
    <row r="1731" spans="1:14" ht="15.75" customHeight="1" x14ac:dyDescent="0.3">
      <c r="A1731" s="2" t="s">
        <v>8763</v>
      </c>
      <c r="B1731" s="4">
        <v>22494</v>
      </c>
      <c r="C1731" s="2" t="s">
        <v>92</v>
      </c>
      <c r="D1731" s="2" t="s">
        <v>911</v>
      </c>
      <c r="E1731" s="2" t="s">
        <v>8764</v>
      </c>
      <c r="F1731" s="2" t="s">
        <v>8765</v>
      </c>
      <c r="G1731" s="2" t="s">
        <v>8766</v>
      </c>
      <c r="H1731" s="2" t="s">
        <v>112</v>
      </c>
      <c r="I1731" s="2" t="s">
        <v>86</v>
      </c>
      <c r="J1731" s="2" t="s">
        <v>87</v>
      </c>
      <c r="K1731" s="2" t="s">
        <v>8767</v>
      </c>
      <c r="L1731" s="2" t="s">
        <v>89</v>
      </c>
      <c r="M1731" s="2"/>
      <c r="N1731" s="2" t="s">
        <v>1140</v>
      </c>
    </row>
    <row r="1732" spans="1:14" ht="15.75" customHeight="1" x14ac:dyDescent="0.3">
      <c r="A1732" s="2" t="s">
        <v>8768</v>
      </c>
      <c r="B1732" s="4">
        <v>22495</v>
      </c>
      <c r="C1732" s="2" t="s">
        <v>80</v>
      </c>
      <c r="D1732" s="2" t="s">
        <v>93</v>
      </c>
      <c r="E1732" s="2" t="s">
        <v>8</v>
      </c>
      <c r="F1732" s="2" t="s">
        <v>8769</v>
      </c>
      <c r="G1732" s="2" t="s">
        <v>8770</v>
      </c>
      <c r="H1732" s="2" t="s">
        <v>8771</v>
      </c>
      <c r="I1732" s="2" t="s">
        <v>86</v>
      </c>
      <c r="J1732" s="2">
        <v>38</v>
      </c>
      <c r="K1732" s="2" t="s">
        <v>986</v>
      </c>
      <c r="L1732" s="2" t="s">
        <v>89</v>
      </c>
      <c r="M1732" s="2" t="s">
        <v>1810</v>
      </c>
      <c r="N1732" s="2" t="s">
        <v>8772</v>
      </c>
    </row>
    <row r="1733" spans="1:14" ht="15.75" customHeight="1" x14ac:dyDescent="0.3">
      <c r="A1733" s="2" t="s">
        <v>8773</v>
      </c>
      <c r="B1733" s="4">
        <v>22497</v>
      </c>
      <c r="C1733" s="2" t="s">
        <v>80</v>
      </c>
      <c r="D1733" s="2" t="s">
        <v>1587</v>
      </c>
      <c r="E1733" s="2" t="s">
        <v>87</v>
      </c>
      <c r="F1733" s="2" t="s">
        <v>8774</v>
      </c>
      <c r="G1733" s="2" t="s">
        <v>1138</v>
      </c>
      <c r="H1733" s="2" t="s">
        <v>8775</v>
      </c>
      <c r="I1733" s="2" t="s">
        <v>86</v>
      </c>
      <c r="J1733" s="2">
        <v>22</v>
      </c>
      <c r="K1733" s="2" t="s">
        <v>8776</v>
      </c>
      <c r="L1733" s="2" t="s">
        <v>89</v>
      </c>
      <c r="M1733" s="2" t="s">
        <v>8777</v>
      </c>
      <c r="N1733" s="2" t="s">
        <v>8778</v>
      </c>
    </row>
    <row r="1734" spans="1:14" ht="15.75" customHeight="1" x14ac:dyDescent="0.3">
      <c r="A1734" s="2" t="s">
        <v>8779</v>
      </c>
      <c r="B1734" s="4">
        <v>22509</v>
      </c>
      <c r="C1734" s="2" t="s">
        <v>80</v>
      </c>
      <c r="D1734" s="2" t="s">
        <v>93</v>
      </c>
      <c r="E1734" s="2" t="s">
        <v>24</v>
      </c>
      <c r="F1734" s="2" t="s">
        <v>8780</v>
      </c>
      <c r="G1734" s="2" t="s">
        <v>636</v>
      </c>
      <c r="H1734" s="2" t="s">
        <v>8781</v>
      </c>
      <c r="I1734" s="2" t="s">
        <v>86</v>
      </c>
      <c r="J1734" s="2">
        <v>19</v>
      </c>
      <c r="K1734" s="2" t="s">
        <v>8782</v>
      </c>
      <c r="L1734" s="2" t="s">
        <v>89</v>
      </c>
      <c r="M1734" s="2" t="s">
        <v>183</v>
      </c>
      <c r="N1734" s="2" t="s">
        <v>8783</v>
      </c>
    </row>
    <row r="1735" spans="1:14" ht="15.75" customHeight="1" x14ac:dyDescent="0.3">
      <c r="A1735" s="2" t="s">
        <v>8784</v>
      </c>
      <c r="B1735" s="4">
        <v>22513</v>
      </c>
      <c r="C1735" s="2" t="s">
        <v>80</v>
      </c>
      <c r="D1735" s="2" t="s">
        <v>93</v>
      </c>
      <c r="E1735" s="2" t="s">
        <v>3</v>
      </c>
      <c r="F1735" s="2" t="s">
        <v>8785</v>
      </c>
      <c r="G1735" s="2" t="s">
        <v>111</v>
      </c>
      <c r="H1735" s="2" t="s">
        <v>8786</v>
      </c>
      <c r="I1735" s="2" t="s">
        <v>86</v>
      </c>
      <c r="J1735" s="2">
        <v>16</v>
      </c>
      <c r="K1735" s="2" t="s">
        <v>8787</v>
      </c>
      <c r="L1735" s="2" t="s">
        <v>89</v>
      </c>
      <c r="M1735" s="2" t="s">
        <v>4225</v>
      </c>
      <c r="N1735" s="2" t="s">
        <v>8788</v>
      </c>
    </row>
    <row r="1736" spans="1:14" ht="15.75" customHeight="1" x14ac:dyDescent="0.3">
      <c r="A1736" s="2" t="s">
        <v>8789</v>
      </c>
      <c r="B1736" s="4">
        <v>22530</v>
      </c>
      <c r="C1736" s="2" t="s">
        <v>92</v>
      </c>
      <c r="D1736" s="2" t="s">
        <v>173</v>
      </c>
      <c r="E1736" s="2" t="s">
        <v>6692</v>
      </c>
      <c r="F1736" s="2" t="s">
        <v>8790</v>
      </c>
      <c r="G1736" s="2" t="s">
        <v>248</v>
      </c>
      <c r="H1736" s="2" t="s">
        <v>8791</v>
      </c>
      <c r="I1736" s="2" t="s">
        <v>86</v>
      </c>
      <c r="J1736" s="2" t="s">
        <v>87</v>
      </c>
      <c r="K1736" s="2" t="s">
        <v>8792</v>
      </c>
      <c r="L1736" s="2" t="s">
        <v>89</v>
      </c>
      <c r="M1736" s="2" t="s">
        <v>8793</v>
      </c>
      <c r="N1736" s="2" t="s">
        <v>114</v>
      </c>
    </row>
    <row r="1737" spans="1:14" ht="15.75" customHeight="1" x14ac:dyDescent="0.3">
      <c r="A1737" s="2" t="s">
        <v>8794</v>
      </c>
      <c r="B1737" s="4">
        <v>22530</v>
      </c>
      <c r="C1737" s="2" t="s">
        <v>100</v>
      </c>
      <c r="D1737" s="2" t="s">
        <v>81</v>
      </c>
      <c r="E1737" s="2" t="s">
        <v>566</v>
      </c>
      <c r="F1737" s="2" t="s">
        <v>4084</v>
      </c>
      <c r="G1737" s="2" t="s">
        <v>8795</v>
      </c>
      <c r="H1737" s="2" t="s">
        <v>8796</v>
      </c>
      <c r="I1737" s="2" t="s">
        <v>86</v>
      </c>
      <c r="J1737" s="2" t="s">
        <v>87</v>
      </c>
      <c r="K1737" s="2" t="s">
        <v>8797</v>
      </c>
      <c r="L1737" s="2" t="s">
        <v>105</v>
      </c>
      <c r="M1737" s="2"/>
      <c r="N1737" s="2" t="s">
        <v>8798</v>
      </c>
    </row>
    <row r="1738" spans="1:14" ht="15.75" customHeight="1" x14ac:dyDescent="0.3">
      <c r="A1738" s="2" t="s">
        <v>8799</v>
      </c>
      <c r="B1738" s="4">
        <v>22531</v>
      </c>
      <c r="C1738" s="2" t="s">
        <v>80</v>
      </c>
      <c r="D1738" s="2" t="s">
        <v>1123</v>
      </c>
      <c r="E1738" s="2" t="s">
        <v>8800</v>
      </c>
      <c r="F1738" s="2" t="s">
        <v>8801</v>
      </c>
      <c r="G1738" s="2" t="s">
        <v>8802</v>
      </c>
      <c r="H1738" s="2" t="s">
        <v>8803</v>
      </c>
      <c r="I1738" s="2" t="s">
        <v>86</v>
      </c>
      <c r="J1738" s="2" t="s">
        <v>87</v>
      </c>
      <c r="K1738" s="2" t="s">
        <v>8804</v>
      </c>
      <c r="L1738" s="2" t="s">
        <v>89</v>
      </c>
      <c r="M1738" s="2" t="s">
        <v>8805</v>
      </c>
      <c r="N1738" s="2" t="s">
        <v>8806</v>
      </c>
    </row>
    <row r="1739" spans="1:14" ht="15.75" customHeight="1" x14ac:dyDescent="0.3">
      <c r="A1739" s="2" t="s">
        <v>8807</v>
      </c>
      <c r="B1739" s="4">
        <v>22547</v>
      </c>
      <c r="C1739" s="2" t="s">
        <v>80</v>
      </c>
      <c r="D1739" s="2" t="s">
        <v>5838</v>
      </c>
      <c r="E1739" s="2" t="s">
        <v>8808</v>
      </c>
      <c r="F1739" s="2"/>
      <c r="G1739" s="2" t="s">
        <v>8809</v>
      </c>
      <c r="H1739" s="2" t="s">
        <v>8810</v>
      </c>
      <c r="I1739" s="2" t="s">
        <v>86</v>
      </c>
      <c r="J1739" s="2">
        <v>22</v>
      </c>
      <c r="K1739" s="2" t="s">
        <v>8811</v>
      </c>
      <c r="L1739" s="2" t="s">
        <v>89</v>
      </c>
      <c r="M1739" s="2" t="s">
        <v>8812</v>
      </c>
      <c r="N1739" s="2" t="s">
        <v>8813</v>
      </c>
    </row>
    <row r="1740" spans="1:14" ht="15.75" customHeight="1" x14ac:dyDescent="0.3">
      <c r="A1740" s="2" t="s">
        <v>8814</v>
      </c>
      <c r="B1740" s="4">
        <v>22548</v>
      </c>
      <c r="C1740" s="2" t="s">
        <v>80</v>
      </c>
      <c r="D1740" s="2" t="s">
        <v>108</v>
      </c>
      <c r="E1740" s="2" t="s">
        <v>109</v>
      </c>
      <c r="F1740" s="2" t="s">
        <v>8815</v>
      </c>
      <c r="G1740" s="2" t="s">
        <v>111</v>
      </c>
      <c r="H1740" s="2" t="s">
        <v>8816</v>
      </c>
      <c r="I1740" s="2" t="s">
        <v>86</v>
      </c>
      <c r="J1740" s="2">
        <v>19</v>
      </c>
      <c r="K1740" s="2" t="s">
        <v>8817</v>
      </c>
      <c r="L1740" s="2" t="s">
        <v>105</v>
      </c>
      <c r="M1740" s="2" t="s">
        <v>183</v>
      </c>
      <c r="N1740" s="2" t="s">
        <v>8818</v>
      </c>
    </row>
    <row r="1741" spans="1:14" ht="15.75" customHeight="1" x14ac:dyDescent="0.3">
      <c r="A1741" s="2" t="s">
        <v>8819</v>
      </c>
      <c r="B1741" s="4">
        <v>22548</v>
      </c>
      <c r="C1741" s="2" t="s">
        <v>92</v>
      </c>
      <c r="D1741" s="2" t="s">
        <v>5570</v>
      </c>
      <c r="E1741" s="2" t="s">
        <v>87</v>
      </c>
      <c r="F1741" s="2" t="s">
        <v>8820</v>
      </c>
      <c r="G1741" s="2" t="s">
        <v>248</v>
      </c>
      <c r="H1741" s="2" t="s">
        <v>8821</v>
      </c>
      <c r="I1741" s="2" t="s">
        <v>86</v>
      </c>
      <c r="J1741" s="2">
        <v>42</v>
      </c>
      <c r="K1741" s="2" t="s">
        <v>8822</v>
      </c>
      <c r="L1741" s="2" t="s">
        <v>89</v>
      </c>
      <c r="M1741" s="2"/>
      <c r="N1741" s="2" t="s">
        <v>8823</v>
      </c>
    </row>
    <row r="1742" spans="1:14" ht="15.75" customHeight="1" x14ac:dyDescent="0.3">
      <c r="A1742" s="2" t="s">
        <v>8824</v>
      </c>
      <c r="B1742" s="4">
        <v>22550</v>
      </c>
      <c r="C1742" s="2" t="s">
        <v>92</v>
      </c>
      <c r="D1742" s="2" t="s">
        <v>93</v>
      </c>
      <c r="E1742" s="2" t="s">
        <v>6</v>
      </c>
      <c r="F1742" s="2" t="s">
        <v>8825</v>
      </c>
      <c r="G1742" s="2">
        <v>0</v>
      </c>
      <c r="H1742" s="2" t="s">
        <v>8826</v>
      </c>
      <c r="I1742" s="2" t="s">
        <v>86</v>
      </c>
      <c r="J1742" s="2">
        <v>16</v>
      </c>
      <c r="K1742" s="2" t="s">
        <v>8827</v>
      </c>
      <c r="L1742" s="2" t="s">
        <v>89</v>
      </c>
      <c r="M1742" s="2"/>
      <c r="N1742" s="2" t="s">
        <v>8828</v>
      </c>
    </row>
    <row r="1743" spans="1:14" ht="15.75" customHeight="1" x14ac:dyDescent="0.3">
      <c r="A1743" s="2" t="s">
        <v>8829</v>
      </c>
      <c r="B1743" s="4">
        <v>22555</v>
      </c>
      <c r="C1743" s="2" t="s">
        <v>80</v>
      </c>
      <c r="D1743" s="2" t="s">
        <v>93</v>
      </c>
      <c r="E1743" s="2" t="s">
        <v>6</v>
      </c>
      <c r="F1743" s="2" t="s">
        <v>8830</v>
      </c>
      <c r="G1743" s="2">
        <v>0</v>
      </c>
      <c r="H1743" s="2" t="s">
        <v>8831</v>
      </c>
      <c r="I1743" s="2" t="s">
        <v>86</v>
      </c>
      <c r="J1743" s="2">
        <v>45</v>
      </c>
      <c r="K1743" s="2" t="s">
        <v>8832</v>
      </c>
      <c r="L1743" s="2" t="s">
        <v>105</v>
      </c>
      <c r="M1743" s="2"/>
      <c r="N1743" s="2" t="s">
        <v>8284</v>
      </c>
    </row>
    <row r="1744" spans="1:14" ht="15.75" customHeight="1" x14ac:dyDescent="0.3">
      <c r="A1744" s="2" t="s">
        <v>8833</v>
      </c>
      <c r="B1744" s="4">
        <v>22555</v>
      </c>
      <c r="C1744" s="2" t="s">
        <v>425</v>
      </c>
      <c r="D1744" s="2" t="s">
        <v>1515</v>
      </c>
      <c r="E1744" s="2" t="s">
        <v>8834</v>
      </c>
      <c r="F1744" s="2" t="s">
        <v>8835</v>
      </c>
      <c r="G1744" s="2" t="s">
        <v>8836</v>
      </c>
      <c r="H1744" s="2" t="s">
        <v>8837</v>
      </c>
      <c r="I1744" s="2" t="s">
        <v>86</v>
      </c>
      <c r="J1744" s="2" t="s">
        <v>87</v>
      </c>
      <c r="K1744" s="2" t="s">
        <v>8838</v>
      </c>
      <c r="L1744" s="2" t="s">
        <v>89</v>
      </c>
      <c r="M1744" s="2" t="s">
        <v>8839</v>
      </c>
      <c r="N1744" s="2" t="s">
        <v>8840</v>
      </c>
    </row>
    <row r="1745" spans="1:14" ht="15.75" customHeight="1" x14ac:dyDescent="0.3">
      <c r="A1745" s="2" t="s">
        <v>8841</v>
      </c>
      <c r="B1745" s="4">
        <v>22563</v>
      </c>
      <c r="C1745" s="2" t="s">
        <v>100</v>
      </c>
      <c r="D1745" s="2" t="s">
        <v>93</v>
      </c>
      <c r="E1745" s="2" t="s">
        <v>6</v>
      </c>
      <c r="F1745" s="2" t="s">
        <v>8842</v>
      </c>
      <c r="G1745" s="2" t="s">
        <v>111</v>
      </c>
      <c r="H1745" s="2" t="s">
        <v>8843</v>
      </c>
      <c r="I1745" s="2" t="s">
        <v>86</v>
      </c>
      <c r="J1745" s="2">
        <v>45</v>
      </c>
      <c r="K1745" s="2" t="s">
        <v>8844</v>
      </c>
      <c r="L1745" s="2" t="s">
        <v>105</v>
      </c>
      <c r="M1745" s="2"/>
      <c r="N1745" s="2" t="s">
        <v>8845</v>
      </c>
    </row>
    <row r="1746" spans="1:14" ht="15.75" customHeight="1" x14ac:dyDescent="0.3">
      <c r="A1746" s="2" t="s">
        <v>8846</v>
      </c>
      <c r="B1746" s="4">
        <v>22571</v>
      </c>
      <c r="C1746" s="2" t="s">
        <v>80</v>
      </c>
      <c r="D1746" s="2" t="s">
        <v>160</v>
      </c>
      <c r="E1746" s="2" t="s">
        <v>8847</v>
      </c>
      <c r="F1746" s="2" t="s">
        <v>1783</v>
      </c>
      <c r="G1746" s="2" t="s">
        <v>8848</v>
      </c>
      <c r="H1746" s="2" t="s">
        <v>6912</v>
      </c>
      <c r="I1746" s="2" t="s">
        <v>86</v>
      </c>
      <c r="J1746" s="2" t="s">
        <v>87</v>
      </c>
      <c r="K1746" s="2" t="s">
        <v>8849</v>
      </c>
      <c r="L1746" s="2" t="s">
        <v>89</v>
      </c>
      <c r="M1746" s="2"/>
      <c r="N1746" s="2" t="s">
        <v>8850</v>
      </c>
    </row>
    <row r="1747" spans="1:14" ht="15.75" customHeight="1" x14ac:dyDescent="0.3">
      <c r="A1747" s="2" t="s">
        <v>8851</v>
      </c>
      <c r="B1747" s="4">
        <v>22599</v>
      </c>
      <c r="C1747" s="2" t="s">
        <v>100</v>
      </c>
      <c r="D1747" s="2" t="s">
        <v>293</v>
      </c>
      <c r="E1747" s="2" t="s">
        <v>7509</v>
      </c>
      <c r="F1747" s="2" t="s">
        <v>8852</v>
      </c>
      <c r="G1747" s="2">
        <v>0</v>
      </c>
      <c r="H1747" s="2"/>
      <c r="I1747" s="2" t="s">
        <v>86</v>
      </c>
      <c r="J1747" s="2" t="s">
        <v>87</v>
      </c>
      <c r="K1747" s="2" t="s">
        <v>8853</v>
      </c>
      <c r="L1747" s="2" t="s">
        <v>105</v>
      </c>
      <c r="M1747" s="2"/>
      <c r="N1747" s="2" t="s">
        <v>8854</v>
      </c>
    </row>
    <row r="1748" spans="1:14" ht="15.75" customHeight="1" x14ac:dyDescent="0.3">
      <c r="A1748" s="2" t="s">
        <v>8855</v>
      </c>
      <c r="B1748" s="4">
        <v>22628</v>
      </c>
      <c r="C1748" s="2" t="s">
        <v>80</v>
      </c>
      <c r="D1748" s="2" t="s">
        <v>81</v>
      </c>
      <c r="E1748" s="2" t="s">
        <v>653</v>
      </c>
      <c r="F1748" s="2" t="s">
        <v>8856</v>
      </c>
      <c r="G1748" s="2" t="s">
        <v>8857</v>
      </c>
      <c r="H1748" s="2" t="s">
        <v>8858</v>
      </c>
      <c r="I1748" s="2" t="s">
        <v>86</v>
      </c>
      <c r="J1748" s="2">
        <v>17</v>
      </c>
      <c r="K1748" s="2" t="s">
        <v>8859</v>
      </c>
      <c r="L1748" s="2" t="s">
        <v>89</v>
      </c>
      <c r="M1748" s="2" t="s">
        <v>2938</v>
      </c>
      <c r="N1748" s="2" t="s">
        <v>8860</v>
      </c>
    </row>
    <row r="1749" spans="1:14" ht="15.75" customHeight="1" x14ac:dyDescent="0.3">
      <c r="A1749" s="2" t="s">
        <v>8861</v>
      </c>
      <c r="B1749" s="4">
        <v>22633</v>
      </c>
      <c r="C1749" s="2" t="s">
        <v>80</v>
      </c>
      <c r="D1749" s="2" t="s">
        <v>1855</v>
      </c>
      <c r="E1749" s="2" t="s">
        <v>5598</v>
      </c>
      <c r="F1749" s="2" t="s">
        <v>8862</v>
      </c>
      <c r="G1749" s="2" t="s">
        <v>117</v>
      </c>
      <c r="H1749" s="2" t="s">
        <v>8863</v>
      </c>
      <c r="I1749" s="2" t="s">
        <v>86</v>
      </c>
      <c r="J1749" s="2">
        <v>20</v>
      </c>
      <c r="K1749" s="2" t="s">
        <v>8864</v>
      </c>
      <c r="L1749" s="2" t="s">
        <v>89</v>
      </c>
      <c r="M1749" s="2"/>
      <c r="N1749" s="2" t="s">
        <v>8865</v>
      </c>
    </row>
    <row r="1750" spans="1:14" ht="15.75" customHeight="1" x14ac:dyDescent="0.3">
      <c r="A1750" s="2" t="s">
        <v>8866</v>
      </c>
      <c r="B1750" s="4">
        <v>22633</v>
      </c>
      <c r="C1750" s="2" t="s">
        <v>80</v>
      </c>
      <c r="D1750" s="2" t="s">
        <v>81</v>
      </c>
      <c r="E1750" s="2" t="s">
        <v>134</v>
      </c>
      <c r="F1750" s="2" t="s">
        <v>8867</v>
      </c>
      <c r="G1750" s="2" t="s">
        <v>8868</v>
      </c>
      <c r="H1750" s="2" t="s">
        <v>8869</v>
      </c>
      <c r="I1750" s="2" t="s">
        <v>86</v>
      </c>
      <c r="J1750" s="2">
        <v>22</v>
      </c>
      <c r="K1750" s="2" t="s">
        <v>8870</v>
      </c>
      <c r="L1750" s="2" t="s">
        <v>105</v>
      </c>
      <c r="M1750" s="2" t="s">
        <v>8871</v>
      </c>
      <c r="N1750" s="2" t="s">
        <v>8872</v>
      </c>
    </row>
    <row r="1751" spans="1:14" ht="15.75" customHeight="1" x14ac:dyDescent="0.3">
      <c r="A1751" s="2" t="s">
        <v>8873</v>
      </c>
      <c r="B1751" s="4">
        <v>22634</v>
      </c>
      <c r="C1751" s="2" t="s">
        <v>425</v>
      </c>
      <c r="D1751" s="2" t="s">
        <v>81</v>
      </c>
      <c r="E1751" s="2" t="s">
        <v>524</v>
      </c>
      <c r="F1751" s="2" t="s">
        <v>8874</v>
      </c>
      <c r="G1751" s="2" t="s">
        <v>8875</v>
      </c>
      <c r="H1751" s="2" t="s">
        <v>8876</v>
      </c>
      <c r="I1751" s="2" t="s">
        <v>86</v>
      </c>
      <c r="J1751" s="2" t="s">
        <v>87</v>
      </c>
      <c r="K1751" s="2" t="s">
        <v>8877</v>
      </c>
      <c r="L1751" s="2" t="s">
        <v>89</v>
      </c>
      <c r="M1751" s="2" t="s">
        <v>8878</v>
      </c>
      <c r="N1751" s="2" t="s">
        <v>8879</v>
      </c>
    </row>
    <row r="1752" spans="1:14" ht="15.75" customHeight="1" x14ac:dyDescent="0.3">
      <c r="A1752" s="2" t="s">
        <v>8880</v>
      </c>
      <c r="B1752" s="4">
        <v>22642</v>
      </c>
      <c r="C1752" s="2" t="s">
        <v>92</v>
      </c>
      <c r="D1752" s="2" t="s">
        <v>81</v>
      </c>
      <c r="E1752" s="2" t="s">
        <v>566</v>
      </c>
      <c r="F1752" s="2" t="s">
        <v>8881</v>
      </c>
      <c r="G1752" s="2" t="s">
        <v>1138</v>
      </c>
      <c r="H1752" s="2" t="s">
        <v>8882</v>
      </c>
      <c r="I1752" s="2" t="s">
        <v>86</v>
      </c>
      <c r="J1752" s="2">
        <v>23</v>
      </c>
      <c r="K1752" s="2" t="s">
        <v>8883</v>
      </c>
      <c r="L1752" s="2" t="s">
        <v>89</v>
      </c>
      <c r="M1752" s="2" t="s">
        <v>8884</v>
      </c>
      <c r="N1752" s="2" t="s">
        <v>8885</v>
      </c>
    </row>
    <row r="1753" spans="1:14" ht="15.75" customHeight="1" x14ac:dyDescent="0.3">
      <c r="A1753" s="2" t="s">
        <v>8886</v>
      </c>
      <c r="B1753" s="4">
        <v>22643</v>
      </c>
      <c r="C1753" s="2" t="s">
        <v>80</v>
      </c>
      <c r="D1753" s="2" t="s">
        <v>81</v>
      </c>
      <c r="E1753" s="2" t="s">
        <v>134</v>
      </c>
      <c r="F1753" s="2" t="s">
        <v>8887</v>
      </c>
      <c r="G1753" s="2" t="s">
        <v>872</v>
      </c>
      <c r="H1753" s="2" t="s">
        <v>8888</v>
      </c>
      <c r="I1753" s="2" t="s">
        <v>439</v>
      </c>
      <c r="J1753" s="2">
        <v>18</v>
      </c>
      <c r="K1753" s="2" t="s">
        <v>8889</v>
      </c>
      <c r="L1753" s="2" t="s">
        <v>105</v>
      </c>
      <c r="M1753" s="2" t="s">
        <v>2488</v>
      </c>
      <c r="N1753" s="2" t="s">
        <v>8890</v>
      </c>
    </row>
    <row r="1754" spans="1:14" ht="15.75" customHeight="1" x14ac:dyDescent="0.3">
      <c r="A1754" s="2" t="s">
        <v>8891</v>
      </c>
      <c r="B1754" s="4">
        <v>22643</v>
      </c>
      <c r="C1754" s="2" t="s">
        <v>80</v>
      </c>
      <c r="D1754" s="2" t="s">
        <v>140</v>
      </c>
      <c r="E1754" s="2" t="s">
        <v>207</v>
      </c>
      <c r="F1754" s="2" t="s">
        <v>8892</v>
      </c>
      <c r="G1754" s="2" t="s">
        <v>3446</v>
      </c>
      <c r="H1754" s="2" t="s">
        <v>8893</v>
      </c>
      <c r="I1754" s="2" t="s">
        <v>86</v>
      </c>
      <c r="J1754" s="2">
        <v>18</v>
      </c>
      <c r="K1754" s="2" t="s">
        <v>8894</v>
      </c>
      <c r="L1754" s="2" t="s">
        <v>89</v>
      </c>
      <c r="M1754" s="2" t="s">
        <v>8649</v>
      </c>
      <c r="N1754" s="2" t="s">
        <v>8895</v>
      </c>
    </row>
    <row r="1755" spans="1:14" ht="15.75" customHeight="1" x14ac:dyDescent="0.3">
      <c r="A1755" s="2" t="s">
        <v>8896</v>
      </c>
      <c r="B1755" s="4">
        <v>22643</v>
      </c>
      <c r="C1755" s="2" t="s">
        <v>80</v>
      </c>
      <c r="D1755" s="2" t="s">
        <v>81</v>
      </c>
      <c r="E1755" s="2" t="s">
        <v>134</v>
      </c>
      <c r="F1755" s="2" t="s">
        <v>8897</v>
      </c>
      <c r="G1755" s="2" t="s">
        <v>872</v>
      </c>
      <c r="H1755" s="2" t="s">
        <v>8898</v>
      </c>
      <c r="I1755" s="2" t="s">
        <v>86</v>
      </c>
      <c r="J1755" s="2">
        <v>24</v>
      </c>
      <c r="K1755" s="2" t="s">
        <v>8899</v>
      </c>
      <c r="L1755" s="2" t="s">
        <v>89</v>
      </c>
      <c r="M1755" s="2" t="s">
        <v>2488</v>
      </c>
      <c r="N1755" s="2" t="s">
        <v>8900</v>
      </c>
    </row>
    <row r="1756" spans="1:14" ht="15.75" customHeight="1" x14ac:dyDescent="0.3">
      <c r="A1756" s="2" t="s">
        <v>8901</v>
      </c>
      <c r="B1756" s="4">
        <v>22647</v>
      </c>
      <c r="C1756" s="2" t="s">
        <v>80</v>
      </c>
      <c r="D1756" s="2" t="s">
        <v>1555</v>
      </c>
      <c r="E1756" s="2" t="s">
        <v>8902</v>
      </c>
      <c r="F1756" s="2" t="s">
        <v>8903</v>
      </c>
      <c r="G1756" s="2" t="s">
        <v>8904</v>
      </c>
      <c r="H1756" s="2" t="s">
        <v>8905</v>
      </c>
      <c r="I1756" s="2" t="s">
        <v>86</v>
      </c>
      <c r="J1756" s="2">
        <v>57</v>
      </c>
      <c r="K1756" s="2" t="s">
        <v>8906</v>
      </c>
      <c r="L1756" s="2" t="s">
        <v>89</v>
      </c>
      <c r="M1756" s="2" t="s">
        <v>2938</v>
      </c>
      <c r="N1756" s="2" t="s">
        <v>8907</v>
      </c>
    </row>
    <row r="1757" spans="1:14" ht="15.75" customHeight="1" x14ac:dyDescent="0.3">
      <c r="A1757" s="2" t="s">
        <v>8908</v>
      </c>
      <c r="B1757" s="4">
        <v>22648</v>
      </c>
      <c r="C1757" s="2" t="s">
        <v>92</v>
      </c>
      <c r="D1757" s="2" t="s">
        <v>81</v>
      </c>
      <c r="E1757" s="2" t="s">
        <v>82</v>
      </c>
      <c r="F1757" s="2" t="s">
        <v>8909</v>
      </c>
      <c r="G1757" s="2" t="s">
        <v>248</v>
      </c>
      <c r="H1757" s="2" t="s">
        <v>8910</v>
      </c>
      <c r="I1757" s="2" t="s">
        <v>86</v>
      </c>
      <c r="J1757" s="2" t="s">
        <v>87</v>
      </c>
      <c r="K1757" s="2" t="s">
        <v>8911</v>
      </c>
      <c r="L1757" s="2" t="s">
        <v>89</v>
      </c>
      <c r="M1757" s="2" t="s">
        <v>8878</v>
      </c>
      <c r="N1757" s="2" t="s">
        <v>8912</v>
      </c>
    </row>
    <row r="1758" spans="1:14" ht="15.75" customHeight="1" x14ac:dyDescent="0.3">
      <c r="A1758" s="2" t="s">
        <v>8913</v>
      </c>
      <c r="B1758" s="4">
        <v>22652</v>
      </c>
      <c r="C1758" s="2" t="s">
        <v>425</v>
      </c>
      <c r="D1758" s="2" t="s">
        <v>140</v>
      </c>
      <c r="E1758" s="2" t="s">
        <v>141</v>
      </c>
      <c r="F1758" s="2" t="s">
        <v>8914</v>
      </c>
      <c r="G1758" s="2" t="s">
        <v>248</v>
      </c>
      <c r="H1758" s="2" t="s">
        <v>8915</v>
      </c>
      <c r="I1758" s="2" t="s">
        <v>86</v>
      </c>
      <c r="J1758" s="2" t="s">
        <v>87</v>
      </c>
      <c r="K1758" s="2" t="s">
        <v>8916</v>
      </c>
      <c r="L1758" s="2" t="s">
        <v>89</v>
      </c>
      <c r="M1758" s="2"/>
      <c r="N1758" s="2" t="s">
        <v>8409</v>
      </c>
    </row>
    <row r="1759" spans="1:14" ht="15.75" customHeight="1" x14ac:dyDescent="0.3">
      <c r="A1759" s="2" t="s">
        <v>8917</v>
      </c>
      <c r="B1759" s="4">
        <v>22653</v>
      </c>
      <c r="C1759" s="2" t="s">
        <v>92</v>
      </c>
      <c r="D1759" s="2" t="s">
        <v>81</v>
      </c>
      <c r="E1759" s="2" t="s">
        <v>134</v>
      </c>
      <c r="F1759" s="2" t="s">
        <v>8918</v>
      </c>
      <c r="G1759" s="2" t="s">
        <v>708</v>
      </c>
      <c r="H1759" s="2" t="s">
        <v>8919</v>
      </c>
      <c r="I1759" s="2" t="s">
        <v>86</v>
      </c>
      <c r="J1759" s="2" t="s">
        <v>87</v>
      </c>
      <c r="K1759" s="2" t="s">
        <v>8920</v>
      </c>
      <c r="L1759" s="2" t="s">
        <v>89</v>
      </c>
      <c r="M1759" s="2"/>
      <c r="N1759" s="2" t="s">
        <v>8921</v>
      </c>
    </row>
    <row r="1760" spans="1:14" ht="15.75" customHeight="1" x14ac:dyDescent="0.3">
      <c r="A1760" s="2" t="s">
        <v>8922</v>
      </c>
      <c r="B1760" s="4">
        <v>22653</v>
      </c>
      <c r="C1760" s="2" t="s">
        <v>80</v>
      </c>
      <c r="D1760" s="2" t="s">
        <v>81</v>
      </c>
      <c r="E1760" s="2" t="s">
        <v>82</v>
      </c>
      <c r="F1760" s="2" t="s">
        <v>287</v>
      </c>
      <c r="G1760" s="2" t="s">
        <v>432</v>
      </c>
      <c r="H1760" s="2" t="s">
        <v>8923</v>
      </c>
      <c r="I1760" s="2" t="s">
        <v>86</v>
      </c>
      <c r="J1760" s="2" t="s">
        <v>87</v>
      </c>
      <c r="K1760" s="2" t="s">
        <v>8924</v>
      </c>
      <c r="L1760" s="2" t="s">
        <v>89</v>
      </c>
      <c r="M1760" s="2"/>
      <c r="N1760" s="2">
        <v>22654</v>
      </c>
    </row>
    <row r="1761" spans="1:14" ht="15.75" customHeight="1" x14ac:dyDescent="0.3">
      <c r="A1761" s="2" t="s">
        <v>8925</v>
      </c>
      <c r="B1761" s="4">
        <v>22654</v>
      </c>
      <c r="C1761" s="2" t="s">
        <v>100</v>
      </c>
      <c r="D1761" s="2" t="s">
        <v>81</v>
      </c>
      <c r="E1761" s="2" t="s">
        <v>82</v>
      </c>
      <c r="F1761" s="2" t="s">
        <v>8926</v>
      </c>
      <c r="G1761" s="2" t="s">
        <v>111</v>
      </c>
      <c r="H1761" s="2" t="s">
        <v>8927</v>
      </c>
      <c r="I1761" s="2" t="s">
        <v>86</v>
      </c>
      <c r="J1761" s="2">
        <v>25</v>
      </c>
      <c r="K1761" s="2" t="s">
        <v>8928</v>
      </c>
      <c r="L1761" s="2" t="s">
        <v>105</v>
      </c>
      <c r="M1761" s="2" t="s">
        <v>8929</v>
      </c>
      <c r="N1761" s="2" t="s">
        <v>8930</v>
      </c>
    </row>
    <row r="1762" spans="1:14" ht="15.75" customHeight="1" x14ac:dyDescent="0.3">
      <c r="A1762" s="2" t="s">
        <v>8931</v>
      </c>
      <c r="B1762" s="4">
        <v>22656</v>
      </c>
      <c r="C1762" s="2" t="s">
        <v>425</v>
      </c>
      <c r="D1762" s="2" t="s">
        <v>81</v>
      </c>
      <c r="E1762" s="2" t="s">
        <v>524</v>
      </c>
      <c r="F1762" s="2" t="s">
        <v>8932</v>
      </c>
      <c r="G1762" s="2" t="s">
        <v>1346</v>
      </c>
      <c r="H1762" s="2" t="s">
        <v>8933</v>
      </c>
      <c r="I1762" s="2" t="s">
        <v>86</v>
      </c>
      <c r="J1762" s="2" t="s">
        <v>87</v>
      </c>
      <c r="K1762" s="2" t="s">
        <v>8934</v>
      </c>
      <c r="L1762" s="2" t="s">
        <v>89</v>
      </c>
      <c r="M1762" s="2" t="s">
        <v>183</v>
      </c>
      <c r="N1762" s="2" t="s">
        <v>8935</v>
      </c>
    </row>
    <row r="1763" spans="1:14" ht="15.75" customHeight="1" x14ac:dyDescent="0.3">
      <c r="A1763" s="2" t="s">
        <v>8936</v>
      </c>
      <c r="B1763" s="4">
        <v>22657</v>
      </c>
      <c r="C1763" s="2" t="s">
        <v>80</v>
      </c>
      <c r="D1763" s="2" t="s">
        <v>911</v>
      </c>
      <c r="E1763" s="2" t="s">
        <v>8937</v>
      </c>
      <c r="F1763" s="2" t="s">
        <v>8938</v>
      </c>
      <c r="G1763" s="2" t="s">
        <v>1138</v>
      </c>
      <c r="H1763" s="2" t="s">
        <v>8939</v>
      </c>
      <c r="I1763" s="2" t="s">
        <v>86</v>
      </c>
      <c r="J1763" s="2">
        <v>24</v>
      </c>
      <c r="K1763" s="2" t="s">
        <v>8940</v>
      </c>
      <c r="L1763" s="2" t="s">
        <v>89</v>
      </c>
      <c r="M1763" s="2" t="s">
        <v>183</v>
      </c>
      <c r="N1763" s="2" t="s">
        <v>8941</v>
      </c>
    </row>
    <row r="1764" spans="1:14" ht="15.75" customHeight="1" x14ac:dyDescent="0.3">
      <c r="A1764" s="2" t="s">
        <v>8942</v>
      </c>
      <c r="B1764" s="4">
        <v>22657</v>
      </c>
      <c r="C1764" s="2" t="s">
        <v>80</v>
      </c>
      <c r="D1764" s="2" t="s">
        <v>217</v>
      </c>
      <c r="E1764" s="2" t="s">
        <v>586</v>
      </c>
      <c r="F1764" s="2" t="s">
        <v>8943</v>
      </c>
      <c r="G1764" s="2" t="s">
        <v>6557</v>
      </c>
      <c r="H1764" s="2" t="s">
        <v>8944</v>
      </c>
      <c r="I1764" s="2" t="s">
        <v>439</v>
      </c>
      <c r="J1764" s="2">
        <v>54</v>
      </c>
      <c r="K1764" s="2" t="s">
        <v>8945</v>
      </c>
      <c r="L1764" s="2" t="s">
        <v>89</v>
      </c>
      <c r="M1764" s="2" t="s">
        <v>8946</v>
      </c>
      <c r="N1764" s="2" t="s">
        <v>8947</v>
      </c>
    </row>
    <row r="1765" spans="1:14" ht="15.75" customHeight="1" x14ac:dyDescent="0.3">
      <c r="A1765" s="2" t="s">
        <v>8948</v>
      </c>
      <c r="B1765" s="4">
        <v>22657</v>
      </c>
      <c r="C1765" s="2" t="s">
        <v>425</v>
      </c>
      <c r="D1765" s="2" t="s">
        <v>81</v>
      </c>
      <c r="E1765" s="2" t="s">
        <v>524</v>
      </c>
      <c r="F1765" s="2" t="s">
        <v>8949</v>
      </c>
      <c r="G1765" s="2" t="s">
        <v>248</v>
      </c>
      <c r="H1765" s="2" t="s">
        <v>8950</v>
      </c>
      <c r="I1765" s="2" t="s">
        <v>86</v>
      </c>
      <c r="J1765" s="2" t="s">
        <v>87</v>
      </c>
      <c r="K1765" s="2" t="s">
        <v>8951</v>
      </c>
      <c r="L1765" s="2" t="s">
        <v>89</v>
      </c>
      <c r="M1765" s="2" t="s">
        <v>8952</v>
      </c>
      <c r="N1765" s="2" t="s">
        <v>8953</v>
      </c>
    </row>
    <row r="1766" spans="1:14" ht="15.75" customHeight="1" x14ac:dyDescent="0.3">
      <c r="A1766" s="2" t="s">
        <v>8954</v>
      </c>
      <c r="B1766" s="4">
        <v>22660</v>
      </c>
      <c r="C1766" s="2" t="s">
        <v>80</v>
      </c>
      <c r="D1766" s="2" t="s">
        <v>81</v>
      </c>
      <c r="E1766" s="2" t="s">
        <v>82</v>
      </c>
      <c r="F1766" s="2" t="s">
        <v>8955</v>
      </c>
      <c r="G1766" s="2" t="s">
        <v>432</v>
      </c>
      <c r="H1766" s="2" t="s">
        <v>8956</v>
      </c>
      <c r="I1766" s="2" t="s">
        <v>86</v>
      </c>
      <c r="J1766" s="2">
        <v>19</v>
      </c>
      <c r="K1766" s="2" t="s">
        <v>8957</v>
      </c>
      <c r="L1766" s="2" t="s">
        <v>89</v>
      </c>
      <c r="M1766" s="2" t="s">
        <v>8958</v>
      </c>
      <c r="N1766" s="2" t="s">
        <v>8959</v>
      </c>
    </row>
    <row r="1767" spans="1:14" ht="15.75" customHeight="1" x14ac:dyDescent="0.3">
      <c r="A1767" s="2" t="s">
        <v>8960</v>
      </c>
      <c r="B1767" s="4">
        <v>22660</v>
      </c>
      <c r="C1767" s="2" t="s">
        <v>80</v>
      </c>
      <c r="D1767" s="2" t="s">
        <v>93</v>
      </c>
      <c r="E1767" s="2" t="s">
        <v>3</v>
      </c>
      <c r="F1767" s="2" t="s">
        <v>8961</v>
      </c>
      <c r="G1767" s="2" t="s">
        <v>8962</v>
      </c>
      <c r="H1767" s="2" t="s">
        <v>8963</v>
      </c>
      <c r="I1767" s="2" t="s">
        <v>86</v>
      </c>
      <c r="J1767" s="2">
        <v>29</v>
      </c>
      <c r="K1767" s="2" t="s">
        <v>8964</v>
      </c>
      <c r="L1767" s="2" t="s">
        <v>89</v>
      </c>
      <c r="M1767" s="2" t="s">
        <v>4225</v>
      </c>
      <c r="N1767" s="2" t="s">
        <v>8965</v>
      </c>
    </row>
    <row r="1768" spans="1:14" ht="15.75" customHeight="1" x14ac:dyDescent="0.3">
      <c r="A1768" s="2" t="s">
        <v>8966</v>
      </c>
      <c r="B1768" s="4">
        <v>22660</v>
      </c>
      <c r="C1768" s="2" t="s">
        <v>92</v>
      </c>
      <c r="D1768" s="2" t="s">
        <v>81</v>
      </c>
      <c r="E1768" s="2" t="s">
        <v>82</v>
      </c>
      <c r="F1768" s="2" t="s">
        <v>8967</v>
      </c>
      <c r="G1768" s="2" t="s">
        <v>1138</v>
      </c>
      <c r="H1768" s="2" t="s">
        <v>8968</v>
      </c>
      <c r="I1768" s="2" t="s">
        <v>86</v>
      </c>
      <c r="J1768" s="2" t="s">
        <v>87</v>
      </c>
      <c r="K1768" s="2" t="s">
        <v>8969</v>
      </c>
      <c r="L1768" s="2" t="s">
        <v>89</v>
      </c>
      <c r="M1768" s="2" t="s">
        <v>8970</v>
      </c>
      <c r="N1768" s="2" t="s">
        <v>8971</v>
      </c>
    </row>
    <row r="1769" spans="1:14" ht="15.75" customHeight="1" x14ac:dyDescent="0.3">
      <c r="A1769" s="2" t="s">
        <v>8972</v>
      </c>
      <c r="B1769" s="4">
        <v>22661</v>
      </c>
      <c r="C1769" s="2" t="s">
        <v>80</v>
      </c>
      <c r="D1769" s="2" t="s">
        <v>217</v>
      </c>
      <c r="E1769" s="2" t="s">
        <v>218</v>
      </c>
      <c r="F1769" s="2" t="s">
        <v>8973</v>
      </c>
      <c r="G1769" s="2" t="s">
        <v>1138</v>
      </c>
      <c r="H1769" s="2" t="s">
        <v>8974</v>
      </c>
      <c r="I1769" s="2" t="s">
        <v>86</v>
      </c>
      <c r="J1769" s="2">
        <v>44</v>
      </c>
      <c r="K1769" s="2" t="s">
        <v>8975</v>
      </c>
      <c r="L1769" s="2" t="s">
        <v>89</v>
      </c>
      <c r="M1769" s="2"/>
      <c r="N1769" s="2" t="s">
        <v>8976</v>
      </c>
    </row>
    <row r="1770" spans="1:14" ht="15.75" customHeight="1" x14ac:dyDescent="0.3">
      <c r="A1770" s="2" t="s">
        <v>8977</v>
      </c>
      <c r="B1770" s="4">
        <v>22662</v>
      </c>
      <c r="C1770" s="2" t="s">
        <v>92</v>
      </c>
      <c r="D1770" s="2" t="s">
        <v>217</v>
      </c>
      <c r="E1770" s="2" t="s">
        <v>586</v>
      </c>
      <c r="F1770" s="2" t="s">
        <v>8978</v>
      </c>
      <c r="G1770" s="2" t="s">
        <v>248</v>
      </c>
      <c r="H1770" s="2" t="s">
        <v>8979</v>
      </c>
      <c r="I1770" s="2" t="s">
        <v>86</v>
      </c>
      <c r="J1770" s="2" t="s">
        <v>87</v>
      </c>
      <c r="K1770" s="2" t="s">
        <v>8980</v>
      </c>
      <c r="L1770" s="2" t="s">
        <v>89</v>
      </c>
      <c r="M1770" s="2" t="s">
        <v>8981</v>
      </c>
      <c r="N1770" s="2" t="s">
        <v>8982</v>
      </c>
    </row>
    <row r="1771" spans="1:14" ht="15.75" customHeight="1" x14ac:dyDescent="0.3">
      <c r="A1771" s="2" t="s">
        <v>8983</v>
      </c>
      <c r="B1771" s="4">
        <v>22664</v>
      </c>
      <c r="C1771" s="2" t="s">
        <v>100</v>
      </c>
      <c r="D1771" s="2" t="s">
        <v>140</v>
      </c>
      <c r="E1771" s="2" t="s">
        <v>207</v>
      </c>
      <c r="F1771" s="2" t="s">
        <v>5399</v>
      </c>
      <c r="G1771" s="2" t="s">
        <v>8984</v>
      </c>
      <c r="H1771" s="2" t="s">
        <v>8985</v>
      </c>
      <c r="I1771" s="2" t="s">
        <v>86</v>
      </c>
      <c r="J1771" s="2">
        <v>40</v>
      </c>
      <c r="K1771" s="2" t="s">
        <v>8986</v>
      </c>
      <c r="L1771" s="2" t="s">
        <v>105</v>
      </c>
      <c r="M1771" s="2" t="s">
        <v>8649</v>
      </c>
      <c r="N1771" s="2" t="s">
        <v>8987</v>
      </c>
    </row>
    <row r="1772" spans="1:14" ht="15.75" customHeight="1" x14ac:dyDescent="0.3">
      <c r="A1772" s="2" t="s">
        <v>8988</v>
      </c>
      <c r="B1772" s="4">
        <v>22667</v>
      </c>
      <c r="C1772" s="2" t="s">
        <v>92</v>
      </c>
      <c r="D1772" s="2" t="s">
        <v>81</v>
      </c>
      <c r="E1772" s="2" t="s">
        <v>82</v>
      </c>
      <c r="F1772" s="2" t="s">
        <v>4155</v>
      </c>
      <c r="G1772" s="2" t="s">
        <v>1138</v>
      </c>
      <c r="H1772" s="2" t="s">
        <v>59</v>
      </c>
      <c r="I1772" s="2" t="s">
        <v>86</v>
      </c>
      <c r="J1772" s="2">
        <v>19</v>
      </c>
      <c r="K1772" s="2" t="s">
        <v>8989</v>
      </c>
      <c r="L1772" s="2" t="s">
        <v>89</v>
      </c>
      <c r="M1772" s="2" t="s">
        <v>8990</v>
      </c>
      <c r="N1772" s="2" t="s">
        <v>8991</v>
      </c>
    </row>
    <row r="1773" spans="1:14" ht="15.75" customHeight="1" x14ac:dyDescent="0.3">
      <c r="A1773" s="2" t="s">
        <v>8992</v>
      </c>
      <c r="B1773" s="4">
        <v>22672</v>
      </c>
      <c r="C1773" s="2" t="s">
        <v>80</v>
      </c>
      <c r="D1773" s="2" t="s">
        <v>1855</v>
      </c>
      <c r="E1773" s="2" t="s">
        <v>5598</v>
      </c>
      <c r="F1773" s="2" t="s">
        <v>8862</v>
      </c>
      <c r="G1773" s="2">
        <v>0</v>
      </c>
      <c r="H1773" s="2" t="s">
        <v>8993</v>
      </c>
      <c r="I1773" s="2" t="s">
        <v>86</v>
      </c>
      <c r="J1773" s="2">
        <v>16</v>
      </c>
      <c r="K1773" s="2"/>
      <c r="L1773" s="2" t="s">
        <v>89</v>
      </c>
      <c r="M1773" s="2"/>
      <c r="N1773" s="2" t="s">
        <v>2190</v>
      </c>
    </row>
    <row r="1774" spans="1:14" ht="15.75" customHeight="1" x14ac:dyDescent="0.3">
      <c r="A1774" s="2" t="s">
        <v>8994</v>
      </c>
      <c r="B1774" s="4">
        <v>22673</v>
      </c>
      <c r="C1774" s="2" t="s">
        <v>80</v>
      </c>
      <c r="D1774" s="2" t="s">
        <v>217</v>
      </c>
      <c r="E1774" s="2" t="s">
        <v>586</v>
      </c>
      <c r="F1774" s="2" t="s">
        <v>8995</v>
      </c>
      <c r="G1774" s="2" t="s">
        <v>8686</v>
      </c>
      <c r="H1774" s="2" t="s">
        <v>8996</v>
      </c>
      <c r="I1774" s="2" t="s">
        <v>86</v>
      </c>
      <c r="J1774" s="2">
        <v>18</v>
      </c>
      <c r="K1774" s="2" t="s">
        <v>8997</v>
      </c>
      <c r="L1774" s="2" t="s">
        <v>89</v>
      </c>
      <c r="M1774" s="2" t="s">
        <v>1371</v>
      </c>
      <c r="N1774" s="2" t="s">
        <v>8998</v>
      </c>
    </row>
    <row r="1775" spans="1:14" ht="15.75" customHeight="1" x14ac:dyDescent="0.3">
      <c r="A1775" s="2" t="s">
        <v>8999</v>
      </c>
      <c r="B1775" s="4">
        <v>22678</v>
      </c>
      <c r="C1775" s="2" t="s">
        <v>80</v>
      </c>
      <c r="D1775" s="2" t="s">
        <v>1010</v>
      </c>
      <c r="E1775" s="2" t="s">
        <v>9000</v>
      </c>
      <c r="F1775" s="2" t="s">
        <v>9001</v>
      </c>
      <c r="G1775" s="2" t="s">
        <v>9002</v>
      </c>
      <c r="H1775" s="2" t="s">
        <v>9003</v>
      </c>
      <c r="I1775" s="2" t="s">
        <v>86</v>
      </c>
      <c r="J1775" s="2" t="s">
        <v>87</v>
      </c>
      <c r="K1775" s="2" t="s">
        <v>9004</v>
      </c>
      <c r="L1775" s="2" t="s">
        <v>105</v>
      </c>
      <c r="M1775" s="2"/>
      <c r="N1775" s="2" t="s">
        <v>9005</v>
      </c>
    </row>
    <row r="1776" spans="1:14" ht="15.75" customHeight="1" x14ac:dyDescent="0.3">
      <c r="A1776" s="2" t="s">
        <v>9006</v>
      </c>
      <c r="B1776" s="4">
        <v>22679</v>
      </c>
      <c r="C1776" s="2" t="s">
        <v>425</v>
      </c>
      <c r="D1776" s="2" t="s">
        <v>217</v>
      </c>
      <c r="E1776" s="2" t="s">
        <v>218</v>
      </c>
      <c r="F1776" s="2" t="s">
        <v>9007</v>
      </c>
      <c r="G1776" s="2" t="s">
        <v>248</v>
      </c>
      <c r="H1776" s="2" t="s">
        <v>9008</v>
      </c>
      <c r="I1776" s="2" t="s">
        <v>86</v>
      </c>
      <c r="J1776" s="2" t="s">
        <v>87</v>
      </c>
      <c r="K1776" s="2"/>
      <c r="L1776" s="2" t="s">
        <v>89</v>
      </c>
      <c r="M1776" s="2"/>
      <c r="N1776" s="2" t="s">
        <v>9009</v>
      </c>
    </row>
    <row r="1777" spans="1:14" ht="15.75" customHeight="1" x14ac:dyDescent="0.3">
      <c r="A1777" s="2" t="s">
        <v>9010</v>
      </c>
      <c r="B1777" s="4">
        <v>22681</v>
      </c>
      <c r="C1777" s="2" t="s">
        <v>80</v>
      </c>
      <c r="D1777" s="2" t="s">
        <v>81</v>
      </c>
      <c r="E1777" s="2" t="s">
        <v>134</v>
      </c>
      <c r="F1777" s="2" t="s">
        <v>9011</v>
      </c>
      <c r="G1777" s="2" t="s">
        <v>111</v>
      </c>
      <c r="H1777" s="2" t="s">
        <v>9012</v>
      </c>
      <c r="I1777" s="2" t="s">
        <v>86</v>
      </c>
      <c r="J1777" s="2">
        <v>35</v>
      </c>
      <c r="K1777" s="2" t="s">
        <v>9013</v>
      </c>
      <c r="L1777" s="2" t="s">
        <v>89</v>
      </c>
      <c r="M1777" s="2" t="s">
        <v>9014</v>
      </c>
      <c r="N1777" s="2" t="s">
        <v>9015</v>
      </c>
    </row>
    <row r="1778" spans="1:14" ht="15.75" customHeight="1" x14ac:dyDescent="0.3">
      <c r="A1778" s="2" t="s">
        <v>9016</v>
      </c>
      <c r="B1778" s="4">
        <v>22682</v>
      </c>
      <c r="C1778" s="2" t="s">
        <v>80</v>
      </c>
      <c r="D1778" s="2" t="s">
        <v>140</v>
      </c>
      <c r="E1778" s="2" t="s">
        <v>207</v>
      </c>
      <c r="F1778" s="2" t="s">
        <v>992</v>
      </c>
      <c r="G1778" s="2" t="s">
        <v>3446</v>
      </c>
      <c r="H1778" s="2" t="s">
        <v>9017</v>
      </c>
      <c r="I1778" s="2" t="s">
        <v>86</v>
      </c>
      <c r="J1778" s="2">
        <v>13</v>
      </c>
      <c r="K1778" s="2" t="s">
        <v>9018</v>
      </c>
      <c r="L1778" s="2" t="s">
        <v>105</v>
      </c>
      <c r="M1778" s="2" t="s">
        <v>9019</v>
      </c>
      <c r="N1778" s="2" t="s">
        <v>9020</v>
      </c>
    </row>
    <row r="1779" spans="1:14" ht="15.75" customHeight="1" x14ac:dyDescent="0.3">
      <c r="A1779" s="2" t="s">
        <v>9021</v>
      </c>
      <c r="B1779" s="4">
        <v>22684</v>
      </c>
      <c r="C1779" s="2" t="s">
        <v>80</v>
      </c>
      <c r="D1779" s="2" t="s">
        <v>140</v>
      </c>
      <c r="E1779" s="2" t="s">
        <v>207</v>
      </c>
      <c r="F1779" s="2" t="s">
        <v>992</v>
      </c>
      <c r="G1779" s="2" t="s">
        <v>111</v>
      </c>
      <c r="H1779" s="2" t="s">
        <v>9022</v>
      </c>
      <c r="I1779" s="2" t="s">
        <v>86</v>
      </c>
      <c r="J1779" s="2">
        <v>22</v>
      </c>
      <c r="K1779" s="2" t="s">
        <v>9023</v>
      </c>
      <c r="L1779" s="2" t="s">
        <v>105</v>
      </c>
      <c r="M1779" s="2"/>
      <c r="N1779" s="2" t="s">
        <v>9024</v>
      </c>
    </row>
    <row r="1780" spans="1:14" ht="15.75" customHeight="1" x14ac:dyDescent="0.3">
      <c r="A1780" s="2" t="s">
        <v>9025</v>
      </c>
      <c r="B1780" s="4">
        <v>22692</v>
      </c>
      <c r="C1780" s="2" t="s">
        <v>80</v>
      </c>
      <c r="D1780" s="2" t="s">
        <v>81</v>
      </c>
      <c r="E1780" s="2" t="s">
        <v>134</v>
      </c>
      <c r="F1780" s="2" t="s">
        <v>9026</v>
      </c>
      <c r="G1780" s="2" t="s">
        <v>9027</v>
      </c>
      <c r="H1780" s="2" t="s">
        <v>9028</v>
      </c>
      <c r="I1780" s="2" t="s">
        <v>86</v>
      </c>
      <c r="J1780" s="2" t="s">
        <v>87</v>
      </c>
      <c r="K1780" s="2" t="s">
        <v>9029</v>
      </c>
      <c r="L1780" s="2" t="s">
        <v>89</v>
      </c>
      <c r="M1780" s="2" t="s">
        <v>1359</v>
      </c>
      <c r="N1780" s="2" t="s">
        <v>9030</v>
      </c>
    </row>
    <row r="1781" spans="1:14" ht="15.75" customHeight="1" x14ac:dyDescent="0.3">
      <c r="A1781" s="2" t="s">
        <v>9031</v>
      </c>
      <c r="B1781" s="4">
        <v>22695</v>
      </c>
      <c r="C1781" s="2" t="s">
        <v>92</v>
      </c>
      <c r="D1781" s="2" t="s">
        <v>217</v>
      </c>
      <c r="E1781" s="2" t="s">
        <v>9032</v>
      </c>
      <c r="F1781" s="2" t="s">
        <v>9033</v>
      </c>
      <c r="G1781" s="2" t="s">
        <v>111</v>
      </c>
      <c r="H1781" s="2" t="s">
        <v>9034</v>
      </c>
      <c r="I1781" s="2" t="s">
        <v>86</v>
      </c>
      <c r="J1781" s="2">
        <v>15</v>
      </c>
      <c r="K1781" s="2" t="s">
        <v>9035</v>
      </c>
      <c r="L1781" s="2" t="s">
        <v>89</v>
      </c>
      <c r="M1781" s="2" t="s">
        <v>2938</v>
      </c>
      <c r="N1781" s="2" t="s">
        <v>9036</v>
      </c>
    </row>
    <row r="1782" spans="1:14" ht="15.75" customHeight="1" x14ac:dyDescent="0.3">
      <c r="A1782" s="2" t="s">
        <v>9037</v>
      </c>
      <c r="B1782" s="4">
        <v>22700</v>
      </c>
      <c r="C1782" s="2" t="s">
        <v>80</v>
      </c>
      <c r="D1782" s="2" t="s">
        <v>911</v>
      </c>
      <c r="E1782" s="2" t="s">
        <v>2315</v>
      </c>
      <c r="F1782" s="2" t="s">
        <v>9038</v>
      </c>
      <c r="G1782" s="2" t="s">
        <v>9039</v>
      </c>
      <c r="H1782" s="2" t="s">
        <v>9040</v>
      </c>
      <c r="I1782" s="2" t="s">
        <v>86</v>
      </c>
      <c r="J1782" s="2" t="s">
        <v>87</v>
      </c>
      <c r="K1782" s="2" t="s">
        <v>9041</v>
      </c>
      <c r="L1782" s="2" t="s">
        <v>89</v>
      </c>
      <c r="M1782" s="2" t="s">
        <v>7217</v>
      </c>
      <c r="N1782" s="2" t="s">
        <v>9042</v>
      </c>
    </row>
    <row r="1783" spans="1:14" ht="15.75" customHeight="1" x14ac:dyDescent="0.3">
      <c r="A1783" s="2" t="s">
        <v>9043</v>
      </c>
      <c r="B1783" s="4">
        <v>22729</v>
      </c>
      <c r="C1783" s="2" t="s">
        <v>80</v>
      </c>
      <c r="D1783" s="2" t="s">
        <v>911</v>
      </c>
      <c r="E1783" s="2" t="s">
        <v>1466</v>
      </c>
      <c r="F1783" s="2" t="s">
        <v>9044</v>
      </c>
      <c r="G1783" s="2" t="s">
        <v>111</v>
      </c>
      <c r="H1783" s="2" t="s">
        <v>9045</v>
      </c>
      <c r="I1783" s="2" t="s">
        <v>86</v>
      </c>
      <c r="J1783" s="2">
        <v>10</v>
      </c>
      <c r="K1783" s="2" t="s">
        <v>9046</v>
      </c>
      <c r="L1783" s="2" t="s">
        <v>105</v>
      </c>
      <c r="M1783" s="2" t="s">
        <v>9047</v>
      </c>
      <c r="N1783" s="2" t="s">
        <v>9048</v>
      </c>
    </row>
    <row r="1784" spans="1:14" ht="15.75" customHeight="1" x14ac:dyDescent="0.3">
      <c r="A1784" s="2" t="s">
        <v>9049</v>
      </c>
      <c r="B1784" s="4">
        <v>22730</v>
      </c>
      <c r="C1784" s="2" t="s">
        <v>92</v>
      </c>
      <c r="D1784" s="2" t="s">
        <v>217</v>
      </c>
      <c r="E1784" s="2" t="s">
        <v>9050</v>
      </c>
      <c r="F1784" s="2" t="s">
        <v>9051</v>
      </c>
      <c r="G1784" s="2">
        <v>0</v>
      </c>
      <c r="H1784" s="2" t="s">
        <v>9052</v>
      </c>
      <c r="I1784" s="2" t="s">
        <v>86</v>
      </c>
      <c r="J1784" s="2" t="s">
        <v>87</v>
      </c>
      <c r="K1784" s="2" t="s">
        <v>9053</v>
      </c>
      <c r="L1784" s="2" t="s">
        <v>89</v>
      </c>
      <c r="M1784" s="2" t="s">
        <v>9054</v>
      </c>
      <c r="N1784" s="2" t="s">
        <v>9055</v>
      </c>
    </row>
    <row r="1785" spans="1:14" ht="15.75" customHeight="1" x14ac:dyDescent="0.3">
      <c r="A1785" s="2" t="s">
        <v>9056</v>
      </c>
      <c r="B1785" s="4">
        <v>22730</v>
      </c>
      <c r="C1785" s="2" t="s">
        <v>425</v>
      </c>
      <c r="D1785" s="2" t="s">
        <v>81</v>
      </c>
      <c r="E1785" s="2" t="s">
        <v>82</v>
      </c>
      <c r="F1785" s="2" t="s">
        <v>9057</v>
      </c>
      <c r="G1785" s="2" t="s">
        <v>9058</v>
      </c>
      <c r="H1785" s="2" t="s">
        <v>9059</v>
      </c>
      <c r="I1785" s="2" t="s">
        <v>86</v>
      </c>
      <c r="J1785" s="2" t="s">
        <v>87</v>
      </c>
      <c r="K1785" s="2" t="s">
        <v>9060</v>
      </c>
      <c r="L1785" s="2" t="s">
        <v>89</v>
      </c>
      <c r="M1785" s="2" t="s">
        <v>9061</v>
      </c>
      <c r="N1785" s="2" t="s">
        <v>9062</v>
      </c>
    </row>
    <row r="1786" spans="1:14" ht="15.75" customHeight="1" x14ac:dyDescent="0.3">
      <c r="A1786" s="2" t="s">
        <v>9063</v>
      </c>
      <c r="B1786" s="4">
        <v>22741</v>
      </c>
      <c r="C1786" s="2" t="s">
        <v>92</v>
      </c>
      <c r="D1786" s="2" t="s">
        <v>140</v>
      </c>
      <c r="E1786" s="2" t="s">
        <v>224</v>
      </c>
      <c r="F1786" s="2" t="s">
        <v>9064</v>
      </c>
      <c r="G1786" s="2" t="s">
        <v>248</v>
      </c>
      <c r="H1786" s="2" t="s">
        <v>9065</v>
      </c>
      <c r="I1786" s="2" t="s">
        <v>86</v>
      </c>
      <c r="J1786" s="2" t="s">
        <v>87</v>
      </c>
      <c r="K1786" s="2" t="s">
        <v>9066</v>
      </c>
      <c r="L1786" s="2" t="s">
        <v>89</v>
      </c>
      <c r="M1786" s="2" t="s">
        <v>9067</v>
      </c>
      <c r="N1786" s="2" t="s">
        <v>8409</v>
      </c>
    </row>
    <row r="1787" spans="1:14" ht="15.75" customHeight="1" x14ac:dyDescent="0.3">
      <c r="A1787" s="2" t="s">
        <v>9068</v>
      </c>
      <c r="B1787" s="4">
        <v>22743</v>
      </c>
      <c r="C1787" s="2" t="s">
        <v>80</v>
      </c>
      <c r="D1787" s="2" t="s">
        <v>140</v>
      </c>
      <c r="E1787" s="2" t="s">
        <v>207</v>
      </c>
      <c r="F1787" s="2" t="s">
        <v>9069</v>
      </c>
      <c r="G1787" s="2" t="s">
        <v>636</v>
      </c>
      <c r="H1787" s="2" t="s">
        <v>9070</v>
      </c>
      <c r="I1787" s="2" t="s">
        <v>86</v>
      </c>
      <c r="J1787" s="2">
        <v>13</v>
      </c>
      <c r="K1787" s="2" t="s">
        <v>9071</v>
      </c>
      <c r="L1787" s="2" t="s">
        <v>89</v>
      </c>
      <c r="M1787" s="2" t="s">
        <v>9072</v>
      </c>
      <c r="N1787" s="2" t="s">
        <v>9073</v>
      </c>
    </row>
    <row r="1788" spans="1:14" ht="15.75" customHeight="1" x14ac:dyDescent="0.3">
      <c r="A1788" s="2" t="s">
        <v>9074</v>
      </c>
      <c r="B1788" s="4">
        <v>22745</v>
      </c>
      <c r="C1788" s="2" t="s">
        <v>80</v>
      </c>
      <c r="D1788" s="2" t="s">
        <v>1855</v>
      </c>
      <c r="E1788" s="2" t="s">
        <v>5598</v>
      </c>
      <c r="F1788" s="2" t="s">
        <v>8645</v>
      </c>
      <c r="G1788" s="2" t="s">
        <v>111</v>
      </c>
      <c r="H1788" s="2" t="s">
        <v>9075</v>
      </c>
      <c r="I1788" s="2" t="s">
        <v>86</v>
      </c>
      <c r="J1788" s="2">
        <v>16</v>
      </c>
      <c r="K1788" s="2" t="s">
        <v>9076</v>
      </c>
      <c r="L1788" s="2" t="s">
        <v>89</v>
      </c>
      <c r="M1788" s="2"/>
      <c r="N1788" s="2" t="s">
        <v>9077</v>
      </c>
    </row>
    <row r="1789" spans="1:14" ht="15.75" customHeight="1" x14ac:dyDescent="0.3">
      <c r="A1789" s="2" t="s">
        <v>9078</v>
      </c>
      <c r="B1789" s="4">
        <v>22756</v>
      </c>
      <c r="C1789" s="2" t="s">
        <v>92</v>
      </c>
      <c r="D1789" s="2" t="s">
        <v>81</v>
      </c>
      <c r="E1789" s="2" t="s">
        <v>134</v>
      </c>
      <c r="F1789" s="2" t="s">
        <v>9079</v>
      </c>
      <c r="G1789" s="2" t="s">
        <v>248</v>
      </c>
      <c r="H1789" s="2" t="s">
        <v>9080</v>
      </c>
      <c r="I1789" s="2" t="s">
        <v>86</v>
      </c>
      <c r="J1789" s="2" t="s">
        <v>87</v>
      </c>
      <c r="K1789" s="2" t="s">
        <v>9081</v>
      </c>
      <c r="L1789" s="2" t="s">
        <v>89</v>
      </c>
      <c r="M1789" s="2" t="s">
        <v>9082</v>
      </c>
      <c r="N1789" s="2" t="s">
        <v>9083</v>
      </c>
    </row>
    <row r="1790" spans="1:14" ht="15.75" customHeight="1" x14ac:dyDescent="0.3">
      <c r="A1790" s="2" t="s">
        <v>9084</v>
      </c>
      <c r="B1790" s="4">
        <v>22767</v>
      </c>
      <c r="C1790" s="2" t="s">
        <v>425</v>
      </c>
      <c r="D1790" s="2" t="s">
        <v>834</v>
      </c>
      <c r="E1790" s="2" t="s">
        <v>4728</v>
      </c>
      <c r="F1790" s="2" t="s">
        <v>9085</v>
      </c>
      <c r="G1790" s="2" t="s">
        <v>248</v>
      </c>
      <c r="H1790" s="2" t="s">
        <v>9086</v>
      </c>
      <c r="I1790" s="2" t="s">
        <v>86</v>
      </c>
      <c r="J1790" s="2" t="s">
        <v>87</v>
      </c>
      <c r="K1790" s="2" t="s">
        <v>9087</v>
      </c>
      <c r="L1790" s="2" t="s">
        <v>89</v>
      </c>
      <c r="M1790" s="2"/>
      <c r="N1790" s="2" t="s">
        <v>9088</v>
      </c>
    </row>
    <row r="1791" spans="1:14" ht="15.75" customHeight="1" x14ac:dyDescent="0.3">
      <c r="A1791" s="2" t="s">
        <v>9089</v>
      </c>
      <c r="B1791" s="4">
        <v>22778</v>
      </c>
      <c r="C1791" s="2" t="s">
        <v>463</v>
      </c>
      <c r="D1791" s="2" t="s">
        <v>93</v>
      </c>
      <c r="E1791" s="2" t="s">
        <v>3</v>
      </c>
      <c r="F1791" s="2" t="s">
        <v>9090</v>
      </c>
      <c r="G1791" s="2" t="s">
        <v>9091</v>
      </c>
      <c r="H1791" s="2"/>
      <c r="I1791" s="2" t="s">
        <v>86</v>
      </c>
      <c r="J1791" s="2" t="s">
        <v>87</v>
      </c>
      <c r="K1791" s="2" t="s">
        <v>9092</v>
      </c>
      <c r="L1791" s="2" t="s">
        <v>105</v>
      </c>
      <c r="M1791" s="2"/>
      <c r="N1791" s="2" t="s">
        <v>9093</v>
      </c>
    </row>
    <row r="1792" spans="1:14" ht="15.75" customHeight="1" x14ac:dyDescent="0.3">
      <c r="A1792" s="2" t="s">
        <v>9094</v>
      </c>
      <c r="B1792" s="4">
        <v>22795</v>
      </c>
      <c r="C1792" s="2" t="s">
        <v>80</v>
      </c>
      <c r="D1792" s="2" t="s">
        <v>93</v>
      </c>
      <c r="E1792" s="2" t="s">
        <v>6</v>
      </c>
      <c r="F1792" s="2" t="s">
        <v>9095</v>
      </c>
      <c r="G1792" s="2">
        <v>0</v>
      </c>
      <c r="H1792" s="2" t="s">
        <v>170</v>
      </c>
      <c r="I1792" s="2" t="s">
        <v>86</v>
      </c>
      <c r="J1792" s="2">
        <v>17</v>
      </c>
      <c r="K1792" s="2" t="s">
        <v>9096</v>
      </c>
      <c r="L1792" s="2" t="s">
        <v>89</v>
      </c>
      <c r="M1792" s="2"/>
      <c r="N1792" s="2" t="s">
        <v>9097</v>
      </c>
    </row>
    <row r="1793" spans="1:14" ht="15.75" customHeight="1" x14ac:dyDescent="0.3">
      <c r="A1793" s="2" t="s">
        <v>9098</v>
      </c>
      <c r="B1793" s="4">
        <v>22800</v>
      </c>
      <c r="C1793" s="2" t="s">
        <v>80</v>
      </c>
      <c r="D1793" s="2" t="s">
        <v>93</v>
      </c>
      <c r="E1793" s="2" t="s">
        <v>6</v>
      </c>
      <c r="F1793" s="2" t="s">
        <v>9099</v>
      </c>
      <c r="G1793" s="2" t="s">
        <v>1272</v>
      </c>
      <c r="H1793" s="2" t="s">
        <v>9100</v>
      </c>
      <c r="I1793" s="2" t="s">
        <v>86</v>
      </c>
      <c r="J1793" s="2">
        <v>31</v>
      </c>
      <c r="K1793" s="2" t="s">
        <v>1099</v>
      </c>
      <c r="L1793" s="2" t="s">
        <v>89</v>
      </c>
      <c r="M1793" s="2"/>
      <c r="N1793" s="2" t="s">
        <v>9101</v>
      </c>
    </row>
    <row r="1794" spans="1:14" ht="15.75" customHeight="1" x14ac:dyDescent="0.3">
      <c r="A1794" s="2" t="s">
        <v>9102</v>
      </c>
      <c r="B1794" s="4">
        <v>22801</v>
      </c>
      <c r="C1794" s="2" t="s">
        <v>92</v>
      </c>
      <c r="D1794" s="2" t="s">
        <v>93</v>
      </c>
      <c r="E1794" s="2" t="s">
        <v>3</v>
      </c>
      <c r="F1794" s="2" t="s">
        <v>9103</v>
      </c>
      <c r="G1794" s="2" t="s">
        <v>9104</v>
      </c>
      <c r="H1794" s="2" t="s">
        <v>9105</v>
      </c>
      <c r="I1794" s="2" t="s">
        <v>86</v>
      </c>
      <c r="J1794" s="2">
        <v>55</v>
      </c>
      <c r="K1794" s="2" t="s">
        <v>9106</v>
      </c>
      <c r="L1794" s="2" t="s">
        <v>89</v>
      </c>
      <c r="M1794" s="2" t="s">
        <v>9107</v>
      </c>
      <c r="N1794" s="2" t="s">
        <v>9108</v>
      </c>
    </row>
    <row r="1795" spans="1:14" ht="15.75" customHeight="1" x14ac:dyDescent="0.3">
      <c r="A1795" s="2" t="s">
        <v>9109</v>
      </c>
      <c r="B1795" s="4">
        <v>22804</v>
      </c>
      <c r="C1795" s="2" t="s">
        <v>425</v>
      </c>
      <c r="D1795" s="2" t="s">
        <v>81</v>
      </c>
      <c r="E1795" s="2" t="s">
        <v>566</v>
      </c>
      <c r="F1795" s="2" t="s">
        <v>9110</v>
      </c>
      <c r="G1795" s="2" t="s">
        <v>248</v>
      </c>
      <c r="H1795" s="2" t="s">
        <v>9111</v>
      </c>
      <c r="I1795" s="2" t="s">
        <v>86</v>
      </c>
      <c r="J1795" s="2" t="s">
        <v>87</v>
      </c>
      <c r="K1795" s="2" t="s">
        <v>9112</v>
      </c>
      <c r="L1795" s="2" t="s">
        <v>89</v>
      </c>
      <c r="M1795" s="2"/>
      <c r="N1795" s="2" t="s">
        <v>9113</v>
      </c>
    </row>
    <row r="1796" spans="1:14" ht="15.75" customHeight="1" x14ac:dyDescent="0.3">
      <c r="A1796" s="2" t="s">
        <v>9114</v>
      </c>
      <c r="B1796" s="4">
        <v>22807</v>
      </c>
      <c r="C1796" s="2" t="s">
        <v>80</v>
      </c>
      <c r="D1796" s="2" t="s">
        <v>93</v>
      </c>
      <c r="E1796" s="2" t="s">
        <v>24</v>
      </c>
      <c r="F1796" s="2" t="s">
        <v>9115</v>
      </c>
      <c r="G1796" s="2" t="s">
        <v>872</v>
      </c>
      <c r="H1796" s="2" t="s">
        <v>9116</v>
      </c>
      <c r="I1796" s="2" t="s">
        <v>86</v>
      </c>
      <c r="J1796" s="2">
        <v>13</v>
      </c>
      <c r="K1796" s="2" t="s">
        <v>2459</v>
      </c>
      <c r="L1796" s="2" t="s">
        <v>89</v>
      </c>
      <c r="M1796" s="2"/>
      <c r="N1796" s="2" t="s">
        <v>9117</v>
      </c>
    </row>
    <row r="1797" spans="1:14" ht="15.75" customHeight="1" x14ac:dyDescent="0.3">
      <c r="A1797" s="2" t="s">
        <v>9118</v>
      </c>
      <c r="B1797" s="4">
        <v>22807</v>
      </c>
      <c r="C1797" s="2" t="s">
        <v>80</v>
      </c>
      <c r="D1797" s="2" t="s">
        <v>911</v>
      </c>
      <c r="E1797" s="2" t="s">
        <v>1217</v>
      </c>
      <c r="F1797" s="2" t="s">
        <v>9119</v>
      </c>
      <c r="G1797" s="2" t="s">
        <v>1246</v>
      </c>
      <c r="H1797" s="2" t="s">
        <v>9120</v>
      </c>
      <c r="I1797" s="2" t="s">
        <v>86</v>
      </c>
      <c r="J1797" s="2" t="s">
        <v>87</v>
      </c>
      <c r="K1797" s="2" t="s">
        <v>9121</v>
      </c>
      <c r="L1797" s="2" t="s">
        <v>105</v>
      </c>
      <c r="M1797" s="2" t="s">
        <v>9047</v>
      </c>
      <c r="N1797" s="2" t="s">
        <v>9122</v>
      </c>
    </row>
    <row r="1798" spans="1:14" ht="15.75" customHeight="1" x14ac:dyDescent="0.3">
      <c r="A1798" s="2" t="s">
        <v>9123</v>
      </c>
      <c r="B1798" s="4">
        <v>22808</v>
      </c>
      <c r="C1798" s="2" t="s">
        <v>80</v>
      </c>
      <c r="D1798" s="2" t="s">
        <v>93</v>
      </c>
      <c r="E1798" s="2" t="s">
        <v>3</v>
      </c>
      <c r="F1798" s="2" t="s">
        <v>9124</v>
      </c>
      <c r="G1798" s="2" t="s">
        <v>9125</v>
      </c>
      <c r="H1798" s="2" t="s">
        <v>9126</v>
      </c>
      <c r="I1798" s="2" t="s">
        <v>86</v>
      </c>
      <c r="J1798" s="2">
        <v>31</v>
      </c>
      <c r="K1798" s="2" t="s">
        <v>7661</v>
      </c>
      <c r="L1798" s="2" t="s">
        <v>89</v>
      </c>
      <c r="M1798" s="2"/>
      <c r="N1798" s="2" t="s">
        <v>9127</v>
      </c>
    </row>
    <row r="1799" spans="1:14" ht="15.75" customHeight="1" x14ac:dyDescent="0.3">
      <c r="A1799" s="2" t="s">
        <v>9123</v>
      </c>
      <c r="B1799" s="4">
        <v>22808</v>
      </c>
      <c r="C1799" s="2" t="s">
        <v>80</v>
      </c>
      <c r="D1799" s="2" t="s">
        <v>93</v>
      </c>
      <c r="E1799" s="2" t="s">
        <v>3</v>
      </c>
      <c r="F1799" s="2" t="s">
        <v>9124</v>
      </c>
      <c r="G1799" s="2" t="s">
        <v>9125</v>
      </c>
      <c r="H1799" s="2" t="s">
        <v>9128</v>
      </c>
      <c r="I1799" s="2" t="s">
        <v>86</v>
      </c>
      <c r="J1799" s="2">
        <v>32</v>
      </c>
      <c r="K1799" s="2" t="s">
        <v>9129</v>
      </c>
      <c r="L1799" s="2" t="s">
        <v>105</v>
      </c>
      <c r="M1799" s="2"/>
      <c r="N1799" s="2" t="s">
        <v>9127</v>
      </c>
    </row>
    <row r="1800" spans="1:14" ht="15.75" customHeight="1" x14ac:dyDescent="0.3">
      <c r="A1800" s="2" t="s">
        <v>9130</v>
      </c>
      <c r="B1800" s="4">
        <v>22808</v>
      </c>
      <c r="C1800" s="2" t="s">
        <v>80</v>
      </c>
      <c r="D1800" s="2" t="s">
        <v>93</v>
      </c>
      <c r="E1800" s="2" t="s">
        <v>3</v>
      </c>
      <c r="F1800" s="2" t="s">
        <v>9124</v>
      </c>
      <c r="G1800" s="2" t="s">
        <v>9125</v>
      </c>
      <c r="H1800" s="2" t="s">
        <v>9131</v>
      </c>
      <c r="I1800" s="2" t="s">
        <v>86</v>
      </c>
      <c r="J1800" s="2">
        <v>35</v>
      </c>
      <c r="K1800" s="2" t="s">
        <v>9129</v>
      </c>
      <c r="L1800" s="2" t="s">
        <v>105</v>
      </c>
      <c r="M1800" s="2"/>
      <c r="N1800" s="2" t="s">
        <v>9127</v>
      </c>
    </row>
    <row r="1801" spans="1:14" ht="15.75" customHeight="1" x14ac:dyDescent="0.3">
      <c r="A1801" s="2" t="s">
        <v>9132</v>
      </c>
      <c r="B1801" s="4">
        <v>22814</v>
      </c>
      <c r="C1801" s="2" t="s">
        <v>80</v>
      </c>
      <c r="D1801" s="2" t="s">
        <v>93</v>
      </c>
      <c r="E1801" s="2" t="s">
        <v>6</v>
      </c>
      <c r="F1801" s="2" t="s">
        <v>9133</v>
      </c>
      <c r="G1801" s="2" t="s">
        <v>9134</v>
      </c>
      <c r="H1801" s="2" t="s">
        <v>9135</v>
      </c>
      <c r="I1801" s="2" t="s">
        <v>86</v>
      </c>
      <c r="J1801" s="2">
        <v>11</v>
      </c>
      <c r="K1801" s="2" t="s">
        <v>9136</v>
      </c>
      <c r="L1801" s="2" t="s">
        <v>89</v>
      </c>
      <c r="M1801" s="2" t="s">
        <v>2938</v>
      </c>
      <c r="N1801" s="2" t="s">
        <v>9137</v>
      </c>
    </row>
    <row r="1802" spans="1:14" ht="15.75" customHeight="1" x14ac:dyDescent="0.3">
      <c r="A1802" s="2" t="s">
        <v>9138</v>
      </c>
      <c r="B1802" s="4">
        <v>22818</v>
      </c>
      <c r="C1802" s="2" t="s">
        <v>425</v>
      </c>
      <c r="D1802" s="2" t="s">
        <v>140</v>
      </c>
      <c r="E1802" s="2" t="s">
        <v>141</v>
      </c>
      <c r="F1802" s="2" t="s">
        <v>9139</v>
      </c>
      <c r="G1802" s="2" t="s">
        <v>9140</v>
      </c>
      <c r="H1802" s="2" t="s">
        <v>9141</v>
      </c>
      <c r="I1802" s="2" t="s">
        <v>86</v>
      </c>
      <c r="J1802" s="2" t="s">
        <v>87</v>
      </c>
      <c r="K1802" s="2" t="s">
        <v>9142</v>
      </c>
      <c r="L1802" s="2" t="s">
        <v>89</v>
      </c>
      <c r="M1802" s="2" t="s">
        <v>9143</v>
      </c>
      <c r="N1802" s="2" t="s">
        <v>184</v>
      </c>
    </row>
    <row r="1803" spans="1:14" ht="15.75" customHeight="1" x14ac:dyDescent="0.3">
      <c r="A1803" s="2" t="s">
        <v>9144</v>
      </c>
      <c r="B1803" s="4">
        <v>22822</v>
      </c>
      <c r="C1803" s="2" t="s">
        <v>100</v>
      </c>
      <c r="D1803" s="2" t="s">
        <v>93</v>
      </c>
      <c r="E1803" s="2" t="s">
        <v>6</v>
      </c>
      <c r="F1803" s="2" t="s">
        <v>9145</v>
      </c>
      <c r="G1803" s="2" t="s">
        <v>9146</v>
      </c>
      <c r="H1803" s="2" t="s">
        <v>112</v>
      </c>
      <c r="I1803" s="2" t="s">
        <v>86</v>
      </c>
      <c r="J1803" s="2" t="s">
        <v>87</v>
      </c>
      <c r="K1803" s="2" t="s">
        <v>113</v>
      </c>
      <c r="L1803" s="2" t="s">
        <v>105</v>
      </c>
      <c r="M1803" s="2" t="s">
        <v>1750</v>
      </c>
      <c r="N1803" s="2" t="s">
        <v>9147</v>
      </c>
    </row>
    <row r="1804" spans="1:14" ht="15.75" customHeight="1" x14ac:dyDescent="0.3">
      <c r="A1804" s="2" t="s">
        <v>9148</v>
      </c>
      <c r="B1804" s="4">
        <v>22830</v>
      </c>
      <c r="C1804" s="2" t="s">
        <v>100</v>
      </c>
      <c r="D1804" s="2" t="s">
        <v>1308</v>
      </c>
      <c r="E1804" s="2" t="s">
        <v>9149</v>
      </c>
      <c r="F1804" s="2" t="s">
        <v>9150</v>
      </c>
      <c r="G1804" s="2">
        <v>0</v>
      </c>
      <c r="H1804" s="2" t="s">
        <v>9151</v>
      </c>
      <c r="I1804" s="2" t="s">
        <v>86</v>
      </c>
      <c r="J1804" s="2" t="s">
        <v>87</v>
      </c>
      <c r="K1804" s="2" t="s">
        <v>131</v>
      </c>
      <c r="L1804" s="2" t="s">
        <v>89</v>
      </c>
      <c r="M1804" s="2" t="s">
        <v>3874</v>
      </c>
      <c r="N1804" s="2" t="s">
        <v>114</v>
      </c>
    </row>
    <row r="1805" spans="1:14" ht="15.75" customHeight="1" x14ac:dyDescent="0.3">
      <c r="A1805" s="2" t="s">
        <v>9152</v>
      </c>
      <c r="B1805" s="4">
        <v>22834</v>
      </c>
      <c r="C1805" s="2" t="s">
        <v>80</v>
      </c>
      <c r="D1805" s="2" t="s">
        <v>93</v>
      </c>
      <c r="E1805" s="2" t="s">
        <v>7</v>
      </c>
      <c r="F1805" s="2" t="s">
        <v>9153</v>
      </c>
      <c r="G1805" s="2" t="s">
        <v>9154</v>
      </c>
      <c r="H1805" s="2" t="s">
        <v>9155</v>
      </c>
      <c r="I1805" s="2" t="s">
        <v>86</v>
      </c>
      <c r="J1805" s="2">
        <v>13</v>
      </c>
      <c r="K1805" s="2" t="s">
        <v>9156</v>
      </c>
      <c r="L1805" s="2" t="s">
        <v>89</v>
      </c>
      <c r="M1805" s="2"/>
      <c r="N1805" s="2" t="s">
        <v>9157</v>
      </c>
    </row>
    <row r="1806" spans="1:14" ht="15.75" customHeight="1" x14ac:dyDescent="0.3">
      <c r="A1806" s="2" t="s">
        <v>9158</v>
      </c>
      <c r="B1806" s="4">
        <v>22837</v>
      </c>
      <c r="C1806" s="2" t="s">
        <v>80</v>
      </c>
      <c r="D1806" s="2" t="s">
        <v>93</v>
      </c>
      <c r="E1806" s="2" t="s">
        <v>7</v>
      </c>
      <c r="F1806" s="2" t="s">
        <v>9159</v>
      </c>
      <c r="G1806" s="2" t="s">
        <v>9160</v>
      </c>
      <c r="H1806" s="2" t="s">
        <v>9161</v>
      </c>
      <c r="I1806" s="2" t="s">
        <v>86</v>
      </c>
      <c r="J1806" s="2">
        <v>41</v>
      </c>
      <c r="K1806" s="2" t="s">
        <v>9162</v>
      </c>
      <c r="L1806" s="2" t="s">
        <v>89</v>
      </c>
      <c r="M1806" s="2"/>
      <c r="N1806" s="2" t="s">
        <v>9163</v>
      </c>
    </row>
    <row r="1807" spans="1:14" ht="15.75" customHeight="1" x14ac:dyDescent="0.3">
      <c r="A1807" s="2" t="s">
        <v>9164</v>
      </c>
      <c r="B1807" s="4">
        <v>22846</v>
      </c>
      <c r="C1807" s="2" t="s">
        <v>92</v>
      </c>
      <c r="D1807" s="2" t="s">
        <v>93</v>
      </c>
      <c r="E1807" s="2" t="s">
        <v>3</v>
      </c>
      <c r="F1807" s="2" t="s">
        <v>9165</v>
      </c>
      <c r="G1807" s="2" t="s">
        <v>9166</v>
      </c>
      <c r="H1807" s="2" t="s">
        <v>9167</v>
      </c>
      <c r="I1807" s="2" t="s">
        <v>86</v>
      </c>
      <c r="J1807" s="2">
        <v>19</v>
      </c>
      <c r="K1807" s="2" t="s">
        <v>9168</v>
      </c>
      <c r="L1807" s="2" t="s">
        <v>89</v>
      </c>
      <c r="M1807" s="2" t="s">
        <v>4026</v>
      </c>
      <c r="N1807" s="2" t="s">
        <v>9169</v>
      </c>
    </row>
    <row r="1808" spans="1:14" ht="15.75" customHeight="1" x14ac:dyDescent="0.3">
      <c r="A1808" s="2" t="s">
        <v>9170</v>
      </c>
      <c r="B1808" s="4">
        <v>22847</v>
      </c>
      <c r="C1808" s="2" t="s">
        <v>92</v>
      </c>
      <c r="D1808" s="2" t="s">
        <v>481</v>
      </c>
      <c r="E1808" s="2" t="s">
        <v>87</v>
      </c>
      <c r="F1808" s="2" t="s">
        <v>9171</v>
      </c>
      <c r="G1808" s="2" t="s">
        <v>9172</v>
      </c>
      <c r="H1808" s="2" t="s">
        <v>9173</v>
      </c>
      <c r="I1808" s="2" t="s">
        <v>86</v>
      </c>
      <c r="J1808" s="2">
        <v>20</v>
      </c>
      <c r="K1808" s="2" t="s">
        <v>9174</v>
      </c>
      <c r="L1808" s="2" t="s">
        <v>89</v>
      </c>
      <c r="M1808" s="2" t="s">
        <v>1616</v>
      </c>
      <c r="N1808" s="2" t="s">
        <v>9175</v>
      </c>
    </row>
    <row r="1809" spans="1:14" ht="15.75" customHeight="1" x14ac:dyDescent="0.3">
      <c r="A1809" s="2" t="s">
        <v>9176</v>
      </c>
      <c r="B1809" s="4">
        <v>22855</v>
      </c>
      <c r="C1809" s="2" t="s">
        <v>80</v>
      </c>
      <c r="D1809" s="2" t="s">
        <v>93</v>
      </c>
      <c r="E1809" s="2" t="s">
        <v>24</v>
      </c>
      <c r="F1809" s="2" t="s">
        <v>9177</v>
      </c>
      <c r="G1809" s="2" t="s">
        <v>872</v>
      </c>
      <c r="H1809" s="2" t="s">
        <v>9178</v>
      </c>
      <c r="I1809" s="2" t="s">
        <v>86</v>
      </c>
      <c r="J1809" s="2">
        <v>21</v>
      </c>
      <c r="K1809" s="2" t="s">
        <v>9179</v>
      </c>
      <c r="L1809" s="2" t="s">
        <v>89</v>
      </c>
      <c r="M1809" s="2" t="s">
        <v>9180</v>
      </c>
      <c r="N1809" s="2" t="s">
        <v>9181</v>
      </c>
    </row>
    <row r="1810" spans="1:14" ht="15.75" customHeight="1" x14ac:dyDescent="0.3">
      <c r="A1810" s="2" t="s">
        <v>9182</v>
      </c>
      <c r="B1810" s="4">
        <v>22859</v>
      </c>
      <c r="C1810" s="2" t="s">
        <v>80</v>
      </c>
      <c r="D1810" s="2" t="s">
        <v>1480</v>
      </c>
      <c r="E1810" s="2" t="s">
        <v>1481</v>
      </c>
      <c r="F1810" s="2"/>
      <c r="G1810" s="2" t="s">
        <v>9183</v>
      </c>
      <c r="H1810" s="2" t="s">
        <v>9184</v>
      </c>
      <c r="I1810" s="2" t="s">
        <v>86</v>
      </c>
      <c r="J1810" s="2">
        <v>23</v>
      </c>
      <c r="K1810" s="2" t="s">
        <v>4945</v>
      </c>
      <c r="L1810" s="2" t="s">
        <v>89</v>
      </c>
      <c r="M1810" s="2" t="s">
        <v>3098</v>
      </c>
      <c r="N1810" s="2" t="s">
        <v>9185</v>
      </c>
    </row>
    <row r="1811" spans="1:14" ht="15.75" customHeight="1" x14ac:dyDescent="0.3">
      <c r="A1811" s="2" t="s">
        <v>9186</v>
      </c>
      <c r="B1811" s="4">
        <v>22859</v>
      </c>
      <c r="C1811" s="2" t="s">
        <v>80</v>
      </c>
      <c r="D1811" s="2" t="s">
        <v>911</v>
      </c>
      <c r="E1811" s="2" t="s">
        <v>1451</v>
      </c>
      <c r="F1811" s="2" t="s">
        <v>9187</v>
      </c>
      <c r="G1811" s="2" t="s">
        <v>1138</v>
      </c>
      <c r="H1811" s="2" t="s">
        <v>9188</v>
      </c>
      <c r="I1811" s="2" t="s">
        <v>86</v>
      </c>
      <c r="J1811" s="2" t="s">
        <v>87</v>
      </c>
      <c r="K1811" s="2" t="s">
        <v>9189</v>
      </c>
      <c r="L1811" s="2" t="s">
        <v>105</v>
      </c>
      <c r="M1811" s="2"/>
      <c r="N1811" s="2" t="s">
        <v>9190</v>
      </c>
    </row>
    <row r="1812" spans="1:14" ht="15.75" customHeight="1" x14ac:dyDescent="0.3">
      <c r="A1812" s="2" t="s">
        <v>9191</v>
      </c>
      <c r="B1812" s="4">
        <v>22859</v>
      </c>
      <c r="C1812" s="2" t="s">
        <v>80</v>
      </c>
      <c r="D1812" s="2" t="s">
        <v>173</v>
      </c>
      <c r="E1812" s="2" t="s">
        <v>1626</v>
      </c>
      <c r="F1812" s="2" t="s">
        <v>9192</v>
      </c>
      <c r="G1812" s="2" t="s">
        <v>129</v>
      </c>
      <c r="H1812" s="2" t="s">
        <v>9193</v>
      </c>
      <c r="I1812" s="2" t="s">
        <v>86</v>
      </c>
      <c r="J1812" s="2" t="s">
        <v>87</v>
      </c>
      <c r="K1812" s="2" t="s">
        <v>131</v>
      </c>
      <c r="L1812" s="2" t="s">
        <v>89</v>
      </c>
      <c r="M1812" s="2" t="s">
        <v>183</v>
      </c>
      <c r="N1812" s="2" t="s">
        <v>9194</v>
      </c>
    </row>
    <row r="1813" spans="1:14" ht="15.75" customHeight="1" x14ac:dyDescent="0.3">
      <c r="A1813" s="2" t="s">
        <v>9195</v>
      </c>
      <c r="B1813" s="4">
        <v>22870</v>
      </c>
      <c r="C1813" s="2" t="s">
        <v>80</v>
      </c>
      <c r="D1813" s="2" t="s">
        <v>93</v>
      </c>
      <c r="E1813" s="2" t="s">
        <v>17</v>
      </c>
      <c r="F1813" s="2" t="s">
        <v>9196</v>
      </c>
      <c r="G1813" s="2" t="s">
        <v>872</v>
      </c>
      <c r="H1813" s="2" t="s">
        <v>9197</v>
      </c>
      <c r="I1813" s="2" t="s">
        <v>86</v>
      </c>
      <c r="J1813" s="2">
        <v>24</v>
      </c>
      <c r="K1813" s="2" t="s">
        <v>9198</v>
      </c>
      <c r="L1813" s="2" t="s">
        <v>89</v>
      </c>
      <c r="M1813" s="2" t="s">
        <v>2938</v>
      </c>
      <c r="N1813" s="2" t="s">
        <v>9199</v>
      </c>
    </row>
    <row r="1814" spans="1:14" ht="15.75" customHeight="1" x14ac:dyDescent="0.3">
      <c r="A1814" s="2" t="s">
        <v>9200</v>
      </c>
      <c r="B1814" s="4">
        <v>22877</v>
      </c>
      <c r="C1814" s="2" t="s">
        <v>80</v>
      </c>
      <c r="D1814" s="2" t="s">
        <v>93</v>
      </c>
      <c r="E1814" s="2" t="s">
        <v>25</v>
      </c>
      <c r="F1814" s="2" t="s">
        <v>9201</v>
      </c>
      <c r="G1814" s="2" t="s">
        <v>9202</v>
      </c>
      <c r="H1814" s="2" t="s">
        <v>9203</v>
      </c>
      <c r="I1814" s="2" t="s">
        <v>86</v>
      </c>
      <c r="J1814" s="2">
        <v>40</v>
      </c>
      <c r="K1814" s="2" t="s">
        <v>9204</v>
      </c>
      <c r="L1814" s="2" t="s">
        <v>105</v>
      </c>
      <c r="M1814" s="2" t="s">
        <v>87</v>
      </c>
      <c r="N1814" s="2" t="s">
        <v>9205</v>
      </c>
    </row>
    <row r="1815" spans="1:14" ht="15.75" customHeight="1" x14ac:dyDescent="0.3">
      <c r="A1815" s="2" t="s">
        <v>9206</v>
      </c>
      <c r="B1815" s="4">
        <v>22881</v>
      </c>
      <c r="C1815" s="2" t="s">
        <v>425</v>
      </c>
      <c r="D1815" s="2" t="s">
        <v>140</v>
      </c>
      <c r="E1815" s="2" t="s">
        <v>141</v>
      </c>
      <c r="F1815" s="2" t="s">
        <v>9207</v>
      </c>
      <c r="G1815" s="2" t="s">
        <v>248</v>
      </c>
      <c r="H1815" s="2" t="s">
        <v>9208</v>
      </c>
      <c r="I1815" s="2" t="s">
        <v>86</v>
      </c>
      <c r="J1815" s="2" t="s">
        <v>87</v>
      </c>
      <c r="K1815" s="2" t="s">
        <v>9209</v>
      </c>
      <c r="L1815" s="2" t="s">
        <v>89</v>
      </c>
      <c r="M1815" s="2" t="s">
        <v>4422</v>
      </c>
      <c r="N1815" s="2" t="s">
        <v>395</v>
      </c>
    </row>
    <row r="1816" spans="1:14" ht="15.75" customHeight="1" x14ac:dyDescent="0.3">
      <c r="A1816" s="2" t="s">
        <v>9210</v>
      </c>
      <c r="B1816" s="4">
        <v>22884</v>
      </c>
      <c r="C1816" s="2" t="s">
        <v>425</v>
      </c>
      <c r="D1816" s="2" t="s">
        <v>93</v>
      </c>
      <c r="E1816" s="2" t="s">
        <v>6</v>
      </c>
      <c r="F1816" s="2" t="s">
        <v>9211</v>
      </c>
      <c r="G1816" s="2">
        <v>0</v>
      </c>
      <c r="H1816" s="2" t="s">
        <v>9212</v>
      </c>
      <c r="I1816" s="2" t="s">
        <v>86</v>
      </c>
      <c r="J1816" s="2" t="s">
        <v>87</v>
      </c>
      <c r="K1816" s="2" t="s">
        <v>9213</v>
      </c>
      <c r="L1816" s="2" t="s">
        <v>89</v>
      </c>
      <c r="M1816" s="2"/>
      <c r="N1816" s="2" t="s">
        <v>9214</v>
      </c>
    </row>
    <row r="1817" spans="1:14" ht="15.75" customHeight="1" x14ac:dyDescent="0.3">
      <c r="A1817" s="2" t="s">
        <v>9215</v>
      </c>
      <c r="B1817" s="4">
        <v>22887</v>
      </c>
      <c r="C1817" s="2" t="s">
        <v>92</v>
      </c>
      <c r="D1817" s="2" t="s">
        <v>93</v>
      </c>
      <c r="E1817" s="2" t="s">
        <v>3</v>
      </c>
      <c r="F1817" s="2" t="s">
        <v>9216</v>
      </c>
      <c r="G1817" s="2" t="s">
        <v>7911</v>
      </c>
      <c r="H1817" s="2" t="s">
        <v>9217</v>
      </c>
      <c r="I1817" s="2" t="s">
        <v>86</v>
      </c>
      <c r="J1817" s="2">
        <v>39</v>
      </c>
      <c r="K1817" s="2" t="s">
        <v>9218</v>
      </c>
      <c r="L1817" s="2" t="s">
        <v>89</v>
      </c>
      <c r="M1817" s="2" t="s">
        <v>9219</v>
      </c>
      <c r="N1817" s="2" t="s">
        <v>9220</v>
      </c>
    </row>
    <row r="1818" spans="1:14" ht="15.75" customHeight="1" x14ac:dyDescent="0.3">
      <c r="A1818" s="2" t="s">
        <v>9221</v>
      </c>
      <c r="B1818" s="4">
        <v>22888</v>
      </c>
      <c r="C1818" s="2" t="s">
        <v>92</v>
      </c>
      <c r="D1818" s="2" t="s">
        <v>911</v>
      </c>
      <c r="E1818" s="2" t="s">
        <v>9222</v>
      </c>
      <c r="F1818" s="2" t="s">
        <v>9223</v>
      </c>
      <c r="G1818" s="2" t="s">
        <v>248</v>
      </c>
      <c r="H1818" s="2" t="s">
        <v>9224</v>
      </c>
      <c r="I1818" s="2" t="s">
        <v>86</v>
      </c>
      <c r="J1818" s="2">
        <v>49</v>
      </c>
      <c r="K1818" s="2" t="s">
        <v>9225</v>
      </c>
      <c r="L1818" s="2" t="s">
        <v>89</v>
      </c>
      <c r="M1818" s="2" t="s">
        <v>9226</v>
      </c>
      <c r="N1818" s="2" t="s">
        <v>9227</v>
      </c>
    </row>
    <row r="1819" spans="1:14" ht="15.75" customHeight="1" x14ac:dyDescent="0.3">
      <c r="A1819" s="2" t="s">
        <v>9228</v>
      </c>
      <c r="B1819" s="4">
        <v>22888</v>
      </c>
      <c r="C1819" s="2" t="s">
        <v>425</v>
      </c>
      <c r="D1819" s="2" t="s">
        <v>3511</v>
      </c>
      <c r="E1819" s="2" t="s">
        <v>9229</v>
      </c>
      <c r="F1819" s="2" t="s">
        <v>9230</v>
      </c>
      <c r="G1819" s="2">
        <v>0</v>
      </c>
      <c r="H1819" s="2" t="s">
        <v>9231</v>
      </c>
      <c r="I1819" s="2" t="s">
        <v>86</v>
      </c>
      <c r="J1819" s="2" t="s">
        <v>87</v>
      </c>
      <c r="K1819" s="2" t="s">
        <v>9232</v>
      </c>
      <c r="L1819" s="2" t="s">
        <v>89</v>
      </c>
      <c r="M1819" s="2"/>
      <c r="N1819" s="2" t="s">
        <v>2368</v>
      </c>
    </row>
    <row r="1820" spans="1:14" ht="15.75" customHeight="1" x14ac:dyDescent="0.3">
      <c r="A1820" s="2" t="s">
        <v>9233</v>
      </c>
      <c r="B1820" s="4">
        <v>22889</v>
      </c>
      <c r="C1820" s="2" t="s">
        <v>92</v>
      </c>
      <c r="D1820" s="2" t="s">
        <v>4108</v>
      </c>
      <c r="E1820" s="2" t="s">
        <v>9234</v>
      </c>
      <c r="F1820" s="2" t="s">
        <v>9235</v>
      </c>
      <c r="G1820" s="2" t="s">
        <v>248</v>
      </c>
      <c r="H1820" s="2" t="s">
        <v>6912</v>
      </c>
      <c r="I1820" s="2" t="s">
        <v>86</v>
      </c>
      <c r="J1820" s="2" t="s">
        <v>87</v>
      </c>
      <c r="K1820" s="2" t="s">
        <v>9236</v>
      </c>
      <c r="L1820" s="2" t="s">
        <v>89</v>
      </c>
      <c r="M1820" s="2" t="s">
        <v>9237</v>
      </c>
      <c r="N1820" s="2" t="s">
        <v>114</v>
      </c>
    </row>
    <row r="1821" spans="1:14" ht="15.75" customHeight="1" x14ac:dyDescent="0.3">
      <c r="A1821" s="2" t="s">
        <v>9238</v>
      </c>
      <c r="B1821" s="4">
        <v>22891</v>
      </c>
      <c r="C1821" s="2" t="s">
        <v>80</v>
      </c>
      <c r="D1821" s="2" t="s">
        <v>173</v>
      </c>
      <c r="E1821" s="2" t="s">
        <v>1626</v>
      </c>
      <c r="F1821" s="2" t="s">
        <v>9239</v>
      </c>
      <c r="G1821" s="2" t="s">
        <v>9240</v>
      </c>
      <c r="H1821" s="2" t="s">
        <v>9241</v>
      </c>
      <c r="I1821" s="2" t="s">
        <v>86</v>
      </c>
      <c r="J1821" s="2">
        <v>28</v>
      </c>
      <c r="K1821" s="2" t="s">
        <v>9242</v>
      </c>
      <c r="L1821" s="2" t="s">
        <v>105</v>
      </c>
      <c r="M1821" s="2" t="s">
        <v>183</v>
      </c>
      <c r="N1821" s="2" t="s">
        <v>9243</v>
      </c>
    </row>
    <row r="1822" spans="1:14" ht="15.75" customHeight="1" x14ac:dyDescent="0.3">
      <c r="A1822" s="2" t="s">
        <v>9244</v>
      </c>
      <c r="B1822" s="4">
        <v>22902</v>
      </c>
      <c r="C1822" s="2" t="s">
        <v>80</v>
      </c>
      <c r="D1822" s="2" t="s">
        <v>2081</v>
      </c>
      <c r="E1822" s="2" t="s">
        <v>9245</v>
      </c>
      <c r="F1822" s="2" t="s">
        <v>9246</v>
      </c>
      <c r="G1822" s="2" t="s">
        <v>9247</v>
      </c>
      <c r="H1822" s="2" t="s">
        <v>9248</v>
      </c>
      <c r="I1822" s="2" t="s">
        <v>86</v>
      </c>
      <c r="J1822" s="2">
        <v>29</v>
      </c>
      <c r="K1822" s="2" t="s">
        <v>9249</v>
      </c>
      <c r="L1822" s="2" t="s">
        <v>105</v>
      </c>
      <c r="M1822" s="2"/>
      <c r="N1822" s="2" t="s">
        <v>9250</v>
      </c>
    </row>
    <row r="1823" spans="1:14" ht="15.75" customHeight="1" x14ac:dyDescent="0.3">
      <c r="A1823" s="2" t="s">
        <v>9251</v>
      </c>
      <c r="B1823" s="4">
        <v>22911</v>
      </c>
      <c r="C1823" s="2" t="s">
        <v>80</v>
      </c>
      <c r="D1823" s="2" t="s">
        <v>293</v>
      </c>
      <c r="E1823" s="2" t="s">
        <v>294</v>
      </c>
      <c r="F1823" s="2" t="s">
        <v>5286</v>
      </c>
      <c r="G1823" s="2" t="s">
        <v>111</v>
      </c>
      <c r="H1823" s="2" t="s">
        <v>9252</v>
      </c>
      <c r="I1823" s="2" t="s">
        <v>86</v>
      </c>
      <c r="J1823" s="2">
        <v>20</v>
      </c>
      <c r="K1823" s="2" t="s">
        <v>9253</v>
      </c>
      <c r="L1823" s="2" t="s">
        <v>89</v>
      </c>
      <c r="M1823" s="2"/>
      <c r="N1823" s="2" t="s">
        <v>7737</v>
      </c>
    </row>
    <row r="1824" spans="1:14" ht="15.75" customHeight="1" x14ac:dyDescent="0.3">
      <c r="A1824" s="2" t="s">
        <v>9254</v>
      </c>
      <c r="B1824" s="4">
        <v>22919</v>
      </c>
      <c r="C1824" s="2" t="s">
        <v>80</v>
      </c>
      <c r="D1824" s="2" t="s">
        <v>9255</v>
      </c>
      <c r="E1824" s="2" t="s">
        <v>9256</v>
      </c>
      <c r="F1824" s="2" t="s">
        <v>9257</v>
      </c>
      <c r="G1824" s="2" t="s">
        <v>1138</v>
      </c>
      <c r="H1824" s="2" t="s">
        <v>9258</v>
      </c>
      <c r="I1824" s="2" t="s">
        <v>86</v>
      </c>
      <c r="J1824" s="2">
        <v>24</v>
      </c>
      <c r="K1824" s="2" t="s">
        <v>9259</v>
      </c>
      <c r="L1824" s="2" t="s">
        <v>89</v>
      </c>
      <c r="M1824" s="2" t="s">
        <v>9260</v>
      </c>
      <c r="N1824" s="2" t="s">
        <v>9261</v>
      </c>
    </row>
    <row r="1825" spans="1:14" ht="15.75" customHeight="1" x14ac:dyDescent="0.3">
      <c r="A1825" s="2" t="s">
        <v>9262</v>
      </c>
      <c r="B1825" s="4">
        <v>22920</v>
      </c>
      <c r="C1825" s="2" t="s">
        <v>80</v>
      </c>
      <c r="D1825" s="2" t="s">
        <v>386</v>
      </c>
      <c r="E1825" s="2" t="s">
        <v>9263</v>
      </c>
      <c r="F1825" s="2"/>
      <c r="G1825" s="2" t="s">
        <v>9264</v>
      </c>
      <c r="H1825" s="2" t="s">
        <v>9265</v>
      </c>
      <c r="I1825" s="2" t="s">
        <v>86</v>
      </c>
      <c r="J1825" s="2">
        <v>1</v>
      </c>
      <c r="K1825" s="2" t="s">
        <v>356</v>
      </c>
      <c r="L1825" s="2" t="s">
        <v>105</v>
      </c>
      <c r="M1825" s="2"/>
      <c r="N1825" s="2" t="s">
        <v>9266</v>
      </c>
    </row>
    <row r="1826" spans="1:14" ht="15.75" customHeight="1" x14ac:dyDescent="0.3">
      <c r="A1826" s="2" t="s">
        <v>9267</v>
      </c>
      <c r="B1826" s="4">
        <v>22925</v>
      </c>
      <c r="C1826" s="2" t="s">
        <v>100</v>
      </c>
      <c r="D1826" s="2" t="s">
        <v>93</v>
      </c>
      <c r="E1826" s="2" t="s">
        <v>3</v>
      </c>
      <c r="F1826" s="2" t="s">
        <v>9268</v>
      </c>
      <c r="G1826" s="2" t="s">
        <v>9269</v>
      </c>
      <c r="H1826" s="2" t="s">
        <v>9270</v>
      </c>
      <c r="I1826" s="2" t="s">
        <v>439</v>
      </c>
      <c r="J1826" s="2">
        <v>43</v>
      </c>
      <c r="K1826" s="2" t="s">
        <v>9271</v>
      </c>
      <c r="L1826" s="2" t="s">
        <v>89</v>
      </c>
      <c r="M1826" s="2" t="s">
        <v>9272</v>
      </c>
      <c r="N1826" s="2" t="s">
        <v>9273</v>
      </c>
    </row>
    <row r="1827" spans="1:14" ht="15.75" customHeight="1" x14ac:dyDescent="0.3">
      <c r="A1827" s="2" t="s">
        <v>9274</v>
      </c>
      <c r="B1827" s="4">
        <v>22933</v>
      </c>
      <c r="C1827" s="2" t="s">
        <v>425</v>
      </c>
      <c r="D1827" s="2" t="s">
        <v>81</v>
      </c>
      <c r="E1827" s="2" t="s">
        <v>524</v>
      </c>
      <c r="F1827" s="2" t="s">
        <v>5982</v>
      </c>
      <c r="G1827" s="2" t="s">
        <v>9275</v>
      </c>
      <c r="H1827" s="2" t="s">
        <v>9276</v>
      </c>
      <c r="I1827" s="2" t="s">
        <v>86</v>
      </c>
      <c r="J1827" s="2" t="s">
        <v>87</v>
      </c>
      <c r="K1827" s="2" t="s">
        <v>9277</v>
      </c>
      <c r="L1827" s="2" t="s">
        <v>89</v>
      </c>
      <c r="M1827" s="2" t="s">
        <v>3904</v>
      </c>
      <c r="N1827" s="2" t="s">
        <v>9278</v>
      </c>
    </row>
    <row r="1828" spans="1:14" ht="15.75" customHeight="1" x14ac:dyDescent="0.3">
      <c r="A1828" s="2" t="s">
        <v>9279</v>
      </c>
      <c r="B1828" s="4">
        <v>22934</v>
      </c>
      <c r="C1828" s="2" t="s">
        <v>80</v>
      </c>
      <c r="D1828" s="2" t="s">
        <v>9280</v>
      </c>
      <c r="E1828" s="2" t="s">
        <v>1226</v>
      </c>
      <c r="F1828" s="2" t="s">
        <v>9281</v>
      </c>
      <c r="G1828" s="2">
        <v>0</v>
      </c>
      <c r="H1828" s="2" t="s">
        <v>9282</v>
      </c>
      <c r="I1828" s="2" t="s">
        <v>86</v>
      </c>
      <c r="J1828" s="2">
        <v>26</v>
      </c>
      <c r="K1828" s="2" t="s">
        <v>9283</v>
      </c>
      <c r="L1828" s="2" t="s">
        <v>89</v>
      </c>
      <c r="M1828" s="2"/>
      <c r="N1828" s="2" t="s">
        <v>9284</v>
      </c>
    </row>
    <row r="1829" spans="1:14" ht="15.75" customHeight="1" x14ac:dyDescent="0.3">
      <c r="A1829" s="2" t="s">
        <v>9285</v>
      </c>
      <c r="B1829" s="4">
        <v>22944</v>
      </c>
      <c r="C1829" s="2" t="s">
        <v>80</v>
      </c>
      <c r="D1829" s="2" t="s">
        <v>293</v>
      </c>
      <c r="E1829" s="2" t="s">
        <v>294</v>
      </c>
      <c r="F1829" s="2" t="s">
        <v>5286</v>
      </c>
      <c r="G1829" s="2" t="s">
        <v>636</v>
      </c>
      <c r="H1829" s="2" t="s">
        <v>9286</v>
      </c>
      <c r="I1829" s="2" t="s">
        <v>86</v>
      </c>
      <c r="J1829" s="2">
        <v>32</v>
      </c>
      <c r="K1829" s="2" t="s">
        <v>9287</v>
      </c>
      <c r="L1829" s="2" t="s">
        <v>105</v>
      </c>
      <c r="M1829" s="2" t="s">
        <v>8878</v>
      </c>
      <c r="N1829" s="2" t="s">
        <v>7737</v>
      </c>
    </row>
    <row r="1830" spans="1:14" ht="15.75" customHeight="1" x14ac:dyDescent="0.3">
      <c r="A1830" s="2" t="s">
        <v>9288</v>
      </c>
      <c r="B1830" s="4">
        <v>22947</v>
      </c>
      <c r="C1830" s="2" t="s">
        <v>80</v>
      </c>
      <c r="D1830" s="2" t="s">
        <v>140</v>
      </c>
      <c r="E1830" s="2" t="s">
        <v>207</v>
      </c>
      <c r="F1830" s="2" t="s">
        <v>9289</v>
      </c>
      <c r="G1830" s="2" t="s">
        <v>1138</v>
      </c>
      <c r="H1830" s="2" t="s">
        <v>9290</v>
      </c>
      <c r="I1830" s="2" t="s">
        <v>86</v>
      </c>
      <c r="J1830" s="2">
        <v>30</v>
      </c>
      <c r="K1830" s="2" t="s">
        <v>9291</v>
      </c>
      <c r="L1830" s="2" t="s">
        <v>89</v>
      </c>
      <c r="M1830" s="2"/>
      <c r="N1830" s="2" t="s">
        <v>6627</v>
      </c>
    </row>
    <row r="1831" spans="1:14" ht="15.75" customHeight="1" x14ac:dyDescent="0.3">
      <c r="A1831" s="2" t="s">
        <v>9292</v>
      </c>
      <c r="B1831" s="4">
        <v>22951</v>
      </c>
      <c r="C1831" s="2" t="s">
        <v>463</v>
      </c>
      <c r="D1831" s="2" t="s">
        <v>5838</v>
      </c>
      <c r="E1831" s="2" t="s">
        <v>87</v>
      </c>
      <c r="F1831" s="2" t="s">
        <v>9293</v>
      </c>
      <c r="G1831" s="2" t="s">
        <v>9294</v>
      </c>
      <c r="H1831" s="2" t="s">
        <v>9295</v>
      </c>
      <c r="I1831" s="2" t="s">
        <v>86</v>
      </c>
      <c r="J1831" s="2" t="s">
        <v>87</v>
      </c>
      <c r="K1831" s="2" t="s">
        <v>9296</v>
      </c>
      <c r="L1831" s="2" t="s">
        <v>89</v>
      </c>
      <c r="M1831" s="2"/>
      <c r="N1831" s="2" t="s">
        <v>9297</v>
      </c>
    </row>
    <row r="1832" spans="1:14" ht="15.75" customHeight="1" x14ac:dyDescent="0.3">
      <c r="A1832" s="2" t="s">
        <v>9298</v>
      </c>
      <c r="B1832" s="4">
        <v>22960</v>
      </c>
      <c r="C1832" s="2" t="s">
        <v>425</v>
      </c>
      <c r="D1832" s="2" t="s">
        <v>81</v>
      </c>
      <c r="E1832" s="2" t="s">
        <v>82</v>
      </c>
      <c r="F1832" s="2" t="s">
        <v>9299</v>
      </c>
      <c r="G1832" s="2" t="s">
        <v>248</v>
      </c>
      <c r="H1832" s="2" t="s">
        <v>9300</v>
      </c>
      <c r="I1832" s="2" t="s">
        <v>86</v>
      </c>
      <c r="J1832" s="2" t="s">
        <v>87</v>
      </c>
      <c r="K1832" s="2" t="s">
        <v>9301</v>
      </c>
      <c r="L1832" s="2" t="s">
        <v>89</v>
      </c>
      <c r="M1832" s="2" t="s">
        <v>9302</v>
      </c>
      <c r="N1832" s="2" t="s">
        <v>9303</v>
      </c>
    </row>
    <row r="1833" spans="1:14" ht="15.75" customHeight="1" x14ac:dyDescent="0.3">
      <c r="A1833" s="2" t="s">
        <v>9304</v>
      </c>
      <c r="B1833" s="4">
        <v>22961</v>
      </c>
      <c r="C1833" s="2" t="s">
        <v>80</v>
      </c>
      <c r="D1833" s="2" t="s">
        <v>93</v>
      </c>
      <c r="E1833" s="2" t="s">
        <v>3</v>
      </c>
      <c r="F1833" s="2" t="s">
        <v>8961</v>
      </c>
      <c r="G1833" s="2" t="s">
        <v>8962</v>
      </c>
      <c r="H1833" s="2" t="s">
        <v>9305</v>
      </c>
      <c r="I1833" s="2" t="s">
        <v>86</v>
      </c>
      <c r="J1833" s="2">
        <v>24</v>
      </c>
      <c r="K1833" s="2" t="s">
        <v>9306</v>
      </c>
      <c r="L1833" s="2" t="s">
        <v>89</v>
      </c>
      <c r="M1833" s="2" t="s">
        <v>9307</v>
      </c>
      <c r="N1833" s="2" t="s">
        <v>9308</v>
      </c>
    </row>
    <row r="1834" spans="1:14" ht="15.75" customHeight="1" x14ac:dyDescent="0.3">
      <c r="A1834" s="2" t="s">
        <v>9309</v>
      </c>
      <c r="B1834" s="4">
        <v>22975</v>
      </c>
      <c r="C1834" s="2" t="s">
        <v>100</v>
      </c>
      <c r="D1834" s="2" t="s">
        <v>81</v>
      </c>
      <c r="E1834" s="2" t="s">
        <v>134</v>
      </c>
      <c r="F1834" s="2" t="s">
        <v>135</v>
      </c>
      <c r="G1834" s="2">
        <v>0</v>
      </c>
      <c r="H1834" s="2" t="s">
        <v>9310</v>
      </c>
      <c r="I1834" s="2" t="s">
        <v>86</v>
      </c>
      <c r="J1834" s="2" t="s">
        <v>87</v>
      </c>
      <c r="K1834" s="2" t="s">
        <v>9311</v>
      </c>
      <c r="L1834" s="2" t="s">
        <v>105</v>
      </c>
      <c r="M1834" s="2"/>
      <c r="N1834" s="2" t="s">
        <v>9312</v>
      </c>
    </row>
    <row r="1835" spans="1:14" ht="15.75" customHeight="1" x14ac:dyDescent="0.3">
      <c r="A1835" s="2" t="s">
        <v>9313</v>
      </c>
      <c r="B1835" s="4">
        <v>22979</v>
      </c>
      <c r="C1835" s="2" t="s">
        <v>80</v>
      </c>
      <c r="D1835" s="2" t="s">
        <v>81</v>
      </c>
      <c r="E1835" s="2" t="s">
        <v>82</v>
      </c>
      <c r="F1835" s="2" t="s">
        <v>287</v>
      </c>
      <c r="G1835" s="2" t="s">
        <v>9314</v>
      </c>
      <c r="H1835" s="2" t="s">
        <v>9315</v>
      </c>
      <c r="I1835" s="2" t="s">
        <v>86</v>
      </c>
      <c r="J1835" s="2">
        <v>26</v>
      </c>
      <c r="K1835" s="2" t="s">
        <v>9316</v>
      </c>
      <c r="L1835" s="2" t="s">
        <v>89</v>
      </c>
      <c r="M1835" s="2" t="s">
        <v>2488</v>
      </c>
      <c r="N1835" s="2" t="s">
        <v>9317</v>
      </c>
    </row>
    <row r="1836" spans="1:14" ht="15.75" customHeight="1" x14ac:dyDescent="0.3">
      <c r="A1836" s="2" t="s">
        <v>9318</v>
      </c>
      <c r="B1836" s="4">
        <v>22981</v>
      </c>
      <c r="C1836" s="2" t="s">
        <v>425</v>
      </c>
      <c r="D1836" s="2" t="s">
        <v>140</v>
      </c>
      <c r="E1836" s="2" t="s">
        <v>141</v>
      </c>
      <c r="F1836" s="2" t="s">
        <v>9319</v>
      </c>
      <c r="G1836" s="2" t="s">
        <v>248</v>
      </c>
      <c r="H1836" s="2" t="s">
        <v>9320</v>
      </c>
      <c r="I1836" s="2" t="s">
        <v>86</v>
      </c>
      <c r="J1836" s="2" t="s">
        <v>87</v>
      </c>
      <c r="K1836" s="2" t="s">
        <v>9321</v>
      </c>
      <c r="L1836" s="2" t="s">
        <v>89</v>
      </c>
      <c r="M1836" s="2" t="s">
        <v>9322</v>
      </c>
      <c r="N1836" s="2" t="s">
        <v>9323</v>
      </c>
    </row>
    <row r="1837" spans="1:14" ht="15.75" customHeight="1" x14ac:dyDescent="0.3">
      <c r="A1837" s="2" t="s">
        <v>9324</v>
      </c>
      <c r="B1837" s="4">
        <v>22989</v>
      </c>
      <c r="C1837" s="2" t="s">
        <v>80</v>
      </c>
      <c r="D1837" s="2" t="s">
        <v>81</v>
      </c>
      <c r="E1837" s="2" t="s">
        <v>524</v>
      </c>
      <c r="F1837" s="2" t="s">
        <v>9325</v>
      </c>
      <c r="G1837" s="2" t="s">
        <v>1138</v>
      </c>
      <c r="H1837" s="2" t="s">
        <v>9326</v>
      </c>
      <c r="I1837" s="2" t="s">
        <v>86</v>
      </c>
      <c r="J1837" s="2">
        <v>16</v>
      </c>
      <c r="K1837" s="2" t="s">
        <v>9327</v>
      </c>
      <c r="L1837" s="2" t="s">
        <v>105</v>
      </c>
      <c r="M1837" s="2" t="s">
        <v>9328</v>
      </c>
      <c r="N1837" s="2" t="s">
        <v>9329</v>
      </c>
    </row>
    <row r="1838" spans="1:14" ht="15.75" customHeight="1" x14ac:dyDescent="0.3">
      <c r="A1838" s="2" t="s">
        <v>9330</v>
      </c>
      <c r="B1838" s="4">
        <v>22994</v>
      </c>
      <c r="C1838" s="2" t="s">
        <v>100</v>
      </c>
      <c r="D1838" s="2" t="s">
        <v>9331</v>
      </c>
      <c r="E1838" s="2" t="s">
        <v>87</v>
      </c>
      <c r="F1838" s="2"/>
      <c r="G1838" s="2" t="s">
        <v>9332</v>
      </c>
      <c r="H1838" s="2" t="s">
        <v>9333</v>
      </c>
      <c r="I1838" s="2" t="s">
        <v>439</v>
      </c>
      <c r="J1838" s="2" t="s">
        <v>87</v>
      </c>
      <c r="K1838" s="2" t="s">
        <v>9334</v>
      </c>
      <c r="L1838" s="2" t="s">
        <v>105</v>
      </c>
      <c r="M1838" s="2"/>
      <c r="N1838" s="2" t="s">
        <v>9335</v>
      </c>
    </row>
    <row r="1839" spans="1:14" ht="15.75" customHeight="1" x14ac:dyDescent="0.3">
      <c r="A1839" s="2" t="s">
        <v>9336</v>
      </c>
      <c r="B1839" s="4">
        <v>23010</v>
      </c>
      <c r="C1839" s="2" t="s">
        <v>92</v>
      </c>
      <c r="D1839" s="2" t="s">
        <v>140</v>
      </c>
      <c r="E1839" s="2" t="s">
        <v>207</v>
      </c>
      <c r="F1839" s="2" t="s">
        <v>9337</v>
      </c>
      <c r="G1839" s="2" t="s">
        <v>1596</v>
      </c>
      <c r="H1839" s="2" t="s">
        <v>9338</v>
      </c>
      <c r="I1839" s="2" t="s">
        <v>86</v>
      </c>
      <c r="J1839" s="2" t="s">
        <v>87</v>
      </c>
      <c r="K1839" s="2" t="s">
        <v>9339</v>
      </c>
      <c r="L1839" s="2" t="s">
        <v>89</v>
      </c>
      <c r="M1839" s="2" t="s">
        <v>9340</v>
      </c>
      <c r="N1839" s="2" t="s">
        <v>2190</v>
      </c>
    </row>
    <row r="1840" spans="1:14" ht="15.75" customHeight="1" x14ac:dyDescent="0.3">
      <c r="A1840" s="2" t="s">
        <v>9341</v>
      </c>
      <c r="B1840" s="4">
        <v>23012</v>
      </c>
      <c r="C1840" s="2" t="s">
        <v>425</v>
      </c>
      <c r="D1840" s="2" t="s">
        <v>1855</v>
      </c>
      <c r="E1840" s="2" t="s">
        <v>87</v>
      </c>
      <c r="F1840" s="2" t="s">
        <v>9342</v>
      </c>
      <c r="G1840" s="2">
        <v>0</v>
      </c>
      <c r="H1840" s="2" t="s">
        <v>9343</v>
      </c>
      <c r="I1840" s="2" t="s">
        <v>86</v>
      </c>
      <c r="J1840" s="2" t="s">
        <v>87</v>
      </c>
      <c r="K1840" s="2" t="s">
        <v>9344</v>
      </c>
      <c r="L1840" s="2" t="s">
        <v>89</v>
      </c>
      <c r="M1840" s="2" t="s">
        <v>8649</v>
      </c>
      <c r="N1840" s="2" t="s">
        <v>9345</v>
      </c>
    </row>
    <row r="1841" spans="1:14" ht="15.75" customHeight="1" x14ac:dyDescent="0.3">
      <c r="A1841" s="2" t="s">
        <v>9346</v>
      </c>
      <c r="B1841" s="4">
        <v>23015</v>
      </c>
      <c r="C1841" s="2" t="s">
        <v>92</v>
      </c>
      <c r="D1841" s="2" t="s">
        <v>81</v>
      </c>
      <c r="E1841" s="2" t="s">
        <v>524</v>
      </c>
      <c r="F1841" s="2" t="s">
        <v>9347</v>
      </c>
      <c r="G1841" s="2" t="s">
        <v>1181</v>
      </c>
      <c r="H1841" s="2" t="s">
        <v>9348</v>
      </c>
      <c r="I1841" s="2" t="s">
        <v>86</v>
      </c>
      <c r="J1841" s="2" t="s">
        <v>87</v>
      </c>
      <c r="K1841" s="2" t="s">
        <v>9349</v>
      </c>
      <c r="L1841" s="2" t="s">
        <v>89</v>
      </c>
      <c r="M1841" s="2" t="s">
        <v>9350</v>
      </c>
      <c r="N1841" s="2" t="s">
        <v>9351</v>
      </c>
    </row>
    <row r="1842" spans="1:14" ht="15.75" customHeight="1" x14ac:dyDescent="0.3">
      <c r="A1842" s="2" t="s">
        <v>9352</v>
      </c>
      <c r="B1842" s="4">
        <v>23017</v>
      </c>
      <c r="C1842" s="2" t="s">
        <v>80</v>
      </c>
      <c r="D1842" s="2" t="s">
        <v>140</v>
      </c>
      <c r="E1842" s="2" t="s">
        <v>207</v>
      </c>
      <c r="F1842" s="2" t="s">
        <v>9353</v>
      </c>
      <c r="G1842" s="2" t="s">
        <v>1138</v>
      </c>
      <c r="H1842" s="2" t="s">
        <v>9354</v>
      </c>
      <c r="I1842" s="2" t="s">
        <v>86</v>
      </c>
      <c r="J1842" s="2">
        <v>24</v>
      </c>
      <c r="K1842" s="2" t="s">
        <v>9355</v>
      </c>
      <c r="L1842" s="2" t="s">
        <v>89</v>
      </c>
      <c r="M1842" s="2" t="s">
        <v>9356</v>
      </c>
      <c r="N1842" s="2" t="s">
        <v>9357</v>
      </c>
    </row>
    <row r="1843" spans="1:14" ht="15.75" customHeight="1" x14ac:dyDescent="0.3">
      <c r="A1843" s="2" t="s">
        <v>9358</v>
      </c>
      <c r="B1843" s="4">
        <v>23022</v>
      </c>
      <c r="C1843" s="2" t="s">
        <v>80</v>
      </c>
      <c r="D1843" s="2" t="s">
        <v>140</v>
      </c>
      <c r="E1843" s="2" t="s">
        <v>207</v>
      </c>
      <c r="F1843" s="2" t="s">
        <v>9359</v>
      </c>
      <c r="G1843" s="2" t="s">
        <v>9360</v>
      </c>
      <c r="H1843" s="2" t="s">
        <v>9361</v>
      </c>
      <c r="I1843" s="2" t="s">
        <v>86</v>
      </c>
      <c r="J1843" s="2">
        <v>27</v>
      </c>
      <c r="K1843" s="2" t="s">
        <v>9362</v>
      </c>
      <c r="L1843" s="2" t="s">
        <v>89</v>
      </c>
      <c r="M1843" s="2" t="s">
        <v>8793</v>
      </c>
      <c r="N1843" s="2" t="s">
        <v>9363</v>
      </c>
    </row>
    <row r="1844" spans="1:14" ht="15.75" customHeight="1" x14ac:dyDescent="0.3">
      <c r="A1844" s="2" t="s">
        <v>9364</v>
      </c>
      <c r="B1844" s="4">
        <v>23023</v>
      </c>
      <c r="C1844" s="2" t="s">
        <v>92</v>
      </c>
      <c r="D1844" s="2" t="s">
        <v>140</v>
      </c>
      <c r="E1844" s="2" t="s">
        <v>224</v>
      </c>
      <c r="F1844" s="2" t="s">
        <v>9365</v>
      </c>
      <c r="G1844" s="2" t="s">
        <v>248</v>
      </c>
      <c r="H1844" s="2"/>
      <c r="I1844" s="2" t="s">
        <v>86</v>
      </c>
      <c r="J1844" s="2" t="s">
        <v>87</v>
      </c>
      <c r="K1844" s="2" t="s">
        <v>9366</v>
      </c>
      <c r="L1844" s="2" t="s">
        <v>89</v>
      </c>
      <c r="M1844" s="2" t="s">
        <v>9367</v>
      </c>
      <c r="N1844" s="2" t="s">
        <v>395</v>
      </c>
    </row>
    <row r="1845" spans="1:14" ht="15.75" customHeight="1" x14ac:dyDescent="0.3">
      <c r="A1845" s="2" t="s">
        <v>9368</v>
      </c>
      <c r="B1845" s="4">
        <v>23025</v>
      </c>
      <c r="C1845" s="2" t="s">
        <v>92</v>
      </c>
      <c r="D1845" s="2" t="s">
        <v>217</v>
      </c>
      <c r="E1845" s="2" t="s">
        <v>218</v>
      </c>
      <c r="F1845" s="2" t="s">
        <v>9369</v>
      </c>
      <c r="G1845" s="2" t="s">
        <v>248</v>
      </c>
      <c r="H1845" s="2" t="s">
        <v>9370</v>
      </c>
      <c r="I1845" s="2" t="s">
        <v>86</v>
      </c>
      <c r="J1845" s="2">
        <v>14</v>
      </c>
      <c r="K1845" s="2" t="s">
        <v>9371</v>
      </c>
      <c r="L1845" s="2" t="s">
        <v>89</v>
      </c>
      <c r="M1845" s="2" t="s">
        <v>9372</v>
      </c>
      <c r="N1845" s="2" t="s">
        <v>9373</v>
      </c>
    </row>
    <row r="1846" spans="1:14" ht="15.75" customHeight="1" x14ac:dyDescent="0.3">
      <c r="A1846" s="2" t="s">
        <v>9374</v>
      </c>
      <c r="B1846" s="4">
        <v>23033</v>
      </c>
      <c r="C1846" s="2" t="s">
        <v>425</v>
      </c>
      <c r="D1846" s="2" t="s">
        <v>140</v>
      </c>
      <c r="E1846" s="2" t="s">
        <v>141</v>
      </c>
      <c r="F1846" s="2" t="s">
        <v>1142</v>
      </c>
      <c r="G1846" s="2" t="s">
        <v>3614</v>
      </c>
      <c r="H1846" s="2" t="s">
        <v>1046</v>
      </c>
      <c r="I1846" s="2" t="s">
        <v>86</v>
      </c>
      <c r="J1846" s="2" t="s">
        <v>87</v>
      </c>
      <c r="K1846" s="2" t="s">
        <v>9375</v>
      </c>
      <c r="L1846" s="2" t="s">
        <v>89</v>
      </c>
      <c r="M1846" s="2" t="s">
        <v>9376</v>
      </c>
      <c r="N1846" s="2" t="s">
        <v>9377</v>
      </c>
    </row>
    <row r="1847" spans="1:14" ht="15.75" customHeight="1" x14ac:dyDescent="0.3">
      <c r="A1847" s="2" t="s">
        <v>9378</v>
      </c>
      <c r="B1847" s="4">
        <v>23037</v>
      </c>
      <c r="C1847" s="2" t="s">
        <v>100</v>
      </c>
      <c r="D1847" s="2" t="s">
        <v>81</v>
      </c>
      <c r="E1847" s="2" t="s">
        <v>82</v>
      </c>
      <c r="F1847" s="2" t="s">
        <v>6296</v>
      </c>
      <c r="G1847" s="2" t="s">
        <v>111</v>
      </c>
      <c r="H1847" s="2" t="s">
        <v>9379</v>
      </c>
      <c r="I1847" s="2" t="s">
        <v>86</v>
      </c>
      <c r="J1847" s="2">
        <v>25</v>
      </c>
      <c r="K1847" s="2" t="s">
        <v>9380</v>
      </c>
      <c r="L1847" s="2" t="s">
        <v>105</v>
      </c>
      <c r="M1847" s="2"/>
      <c r="N1847" s="2" t="s">
        <v>9381</v>
      </c>
    </row>
    <row r="1848" spans="1:14" ht="15.75" customHeight="1" x14ac:dyDescent="0.3">
      <c r="A1848" s="2" t="s">
        <v>9382</v>
      </c>
      <c r="B1848" s="4">
        <v>23039</v>
      </c>
      <c r="C1848" s="2" t="s">
        <v>80</v>
      </c>
      <c r="D1848" s="2" t="s">
        <v>81</v>
      </c>
      <c r="E1848" s="2" t="s">
        <v>82</v>
      </c>
      <c r="F1848" s="2" t="s">
        <v>9383</v>
      </c>
      <c r="G1848" s="2" t="s">
        <v>636</v>
      </c>
      <c r="H1848" s="2" t="s">
        <v>9384</v>
      </c>
      <c r="I1848" s="2" t="s">
        <v>439</v>
      </c>
      <c r="J1848" s="2">
        <v>32</v>
      </c>
      <c r="K1848" s="2" t="s">
        <v>9385</v>
      </c>
      <c r="L1848" s="2" t="s">
        <v>105</v>
      </c>
      <c r="M1848" s="2" t="s">
        <v>9386</v>
      </c>
      <c r="N1848" s="2" t="s">
        <v>9387</v>
      </c>
    </row>
    <row r="1849" spans="1:14" ht="15.75" customHeight="1" x14ac:dyDescent="0.3">
      <c r="A1849" s="2" t="s">
        <v>9388</v>
      </c>
      <c r="B1849" s="4">
        <v>23041</v>
      </c>
      <c r="C1849" s="2" t="s">
        <v>80</v>
      </c>
      <c r="D1849" s="2" t="s">
        <v>834</v>
      </c>
      <c r="E1849" s="2" t="s">
        <v>87</v>
      </c>
      <c r="F1849" s="2"/>
      <c r="G1849" s="2" t="s">
        <v>9389</v>
      </c>
      <c r="H1849" s="2" t="s">
        <v>9390</v>
      </c>
      <c r="I1849" s="2" t="s">
        <v>86</v>
      </c>
      <c r="J1849" s="2">
        <v>41</v>
      </c>
      <c r="K1849" s="2" t="s">
        <v>9391</v>
      </c>
      <c r="L1849" s="2" t="s">
        <v>89</v>
      </c>
      <c r="M1849" s="2"/>
      <c r="N1849" s="2" t="s">
        <v>9392</v>
      </c>
    </row>
    <row r="1850" spans="1:14" ht="15.75" customHeight="1" x14ac:dyDescent="0.3">
      <c r="A1850" s="2" t="s">
        <v>9393</v>
      </c>
      <c r="B1850" s="4">
        <v>23046</v>
      </c>
      <c r="C1850" s="2" t="s">
        <v>100</v>
      </c>
      <c r="D1850" s="2" t="s">
        <v>93</v>
      </c>
      <c r="E1850" s="2" t="s">
        <v>6</v>
      </c>
      <c r="F1850" s="2" t="s">
        <v>9394</v>
      </c>
      <c r="G1850" s="2" t="s">
        <v>9395</v>
      </c>
      <c r="H1850" s="2" t="s">
        <v>1167</v>
      </c>
      <c r="I1850" s="2" t="s">
        <v>86</v>
      </c>
      <c r="J1850" s="2" t="s">
        <v>87</v>
      </c>
      <c r="K1850" s="2" t="s">
        <v>9396</v>
      </c>
      <c r="L1850" s="2" t="s">
        <v>105</v>
      </c>
      <c r="M1850" s="2"/>
      <c r="N1850" s="2" t="s">
        <v>9397</v>
      </c>
    </row>
    <row r="1851" spans="1:14" ht="15.75" customHeight="1" x14ac:dyDescent="0.3">
      <c r="A1851" s="2" t="s">
        <v>9398</v>
      </c>
      <c r="B1851" s="4">
        <v>23048</v>
      </c>
      <c r="C1851" s="2" t="s">
        <v>80</v>
      </c>
      <c r="D1851" s="2" t="s">
        <v>3657</v>
      </c>
      <c r="E1851" s="2" t="s">
        <v>9399</v>
      </c>
      <c r="F1851" s="2"/>
      <c r="G1851" s="2">
        <v>0</v>
      </c>
      <c r="H1851" s="2" t="s">
        <v>9400</v>
      </c>
      <c r="I1851" s="2" t="s">
        <v>86</v>
      </c>
      <c r="J1851" s="2">
        <v>24</v>
      </c>
      <c r="K1851" s="2" t="s">
        <v>9401</v>
      </c>
      <c r="L1851" s="2" t="s">
        <v>89</v>
      </c>
      <c r="M1851" s="2"/>
      <c r="N1851" s="2" t="s">
        <v>9402</v>
      </c>
    </row>
    <row r="1852" spans="1:14" ht="15.75" customHeight="1" x14ac:dyDescent="0.3">
      <c r="A1852" s="2" t="s">
        <v>9403</v>
      </c>
      <c r="B1852" s="4">
        <v>23050</v>
      </c>
      <c r="C1852" s="2" t="s">
        <v>80</v>
      </c>
      <c r="D1852" s="2" t="s">
        <v>834</v>
      </c>
      <c r="E1852" s="2" t="s">
        <v>9404</v>
      </c>
      <c r="F1852" s="2" t="s">
        <v>9405</v>
      </c>
      <c r="G1852" s="2" t="s">
        <v>1138</v>
      </c>
      <c r="H1852" s="2" t="s">
        <v>9406</v>
      </c>
      <c r="I1852" s="2" t="s">
        <v>86</v>
      </c>
      <c r="J1852" s="2">
        <v>28</v>
      </c>
      <c r="K1852" s="2" t="s">
        <v>721</v>
      </c>
      <c r="L1852" s="2" t="s">
        <v>89</v>
      </c>
      <c r="M1852" s="2" t="s">
        <v>9407</v>
      </c>
      <c r="N1852" s="2" t="s">
        <v>9408</v>
      </c>
    </row>
    <row r="1853" spans="1:14" ht="15.75" customHeight="1" x14ac:dyDescent="0.3">
      <c r="A1853" s="2" t="s">
        <v>9409</v>
      </c>
      <c r="B1853" s="4">
        <v>23066</v>
      </c>
      <c r="C1853" s="2" t="s">
        <v>80</v>
      </c>
      <c r="D1853" s="2" t="s">
        <v>81</v>
      </c>
      <c r="E1853" s="2" t="s">
        <v>82</v>
      </c>
      <c r="F1853" s="2" t="s">
        <v>9410</v>
      </c>
      <c r="G1853" s="2" t="s">
        <v>1138</v>
      </c>
      <c r="H1853" s="2" t="s">
        <v>9411</v>
      </c>
      <c r="I1853" s="2" t="s">
        <v>86</v>
      </c>
      <c r="J1853" s="2">
        <v>18</v>
      </c>
      <c r="K1853" s="2" t="s">
        <v>5606</v>
      </c>
      <c r="L1853" s="2" t="s">
        <v>89</v>
      </c>
      <c r="M1853" s="2" t="s">
        <v>9412</v>
      </c>
      <c r="N1853" s="2" t="s">
        <v>9413</v>
      </c>
    </row>
    <row r="1854" spans="1:14" ht="15.75" customHeight="1" x14ac:dyDescent="0.3">
      <c r="A1854" s="2" t="s">
        <v>9414</v>
      </c>
      <c r="B1854" s="4">
        <v>23069</v>
      </c>
      <c r="C1854" s="2" t="s">
        <v>80</v>
      </c>
      <c r="D1854" s="2" t="s">
        <v>911</v>
      </c>
      <c r="E1854" s="2" t="s">
        <v>1152</v>
      </c>
      <c r="F1854" s="2" t="s">
        <v>9415</v>
      </c>
      <c r="G1854" s="2" t="s">
        <v>111</v>
      </c>
      <c r="H1854" s="2" t="s">
        <v>9416</v>
      </c>
      <c r="I1854" s="2" t="s">
        <v>86</v>
      </c>
      <c r="J1854" s="2" t="s">
        <v>87</v>
      </c>
      <c r="K1854" s="2" t="s">
        <v>9417</v>
      </c>
      <c r="L1854" s="2" t="s">
        <v>89</v>
      </c>
      <c r="M1854" s="2"/>
      <c r="N1854" s="2" t="s">
        <v>9418</v>
      </c>
    </row>
    <row r="1855" spans="1:14" ht="15.75" customHeight="1" x14ac:dyDescent="0.3">
      <c r="A1855" s="2" t="s">
        <v>9419</v>
      </c>
      <c r="B1855" s="4">
        <v>23100</v>
      </c>
      <c r="C1855" s="2" t="s">
        <v>463</v>
      </c>
      <c r="D1855" s="2" t="s">
        <v>1010</v>
      </c>
      <c r="E1855" s="2" t="s">
        <v>1136</v>
      </c>
      <c r="F1855" s="2"/>
      <c r="G1855" s="2" t="s">
        <v>9420</v>
      </c>
      <c r="H1855" s="2" t="s">
        <v>9421</v>
      </c>
      <c r="I1855" s="2" t="s">
        <v>86</v>
      </c>
      <c r="J1855" s="2" t="s">
        <v>87</v>
      </c>
      <c r="K1855" s="2" t="s">
        <v>113</v>
      </c>
      <c r="L1855" s="2" t="s">
        <v>105</v>
      </c>
      <c r="M1855" s="2"/>
      <c r="N1855" s="2" t="s">
        <v>9422</v>
      </c>
    </row>
    <row r="1856" spans="1:14" ht="15.75" customHeight="1" x14ac:dyDescent="0.3">
      <c r="A1856" s="2" t="s">
        <v>9423</v>
      </c>
      <c r="B1856" s="4">
        <v>23109</v>
      </c>
      <c r="C1856" s="2" t="s">
        <v>100</v>
      </c>
      <c r="D1856" s="2" t="s">
        <v>93</v>
      </c>
      <c r="E1856" s="2" t="s">
        <v>8</v>
      </c>
      <c r="F1856" s="2" t="s">
        <v>9424</v>
      </c>
      <c r="G1856" s="2" t="s">
        <v>9425</v>
      </c>
      <c r="H1856" s="2" t="s">
        <v>9426</v>
      </c>
      <c r="I1856" s="2" t="s">
        <v>86</v>
      </c>
      <c r="J1856" s="2" t="s">
        <v>87</v>
      </c>
      <c r="K1856" s="2" t="s">
        <v>9427</v>
      </c>
      <c r="L1856" s="2" t="s">
        <v>105</v>
      </c>
      <c r="M1856" s="2"/>
      <c r="N1856" s="2" t="s">
        <v>9428</v>
      </c>
    </row>
    <row r="1857" spans="1:14" ht="15.75" customHeight="1" x14ac:dyDescent="0.3">
      <c r="A1857" s="2" t="s">
        <v>9429</v>
      </c>
      <c r="B1857" s="4">
        <v>23113</v>
      </c>
      <c r="C1857" s="2" t="s">
        <v>80</v>
      </c>
      <c r="D1857" s="2" t="s">
        <v>93</v>
      </c>
      <c r="E1857" s="2" t="s">
        <v>8</v>
      </c>
      <c r="F1857" s="2" t="s">
        <v>9430</v>
      </c>
      <c r="G1857" s="2" t="s">
        <v>9431</v>
      </c>
      <c r="H1857" s="2" t="s">
        <v>9432</v>
      </c>
      <c r="I1857" s="2" t="s">
        <v>86</v>
      </c>
      <c r="J1857" s="2">
        <v>15</v>
      </c>
      <c r="K1857" s="2" t="s">
        <v>9433</v>
      </c>
      <c r="L1857" s="2" t="s">
        <v>89</v>
      </c>
      <c r="M1857" s="2" t="s">
        <v>9434</v>
      </c>
      <c r="N1857" s="2" t="s">
        <v>9435</v>
      </c>
    </row>
    <row r="1858" spans="1:14" ht="15.75" customHeight="1" x14ac:dyDescent="0.3">
      <c r="A1858" s="2" t="s">
        <v>9436</v>
      </c>
      <c r="B1858" s="4">
        <v>23114</v>
      </c>
      <c r="C1858" s="2" t="s">
        <v>80</v>
      </c>
      <c r="D1858" s="2" t="s">
        <v>81</v>
      </c>
      <c r="E1858" s="2" t="s">
        <v>566</v>
      </c>
      <c r="F1858" s="2" t="s">
        <v>9437</v>
      </c>
      <c r="G1858" s="2" t="s">
        <v>9438</v>
      </c>
      <c r="H1858" s="2" t="s">
        <v>9439</v>
      </c>
      <c r="I1858" s="2" t="s">
        <v>86</v>
      </c>
      <c r="J1858" s="2">
        <v>25</v>
      </c>
      <c r="K1858" s="2" t="s">
        <v>1195</v>
      </c>
      <c r="L1858" s="2" t="s">
        <v>89</v>
      </c>
      <c r="M1858" s="2" t="s">
        <v>9440</v>
      </c>
      <c r="N1858" s="2" t="s">
        <v>9441</v>
      </c>
    </row>
    <row r="1859" spans="1:14" ht="15.75" customHeight="1" x14ac:dyDescent="0.3">
      <c r="A1859" s="2" t="s">
        <v>9442</v>
      </c>
      <c r="B1859" s="4">
        <v>23118</v>
      </c>
      <c r="C1859" s="2" t="s">
        <v>80</v>
      </c>
      <c r="D1859" s="2" t="s">
        <v>140</v>
      </c>
      <c r="E1859" s="2" t="s">
        <v>207</v>
      </c>
      <c r="F1859" s="2" t="s">
        <v>8198</v>
      </c>
      <c r="G1859" s="2" t="s">
        <v>111</v>
      </c>
      <c r="H1859" s="2" t="s">
        <v>9443</v>
      </c>
      <c r="I1859" s="2" t="s">
        <v>86</v>
      </c>
      <c r="J1859" s="2">
        <v>15</v>
      </c>
      <c r="K1859" s="2" t="s">
        <v>1013</v>
      </c>
      <c r="L1859" s="2" t="s">
        <v>89</v>
      </c>
      <c r="M1859" s="2"/>
      <c r="N1859" s="2" t="s">
        <v>9444</v>
      </c>
    </row>
    <row r="1860" spans="1:14" ht="15.75" customHeight="1" x14ac:dyDescent="0.3">
      <c r="A1860" s="2" t="s">
        <v>9445</v>
      </c>
      <c r="B1860" s="4">
        <v>23121</v>
      </c>
      <c r="C1860" s="2" t="s">
        <v>80</v>
      </c>
      <c r="D1860" s="2" t="s">
        <v>93</v>
      </c>
      <c r="E1860" s="2" t="s">
        <v>5812</v>
      </c>
      <c r="F1860" s="2" t="s">
        <v>9446</v>
      </c>
      <c r="G1860" s="2" t="s">
        <v>111</v>
      </c>
      <c r="H1860" s="2" t="s">
        <v>9447</v>
      </c>
      <c r="I1860" s="2" t="s">
        <v>86</v>
      </c>
      <c r="J1860" s="2">
        <v>25</v>
      </c>
      <c r="K1860" s="2" t="s">
        <v>9448</v>
      </c>
      <c r="L1860" s="2" t="s">
        <v>105</v>
      </c>
      <c r="M1860" s="2" t="s">
        <v>9449</v>
      </c>
      <c r="N1860" s="2" t="s">
        <v>9450</v>
      </c>
    </row>
    <row r="1861" spans="1:14" ht="15.75" customHeight="1" x14ac:dyDescent="0.3">
      <c r="A1861" s="2" t="s">
        <v>9451</v>
      </c>
      <c r="B1861" s="4">
        <v>23123</v>
      </c>
      <c r="C1861" s="2" t="s">
        <v>92</v>
      </c>
      <c r="D1861" s="2" t="s">
        <v>81</v>
      </c>
      <c r="E1861" s="2" t="s">
        <v>82</v>
      </c>
      <c r="F1861" s="2" t="s">
        <v>9452</v>
      </c>
      <c r="G1861" s="2" t="s">
        <v>248</v>
      </c>
      <c r="H1861" s="2" t="s">
        <v>9453</v>
      </c>
      <c r="I1861" s="2" t="s">
        <v>86</v>
      </c>
      <c r="J1861" s="2" t="s">
        <v>87</v>
      </c>
      <c r="K1861" s="2" t="s">
        <v>9454</v>
      </c>
      <c r="L1861" s="2" t="s">
        <v>89</v>
      </c>
      <c r="M1861" s="2" t="s">
        <v>3904</v>
      </c>
      <c r="N1861" s="2" t="s">
        <v>9455</v>
      </c>
    </row>
    <row r="1862" spans="1:14" ht="15.75" customHeight="1" x14ac:dyDescent="0.3">
      <c r="A1862" s="2" t="s">
        <v>9456</v>
      </c>
      <c r="B1862" s="4">
        <v>23145</v>
      </c>
      <c r="C1862" s="2" t="s">
        <v>463</v>
      </c>
      <c r="D1862" s="2" t="s">
        <v>160</v>
      </c>
      <c r="E1862" s="2" t="s">
        <v>418</v>
      </c>
      <c r="F1862" s="2" t="s">
        <v>9457</v>
      </c>
      <c r="G1862" s="2" t="s">
        <v>9458</v>
      </c>
      <c r="H1862" s="2" t="s">
        <v>9459</v>
      </c>
      <c r="I1862" s="2" t="s">
        <v>86</v>
      </c>
      <c r="J1862" s="2" t="s">
        <v>87</v>
      </c>
      <c r="K1862" s="2" t="s">
        <v>9460</v>
      </c>
      <c r="L1862" s="2" t="s">
        <v>105</v>
      </c>
      <c r="M1862" s="2"/>
      <c r="N1862" s="2" t="s">
        <v>9461</v>
      </c>
    </row>
    <row r="1863" spans="1:14" ht="15.75" customHeight="1" x14ac:dyDescent="0.3">
      <c r="A1863" s="2" t="s">
        <v>9462</v>
      </c>
      <c r="B1863" s="4">
        <v>23149</v>
      </c>
      <c r="C1863" s="2" t="s">
        <v>100</v>
      </c>
      <c r="D1863" s="2" t="s">
        <v>93</v>
      </c>
      <c r="E1863" s="2" t="s">
        <v>3</v>
      </c>
      <c r="F1863" s="2" t="s">
        <v>9463</v>
      </c>
      <c r="G1863" s="2" t="s">
        <v>111</v>
      </c>
      <c r="H1863" s="2" t="s">
        <v>9464</v>
      </c>
      <c r="I1863" s="2" t="s">
        <v>86</v>
      </c>
      <c r="J1863" s="2" t="s">
        <v>87</v>
      </c>
      <c r="K1863" s="2" t="s">
        <v>9465</v>
      </c>
      <c r="L1863" s="2" t="s">
        <v>89</v>
      </c>
      <c r="M1863" s="2" t="s">
        <v>1750</v>
      </c>
      <c r="N1863" s="2" t="s">
        <v>9466</v>
      </c>
    </row>
    <row r="1864" spans="1:14" ht="15.75" customHeight="1" x14ac:dyDescent="0.3">
      <c r="A1864" s="2" t="s">
        <v>9467</v>
      </c>
      <c r="B1864" s="4">
        <v>23163</v>
      </c>
      <c r="C1864" s="2" t="s">
        <v>92</v>
      </c>
      <c r="D1864" s="2" t="s">
        <v>911</v>
      </c>
      <c r="E1864" s="2" t="s">
        <v>2315</v>
      </c>
      <c r="F1864" s="2" t="s">
        <v>9468</v>
      </c>
      <c r="G1864" s="2" t="s">
        <v>248</v>
      </c>
      <c r="H1864" s="2" t="s">
        <v>9469</v>
      </c>
      <c r="I1864" s="2" t="s">
        <v>86</v>
      </c>
      <c r="J1864" s="2">
        <v>30</v>
      </c>
      <c r="K1864" s="2" t="s">
        <v>9470</v>
      </c>
      <c r="L1864" s="2" t="s">
        <v>89</v>
      </c>
      <c r="M1864" s="2" t="s">
        <v>2938</v>
      </c>
      <c r="N1864" s="2" t="s">
        <v>9471</v>
      </c>
    </row>
    <row r="1865" spans="1:14" ht="15.75" customHeight="1" x14ac:dyDescent="0.3">
      <c r="A1865" s="2" t="s">
        <v>9472</v>
      </c>
      <c r="B1865" s="4">
        <v>23163</v>
      </c>
      <c r="C1865" s="2" t="s">
        <v>80</v>
      </c>
      <c r="D1865" s="2" t="s">
        <v>1308</v>
      </c>
      <c r="E1865" s="2" t="s">
        <v>9473</v>
      </c>
      <c r="F1865" s="2" t="s">
        <v>9474</v>
      </c>
      <c r="G1865" s="2" t="s">
        <v>111</v>
      </c>
      <c r="H1865" s="2" t="s">
        <v>9475</v>
      </c>
      <c r="I1865" s="2" t="s">
        <v>439</v>
      </c>
      <c r="J1865" s="2">
        <v>42</v>
      </c>
      <c r="K1865" s="2" t="s">
        <v>113</v>
      </c>
      <c r="L1865" s="2" t="s">
        <v>105</v>
      </c>
      <c r="M1865" s="2" t="s">
        <v>9019</v>
      </c>
      <c r="N1865" s="2" t="s">
        <v>6236</v>
      </c>
    </row>
    <row r="1866" spans="1:14" ht="15.75" customHeight="1" x14ac:dyDescent="0.3">
      <c r="A1866" s="2" t="s">
        <v>9476</v>
      </c>
      <c r="B1866" s="4">
        <v>23193</v>
      </c>
      <c r="C1866" s="2" t="s">
        <v>80</v>
      </c>
      <c r="D1866" s="2" t="s">
        <v>386</v>
      </c>
      <c r="E1866" s="2" t="s">
        <v>9477</v>
      </c>
      <c r="F1866" s="2" t="s">
        <v>9478</v>
      </c>
      <c r="G1866" s="2" t="s">
        <v>9479</v>
      </c>
      <c r="H1866" s="2" t="s">
        <v>9480</v>
      </c>
      <c r="I1866" s="2" t="s">
        <v>86</v>
      </c>
      <c r="J1866" s="2" t="s">
        <v>87</v>
      </c>
      <c r="K1866" s="2" t="s">
        <v>9481</v>
      </c>
      <c r="L1866" s="2" t="s">
        <v>105</v>
      </c>
      <c r="M1866" s="2"/>
      <c r="N1866" s="2" t="s">
        <v>9482</v>
      </c>
    </row>
    <row r="1867" spans="1:14" ht="15.75" customHeight="1" x14ac:dyDescent="0.3">
      <c r="A1867" s="2" t="s">
        <v>9483</v>
      </c>
      <c r="B1867" s="4">
        <v>23202</v>
      </c>
      <c r="C1867" s="2" t="s">
        <v>463</v>
      </c>
      <c r="D1867" s="2" t="s">
        <v>689</v>
      </c>
      <c r="E1867" s="2" t="s">
        <v>87</v>
      </c>
      <c r="F1867" s="2"/>
      <c r="G1867" s="2" t="s">
        <v>9484</v>
      </c>
      <c r="H1867" s="2" t="s">
        <v>9485</v>
      </c>
      <c r="I1867" s="2" t="s">
        <v>86</v>
      </c>
      <c r="J1867" s="2" t="s">
        <v>87</v>
      </c>
      <c r="K1867" s="2" t="s">
        <v>9486</v>
      </c>
      <c r="L1867" s="2" t="s">
        <v>105</v>
      </c>
      <c r="M1867" s="2"/>
      <c r="N1867" s="2" t="s">
        <v>9487</v>
      </c>
    </row>
    <row r="1868" spans="1:14" ht="15.75" customHeight="1" x14ac:dyDescent="0.3">
      <c r="A1868" s="2" t="s">
        <v>9488</v>
      </c>
      <c r="B1868" s="4">
        <v>23203</v>
      </c>
      <c r="C1868" s="2" t="s">
        <v>92</v>
      </c>
      <c r="D1868" s="2" t="s">
        <v>93</v>
      </c>
      <c r="E1868" s="2" t="s">
        <v>15</v>
      </c>
      <c r="F1868" s="2" t="s">
        <v>9489</v>
      </c>
      <c r="G1868" s="2" t="s">
        <v>9490</v>
      </c>
      <c r="H1868" s="2" t="s">
        <v>9491</v>
      </c>
      <c r="I1868" s="2" t="s">
        <v>86</v>
      </c>
      <c r="J1868" s="2">
        <v>24</v>
      </c>
      <c r="K1868" s="2" t="s">
        <v>9492</v>
      </c>
      <c r="L1868" s="2" t="s">
        <v>89</v>
      </c>
      <c r="M1868" s="2" t="s">
        <v>3399</v>
      </c>
      <c r="N1868" s="2" t="s">
        <v>9493</v>
      </c>
    </row>
    <row r="1869" spans="1:14" ht="15.75" customHeight="1" x14ac:dyDescent="0.3">
      <c r="A1869" s="2" t="s">
        <v>9494</v>
      </c>
      <c r="B1869" s="4">
        <v>23207</v>
      </c>
      <c r="C1869" s="2" t="s">
        <v>80</v>
      </c>
      <c r="D1869" s="2" t="s">
        <v>93</v>
      </c>
      <c r="E1869" s="2" t="s">
        <v>6</v>
      </c>
      <c r="F1869" s="2" t="s">
        <v>9133</v>
      </c>
      <c r="G1869" s="2" t="s">
        <v>117</v>
      </c>
      <c r="H1869" s="2" t="s">
        <v>9495</v>
      </c>
      <c r="I1869" s="2" t="s">
        <v>86</v>
      </c>
      <c r="J1869" s="2">
        <v>14</v>
      </c>
      <c r="K1869" s="2" t="s">
        <v>9496</v>
      </c>
      <c r="L1869" s="2" t="s">
        <v>89</v>
      </c>
      <c r="M1869" s="2"/>
      <c r="N1869" s="2" t="s">
        <v>9497</v>
      </c>
    </row>
    <row r="1870" spans="1:14" ht="15.75" customHeight="1" x14ac:dyDescent="0.3">
      <c r="A1870" s="2" t="s">
        <v>9498</v>
      </c>
      <c r="B1870" s="4">
        <v>23220</v>
      </c>
      <c r="C1870" s="2" t="s">
        <v>80</v>
      </c>
      <c r="D1870" s="2" t="s">
        <v>9499</v>
      </c>
      <c r="E1870" s="2" t="s">
        <v>9500</v>
      </c>
      <c r="F1870" s="2" t="s">
        <v>9501</v>
      </c>
      <c r="G1870" s="2" t="s">
        <v>1138</v>
      </c>
      <c r="H1870" s="2" t="s">
        <v>9502</v>
      </c>
      <c r="I1870" s="2" t="s">
        <v>86</v>
      </c>
      <c r="J1870" s="2">
        <v>26</v>
      </c>
      <c r="K1870" s="2" t="s">
        <v>9503</v>
      </c>
      <c r="L1870" s="2" t="s">
        <v>89</v>
      </c>
      <c r="M1870" s="2" t="s">
        <v>583</v>
      </c>
      <c r="N1870" s="2" t="s">
        <v>9504</v>
      </c>
    </row>
    <row r="1871" spans="1:14" ht="15.75" customHeight="1" x14ac:dyDescent="0.3">
      <c r="A1871" s="2" t="s">
        <v>9505</v>
      </c>
      <c r="B1871" s="4">
        <v>23224</v>
      </c>
      <c r="C1871" s="2" t="s">
        <v>80</v>
      </c>
      <c r="D1871" s="2" t="s">
        <v>9506</v>
      </c>
      <c r="E1871" s="2" t="s">
        <v>9507</v>
      </c>
      <c r="F1871" s="2" t="s">
        <v>9508</v>
      </c>
      <c r="G1871" s="2" t="s">
        <v>9509</v>
      </c>
      <c r="H1871" s="2" t="s">
        <v>1167</v>
      </c>
      <c r="I1871" s="2" t="s">
        <v>86</v>
      </c>
      <c r="J1871" s="2" t="s">
        <v>87</v>
      </c>
      <c r="K1871" s="2" t="s">
        <v>9510</v>
      </c>
      <c r="L1871" s="2" t="s">
        <v>105</v>
      </c>
      <c r="M1871" s="2" t="s">
        <v>9511</v>
      </c>
      <c r="N1871" s="2" t="s">
        <v>9512</v>
      </c>
    </row>
    <row r="1872" spans="1:14" ht="15.75" customHeight="1" x14ac:dyDescent="0.3">
      <c r="A1872" s="2" t="s">
        <v>9513</v>
      </c>
      <c r="B1872" s="4">
        <v>23264</v>
      </c>
      <c r="C1872" s="2" t="s">
        <v>92</v>
      </c>
      <c r="D1872" s="2" t="s">
        <v>93</v>
      </c>
      <c r="E1872" s="2" t="s">
        <v>6</v>
      </c>
      <c r="F1872" s="2" t="s">
        <v>9514</v>
      </c>
      <c r="G1872" s="2" t="s">
        <v>9515</v>
      </c>
      <c r="H1872" s="2" t="s">
        <v>9516</v>
      </c>
      <c r="I1872" s="2" t="s">
        <v>86</v>
      </c>
      <c r="J1872" s="2">
        <v>16</v>
      </c>
      <c r="K1872" s="2" t="s">
        <v>9517</v>
      </c>
      <c r="L1872" s="2" t="s">
        <v>89</v>
      </c>
      <c r="M1872" s="2" t="s">
        <v>9518</v>
      </c>
      <c r="N1872" s="2" t="s">
        <v>9519</v>
      </c>
    </row>
    <row r="1873" spans="1:14" ht="15.75" customHeight="1" x14ac:dyDescent="0.3">
      <c r="A1873" s="2" t="s">
        <v>9520</v>
      </c>
      <c r="B1873" s="4">
        <v>23267</v>
      </c>
      <c r="C1873" s="2" t="s">
        <v>92</v>
      </c>
      <c r="D1873" s="2" t="s">
        <v>81</v>
      </c>
      <c r="E1873" s="2" t="s">
        <v>82</v>
      </c>
      <c r="F1873" s="2" t="s">
        <v>9521</v>
      </c>
      <c r="G1873" s="2" t="s">
        <v>432</v>
      </c>
      <c r="H1873" s="2" t="s">
        <v>9522</v>
      </c>
      <c r="I1873" s="2" t="s">
        <v>86</v>
      </c>
      <c r="J1873" s="2">
        <v>18</v>
      </c>
      <c r="K1873" s="2" t="s">
        <v>9523</v>
      </c>
      <c r="L1873" s="2" t="s">
        <v>89</v>
      </c>
      <c r="M1873" s="2" t="s">
        <v>1371</v>
      </c>
      <c r="N1873" s="2" t="s">
        <v>9524</v>
      </c>
    </row>
    <row r="1874" spans="1:14" ht="15.75" customHeight="1" x14ac:dyDescent="0.3">
      <c r="A1874" s="2" t="s">
        <v>9525</v>
      </c>
      <c r="B1874" s="4">
        <v>23276</v>
      </c>
      <c r="C1874" s="2" t="s">
        <v>80</v>
      </c>
      <c r="D1874" s="2" t="s">
        <v>1010</v>
      </c>
      <c r="E1874" s="2" t="s">
        <v>9526</v>
      </c>
      <c r="F1874" s="2" t="s">
        <v>9527</v>
      </c>
      <c r="G1874" s="2" t="s">
        <v>9528</v>
      </c>
      <c r="H1874" s="2" t="s">
        <v>9529</v>
      </c>
      <c r="I1874" s="2" t="s">
        <v>86</v>
      </c>
      <c r="J1874" s="2">
        <v>30</v>
      </c>
      <c r="K1874" s="2" t="s">
        <v>9530</v>
      </c>
      <c r="L1874" s="2" t="s">
        <v>105</v>
      </c>
      <c r="M1874" s="2" t="s">
        <v>3874</v>
      </c>
      <c r="N1874" s="2" t="s">
        <v>9531</v>
      </c>
    </row>
    <row r="1875" spans="1:14" ht="15.75" customHeight="1" x14ac:dyDescent="0.3">
      <c r="A1875" s="2" t="s">
        <v>9532</v>
      </c>
      <c r="B1875" s="4">
        <v>23280</v>
      </c>
      <c r="C1875" s="2" t="s">
        <v>100</v>
      </c>
      <c r="D1875" s="2" t="s">
        <v>93</v>
      </c>
      <c r="E1875" s="2" t="s">
        <v>6</v>
      </c>
      <c r="F1875" s="2" t="s">
        <v>9533</v>
      </c>
      <c r="G1875" s="2" t="s">
        <v>9534</v>
      </c>
      <c r="H1875" s="2" t="s">
        <v>9535</v>
      </c>
      <c r="I1875" s="2" t="s">
        <v>86</v>
      </c>
      <c r="J1875" s="2">
        <v>25</v>
      </c>
      <c r="K1875" s="2" t="s">
        <v>9536</v>
      </c>
      <c r="L1875" s="2" t="s">
        <v>105</v>
      </c>
      <c r="M1875" s="2" t="s">
        <v>9537</v>
      </c>
      <c r="N1875" s="2" t="s">
        <v>9538</v>
      </c>
    </row>
    <row r="1876" spans="1:14" ht="15.75" customHeight="1" x14ac:dyDescent="0.3">
      <c r="A1876" s="2" t="s">
        <v>9539</v>
      </c>
      <c r="B1876" s="4">
        <v>23283</v>
      </c>
      <c r="C1876" s="2" t="s">
        <v>80</v>
      </c>
      <c r="D1876" s="2" t="s">
        <v>4144</v>
      </c>
      <c r="E1876" s="2" t="s">
        <v>87</v>
      </c>
      <c r="F1876" s="2" t="s">
        <v>9540</v>
      </c>
      <c r="G1876" s="2" t="s">
        <v>7562</v>
      </c>
      <c r="H1876" s="2" t="s">
        <v>9541</v>
      </c>
      <c r="I1876" s="2" t="s">
        <v>86</v>
      </c>
      <c r="J1876" s="2" t="s">
        <v>87</v>
      </c>
      <c r="K1876" s="2" t="s">
        <v>113</v>
      </c>
      <c r="L1876" s="2" t="s">
        <v>105</v>
      </c>
      <c r="M1876" s="2" t="s">
        <v>9542</v>
      </c>
      <c r="N1876" s="2" t="s">
        <v>9543</v>
      </c>
    </row>
    <row r="1877" spans="1:14" ht="15.75" customHeight="1" x14ac:dyDescent="0.3">
      <c r="A1877" s="2" t="s">
        <v>9544</v>
      </c>
      <c r="B1877" s="4">
        <v>23299</v>
      </c>
      <c r="C1877" s="2" t="s">
        <v>92</v>
      </c>
      <c r="D1877" s="2" t="s">
        <v>5393</v>
      </c>
      <c r="E1877" s="2" t="s">
        <v>87</v>
      </c>
      <c r="F1877" s="2"/>
      <c r="G1877" s="2" t="s">
        <v>1346</v>
      </c>
      <c r="H1877" s="2" t="s">
        <v>9545</v>
      </c>
      <c r="I1877" s="2" t="s">
        <v>86</v>
      </c>
      <c r="J1877" s="2">
        <v>20</v>
      </c>
      <c r="K1877" s="2" t="s">
        <v>9546</v>
      </c>
      <c r="L1877" s="2" t="s">
        <v>89</v>
      </c>
      <c r="M1877" s="2"/>
      <c r="N1877" s="2" t="s">
        <v>9547</v>
      </c>
    </row>
    <row r="1878" spans="1:14" ht="15.75" customHeight="1" x14ac:dyDescent="0.3">
      <c r="A1878" s="2" t="s">
        <v>9548</v>
      </c>
      <c r="B1878" s="4">
        <v>23300</v>
      </c>
      <c r="C1878" s="2" t="s">
        <v>80</v>
      </c>
      <c r="D1878" s="2" t="s">
        <v>93</v>
      </c>
      <c r="E1878" s="2" t="s">
        <v>6</v>
      </c>
      <c r="F1878" s="2" t="s">
        <v>9549</v>
      </c>
      <c r="G1878" s="2" t="s">
        <v>9550</v>
      </c>
      <c r="H1878" s="2" t="s">
        <v>9551</v>
      </c>
      <c r="I1878" s="2" t="s">
        <v>86</v>
      </c>
      <c r="J1878" s="2">
        <v>28</v>
      </c>
      <c r="K1878" s="2" t="s">
        <v>9552</v>
      </c>
      <c r="L1878" s="2" t="s">
        <v>89</v>
      </c>
      <c r="M1878" s="2" t="s">
        <v>9553</v>
      </c>
      <c r="N1878" s="2" t="s">
        <v>9554</v>
      </c>
    </row>
    <row r="1879" spans="1:14" ht="15.75" customHeight="1" x14ac:dyDescent="0.3">
      <c r="A1879" s="2" t="s">
        <v>9555</v>
      </c>
      <c r="B1879" s="4">
        <v>23319</v>
      </c>
      <c r="C1879" s="2" t="s">
        <v>80</v>
      </c>
      <c r="D1879" s="2" t="s">
        <v>1568</v>
      </c>
      <c r="E1879" s="2" t="s">
        <v>1576</v>
      </c>
      <c r="F1879" s="2" t="s">
        <v>9556</v>
      </c>
      <c r="G1879" s="2" t="s">
        <v>248</v>
      </c>
      <c r="H1879" s="2" t="s">
        <v>9557</v>
      </c>
      <c r="I1879" s="2" t="s">
        <v>86</v>
      </c>
      <c r="J1879" s="2">
        <v>35</v>
      </c>
      <c r="K1879" s="2" t="s">
        <v>6595</v>
      </c>
      <c r="L1879" s="2" t="s">
        <v>89</v>
      </c>
      <c r="M1879" s="2" t="s">
        <v>9558</v>
      </c>
      <c r="N1879" s="2" t="s">
        <v>9559</v>
      </c>
    </row>
    <row r="1880" spans="1:14" ht="15.75" customHeight="1" x14ac:dyDescent="0.3">
      <c r="A1880" s="2" t="s">
        <v>9560</v>
      </c>
      <c r="B1880" s="4">
        <v>23320</v>
      </c>
      <c r="C1880" s="2" t="s">
        <v>80</v>
      </c>
      <c r="D1880" s="2" t="s">
        <v>911</v>
      </c>
      <c r="E1880" s="2" t="s">
        <v>2019</v>
      </c>
      <c r="F1880" s="2"/>
      <c r="G1880" s="2" t="s">
        <v>636</v>
      </c>
      <c r="H1880" s="2" t="s">
        <v>9561</v>
      </c>
      <c r="I1880" s="2" t="s">
        <v>86</v>
      </c>
      <c r="J1880" s="2" t="s">
        <v>87</v>
      </c>
      <c r="K1880" s="2" t="s">
        <v>9562</v>
      </c>
      <c r="L1880" s="2" t="s">
        <v>89</v>
      </c>
      <c r="M1880" s="2" t="s">
        <v>2171</v>
      </c>
      <c r="N1880" s="2" t="s">
        <v>9563</v>
      </c>
    </row>
    <row r="1881" spans="1:14" ht="15.75" customHeight="1" x14ac:dyDescent="0.3">
      <c r="A1881" s="2" t="s">
        <v>9564</v>
      </c>
      <c r="B1881" s="4">
        <v>23327</v>
      </c>
      <c r="C1881" s="2" t="s">
        <v>92</v>
      </c>
      <c r="D1881" s="2" t="s">
        <v>93</v>
      </c>
      <c r="E1881" s="2" t="s">
        <v>6</v>
      </c>
      <c r="F1881" s="2" t="s">
        <v>9565</v>
      </c>
      <c r="G1881" s="2" t="s">
        <v>9566</v>
      </c>
      <c r="H1881" s="2" t="s">
        <v>9567</v>
      </c>
      <c r="I1881" s="2" t="s">
        <v>86</v>
      </c>
      <c r="J1881" s="2" t="s">
        <v>87</v>
      </c>
      <c r="K1881" s="2" t="s">
        <v>9568</v>
      </c>
      <c r="L1881" s="2" t="s">
        <v>89</v>
      </c>
      <c r="M1881" s="2" t="s">
        <v>9569</v>
      </c>
      <c r="N1881" s="2" t="s">
        <v>9570</v>
      </c>
    </row>
    <row r="1882" spans="1:14" ht="15.75" customHeight="1" x14ac:dyDescent="0.3">
      <c r="A1882" s="2" t="s">
        <v>9571</v>
      </c>
      <c r="B1882" s="4">
        <v>23329</v>
      </c>
      <c r="C1882" s="2" t="s">
        <v>92</v>
      </c>
      <c r="D1882" s="2" t="s">
        <v>81</v>
      </c>
      <c r="E1882" s="2" t="s">
        <v>134</v>
      </c>
      <c r="F1882" s="2" t="s">
        <v>9572</v>
      </c>
      <c r="G1882" s="2" t="s">
        <v>9573</v>
      </c>
      <c r="H1882" s="2" t="s">
        <v>9574</v>
      </c>
      <c r="I1882" s="2" t="s">
        <v>86</v>
      </c>
      <c r="J1882" s="2" t="s">
        <v>87</v>
      </c>
      <c r="K1882" s="2" t="s">
        <v>9575</v>
      </c>
      <c r="L1882" s="2" t="s">
        <v>89</v>
      </c>
      <c r="M1882" s="2" t="s">
        <v>8263</v>
      </c>
      <c r="N1882" s="2" t="s">
        <v>9576</v>
      </c>
    </row>
    <row r="1883" spans="1:14" ht="15.75" customHeight="1" x14ac:dyDescent="0.3">
      <c r="A1883" s="2" t="s">
        <v>9577</v>
      </c>
      <c r="B1883" s="4">
        <v>23331</v>
      </c>
      <c r="C1883" s="2" t="s">
        <v>80</v>
      </c>
      <c r="D1883" s="2" t="s">
        <v>173</v>
      </c>
      <c r="E1883" s="2" t="s">
        <v>2071</v>
      </c>
      <c r="F1883" s="2" t="s">
        <v>9578</v>
      </c>
      <c r="G1883" s="2" t="s">
        <v>1138</v>
      </c>
      <c r="H1883" s="2" t="s">
        <v>9579</v>
      </c>
      <c r="I1883" s="2" t="s">
        <v>86</v>
      </c>
      <c r="J1883" s="2">
        <v>28</v>
      </c>
      <c r="K1883" s="2" t="s">
        <v>131</v>
      </c>
      <c r="L1883" s="2" t="s">
        <v>89</v>
      </c>
      <c r="M1883" s="2"/>
      <c r="N1883" s="2" t="s">
        <v>114</v>
      </c>
    </row>
    <row r="1884" spans="1:14" ht="15.75" customHeight="1" x14ac:dyDescent="0.3">
      <c r="A1884" s="2" t="s">
        <v>9580</v>
      </c>
      <c r="B1884" s="4">
        <v>23340</v>
      </c>
      <c r="C1884" s="2" t="s">
        <v>80</v>
      </c>
      <c r="D1884" s="2" t="s">
        <v>834</v>
      </c>
      <c r="E1884" s="2" t="s">
        <v>9581</v>
      </c>
      <c r="F1884" s="2" t="s">
        <v>2862</v>
      </c>
      <c r="G1884" s="2" t="s">
        <v>9528</v>
      </c>
      <c r="H1884" s="2" t="s">
        <v>9582</v>
      </c>
      <c r="I1884" s="2" t="s">
        <v>86</v>
      </c>
      <c r="J1884" s="2">
        <v>25</v>
      </c>
      <c r="K1884" s="2" t="s">
        <v>9583</v>
      </c>
      <c r="L1884" s="2" t="s">
        <v>89</v>
      </c>
      <c r="M1884" s="2"/>
      <c r="N1884" s="2" t="s">
        <v>395</v>
      </c>
    </row>
    <row r="1885" spans="1:14" ht="15.75" customHeight="1" x14ac:dyDescent="0.3">
      <c r="A1885" s="2" t="s">
        <v>9584</v>
      </c>
      <c r="B1885" s="4">
        <v>23343</v>
      </c>
      <c r="C1885" s="2" t="s">
        <v>80</v>
      </c>
      <c r="D1885" s="2" t="s">
        <v>834</v>
      </c>
      <c r="E1885" s="2" t="s">
        <v>9585</v>
      </c>
      <c r="F1885" s="2" t="s">
        <v>9586</v>
      </c>
      <c r="G1885" s="2" t="s">
        <v>248</v>
      </c>
      <c r="H1885" s="2" t="s">
        <v>9587</v>
      </c>
      <c r="I1885" s="2" t="s">
        <v>439</v>
      </c>
      <c r="J1885" s="2">
        <v>21</v>
      </c>
      <c r="K1885" s="2" t="s">
        <v>9588</v>
      </c>
      <c r="L1885" s="2" t="s">
        <v>89</v>
      </c>
      <c r="M1885" s="2" t="s">
        <v>9589</v>
      </c>
      <c r="N1885" s="2" t="s">
        <v>9590</v>
      </c>
    </row>
    <row r="1886" spans="1:14" ht="15.75" customHeight="1" x14ac:dyDescent="0.3">
      <c r="A1886" s="2" t="s">
        <v>9591</v>
      </c>
      <c r="B1886" s="4">
        <v>23345</v>
      </c>
      <c r="C1886" s="2" t="s">
        <v>92</v>
      </c>
      <c r="D1886" s="2" t="s">
        <v>911</v>
      </c>
      <c r="E1886" s="2" t="s">
        <v>9592</v>
      </c>
      <c r="F1886" s="2" t="s">
        <v>9593</v>
      </c>
      <c r="G1886" s="2" t="s">
        <v>9594</v>
      </c>
      <c r="H1886" s="2" t="s">
        <v>9595</v>
      </c>
      <c r="I1886" s="2" t="s">
        <v>439</v>
      </c>
      <c r="J1886" s="2">
        <v>18</v>
      </c>
      <c r="K1886" s="2" t="s">
        <v>9596</v>
      </c>
      <c r="L1886" s="2" t="s">
        <v>89</v>
      </c>
      <c r="M1886" s="2" t="s">
        <v>583</v>
      </c>
      <c r="N1886" s="2" t="s">
        <v>9597</v>
      </c>
    </row>
    <row r="1887" spans="1:14" ht="15.75" customHeight="1" x14ac:dyDescent="0.3">
      <c r="A1887" s="2" t="s">
        <v>9598</v>
      </c>
      <c r="B1887" s="4">
        <v>23345</v>
      </c>
      <c r="C1887" s="2" t="s">
        <v>80</v>
      </c>
      <c r="D1887" s="2" t="s">
        <v>217</v>
      </c>
      <c r="E1887" s="2" t="s">
        <v>586</v>
      </c>
      <c r="F1887" s="2" t="s">
        <v>9599</v>
      </c>
      <c r="G1887" s="2" t="s">
        <v>9600</v>
      </c>
      <c r="H1887" s="2" t="s">
        <v>9601</v>
      </c>
      <c r="I1887" s="2" t="s">
        <v>86</v>
      </c>
      <c r="J1887" s="2">
        <v>20</v>
      </c>
      <c r="K1887" s="2" t="s">
        <v>9602</v>
      </c>
      <c r="L1887" s="2" t="s">
        <v>89</v>
      </c>
      <c r="M1887" s="2" t="s">
        <v>9603</v>
      </c>
      <c r="N1887" s="2" t="s">
        <v>9604</v>
      </c>
    </row>
    <row r="1888" spans="1:14" ht="15.75" customHeight="1" x14ac:dyDescent="0.3">
      <c r="A1888" s="2" t="s">
        <v>9605</v>
      </c>
      <c r="B1888" s="4">
        <v>23349</v>
      </c>
      <c r="C1888" s="2" t="s">
        <v>80</v>
      </c>
      <c r="D1888" s="2" t="s">
        <v>2019</v>
      </c>
      <c r="E1888" s="2" t="s">
        <v>9606</v>
      </c>
      <c r="F1888" s="2" t="s">
        <v>9607</v>
      </c>
      <c r="G1888" s="2" t="s">
        <v>1138</v>
      </c>
      <c r="H1888" s="2" t="s">
        <v>9608</v>
      </c>
      <c r="I1888" s="2" t="s">
        <v>86</v>
      </c>
      <c r="J1888" s="2">
        <v>22</v>
      </c>
      <c r="K1888" s="2" t="s">
        <v>6733</v>
      </c>
      <c r="L1888" s="2" t="s">
        <v>105</v>
      </c>
      <c r="M1888" s="2" t="s">
        <v>583</v>
      </c>
      <c r="N1888" s="2" t="s">
        <v>9609</v>
      </c>
    </row>
    <row r="1889" spans="1:14" ht="15.75" customHeight="1" x14ac:dyDescent="0.3">
      <c r="A1889" s="2" t="s">
        <v>9610</v>
      </c>
      <c r="B1889" s="4">
        <v>23353</v>
      </c>
      <c r="C1889" s="2" t="s">
        <v>80</v>
      </c>
      <c r="D1889" s="2" t="s">
        <v>81</v>
      </c>
      <c r="E1889" s="2" t="s">
        <v>524</v>
      </c>
      <c r="F1889" s="2" t="s">
        <v>9611</v>
      </c>
      <c r="G1889" s="2" t="s">
        <v>1138</v>
      </c>
      <c r="H1889" s="2" t="s">
        <v>9612</v>
      </c>
      <c r="I1889" s="2" t="s">
        <v>86</v>
      </c>
      <c r="J1889" s="2">
        <v>23</v>
      </c>
      <c r="K1889" s="2" t="s">
        <v>9613</v>
      </c>
      <c r="L1889" s="2" t="s">
        <v>89</v>
      </c>
      <c r="M1889" s="2" t="s">
        <v>183</v>
      </c>
      <c r="N1889" s="2" t="s">
        <v>9614</v>
      </c>
    </row>
    <row r="1890" spans="1:14" ht="15.75" customHeight="1" x14ac:dyDescent="0.3">
      <c r="A1890" s="2" t="s">
        <v>9615</v>
      </c>
      <c r="B1890" s="4">
        <v>23365</v>
      </c>
      <c r="C1890" s="2" t="s">
        <v>80</v>
      </c>
      <c r="D1890" s="2" t="s">
        <v>140</v>
      </c>
      <c r="E1890" s="2" t="s">
        <v>207</v>
      </c>
      <c r="F1890" s="2" t="s">
        <v>9616</v>
      </c>
      <c r="G1890" s="2" t="s">
        <v>9617</v>
      </c>
      <c r="H1890" s="2" t="s">
        <v>9618</v>
      </c>
      <c r="I1890" s="2" t="s">
        <v>86</v>
      </c>
      <c r="J1890" s="2">
        <v>15</v>
      </c>
      <c r="K1890" s="2" t="s">
        <v>9619</v>
      </c>
      <c r="L1890" s="2" t="s">
        <v>105</v>
      </c>
      <c r="M1890" s="2" t="s">
        <v>9620</v>
      </c>
      <c r="N1890" s="2" t="s">
        <v>9621</v>
      </c>
    </row>
    <row r="1891" spans="1:14" ht="15.75" customHeight="1" x14ac:dyDescent="0.3">
      <c r="A1891" s="2" t="s">
        <v>9622</v>
      </c>
      <c r="B1891" s="4">
        <v>23365</v>
      </c>
      <c r="C1891" s="2" t="s">
        <v>80</v>
      </c>
      <c r="D1891" s="2" t="s">
        <v>140</v>
      </c>
      <c r="E1891" s="2" t="s">
        <v>141</v>
      </c>
      <c r="F1891" s="2" t="s">
        <v>9623</v>
      </c>
      <c r="G1891" s="2" t="s">
        <v>1138</v>
      </c>
      <c r="H1891" s="2" t="s">
        <v>9624</v>
      </c>
      <c r="I1891" s="2" t="s">
        <v>86</v>
      </c>
      <c r="J1891" s="2" t="s">
        <v>87</v>
      </c>
      <c r="K1891" s="2" t="s">
        <v>3080</v>
      </c>
      <c r="L1891" s="2" t="s">
        <v>89</v>
      </c>
      <c r="M1891" s="2" t="s">
        <v>9625</v>
      </c>
      <c r="N1891" s="2" t="s">
        <v>6627</v>
      </c>
    </row>
    <row r="1892" spans="1:14" ht="15.75" customHeight="1" x14ac:dyDescent="0.3">
      <c r="A1892" s="2" t="s">
        <v>9626</v>
      </c>
      <c r="B1892" s="4">
        <v>23366</v>
      </c>
      <c r="C1892" s="2" t="s">
        <v>92</v>
      </c>
      <c r="D1892" s="2" t="s">
        <v>81</v>
      </c>
      <c r="E1892" s="2" t="s">
        <v>82</v>
      </c>
      <c r="F1892" s="2" t="s">
        <v>9627</v>
      </c>
      <c r="G1892" s="2" t="s">
        <v>248</v>
      </c>
      <c r="H1892" s="2" t="s">
        <v>9628</v>
      </c>
      <c r="I1892" s="2" t="s">
        <v>86</v>
      </c>
      <c r="J1892" s="2" t="s">
        <v>87</v>
      </c>
      <c r="K1892" s="2" t="s">
        <v>9629</v>
      </c>
      <c r="L1892" s="2" t="s">
        <v>89</v>
      </c>
      <c r="M1892" s="2" t="s">
        <v>9630</v>
      </c>
      <c r="N1892" s="2" t="s">
        <v>9631</v>
      </c>
    </row>
    <row r="1893" spans="1:14" ht="15.75" customHeight="1" x14ac:dyDescent="0.3">
      <c r="A1893" s="2" t="s">
        <v>9632</v>
      </c>
      <c r="B1893" s="4">
        <v>23367</v>
      </c>
      <c r="C1893" s="2" t="s">
        <v>92</v>
      </c>
      <c r="D1893" s="2" t="s">
        <v>140</v>
      </c>
      <c r="E1893" s="2" t="s">
        <v>207</v>
      </c>
      <c r="F1893" s="2" t="s">
        <v>9633</v>
      </c>
      <c r="G1893" s="2" t="s">
        <v>9634</v>
      </c>
      <c r="H1893" s="2" t="s">
        <v>9635</v>
      </c>
      <c r="I1893" s="2" t="s">
        <v>86</v>
      </c>
      <c r="J1893" s="2">
        <v>13</v>
      </c>
      <c r="K1893" s="2" t="s">
        <v>9636</v>
      </c>
      <c r="L1893" s="2" t="s">
        <v>89</v>
      </c>
      <c r="M1893" s="2" t="s">
        <v>9340</v>
      </c>
      <c r="N1893" s="2" t="s">
        <v>184</v>
      </c>
    </row>
    <row r="1894" spans="1:14" ht="15.75" customHeight="1" x14ac:dyDescent="0.3">
      <c r="A1894" s="2" t="s">
        <v>9637</v>
      </c>
      <c r="B1894" s="4">
        <v>23367</v>
      </c>
      <c r="C1894" s="2" t="s">
        <v>100</v>
      </c>
      <c r="D1894" s="2" t="s">
        <v>1436</v>
      </c>
      <c r="E1894" s="2" t="s">
        <v>9638</v>
      </c>
      <c r="F1894" s="2"/>
      <c r="G1894" s="2" t="s">
        <v>9639</v>
      </c>
      <c r="H1894" s="2" t="s">
        <v>852</v>
      </c>
      <c r="I1894" s="2" t="s">
        <v>439</v>
      </c>
      <c r="J1894" s="2" t="s">
        <v>87</v>
      </c>
      <c r="K1894" s="2" t="s">
        <v>9640</v>
      </c>
      <c r="L1894" s="2" t="s">
        <v>89</v>
      </c>
      <c r="M1894" s="2" t="s">
        <v>9641</v>
      </c>
      <c r="N1894" s="2" t="s">
        <v>9642</v>
      </c>
    </row>
    <row r="1895" spans="1:14" ht="15.75" customHeight="1" x14ac:dyDescent="0.3">
      <c r="A1895" s="2" t="s">
        <v>9643</v>
      </c>
      <c r="B1895" s="4">
        <v>23370</v>
      </c>
      <c r="C1895" s="2" t="s">
        <v>80</v>
      </c>
      <c r="D1895" s="2" t="s">
        <v>140</v>
      </c>
      <c r="E1895" s="2" t="s">
        <v>224</v>
      </c>
      <c r="F1895" s="2" t="s">
        <v>9644</v>
      </c>
      <c r="G1895" s="2" t="s">
        <v>111</v>
      </c>
      <c r="H1895" s="2" t="s">
        <v>9645</v>
      </c>
      <c r="I1895" s="2" t="s">
        <v>86</v>
      </c>
      <c r="J1895" s="2">
        <v>18</v>
      </c>
      <c r="K1895" s="2" t="s">
        <v>9646</v>
      </c>
      <c r="L1895" s="2" t="s">
        <v>105</v>
      </c>
      <c r="M1895" s="2"/>
      <c r="N1895" s="2" t="s">
        <v>9647</v>
      </c>
    </row>
    <row r="1896" spans="1:14" ht="15.75" customHeight="1" x14ac:dyDescent="0.3">
      <c r="A1896" s="2" t="s">
        <v>9648</v>
      </c>
      <c r="B1896" s="4">
        <v>23371</v>
      </c>
      <c r="C1896" s="2" t="s">
        <v>80</v>
      </c>
      <c r="D1896" s="2" t="s">
        <v>140</v>
      </c>
      <c r="E1896" s="2" t="s">
        <v>207</v>
      </c>
      <c r="F1896" s="2" t="s">
        <v>8892</v>
      </c>
      <c r="G1896" s="2" t="s">
        <v>346</v>
      </c>
      <c r="H1896" s="2" t="s">
        <v>9649</v>
      </c>
      <c r="I1896" s="2" t="s">
        <v>86</v>
      </c>
      <c r="J1896" s="2">
        <v>24</v>
      </c>
      <c r="K1896" s="2" t="s">
        <v>9650</v>
      </c>
      <c r="L1896" s="2" t="s">
        <v>89</v>
      </c>
      <c r="M1896" s="2" t="s">
        <v>9651</v>
      </c>
      <c r="N1896" s="2" t="s">
        <v>9652</v>
      </c>
    </row>
    <row r="1897" spans="1:14" ht="15.75" customHeight="1" x14ac:dyDescent="0.3">
      <c r="A1897" s="2" t="s">
        <v>9653</v>
      </c>
      <c r="B1897" s="4">
        <v>23371</v>
      </c>
      <c r="C1897" s="2" t="s">
        <v>80</v>
      </c>
      <c r="D1897" s="2" t="s">
        <v>81</v>
      </c>
      <c r="E1897" s="2" t="s">
        <v>134</v>
      </c>
      <c r="F1897" s="2" t="s">
        <v>9654</v>
      </c>
      <c r="G1897" s="2" t="s">
        <v>9655</v>
      </c>
      <c r="H1897" s="2" t="s">
        <v>9656</v>
      </c>
      <c r="I1897" s="2" t="s">
        <v>86</v>
      </c>
      <c r="J1897" s="2" t="s">
        <v>87</v>
      </c>
      <c r="K1897" s="2" t="s">
        <v>9657</v>
      </c>
      <c r="L1897" s="2" t="s">
        <v>89</v>
      </c>
      <c r="M1897" s="2" t="s">
        <v>9658</v>
      </c>
      <c r="N1897" s="2" t="s">
        <v>9659</v>
      </c>
    </row>
    <row r="1898" spans="1:14" ht="15.75" customHeight="1" x14ac:dyDescent="0.3">
      <c r="A1898" s="2" t="s">
        <v>9660</v>
      </c>
      <c r="B1898" s="4">
        <v>23374</v>
      </c>
      <c r="C1898" s="2" t="s">
        <v>80</v>
      </c>
      <c r="D1898" s="2" t="s">
        <v>140</v>
      </c>
      <c r="E1898" s="2" t="s">
        <v>207</v>
      </c>
      <c r="F1898" s="2" t="s">
        <v>9661</v>
      </c>
      <c r="G1898" s="2" t="s">
        <v>872</v>
      </c>
      <c r="H1898" s="2" t="s">
        <v>9662</v>
      </c>
      <c r="I1898" s="2" t="s">
        <v>439</v>
      </c>
      <c r="J1898" s="2">
        <v>20</v>
      </c>
      <c r="K1898" s="2" t="s">
        <v>9663</v>
      </c>
      <c r="L1898" s="2" t="s">
        <v>89</v>
      </c>
      <c r="M1898" s="2" t="s">
        <v>9664</v>
      </c>
      <c r="N1898" s="2" t="s">
        <v>9665</v>
      </c>
    </row>
    <row r="1899" spans="1:14" ht="15.75" customHeight="1" x14ac:dyDescent="0.3">
      <c r="A1899" s="2" t="s">
        <v>9666</v>
      </c>
      <c r="B1899" s="4">
        <v>23377</v>
      </c>
      <c r="C1899" s="2" t="s">
        <v>80</v>
      </c>
      <c r="D1899" s="2" t="s">
        <v>81</v>
      </c>
      <c r="E1899" s="2" t="s">
        <v>566</v>
      </c>
      <c r="F1899" s="2" t="s">
        <v>9667</v>
      </c>
      <c r="G1899" s="2">
        <v>0</v>
      </c>
      <c r="H1899" s="2" t="s">
        <v>9668</v>
      </c>
      <c r="I1899" s="2" t="s">
        <v>86</v>
      </c>
      <c r="J1899" s="2" t="s">
        <v>87</v>
      </c>
      <c r="K1899" s="2"/>
      <c r="L1899" s="2" t="s">
        <v>89</v>
      </c>
      <c r="M1899" s="2"/>
      <c r="N1899" s="2" t="s">
        <v>9669</v>
      </c>
    </row>
    <row r="1900" spans="1:14" ht="15.75" customHeight="1" x14ac:dyDescent="0.3">
      <c r="A1900" s="2" t="s">
        <v>9670</v>
      </c>
      <c r="B1900" s="4">
        <v>23377</v>
      </c>
      <c r="C1900" s="2" t="s">
        <v>80</v>
      </c>
      <c r="D1900" s="2" t="s">
        <v>140</v>
      </c>
      <c r="E1900" s="2" t="s">
        <v>141</v>
      </c>
      <c r="F1900" s="2" t="s">
        <v>856</v>
      </c>
      <c r="G1900" s="2" t="s">
        <v>9671</v>
      </c>
      <c r="H1900" s="2" t="s">
        <v>9672</v>
      </c>
      <c r="I1900" s="2" t="s">
        <v>86</v>
      </c>
      <c r="J1900" s="2" t="s">
        <v>87</v>
      </c>
      <c r="K1900" s="2" t="s">
        <v>9673</v>
      </c>
      <c r="L1900" s="2" t="s">
        <v>89</v>
      </c>
      <c r="M1900" s="2" t="s">
        <v>9674</v>
      </c>
      <c r="N1900" s="2" t="s">
        <v>9675</v>
      </c>
    </row>
    <row r="1901" spans="1:14" ht="15.75" customHeight="1" x14ac:dyDescent="0.3">
      <c r="A1901" s="2" t="s">
        <v>9676</v>
      </c>
      <c r="B1901" s="4">
        <v>23377</v>
      </c>
      <c r="C1901" s="2" t="s">
        <v>100</v>
      </c>
      <c r="D1901" s="2" t="s">
        <v>217</v>
      </c>
      <c r="E1901" s="2" t="s">
        <v>218</v>
      </c>
      <c r="F1901" s="2" t="s">
        <v>9677</v>
      </c>
      <c r="G1901" s="2" t="s">
        <v>1711</v>
      </c>
      <c r="H1901" s="2" t="s">
        <v>9678</v>
      </c>
      <c r="I1901" s="2" t="s">
        <v>86</v>
      </c>
      <c r="J1901" s="2" t="s">
        <v>87</v>
      </c>
      <c r="K1901" s="2" t="s">
        <v>131</v>
      </c>
      <c r="L1901" s="2" t="s">
        <v>89</v>
      </c>
      <c r="M1901" s="2" t="s">
        <v>183</v>
      </c>
      <c r="N1901" s="2" t="s">
        <v>9679</v>
      </c>
    </row>
    <row r="1902" spans="1:14" ht="15.75" customHeight="1" x14ac:dyDescent="0.3">
      <c r="A1902" s="2" t="s">
        <v>9680</v>
      </c>
      <c r="B1902" s="4">
        <v>23380</v>
      </c>
      <c r="C1902" s="2" t="s">
        <v>80</v>
      </c>
      <c r="D1902" s="2" t="s">
        <v>834</v>
      </c>
      <c r="E1902" s="2" t="s">
        <v>9681</v>
      </c>
      <c r="F1902" s="2" t="s">
        <v>9682</v>
      </c>
      <c r="G1902" s="2" t="s">
        <v>111</v>
      </c>
      <c r="H1902" s="2" t="s">
        <v>9683</v>
      </c>
      <c r="I1902" s="2" t="s">
        <v>439</v>
      </c>
      <c r="J1902" s="2">
        <v>20</v>
      </c>
      <c r="K1902" s="2" t="s">
        <v>9684</v>
      </c>
      <c r="L1902" s="2" t="s">
        <v>89</v>
      </c>
      <c r="M1902" s="2"/>
      <c r="N1902" s="2" t="s">
        <v>9685</v>
      </c>
    </row>
    <row r="1903" spans="1:14" ht="15.75" customHeight="1" x14ac:dyDescent="0.3">
      <c r="A1903" s="2" t="s">
        <v>9686</v>
      </c>
      <c r="B1903" s="4">
        <v>23382</v>
      </c>
      <c r="C1903" s="2" t="s">
        <v>80</v>
      </c>
      <c r="D1903" s="2" t="s">
        <v>911</v>
      </c>
      <c r="E1903" s="2" t="s">
        <v>2019</v>
      </c>
      <c r="F1903" s="2"/>
      <c r="G1903" s="2" t="s">
        <v>248</v>
      </c>
      <c r="H1903" s="2" t="s">
        <v>112</v>
      </c>
      <c r="I1903" s="2" t="s">
        <v>86</v>
      </c>
      <c r="J1903" s="2" t="s">
        <v>87</v>
      </c>
      <c r="K1903" s="2" t="s">
        <v>113</v>
      </c>
      <c r="L1903" s="2" t="s">
        <v>105</v>
      </c>
      <c r="M1903" s="2" t="s">
        <v>583</v>
      </c>
      <c r="N1903" s="2" t="s">
        <v>9687</v>
      </c>
    </row>
    <row r="1904" spans="1:14" ht="15.75" customHeight="1" x14ac:dyDescent="0.3">
      <c r="A1904" s="2" t="s">
        <v>9688</v>
      </c>
      <c r="B1904" s="4">
        <v>23387</v>
      </c>
      <c r="C1904" s="2" t="s">
        <v>80</v>
      </c>
      <c r="D1904" s="2" t="s">
        <v>93</v>
      </c>
      <c r="E1904" s="2" t="s">
        <v>3</v>
      </c>
      <c r="F1904" s="2" t="s">
        <v>9689</v>
      </c>
      <c r="G1904" s="2" t="s">
        <v>8962</v>
      </c>
      <c r="H1904" s="2" t="s">
        <v>9690</v>
      </c>
      <c r="I1904" s="2" t="s">
        <v>86</v>
      </c>
      <c r="J1904" s="2">
        <v>21</v>
      </c>
      <c r="K1904" s="2" t="s">
        <v>9691</v>
      </c>
      <c r="L1904" s="2" t="s">
        <v>89</v>
      </c>
      <c r="M1904" s="2" t="s">
        <v>9692</v>
      </c>
      <c r="N1904" s="2" t="s">
        <v>9693</v>
      </c>
    </row>
    <row r="1905" spans="1:14" ht="15.75" customHeight="1" x14ac:dyDescent="0.3">
      <c r="A1905" s="2" t="s">
        <v>9694</v>
      </c>
      <c r="B1905" s="4">
        <v>23394</v>
      </c>
      <c r="C1905" s="2" t="s">
        <v>80</v>
      </c>
      <c r="D1905" s="2" t="s">
        <v>81</v>
      </c>
      <c r="E1905" s="2" t="s">
        <v>566</v>
      </c>
      <c r="F1905" s="2" t="s">
        <v>8440</v>
      </c>
      <c r="G1905" s="2" t="s">
        <v>9389</v>
      </c>
      <c r="H1905" s="2" t="s">
        <v>9695</v>
      </c>
      <c r="I1905" s="2" t="s">
        <v>86</v>
      </c>
      <c r="J1905" s="2" t="s">
        <v>87</v>
      </c>
      <c r="K1905" s="2" t="s">
        <v>6458</v>
      </c>
      <c r="L1905" s="2" t="s">
        <v>89</v>
      </c>
      <c r="M1905" s="2" t="s">
        <v>9696</v>
      </c>
      <c r="N1905" s="2" t="s">
        <v>9697</v>
      </c>
    </row>
    <row r="1906" spans="1:14" ht="15.75" customHeight="1" x14ac:dyDescent="0.3">
      <c r="A1906" s="2" t="s">
        <v>9698</v>
      </c>
      <c r="B1906" s="4">
        <v>23397</v>
      </c>
      <c r="C1906" s="2" t="s">
        <v>425</v>
      </c>
      <c r="D1906" s="2" t="s">
        <v>140</v>
      </c>
      <c r="E1906" s="2" t="s">
        <v>141</v>
      </c>
      <c r="F1906" s="2" t="s">
        <v>9699</v>
      </c>
      <c r="G1906" s="2" t="s">
        <v>9700</v>
      </c>
      <c r="H1906" s="2" t="s">
        <v>9701</v>
      </c>
      <c r="I1906" s="2" t="s">
        <v>86</v>
      </c>
      <c r="J1906" s="2" t="s">
        <v>87</v>
      </c>
      <c r="K1906" s="2" t="s">
        <v>9702</v>
      </c>
      <c r="L1906" s="2" t="s">
        <v>89</v>
      </c>
      <c r="M1906" s="2" t="s">
        <v>5909</v>
      </c>
      <c r="N1906" s="2" t="s">
        <v>395</v>
      </c>
    </row>
    <row r="1907" spans="1:14" ht="15.75" customHeight="1" x14ac:dyDescent="0.3">
      <c r="A1907" s="2" t="s">
        <v>9703</v>
      </c>
      <c r="B1907" s="4">
        <v>23398</v>
      </c>
      <c r="C1907" s="2" t="s">
        <v>80</v>
      </c>
      <c r="D1907" s="2" t="s">
        <v>140</v>
      </c>
      <c r="E1907" s="2" t="s">
        <v>224</v>
      </c>
      <c r="F1907" s="2" t="s">
        <v>8550</v>
      </c>
      <c r="G1907" s="2" t="s">
        <v>872</v>
      </c>
      <c r="H1907" s="2" t="s">
        <v>9704</v>
      </c>
      <c r="I1907" s="2" t="s">
        <v>86</v>
      </c>
      <c r="J1907" s="2">
        <v>17</v>
      </c>
      <c r="K1907" s="2" t="s">
        <v>2535</v>
      </c>
      <c r="L1907" s="2" t="s">
        <v>89</v>
      </c>
      <c r="M1907" s="2"/>
      <c r="N1907" s="2" t="s">
        <v>9705</v>
      </c>
    </row>
    <row r="1908" spans="1:14" ht="15.75" customHeight="1" x14ac:dyDescent="0.3">
      <c r="A1908" s="2" t="s">
        <v>9706</v>
      </c>
      <c r="B1908" s="4">
        <v>23399</v>
      </c>
      <c r="C1908" s="2" t="s">
        <v>80</v>
      </c>
      <c r="D1908" s="2" t="s">
        <v>140</v>
      </c>
      <c r="E1908" s="2" t="s">
        <v>224</v>
      </c>
      <c r="F1908" s="2" t="s">
        <v>8550</v>
      </c>
      <c r="G1908" s="2" t="s">
        <v>943</v>
      </c>
      <c r="H1908" s="2" t="s">
        <v>9707</v>
      </c>
      <c r="I1908" s="2" t="s">
        <v>86</v>
      </c>
      <c r="J1908" s="2">
        <v>39</v>
      </c>
      <c r="K1908" s="2" t="s">
        <v>9708</v>
      </c>
      <c r="L1908" s="2" t="s">
        <v>89</v>
      </c>
      <c r="M1908" s="2"/>
      <c r="N1908" s="2" t="s">
        <v>9709</v>
      </c>
    </row>
    <row r="1909" spans="1:14" ht="15.75" customHeight="1" x14ac:dyDescent="0.3">
      <c r="A1909" s="2" t="s">
        <v>9710</v>
      </c>
      <c r="B1909" s="4">
        <v>23403</v>
      </c>
      <c r="C1909" s="2" t="s">
        <v>80</v>
      </c>
      <c r="D1909" s="2" t="s">
        <v>834</v>
      </c>
      <c r="E1909" s="2" t="s">
        <v>87</v>
      </c>
      <c r="F1909" s="2" t="s">
        <v>9711</v>
      </c>
      <c r="G1909" s="2" t="s">
        <v>1138</v>
      </c>
      <c r="H1909" s="2" t="s">
        <v>9712</v>
      </c>
      <c r="I1909" s="2" t="s">
        <v>86</v>
      </c>
      <c r="J1909" s="2" t="s">
        <v>87</v>
      </c>
      <c r="K1909" s="2" t="s">
        <v>113</v>
      </c>
      <c r="L1909" s="2" t="s">
        <v>105</v>
      </c>
      <c r="M1909" s="2"/>
      <c r="N1909" s="2" t="s">
        <v>9713</v>
      </c>
    </row>
    <row r="1910" spans="1:14" ht="15.75" customHeight="1" x14ac:dyDescent="0.3">
      <c r="A1910" s="2" t="s">
        <v>9714</v>
      </c>
      <c r="B1910" s="4">
        <v>23408</v>
      </c>
      <c r="C1910" s="2" t="s">
        <v>80</v>
      </c>
      <c r="D1910" s="2" t="s">
        <v>93</v>
      </c>
      <c r="E1910" s="2" t="s">
        <v>6</v>
      </c>
      <c r="F1910" s="2" t="s">
        <v>8685</v>
      </c>
      <c r="G1910" s="2" t="s">
        <v>123</v>
      </c>
      <c r="H1910" s="2" t="s">
        <v>9715</v>
      </c>
      <c r="I1910" s="2" t="s">
        <v>86</v>
      </c>
      <c r="J1910" s="2">
        <v>12</v>
      </c>
      <c r="K1910" s="2" t="s">
        <v>131</v>
      </c>
      <c r="L1910" s="2" t="s">
        <v>89</v>
      </c>
      <c r="M1910" s="2" t="s">
        <v>1756</v>
      </c>
      <c r="N1910" s="2" t="s">
        <v>9716</v>
      </c>
    </row>
    <row r="1911" spans="1:14" ht="15.75" customHeight="1" x14ac:dyDescent="0.3">
      <c r="A1911" s="2" t="s">
        <v>9717</v>
      </c>
      <c r="B1911" s="4">
        <v>23408</v>
      </c>
      <c r="C1911" s="2" t="s">
        <v>425</v>
      </c>
      <c r="D1911" s="2" t="s">
        <v>217</v>
      </c>
      <c r="E1911" s="2" t="s">
        <v>586</v>
      </c>
      <c r="F1911" s="2" t="s">
        <v>9718</v>
      </c>
      <c r="G1911" s="2" t="s">
        <v>708</v>
      </c>
      <c r="H1911" s="2" t="s">
        <v>9719</v>
      </c>
      <c r="I1911" s="2" t="s">
        <v>86</v>
      </c>
      <c r="J1911" s="2" t="s">
        <v>87</v>
      </c>
      <c r="K1911" s="2" t="s">
        <v>9720</v>
      </c>
      <c r="L1911" s="2" t="s">
        <v>89</v>
      </c>
      <c r="M1911" s="2" t="s">
        <v>2938</v>
      </c>
      <c r="N1911" s="2" t="s">
        <v>9721</v>
      </c>
    </row>
    <row r="1912" spans="1:14" ht="15.75" customHeight="1" x14ac:dyDescent="0.3">
      <c r="A1912" s="2" t="s">
        <v>9722</v>
      </c>
      <c r="B1912" s="4">
        <v>23408</v>
      </c>
      <c r="C1912" s="2" t="s">
        <v>80</v>
      </c>
      <c r="D1912" s="2" t="s">
        <v>1521</v>
      </c>
      <c r="E1912" s="2" t="s">
        <v>9723</v>
      </c>
      <c r="F1912" s="2" t="s">
        <v>9724</v>
      </c>
      <c r="G1912" s="2" t="s">
        <v>111</v>
      </c>
      <c r="H1912" s="2" t="s">
        <v>112</v>
      </c>
      <c r="I1912" s="2" t="s">
        <v>86</v>
      </c>
      <c r="J1912" s="2" t="s">
        <v>87</v>
      </c>
      <c r="K1912" s="2" t="s">
        <v>9725</v>
      </c>
      <c r="L1912" s="2" t="s">
        <v>105</v>
      </c>
      <c r="M1912" s="2"/>
      <c r="N1912" s="2" t="s">
        <v>9726</v>
      </c>
    </row>
    <row r="1913" spans="1:14" ht="15.75" customHeight="1" x14ac:dyDescent="0.3">
      <c r="A1913" s="2" t="s">
        <v>9727</v>
      </c>
      <c r="B1913" s="4">
        <v>23409</v>
      </c>
      <c r="C1913" s="2" t="s">
        <v>100</v>
      </c>
      <c r="D1913" s="2" t="s">
        <v>81</v>
      </c>
      <c r="E1913" s="2" t="s">
        <v>134</v>
      </c>
      <c r="F1913" s="2" t="s">
        <v>155</v>
      </c>
      <c r="G1913" s="2" t="s">
        <v>111</v>
      </c>
      <c r="H1913" s="2" t="s">
        <v>9728</v>
      </c>
      <c r="I1913" s="2" t="s">
        <v>86</v>
      </c>
      <c r="J1913" s="2">
        <v>23</v>
      </c>
      <c r="K1913" s="2" t="s">
        <v>9729</v>
      </c>
      <c r="L1913" s="2" t="s">
        <v>105</v>
      </c>
      <c r="M1913" s="2"/>
      <c r="N1913" s="2" t="s">
        <v>9730</v>
      </c>
    </row>
    <row r="1914" spans="1:14" ht="15.75" customHeight="1" x14ac:dyDescent="0.3">
      <c r="A1914" s="2" t="s">
        <v>9731</v>
      </c>
      <c r="B1914" s="4">
        <v>23412</v>
      </c>
      <c r="C1914" s="2" t="s">
        <v>80</v>
      </c>
      <c r="D1914" s="2" t="s">
        <v>217</v>
      </c>
      <c r="E1914" s="2" t="s">
        <v>586</v>
      </c>
      <c r="F1914" s="2" t="s">
        <v>9732</v>
      </c>
      <c r="G1914" s="2" t="s">
        <v>111</v>
      </c>
      <c r="H1914" s="2" t="s">
        <v>9733</v>
      </c>
      <c r="I1914" s="2" t="s">
        <v>86</v>
      </c>
      <c r="J1914" s="2">
        <v>19</v>
      </c>
      <c r="K1914" s="2" t="s">
        <v>9734</v>
      </c>
      <c r="L1914" s="2" t="s">
        <v>105</v>
      </c>
      <c r="M1914" s="2" t="s">
        <v>9735</v>
      </c>
      <c r="N1914" s="2" t="s">
        <v>9736</v>
      </c>
    </row>
    <row r="1915" spans="1:14" ht="15.75" customHeight="1" x14ac:dyDescent="0.3">
      <c r="A1915" s="2" t="s">
        <v>9737</v>
      </c>
      <c r="B1915" s="4">
        <v>23412</v>
      </c>
      <c r="C1915" s="2" t="s">
        <v>80</v>
      </c>
      <c r="D1915" s="2" t="s">
        <v>217</v>
      </c>
      <c r="E1915" s="2" t="s">
        <v>218</v>
      </c>
      <c r="F1915" s="2" t="s">
        <v>9738</v>
      </c>
      <c r="G1915" s="2" t="s">
        <v>9739</v>
      </c>
      <c r="H1915" s="2" t="s">
        <v>112</v>
      </c>
      <c r="I1915" s="2" t="s">
        <v>86</v>
      </c>
      <c r="J1915" s="2" t="s">
        <v>87</v>
      </c>
      <c r="K1915" s="2" t="s">
        <v>9740</v>
      </c>
      <c r="L1915" s="2" t="s">
        <v>89</v>
      </c>
      <c r="M1915" s="2" t="s">
        <v>6066</v>
      </c>
      <c r="N1915" s="2" t="s">
        <v>2969</v>
      </c>
    </row>
    <row r="1916" spans="1:14" ht="15.75" customHeight="1" x14ac:dyDescent="0.3">
      <c r="A1916" s="2" t="s">
        <v>9741</v>
      </c>
      <c r="B1916" s="4">
        <v>23417</v>
      </c>
      <c r="C1916" s="2" t="s">
        <v>80</v>
      </c>
      <c r="D1916" s="2" t="s">
        <v>217</v>
      </c>
      <c r="E1916" s="2" t="s">
        <v>218</v>
      </c>
      <c r="F1916" s="2" t="s">
        <v>9742</v>
      </c>
      <c r="G1916" s="2" t="s">
        <v>1138</v>
      </c>
      <c r="H1916" s="2" t="s">
        <v>9743</v>
      </c>
      <c r="I1916" s="2" t="s">
        <v>86</v>
      </c>
      <c r="J1916" s="2">
        <v>26</v>
      </c>
      <c r="K1916" s="2" t="s">
        <v>9744</v>
      </c>
      <c r="L1916" s="2" t="s">
        <v>89</v>
      </c>
      <c r="M1916" s="2" t="s">
        <v>9745</v>
      </c>
      <c r="N1916" s="2" t="s">
        <v>9746</v>
      </c>
    </row>
    <row r="1917" spans="1:14" ht="15.75" customHeight="1" x14ac:dyDescent="0.3">
      <c r="A1917" s="2" t="s">
        <v>9747</v>
      </c>
      <c r="B1917" s="4">
        <v>23418</v>
      </c>
      <c r="C1917" s="2" t="s">
        <v>80</v>
      </c>
      <c r="D1917" s="2" t="s">
        <v>217</v>
      </c>
      <c r="E1917" s="2" t="s">
        <v>218</v>
      </c>
      <c r="F1917" s="2" t="s">
        <v>9748</v>
      </c>
      <c r="G1917" s="2" t="s">
        <v>9749</v>
      </c>
      <c r="H1917" s="2" t="s">
        <v>112</v>
      </c>
      <c r="I1917" s="2" t="s">
        <v>86</v>
      </c>
      <c r="J1917" s="2" t="s">
        <v>87</v>
      </c>
      <c r="K1917" s="2" t="s">
        <v>890</v>
      </c>
      <c r="L1917" s="2" t="s">
        <v>89</v>
      </c>
      <c r="M1917" s="2"/>
      <c r="N1917" s="2" t="s">
        <v>9750</v>
      </c>
    </row>
    <row r="1918" spans="1:14" ht="15.75" customHeight="1" x14ac:dyDescent="0.3">
      <c r="A1918" s="2" t="s">
        <v>9751</v>
      </c>
      <c r="B1918" s="4">
        <v>23421</v>
      </c>
      <c r="C1918" s="2" t="s">
        <v>80</v>
      </c>
      <c r="D1918" s="2" t="s">
        <v>322</v>
      </c>
      <c r="E1918" s="2" t="s">
        <v>87</v>
      </c>
      <c r="F1918" s="2"/>
      <c r="G1918" s="2" t="s">
        <v>2803</v>
      </c>
      <c r="H1918" s="2" t="s">
        <v>9752</v>
      </c>
      <c r="I1918" s="2" t="s">
        <v>86</v>
      </c>
      <c r="J1918" s="2">
        <v>15</v>
      </c>
      <c r="K1918" s="2" t="s">
        <v>9753</v>
      </c>
      <c r="L1918" s="2" t="s">
        <v>105</v>
      </c>
      <c r="M1918" s="2"/>
      <c r="N1918" s="2" t="s">
        <v>9754</v>
      </c>
    </row>
    <row r="1919" spans="1:14" ht="15.75" customHeight="1" x14ac:dyDescent="0.3">
      <c r="A1919" s="2" t="s">
        <v>9755</v>
      </c>
      <c r="B1919" s="4">
        <v>23421</v>
      </c>
      <c r="C1919" s="2" t="s">
        <v>80</v>
      </c>
      <c r="D1919" s="2" t="s">
        <v>834</v>
      </c>
      <c r="E1919" s="2" t="s">
        <v>8129</v>
      </c>
      <c r="F1919" s="2" t="s">
        <v>9756</v>
      </c>
      <c r="G1919" s="2" t="s">
        <v>1138</v>
      </c>
      <c r="H1919" s="2" t="s">
        <v>9757</v>
      </c>
      <c r="I1919" s="2" t="s">
        <v>86</v>
      </c>
      <c r="J1919" s="2">
        <v>17</v>
      </c>
      <c r="K1919" s="2" t="s">
        <v>9758</v>
      </c>
      <c r="L1919" s="2" t="s">
        <v>105</v>
      </c>
      <c r="M1919" s="2"/>
      <c r="N1919" s="2" t="s">
        <v>9759</v>
      </c>
    </row>
    <row r="1920" spans="1:14" ht="15.75" customHeight="1" x14ac:dyDescent="0.3">
      <c r="A1920" s="2" t="s">
        <v>9760</v>
      </c>
      <c r="B1920" s="4">
        <v>23424</v>
      </c>
      <c r="C1920" s="2" t="s">
        <v>92</v>
      </c>
      <c r="D1920" s="2" t="s">
        <v>834</v>
      </c>
      <c r="E1920" s="2" t="s">
        <v>87</v>
      </c>
      <c r="F1920" s="2" t="s">
        <v>9761</v>
      </c>
      <c r="G1920" s="2" t="s">
        <v>248</v>
      </c>
      <c r="H1920" s="2" t="s">
        <v>9762</v>
      </c>
      <c r="I1920" s="2" t="s">
        <v>86</v>
      </c>
      <c r="J1920" s="2" t="s">
        <v>87</v>
      </c>
      <c r="K1920" s="2" t="s">
        <v>9066</v>
      </c>
      <c r="L1920" s="2" t="s">
        <v>89</v>
      </c>
      <c r="M1920" s="2" t="s">
        <v>9763</v>
      </c>
      <c r="N1920" s="2" t="s">
        <v>9764</v>
      </c>
    </row>
    <row r="1921" spans="1:14" ht="15.75" customHeight="1" x14ac:dyDescent="0.3">
      <c r="A1921" s="2" t="s">
        <v>9765</v>
      </c>
      <c r="B1921" s="4">
        <v>23437</v>
      </c>
      <c r="C1921" s="2" t="s">
        <v>80</v>
      </c>
      <c r="D1921" s="2" t="s">
        <v>1480</v>
      </c>
      <c r="E1921" s="2" t="s">
        <v>1481</v>
      </c>
      <c r="F1921" s="2" t="s">
        <v>9766</v>
      </c>
      <c r="G1921" s="2" t="s">
        <v>9767</v>
      </c>
      <c r="H1921" s="2" t="s">
        <v>9768</v>
      </c>
      <c r="I1921" s="2" t="s">
        <v>86</v>
      </c>
      <c r="J1921" s="2" t="s">
        <v>87</v>
      </c>
      <c r="K1921" s="2" t="s">
        <v>9769</v>
      </c>
      <c r="L1921" s="2" t="s">
        <v>89</v>
      </c>
      <c r="M1921" s="2" t="s">
        <v>7482</v>
      </c>
      <c r="N1921" s="2"/>
    </row>
    <row r="1922" spans="1:14" ht="15.75" customHeight="1" x14ac:dyDescent="0.3">
      <c r="A1922" s="2" t="s">
        <v>9770</v>
      </c>
      <c r="B1922" s="4">
        <v>23441</v>
      </c>
      <c r="C1922" s="2" t="s">
        <v>80</v>
      </c>
      <c r="D1922" s="2" t="s">
        <v>93</v>
      </c>
      <c r="E1922" s="2" t="s">
        <v>6</v>
      </c>
      <c r="F1922" s="2" t="s">
        <v>9771</v>
      </c>
      <c r="G1922" s="2" t="s">
        <v>9772</v>
      </c>
      <c r="H1922" s="2" t="s">
        <v>9773</v>
      </c>
      <c r="I1922" s="2" t="s">
        <v>86</v>
      </c>
      <c r="J1922" s="2">
        <v>38</v>
      </c>
      <c r="K1922" s="2" t="s">
        <v>9774</v>
      </c>
      <c r="L1922" s="2" t="s">
        <v>89</v>
      </c>
      <c r="M1922" s="2" t="s">
        <v>9775</v>
      </c>
      <c r="N1922" s="2" t="s">
        <v>9776</v>
      </c>
    </row>
    <row r="1923" spans="1:14" ht="15.75" customHeight="1" x14ac:dyDescent="0.3">
      <c r="A1923" s="2" t="s">
        <v>9777</v>
      </c>
      <c r="B1923" s="4">
        <v>23464</v>
      </c>
      <c r="C1923" s="2" t="s">
        <v>80</v>
      </c>
      <c r="D1923" s="2" t="s">
        <v>81</v>
      </c>
      <c r="E1923" s="2" t="s">
        <v>524</v>
      </c>
      <c r="F1923" s="2" t="s">
        <v>9778</v>
      </c>
      <c r="G1923" s="2" t="s">
        <v>432</v>
      </c>
      <c r="H1923" s="2" t="s">
        <v>9779</v>
      </c>
      <c r="I1923" s="2" t="s">
        <v>86</v>
      </c>
      <c r="J1923" s="2">
        <v>19</v>
      </c>
      <c r="K1923" s="2" t="s">
        <v>8471</v>
      </c>
      <c r="L1923" s="2" t="s">
        <v>89</v>
      </c>
      <c r="M1923" s="2" t="s">
        <v>2938</v>
      </c>
      <c r="N1923" s="2" t="s">
        <v>9780</v>
      </c>
    </row>
    <row r="1924" spans="1:14" ht="15.75" customHeight="1" x14ac:dyDescent="0.3">
      <c r="A1924" s="2" t="s">
        <v>9781</v>
      </c>
      <c r="B1924" s="4">
        <v>23464</v>
      </c>
      <c r="C1924" s="2" t="s">
        <v>463</v>
      </c>
      <c r="D1924" s="2" t="s">
        <v>911</v>
      </c>
      <c r="E1924" s="2" t="s">
        <v>2315</v>
      </c>
      <c r="F1924" s="2" t="s">
        <v>9782</v>
      </c>
      <c r="G1924" s="2" t="s">
        <v>9783</v>
      </c>
      <c r="H1924" s="2" t="s">
        <v>9784</v>
      </c>
      <c r="I1924" s="2" t="s">
        <v>86</v>
      </c>
      <c r="J1924" s="2">
        <v>32</v>
      </c>
      <c r="K1924" s="2" t="s">
        <v>2532</v>
      </c>
      <c r="L1924" s="2" t="s">
        <v>105</v>
      </c>
      <c r="M1924" s="2"/>
      <c r="N1924" s="2" t="s">
        <v>9785</v>
      </c>
    </row>
    <row r="1925" spans="1:14" ht="15.75" customHeight="1" x14ac:dyDescent="0.3">
      <c r="A1925" s="2" t="s">
        <v>9786</v>
      </c>
      <c r="B1925" s="4">
        <v>23474</v>
      </c>
      <c r="C1925" s="2" t="s">
        <v>80</v>
      </c>
      <c r="D1925" s="2" t="s">
        <v>911</v>
      </c>
      <c r="E1925" s="2" t="s">
        <v>1217</v>
      </c>
      <c r="F1925" s="2" t="s">
        <v>9787</v>
      </c>
      <c r="G1925" s="2" t="s">
        <v>248</v>
      </c>
      <c r="H1925" s="2" t="s">
        <v>9788</v>
      </c>
      <c r="I1925" s="2" t="s">
        <v>86</v>
      </c>
      <c r="J1925" s="2" t="s">
        <v>87</v>
      </c>
      <c r="K1925" s="2" t="s">
        <v>113</v>
      </c>
      <c r="L1925" s="2" t="s">
        <v>105</v>
      </c>
      <c r="M1925" s="2"/>
      <c r="N1925" s="2" t="s">
        <v>9789</v>
      </c>
    </row>
    <row r="1926" spans="1:14" ht="15.75" customHeight="1" x14ac:dyDescent="0.3">
      <c r="A1926" s="2" t="s">
        <v>9790</v>
      </c>
      <c r="B1926" s="4">
        <v>23498</v>
      </c>
      <c r="C1926" s="2" t="s">
        <v>80</v>
      </c>
      <c r="D1926" s="2" t="s">
        <v>386</v>
      </c>
      <c r="E1926" s="2" t="s">
        <v>8223</v>
      </c>
      <c r="F1926" s="2" t="s">
        <v>9791</v>
      </c>
      <c r="G1926" s="2" t="s">
        <v>7122</v>
      </c>
      <c r="H1926" s="2" t="s">
        <v>112</v>
      </c>
      <c r="I1926" s="2" t="s">
        <v>86</v>
      </c>
      <c r="J1926" s="2">
        <v>13</v>
      </c>
      <c r="K1926" s="2" t="s">
        <v>9792</v>
      </c>
      <c r="L1926" s="2" t="s">
        <v>105</v>
      </c>
      <c r="M1926" s="2" t="s">
        <v>2938</v>
      </c>
      <c r="N1926" s="2" t="s">
        <v>9482</v>
      </c>
    </row>
    <row r="1927" spans="1:14" ht="15.75" customHeight="1" x14ac:dyDescent="0.3">
      <c r="A1927" s="2" t="s">
        <v>9793</v>
      </c>
      <c r="B1927" s="4">
        <v>23505</v>
      </c>
      <c r="C1927" s="2" t="s">
        <v>80</v>
      </c>
      <c r="D1927" s="2" t="s">
        <v>834</v>
      </c>
      <c r="E1927" s="2" t="s">
        <v>9581</v>
      </c>
      <c r="F1927" s="2" t="s">
        <v>9794</v>
      </c>
      <c r="G1927" s="2" t="s">
        <v>1138</v>
      </c>
      <c r="H1927" s="2" t="s">
        <v>9795</v>
      </c>
      <c r="I1927" s="2" t="s">
        <v>86</v>
      </c>
      <c r="J1927" s="2">
        <v>35</v>
      </c>
      <c r="K1927" s="2" t="s">
        <v>9796</v>
      </c>
      <c r="L1927" s="2" t="s">
        <v>105</v>
      </c>
      <c r="M1927" s="2" t="s">
        <v>583</v>
      </c>
      <c r="N1927" s="2" t="s">
        <v>9797</v>
      </c>
    </row>
    <row r="1928" spans="1:14" ht="15.75" customHeight="1" x14ac:dyDescent="0.3">
      <c r="A1928" s="2" t="s">
        <v>9798</v>
      </c>
      <c r="B1928" s="4">
        <v>23527</v>
      </c>
      <c r="C1928" s="2" t="s">
        <v>80</v>
      </c>
      <c r="D1928" s="2" t="s">
        <v>386</v>
      </c>
      <c r="E1928" s="2" t="s">
        <v>9799</v>
      </c>
      <c r="F1928" s="2"/>
      <c r="G1928" s="2" t="s">
        <v>872</v>
      </c>
      <c r="H1928" s="2" t="s">
        <v>9800</v>
      </c>
      <c r="I1928" s="2" t="s">
        <v>86</v>
      </c>
      <c r="J1928" s="2">
        <v>47</v>
      </c>
      <c r="K1928" s="2" t="s">
        <v>131</v>
      </c>
      <c r="L1928" s="2" t="s">
        <v>89</v>
      </c>
      <c r="M1928" s="2" t="s">
        <v>9801</v>
      </c>
      <c r="N1928" s="2" t="s">
        <v>9802</v>
      </c>
    </row>
    <row r="1929" spans="1:14" ht="15.75" customHeight="1" x14ac:dyDescent="0.3">
      <c r="A1929" s="2" t="s">
        <v>9803</v>
      </c>
      <c r="B1929" s="4">
        <v>23530</v>
      </c>
      <c r="C1929" s="2" t="s">
        <v>100</v>
      </c>
      <c r="D1929" s="2" t="s">
        <v>140</v>
      </c>
      <c r="E1929" s="2" t="s">
        <v>207</v>
      </c>
      <c r="F1929" s="2" t="s">
        <v>6053</v>
      </c>
      <c r="G1929" s="2" t="s">
        <v>111</v>
      </c>
      <c r="H1929" s="2" t="s">
        <v>9804</v>
      </c>
      <c r="I1929" s="2" t="s">
        <v>86</v>
      </c>
      <c r="J1929" s="2">
        <v>40</v>
      </c>
      <c r="K1929" s="2" t="s">
        <v>9805</v>
      </c>
      <c r="L1929" s="2" t="s">
        <v>105</v>
      </c>
      <c r="M1929" s="2"/>
      <c r="N1929" s="2" t="s">
        <v>2190</v>
      </c>
    </row>
    <row r="1930" spans="1:14" ht="15.75" customHeight="1" x14ac:dyDescent="0.3">
      <c r="A1930" s="2" t="s">
        <v>9806</v>
      </c>
      <c r="B1930" s="4">
        <v>23545</v>
      </c>
      <c r="C1930" s="2" t="s">
        <v>425</v>
      </c>
      <c r="D1930" s="2" t="s">
        <v>911</v>
      </c>
      <c r="E1930" s="2" t="s">
        <v>2019</v>
      </c>
      <c r="F1930" s="2" t="s">
        <v>9807</v>
      </c>
      <c r="G1930" s="2" t="s">
        <v>248</v>
      </c>
      <c r="H1930" s="2" t="s">
        <v>9808</v>
      </c>
      <c r="I1930" s="2" t="s">
        <v>86</v>
      </c>
      <c r="J1930" s="2" t="s">
        <v>87</v>
      </c>
      <c r="K1930" s="2" t="s">
        <v>9809</v>
      </c>
      <c r="L1930" s="2" t="s">
        <v>89</v>
      </c>
      <c r="M1930" s="2" t="s">
        <v>1810</v>
      </c>
      <c r="N1930" s="2" t="s">
        <v>9810</v>
      </c>
    </row>
    <row r="1931" spans="1:14" ht="15.75" customHeight="1" x14ac:dyDescent="0.3">
      <c r="A1931" s="2" t="s">
        <v>9811</v>
      </c>
      <c r="B1931" s="4">
        <v>23551</v>
      </c>
      <c r="C1931" s="2" t="s">
        <v>80</v>
      </c>
      <c r="D1931" s="2" t="s">
        <v>834</v>
      </c>
      <c r="E1931" s="2" t="s">
        <v>9812</v>
      </c>
      <c r="F1931" s="2" t="s">
        <v>9813</v>
      </c>
      <c r="G1931" s="2" t="s">
        <v>1138</v>
      </c>
      <c r="H1931" s="2" t="s">
        <v>9814</v>
      </c>
      <c r="I1931" s="2" t="s">
        <v>86</v>
      </c>
      <c r="J1931" s="2">
        <v>23</v>
      </c>
      <c r="K1931" s="2" t="s">
        <v>9815</v>
      </c>
      <c r="L1931" s="2" t="s">
        <v>89</v>
      </c>
      <c r="M1931" s="2"/>
      <c r="N1931" s="2" t="s">
        <v>9816</v>
      </c>
    </row>
    <row r="1932" spans="1:14" ht="15.75" customHeight="1" x14ac:dyDescent="0.3">
      <c r="A1932" s="2" t="s">
        <v>9817</v>
      </c>
      <c r="B1932" s="4">
        <v>23552</v>
      </c>
      <c r="C1932" s="2" t="s">
        <v>425</v>
      </c>
      <c r="D1932" s="2" t="s">
        <v>93</v>
      </c>
      <c r="E1932" s="2" t="s">
        <v>3</v>
      </c>
      <c r="F1932" s="2" t="s">
        <v>6220</v>
      </c>
      <c r="G1932" s="2" t="s">
        <v>248</v>
      </c>
      <c r="H1932" s="2" t="s">
        <v>9818</v>
      </c>
      <c r="I1932" s="2" t="s">
        <v>86</v>
      </c>
      <c r="J1932" s="2" t="s">
        <v>87</v>
      </c>
      <c r="K1932" s="2" t="s">
        <v>9819</v>
      </c>
      <c r="L1932" s="2" t="s">
        <v>89</v>
      </c>
      <c r="M1932" s="2" t="s">
        <v>3171</v>
      </c>
      <c r="N1932" s="2" t="s">
        <v>9820</v>
      </c>
    </row>
    <row r="1933" spans="1:14" ht="15.75" customHeight="1" x14ac:dyDescent="0.3">
      <c r="A1933" s="2" t="s">
        <v>9821</v>
      </c>
      <c r="B1933" s="4">
        <v>23556</v>
      </c>
      <c r="C1933" s="2" t="s">
        <v>100</v>
      </c>
      <c r="D1933" s="2" t="s">
        <v>93</v>
      </c>
      <c r="E1933" s="2" t="s">
        <v>19</v>
      </c>
      <c r="F1933" s="2" t="s">
        <v>9822</v>
      </c>
      <c r="G1933" s="2" t="s">
        <v>9823</v>
      </c>
      <c r="H1933" s="2" t="s">
        <v>9824</v>
      </c>
      <c r="I1933" s="2" t="s">
        <v>439</v>
      </c>
      <c r="J1933" s="2">
        <v>29</v>
      </c>
      <c r="K1933" s="2" t="s">
        <v>9825</v>
      </c>
      <c r="L1933" s="2" t="s">
        <v>105</v>
      </c>
      <c r="M1933" s="2"/>
      <c r="N1933" s="2" t="s">
        <v>9826</v>
      </c>
    </row>
    <row r="1934" spans="1:14" ht="15.75" customHeight="1" x14ac:dyDescent="0.3">
      <c r="A1934" s="2" t="s">
        <v>9827</v>
      </c>
      <c r="B1934" s="4">
        <v>23557</v>
      </c>
      <c r="C1934" s="2" t="s">
        <v>463</v>
      </c>
      <c r="D1934" s="2" t="s">
        <v>1587</v>
      </c>
      <c r="E1934" s="2" t="s">
        <v>4228</v>
      </c>
      <c r="F1934" s="2" t="s">
        <v>9828</v>
      </c>
      <c r="G1934" s="2" t="s">
        <v>9829</v>
      </c>
      <c r="H1934" s="2" t="s">
        <v>9830</v>
      </c>
      <c r="I1934" s="2" t="s">
        <v>86</v>
      </c>
      <c r="J1934" s="2" t="s">
        <v>87</v>
      </c>
      <c r="K1934" s="2" t="s">
        <v>9831</v>
      </c>
      <c r="L1934" s="2" t="s">
        <v>105</v>
      </c>
      <c r="M1934" s="2"/>
      <c r="N1934" s="2" t="s">
        <v>9832</v>
      </c>
    </row>
    <row r="1935" spans="1:14" ht="15.75" customHeight="1" x14ac:dyDescent="0.3">
      <c r="A1935" s="2" t="s">
        <v>9833</v>
      </c>
      <c r="B1935" s="4">
        <v>23559</v>
      </c>
      <c r="C1935" s="2" t="s">
        <v>80</v>
      </c>
      <c r="D1935" s="2" t="s">
        <v>911</v>
      </c>
      <c r="E1935" s="2" t="s">
        <v>1152</v>
      </c>
      <c r="F1935" s="2" t="s">
        <v>9834</v>
      </c>
      <c r="G1935" s="2" t="s">
        <v>9835</v>
      </c>
      <c r="H1935" s="2" t="s">
        <v>9836</v>
      </c>
      <c r="I1935" s="2" t="s">
        <v>86</v>
      </c>
      <c r="J1935" s="2" t="s">
        <v>87</v>
      </c>
      <c r="K1935" s="2" t="s">
        <v>577</v>
      </c>
      <c r="L1935" s="2" t="s">
        <v>105</v>
      </c>
      <c r="M1935" s="2"/>
      <c r="N1935" s="2" t="s">
        <v>9837</v>
      </c>
    </row>
    <row r="1936" spans="1:14" ht="15.75" customHeight="1" x14ac:dyDescent="0.3">
      <c r="A1936" s="2" t="s">
        <v>9838</v>
      </c>
      <c r="B1936" s="4">
        <v>23559</v>
      </c>
      <c r="C1936" s="2" t="s">
        <v>425</v>
      </c>
      <c r="D1936" s="2" t="s">
        <v>911</v>
      </c>
      <c r="E1936" s="2" t="s">
        <v>1152</v>
      </c>
      <c r="F1936" s="2" t="s">
        <v>9839</v>
      </c>
      <c r="G1936" s="2" t="s">
        <v>9840</v>
      </c>
      <c r="H1936" s="2" t="s">
        <v>9841</v>
      </c>
      <c r="I1936" s="2" t="s">
        <v>86</v>
      </c>
      <c r="J1936" s="2" t="s">
        <v>87</v>
      </c>
      <c r="K1936" s="2" t="s">
        <v>9842</v>
      </c>
      <c r="L1936" s="2" t="s">
        <v>89</v>
      </c>
      <c r="M1936" s="2"/>
      <c r="N1936" s="2" t="s">
        <v>9843</v>
      </c>
    </row>
    <row r="1937" spans="1:14" ht="15.75" customHeight="1" x14ac:dyDescent="0.3">
      <c r="A1937" s="2" t="s">
        <v>9844</v>
      </c>
      <c r="B1937" s="4">
        <v>23566</v>
      </c>
      <c r="C1937" s="2" t="s">
        <v>100</v>
      </c>
      <c r="D1937" s="2" t="s">
        <v>140</v>
      </c>
      <c r="E1937" s="2" t="s">
        <v>207</v>
      </c>
      <c r="F1937" s="2" t="s">
        <v>9845</v>
      </c>
      <c r="G1937" s="2" t="s">
        <v>4542</v>
      </c>
      <c r="H1937" s="2" t="s">
        <v>9846</v>
      </c>
      <c r="I1937" s="2" t="s">
        <v>86</v>
      </c>
      <c r="J1937" s="2">
        <v>52</v>
      </c>
      <c r="K1937" s="2" t="s">
        <v>9847</v>
      </c>
      <c r="L1937" s="2" t="s">
        <v>105</v>
      </c>
      <c r="M1937" s="2"/>
      <c r="N1937" s="2" t="s">
        <v>9848</v>
      </c>
    </row>
    <row r="1938" spans="1:14" ht="15.75" customHeight="1" x14ac:dyDescent="0.3">
      <c r="A1938" s="2" t="s">
        <v>9849</v>
      </c>
      <c r="B1938" s="4">
        <v>23566</v>
      </c>
      <c r="C1938" s="2" t="s">
        <v>92</v>
      </c>
      <c r="D1938" s="2" t="s">
        <v>93</v>
      </c>
      <c r="E1938" s="2" t="s">
        <v>6</v>
      </c>
      <c r="F1938" s="2" t="s">
        <v>2386</v>
      </c>
      <c r="G1938" s="2" t="s">
        <v>9850</v>
      </c>
      <c r="H1938" s="2" t="s">
        <v>9851</v>
      </c>
      <c r="I1938" s="2" t="s">
        <v>86</v>
      </c>
      <c r="J1938" s="2" t="s">
        <v>87</v>
      </c>
      <c r="K1938" s="2" t="s">
        <v>9852</v>
      </c>
      <c r="L1938" s="2" t="s">
        <v>89</v>
      </c>
      <c r="M1938" s="2" t="s">
        <v>9853</v>
      </c>
      <c r="N1938" s="2" t="s">
        <v>9097</v>
      </c>
    </row>
    <row r="1939" spans="1:14" ht="15.75" customHeight="1" x14ac:dyDescent="0.3">
      <c r="A1939" s="2" t="s">
        <v>9854</v>
      </c>
      <c r="B1939" s="4">
        <v>23573</v>
      </c>
      <c r="C1939" s="2" t="s">
        <v>100</v>
      </c>
      <c r="D1939" s="2" t="s">
        <v>93</v>
      </c>
      <c r="E1939" s="2" t="s">
        <v>4</v>
      </c>
      <c r="F1939" s="2" t="s">
        <v>9855</v>
      </c>
      <c r="G1939" s="2" t="s">
        <v>9856</v>
      </c>
      <c r="H1939" s="2"/>
      <c r="I1939" s="2" t="s">
        <v>86</v>
      </c>
      <c r="J1939" s="2" t="s">
        <v>87</v>
      </c>
      <c r="K1939" s="2" t="s">
        <v>9857</v>
      </c>
      <c r="L1939" s="2" t="s">
        <v>89</v>
      </c>
      <c r="M1939" s="2"/>
      <c r="N1939" s="2" t="s">
        <v>9858</v>
      </c>
    </row>
    <row r="1940" spans="1:14" ht="15.75" customHeight="1" x14ac:dyDescent="0.3">
      <c r="A1940" s="2" t="s">
        <v>9859</v>
      </c>
      <c r="B1940" s="4">
        <v>23574</v>
      </c>
      <c r="C1940" s="2" t="s">
        <v>80</v>
      </c>
      <c r="D1940" s="2" t="s">
        <v>140</v>
      </c>
      <c r="E1940" s="2" t="s">
        <v>207</v>
      </c>
      <c r="F1940" s="2" t="s">
        <v>9845</v>
      </c>
      <c r="G1940" s="2" t="s">
        <v>9860</v>
      </c>
      <c r="H1940" s="2" t="s">
        <v>9861</v>
      </c>
      <c r="I1940" s="2" t="s">
        <v>86</v>
      </c>
      <c r="J1940" s="2">
        <v>30</v>
      </c>
      <c r="K1940" s="2" t="s">
        <v>9862</v>
      </c>
      <c r="L1940" s="2" t="s">
        <v>89</v>
      </c>
      <c r="M1940" s="2" t="s">
        <v>8649</v>
      </c>
      <c r="N1940" s="2" t="s">
        <v>9863</v>
      </c>
    </row>
    <row r="1941" spans="1:14" ht="15.75" customHeight="1" x14ac:dyDescent="0.3">
      <c r="A1941" s="2" t="s">
        <v>9864</v>
      </c>
      <c r="B1941" s="4">
        <v>23585</v>
      </c>
      <c r="C1941" s="2" t="s">
        <v>92</v>
      </c>
      <c r="D1941" s="2" t="s">
        <v>93</v>
      </c>
      <c r="E1941" s="2" t="s">
        <v>2978</v>
      </c>
      <c r="F1941" s="2"/>
      <c r="G1941" s="2">
        <v>0</v>
      </c>
      <c r="H1941" s="2" t="s">
        <v>9865</v>
      </c>
      <c r="I1941" s="2" t="s">
        <v>86</v>
      </c>
      <c r="J1941" s="2">
        <v>22</v>
      </c>
      <c r="K1941" s="2" t="s">
        <v>9866</v>
      </c>
      <c r="L1941" s="2" t="s">
        <v>89</v>
      </c>
      <c r="M1941" s="2" t="s">
        <v>9867</v>
      </c>
      <c r="N1941" s="2" t="s">
        <v>9868</v>
      </c>
    </row>
    <row r="1942" spans="1:14" ht="15.75" customHeight="1" x14ac:dyDescent="0.3">
      <c r="A1942" s="2" t="s">
        <v>9869</v>
      </c>
      <c r="B1942" s="4">
        <v>23588</v>
      </c>
      <c r="C1942" s="2" t="s">
        <v>92</v>
      </c>
      <c r="D1942" s="2" t="s">
        <v>1028</v>
      </c>
      <c r="E1942" s="2" t="s">
        <v>5817</v>
      </c>
      <c r="F1942" s="2" t="s">
        <v>9870</v>
      </c>
      <c r="G1942" s="2" t="s">
        <v>9871</v>
      </c>
      <c r="H1942" s="2" t="s">
        <v>9872</v>
      </c>
      <c r="I1942" s="2" t="s">
        <v>86</v>
      </c>
      <c r="J1942" s="2" t="s">
        <v>87</v>
      </c>
      <c r="K1942" s="2" t="s">
        <v>9873</v>
      </c>
      <c r="L1942" s="2" t="s">
        <v>89</v>
      </c>
      <c r="M1942" s="2" t="s">
        <v>9874</v>
      </c>
      <c r="N1942" s="2" t="s">
        <v>9875</v>
      </c>
    </row>
    <row r="1943" spans="1:14" ht="15.75" customHeight="1" x14ac:dyDescent="0.3">
      <c r="A1943" s="2" t="s">
        <v>9876</v>
      </c>
      <c r="B1943" s="4">
        <v>23590</v>
      </c>
      <c r="C1943" s="2" t="s">
        <v>80</v>
      </c>
      <c r="D1943" s="2" t="s">
        <v>386</v>
      </c>
      <c r="E1943" s="2" t="s">
        <v>9877</v>
      </c>
      <c r="F1943" s="2" t="s">
        <v>9878</v>
      </c>
      <c r="G1943" s="2" t="s">
        <v>9879</v>
      </c>
      <c r="H1943" s="2" t="s">
        <v>112</v>
      </c>
      <c r="I1943" s="2" t="s">
        <v>86</v>
      </c>
      <c r="J1943" s="2">
        <v>21</v>
      </c>
      <c r="K1943" s="2" t="s">
        <v>3080</v>
      </c>
      <c r="L1943" s="2" t="s">
        <v>89</v>
      </c>
      <c r="M1943" s="2" t="s">
        <v>9880</v>
      </c>
      <c r="N1943" s="2" t="s">
        <v>9482</v>
      </c>
    </row>
    <row r="1944" spans="1:14" ht="15.75" customHeight="1" x14ac:dyDescent="0.3">
      <c r="A1944" s="2" t="s">
        <v>9881</v>
      </c>
      <c r="B1944" s="4">
        <v>23592</v>
      </c>
      <c r="C1944" s="2" t="s">
        <v>80</v>
      </c>
      <c r="D1944" s="2" t="s">
        <v>518</v>
      </c>
      <c r="E1944" s="2" t="s">
        <v>6896</v>
      </c>
      <c r="F1944" s="2" t="s">
        <v>9882</v>
      </c>
      <c r="G1944" s="2" t="s">
        <v>111</v>
      </c>
      <c r="H1944" s="2" t="s">
        <v>9883</v>
      </c>
      <c r="I1944" s="2" t="s">
        <v>86</v>
      </c>
      <c r="J1944" s="2">
        <v>12</v>
      </c>
      <c r="K1944" s="2" t="s">
        <v>1155</v>
      </c>
      <c r="L1944" s="2" t="s">
        <v>89</v>
      </c>
      <c r="M1944" s="2"/>
      <c r="N1944" s="2" t="s">
        <v>9884</v>
      </c>
    </row>
    <row r="1945" spans="1:14" ht="15.75" customHeight="1" x14ac:dyDescent="0.3">
      <c r="A1945" s="2" t="s">
        <v>9885</v>
      </c>
      <c r="B1945" s="4">
        <v>23597</v>
      </c>
      <c r="C1945" s="2" t="s">
        <v>80</v>
      </c>
      <c r="D1945" s="2" t="s">
        <v>93</v>
      </c>
      <c r="E1945" s="2" t="s">
        <v>6</v>
      </c>
      <c r="F1945" s="2" t="s">
        <v>9886</v>
      </c>
      <c r="G1945" s="2" t="s">
        <v>9887</v>
      </c>
      <c r="H1945" s="2" t="s">
        <v>9888</v>
      </c>
      <c r="I1945" s="2" t="s">
        <v>86</v>
      </c>
      <c r="J1945" s="2">
        <v>28</v>
      </c>
      <c r="K1945" s="2" t="s">
        <v>9889</v>
      </c>
      <c r="L1945" s="2" t="s">
        <v>89</v>
      </c>
      <c r="M1945" s="2" t="s">
        <v>1756</v>
      </c>
      <c r="N1945" s="2" t="s">
        <v>9890</v>
      </c>
    </row>
    <row r="1946" spans="1:14" ht="15.75" customHeight="1" x14ac:dyDescent="0.3">
      <c r="A1946" s="2" t="s">
        <v>9891</v>
      </c>
      <c r="B1946" s="4">
        <v>23610</v>
      </c>
      <c r="C1946" s="2" t="s">
        <v>80</v>
      </c>
      <c r="D1946" s="2" t="s">
        <v>93</v>
      </c>
      <c r="E1946" s="2" t="s">
        <v>6</v>
      </c>
      <c r="F1946" s="2" t="s">
        <v>2117</v>
      </c>
      <c r="G1946" s="2" t="s">
        <v>111</v>
      </c>
      <c r="H1946" s="2" t="s">
        <v>9892</v>
      </c>
      <c r="I1946" s="2" t="s">
        <v>86</v>
      </c>
      <c r="J1946" s="2" t="s">
        <v>87</v>
      </c>
      <c r="K1946" s="2" t="s">
        <v>9893</v>
      </c>
      <c r="L1946" s="2" t="s">
        <v>89</v>
      </c>
      <c r="M1946" s="2" t="s">
        <v>2419</v>
      </c>
      <c r="N1946" s="2" t="s">
        <v>9894</v>
      </c>
    </row>
    <row r="1947" spans="1:14" ht="15.75" customHeight="1" x14ac:dyDescent="0.3">
      <c r="A1947" s="2" t="s">
        <v>9895</v>
      </c>
      <c r="B1947" s="4">
        <v>23611</v>
      </c>
      <c r="C1947" s="2" t="s">
        <v>100</v>
      </c>
      <c r="D1947" s="2" t="s">
        <v>93</v>
      </c>
      <c r="E1947" s="2" t="s">
        <v>6</v>
      </c>
      <c r="F1947" s="2" t="s">
        <v>9896</v>
      </c>
      <c r="G1947" s="2" t="s">
        <v>7562</v>
      </c>
      <c r="H1947" s="2" t="s">
        <v>9897</v>
      </c>
      <c r="I1947" s="2" t="s">
        <v>86</v>
      </c>
      <c r="J1947" s="2">
        <v>18</v>
      </c>
      <c r="K1947" s="2" t="s">
        <v>9898</v>
      </c>
      <c r="L1947" s="2" t="s">
        <v>89</v>
      </c>
      <c r="M1947" s="2"/>
      <c r="N1947" s="2" t="s">
        <v>9097</v>
      </c>
    </row>
    <row r="1948" spans="1:14" ht="15.75" customHeight="1" x14ac:dyDescent="0.3">
      <c r="A1948" s="2" t="s">
        <v>9899</v>
      </c>
      <c r="B1948" s="4">
        <v>23612</v>
      </c>
      <c r="C1948" s="2" t="s">
        <v>80</v>
      </c>
      <c r="D1948" s="2" t="s">
        <v>293</v>
      </c>
      <c r="E1948" s="2" t="s">
        <v>2108</v>
      </c>
      <c r="F1948" s="2" t="s">
        <v>6545</v>
      </c>
      <c r="G1948" s="2" t="s">
        <v>9900</v>
      </c>
      <c r="H1948" s="2" t="s">
        <v>9901</v>
      </c>
      <c r="I1948" s="2" t="s">
        <v>86</v>
      </c>
      <c r="J1948" s="2">
        <v>19</v>
      </c>
      <c r="K1948" s="2" t="s">
        <v>6971</v>
      </c>
      <c r="L1948" s="2" t="s">
        <v>89</v>
      </c>
      <c r="M1948" s="2" t="s">
        <v>9902</v>
      </c>
      <c r="N1948" s="2" t="s">
        <v>9903</v>
      </c>
    </row>
    <row r="1949" spans="1:14" ht="15.75" customHeight="1" x14ac:dyDescent="0.3">
      <c r="A1949" s="2" t="s">
        <v>9904</v>
      </c>
      <c r="B1949" s="4">
        <v>23615</v>
      </c>
      <c r="C1949" s="2" t="s">
        <v>80</v>
      </c>
      <c r="D1949" s="2" t="s">
        <v>93</v>
      </c>
      <c r="E1949" s="2" t="s">
        <v>6</v>
      </c>
      <c r="F1949" s="2" t="s">
        <v>9905</v>
      </c>
      <c r="G1949" s="2" t="s">
        <v>111</v>
      </c>
      <c r="H1949" s="2" t="s">
        <v>9906</v>
      </c>
      <c r="I1949" s="2" t="s">
        <v>86</v>
      </c>
      <c r="J1949" s="2">
        <v>14</v>
      </c>
      <c r="K1949" s="2" t="s">
        <v>9907</v>
      </c>
      <c r="L1949" s="2" t="s">
        <v>89</v>
      </c>
      <c r="M1949" s="2"/>
      <c r="N1949" s="2" t="s">
        <v>9908</v>
      </c>
    </row>
    <row r="1950" spans="1:14" ht="15.75" customHeight="1" x14ac:dyDescent="0.3">
      <c r="A1950" s="2" t="s">
        <v>9909</v>
      </c>
      <c r="B1950" s="4">
        <v>23627</v>
      </c>
      <c r="C1950" s="2" t="s">
        <v>80</v>
      </c>
      <c r="D1950" s="2" t="s">
        <v>7386</v>
      </c>
      <c r="E1950" s="2" t="s">
        <v>9910</v>
      </c>
      <c r="F1950" s="2" t="s">
        <v>9911</v>
      </c>
      <c r="G1950" s="2" t="s">
        <v>111</v>
      </c>
      <c r="H1950" s="2" t="s">
        <v>9912</v>
      </c>
      <c r="I1950" s="2" t="s">
        <v>86</v>
      </c>
      <c r="J1950" s="2">
        <v>20</v>
      </c>
      <c r="K1950" s="2" t="s">
        <v>9913</v>
      </c>
      <c r="L1950" s="2" t="s">
        <v>89</v>
      </c>
      <c r="M1950" s="2" t="s">
        <v>2938</v>
      </c>
      <c r="N1950" s="2" t="s">
        <v>9914</v>
      </c>
    </row>
    <row r="1951" spans="1:14" ht="15.75" customHeight="1" x14ac:dyDescent="0.3">
      <c r="A1951" s="2" t="s">
        <v>9915</v>
      </c>
      <c r="B1951" s="4">
        <v>23640</v>
      </c>
      <c r="C1951" s="2" t="s">
        <v>80</v>
      </c>
      <c r="D1951" s="2" t="s">
        <v>7386</v>
      </c>
      <c r="E1951" s="2" t="s">
        <v>9910</v>
      </c>
      <c r="F1951" s="2" t="s">
        <v>9916</v>
      </c>
      <c r="G1951" s="2" t="s">
        <v>111</v>
      </c>
      <c r="H1951" s="2" t="s">
        <v>9917</v>
      </c>
      <c r="I1951" s="2" t="s">
        <v>86</v>
      </c>
      <c r="J1951" s="2">
        <v>32</v>
      </c>
      <c r="K1951" s="2" t="s">
        <v>113</v>
      </c>
      <c r="L1951" s="2" t="s">
        <v>105</v>
      </c>
      <c r="M1951" s="2"/>
      <c r="N1951" s="2" t="s">
        <v>9918</v>
      </c>
    </row>
    <row r="1952" spans="1:14" ht="15.75" customHeight="1" x14ac:dyDescent="0.3">
      <c r="A1952" s="2" t="s">
        <v>9919</v>
      </c>
      <c r="B1952" s="4">
        <v>23647</v>
      </c>
      <c r="C1952" s="2" t="s">
        <v>100</v>
      </c>
      <c r="D1952" s="2" t="s">
        <v>87</v>
      </c>
      <c r="E1952" s="2" t="s">
        <v>87</v>
      </c>
      <c r="F1952" s="2"/>
      <c r="G1952" s="2" t="s">
        <v>1138</v>
      </c>
      <c r="H1952" s="2" t="s">
        <v>9920</v>
      </c>
      <c r="I1952" s="2" t="s">
        <v>86</v>
      </c>
      <c r="J1952" s="2">
        <v>24</v>
      </c>
      <c r="K1952" s="2" t="s">
        <v>9921</v>
      </c>
      <c r="L1952" s="2" t="s">
        <v>105</v>
      </c>
      <c r="M1952" s="2"/>
      <c r="N1952" s="2" t="s">
        <v>9922</v>
      </c>
    </row>
    <row r="1953" spans="1:14" ht="15.75" customHeight="1" x14ac:dyDescent="0.3">
      <c r="A1953" s="2" t="s">
        <v>9923</v>
      </c>
      <c r="B1953" s="4">
        <v>23654</v>
      </c>
      <c r="C1953" s="2" t="s">
        <v>80</v>
      </c>
      <c r="D1953" s="2" t="s">
        <v>81</v>
      </c>
      <c r="E1953" s="2" t="s">
        <v>566</v>
      </c>
      <c r="F1953" s="2" t="s">
        <v>9924</v>
      </c>
      <c r="G1953" s="2" t="s">
        <v>9925</v>
      </c>
      <c r="H1953" s="2" t="s">
        <v>9926</v>
      </c>
      <c r="I1953" s="2" t="s">
        <v>86</v>
      </c>
      <c r="J1953" s="2">
        <v>19</v>
      </c>
      <c r="K1953" s="2" t="s">
        <v>9927</v>
      </c>
      <c r="L1953" s="2" t="s">
        <v>89</v>
      </c>
      <c r="M1953" s="2" t="s">
        <v>7610</v>
      </c>
      <c r="N1953" s="2" t="s">
        <v>9928</v>
      </c>
    </row>
    <row r="1954" spans="1:14" ht="15.75" customHeight="1" x14ac:dyDescent="0.3">
      <c r="A1954" s="2" t="s">
        <v>9929</v>
      </c>
      <c r="B1954" s="4">
        <v>23675</v>
      </c>
      <c r="C1954" s="2" t="s">
        <v>100</v>
      </c>
      <c r="D1954" s="2" t="s">
        <v>93</v>
      </c>
      <c r="E1954" s="2" t="s">
        <v>6</v>
      </c>
      <c r="F1954" s="2" t="s">
        <v>9930</v>
      </c>
      <c r="G1954" s="2" t="s">
        <v>9931</v>
      </c>
      <c r="H1954" s="2" t="s">
        <v>9932</v>
      </c>
      <c r="I1954" s="2" t="s">
        <v>86</v>
      </c>
      <c r="J1954" s="2" t="s">
        <v>87</v>
      </c>
      <c r="K1954" s="2" t="s">
        <v>9933</v>
      </c>
      <c r="L1954" s="2" t="s">
        <v>89</v>
      </c>
      <c r="M1954" s="2"/>
      <c r="N1954" s="2" t="s">
        <v>9934</v>
      </c>
    </row>
    <row r="1955" spans="1:14" ht="15.75" customHeight="1" x14ac:dyDescent="0.3">
      <c r="A1955" s="2" t="s">
        <v>9935</v>
      </c>
      <c r="B1955" s="4">
        <v>23681</v>
      </c>
      <c r="C1955" s="2" t="s">
        <v>92</v>
      </c>
      <c r="D1955" s="2" t="s">
        <v>140</v>
      </c>
      <c r="E1955" s="2" t="s">
        <v>207</v>
      </c>
      <c r="F1955" s="2" t="s">
        <v>5214</v>
      </c>
      <c r="G1955" s="2" t="s">
        <v>6557</v>
      </c>
      <c r="H1955" s="2" t="s">
        <v>9936</v>
      </c>
      <c r="I1955" s="2" t="s">
        <v>86</v>
      </c>
      <c r="J1955" s="2" t="s">
        <v>87</v>
      </c>
      <c r="K1955" s="2" t="s">
        <v>9937</v>
      </c>
      <c r="L1955" s="2" t="s">
        <v>89</v>
      </c>
      <c r="M1955" s="2"/>
      <c r="N1955" s="2" t="s">
        <v>184</v>
      </c>
    </row>
    <row r="1956" spans="1:14" ht="15.75" customHeight="1" x14ac:dyDescent="0.3">
      <c r="A1956" s="2" t="s">
        <v>9938</v>
      </c>
      <c r="B1956" s="4">
        <v>23686</v>
      </c>
      <c r="C1956" s="2" t="s">
        <v>425</v>
      </c>
      <c r="D1956" s="2" t="s">
        <v>93</v>
      </c>
      <c r="E1956" s="2" t="s">
        <v>2978</v>
      </c>
      <c r="F1956" s="2"/>
      <c r="G1956" s="2" t="s">
        <v>9939</v>
      </c>
      <c r="H1956" s="2" t="s">
        <v>9940</v>
      </c>
      <c r="I1956" s="2" t="s">
        <v>86</v>
      </c>
      <c r="J1956" s="2" t="s">
        <v>87</v>
      </c>
      <c r="K1956" s="2" t="s">
        <v>9941</v>
      </c>
      <c r="L1956" s="2" t="s">
        <v>89</v>
      </c>
      <c r="M1956" s="2" t="s">
        <v>3324</v>
      </c>
      <c r="N1956" s="2" t="s">
        <v>9942</v>
      </c>
    </row>
    <row r="1957" spans="1:14" ht="15.75" customHeight="1" x14ac:dyDescent="0.3">
      <c r="A1957" s="2" t="s">
        <v>9943</v>
      </c>
      <c r="B1957" s="4">
        <v>23694</v>
      </c>
      <c r="C1957" s="2" t="s">
        <v>92</v>
      </c>
      <c r="D1957" s="2" t="s">
        <v>81</v>
      </c>
      <c r="E1957" s="2" t="s">
        <v>82</v>
      </c>
      <c r="F1957" s="2" t="s">
        <v>9944</v>
      </c>
      <c r="G1957" s="2" t="s">
        <v>9945</v>
      </c>
      <c r="H1957" s="2" t="s">
        <v>9946</v>
      </c>
      <c r="I1957" s="2" t="s">
        <v>86</v>
      </c>
      <c r="J1957" s="2">
        <v>25</v>
      </c>
      <c r="K1957" s="2" t="s">
        <v>9947</v>
      </c>
      <c r="L1957" s="2" t="s">
        <v>89</v>
      </c>
      <c r="M1957" s="2" t="s">
        <v>9948</v>
      </c>
      <c r="N1957" s="2" t="s">
        <v>9949</v>
      </c>
    </row>
    <row r="1958" spans="1:14" ht="15.75" customHeight="1" x14ac:dyDescent="0.3">
      <c r="A1958" s="2" t="s">
        <v>9950</v>
      </c>
      <c r="B1958" s="4">
        <v>23699</v>
      </c>
      <c r="C1958" s="2" t="s">
        <v>80</v>
      </c>
      <c r="D1958" s="2" t="s">
        <v>81</v>
      </c>
      <c r="E1958" s="2" t="s">
        <v>134</v>
      </c>
      <c r="F1958" s="2" t="s">
        <v>9951</v>
      </c>
      <c r="G1958" s="2" t="s">
        <v>9952</v>
      </c>
      <c r="H1958" s="2" t="s">
        <v>9953</v>
      </c>
      <c r="I1958" s="2" t="s">
        <v>86</v>
      </c>
      <c r="J1958" s="2">
        <v>29</v>
      </c>
      <c r="K1958" s="2" t="s">
        <v>113</v>
      </c>
      <c r="L1958" s="2" t="s">
        <v>105</v>
      </c>
      <c r="M1958" s="2"/>
      <c r="N1958" s="2" t="s">
        <v>9954</v>
      </c>
    </row>
    <row r="1959" spans="1:14" ht="15.75" customHeight="1" x14ac:dyDescent="0.3">
      <c r="A1959" s="2" t="s">
        <v>9955</v>
      </c>
      <c r="B1959" s="4">
        <v>23710</v>
      </c>
      <c r="C1959" s="2" t="s">
        <v>80</v>
      </c>
      <c r="D1959" s="2" t="s">
        <v>81</v>
      </c>
      <c r="E1959" s="2" t="s">
        <v>453</v>
      </c>
      <c r="F1959" s="2" t="s">
        <v>9956</v>
      </c>
      <c r="G1959" s="2" t="s">
        <v>9957</v>
      </c>
      <c r="H1959" s="2" t="s">
        <v>9958</v>
      </c>
      <c r="I1959" s="2" t="s">
        <v>86</v>
      </c>
      <c r="J1959" s="2">
        <v>25</v>
      </c>
      <c r="K1959" s="2" t="s">
        <v>9959</v>
      </c>
      <c r="L1959" s="2" t="s">
        <v>89</v>
      </c>
      <c r="M1959" s="2" t="s">
        <v>2910</v>
      </c>
      <c r="N1959" s="2" t="s">
        <v>9960</v>
      </c>
    </row>
    <row r="1960" spans="1:14" ht="15.75" customHeight="1" x14ac:dyDescent="0.3">
      <c r="A1960" s="2" t="s">
        <v>9961</v>
      </c>
      <c r="B1960" s="4">
        <v>23717</v>
      </c>
      <c r="C1960" s="2" t="s">
        <v>80</v>
      </c>
      <c r="D1960" s="2" t="s">
        <v>5683</v>
      </c>
      <c r="E1960" s="2" t="s">
        <v>5684</v>
      </c>
      <c r="F1960" s="2" t="s">
        <v>5685</v>
      </c>
      <c r="G1960" s="2" t="s">
        <v>9962</v>
      </c>
      <c r="H1960" s="2" t="s">
        <v>9963</v>
      </c>
      <c r="I1960" s="2" t="s">
        <v>86</v>
      </c>
      <c r="J1960" s="2">
        <v>10</v>
      </c>
      <c r="K1960" s="2" t="s">
        <v>113</v>
      </c>
      <c r="L1960" s="2" t="s">
        <v>105</v>
      </c>
      <c r="M1960" s="2"/>
      <c r="N1960" s="2" t="s">
        <v>9964</v>
      </c>
    </row>
    <row r="1961" spans="1:14" ht="15.75" customHeight="1" x14ac:dyDescent="0.3">
      <c r="A1961" s="2" t="s">
        <v>9965</v>
      </c>
      <c r="B1961" s="4">
        <v>23720</v>
      </c>
      <c r="C1961" s="2" t="s">
        <v>80</v>
      </c>
      <c r="D1961" s="2" t="s">
        <v>911</v>
      </c>
      <c r="E1961" s="2" t="s">
        <v>1136</v>
      </c>
      <c r="F1961" s="2" t="s">
        <v>9966</v>
      </c>
      <c r="G1961" s="2" t="s">
        <v>9967</v>
      </c>
      <c r="H1961" s="2" t="s">
        <v>9968</v>
      </c>
      <c r="I1961" s="2" t="s">
        <v>86</v>
      </c>
      <c r="J1961" s="2">
        <v>28</v>
      </c>
      <c r="K1961" s="2" t="s">
        <v>601</v>
      </c>
      <c r="L1961" s="2" t="s">
        <v>89</v>
      </c>
      <c r="M1961" s="2" t="s">
        <v>3171</v>
      </c>
      <c r="N1961" s="2" t="s">
        <v>9969</v>
      </c>
    </row>
    <row r="1962" spans="1:14" ht="15.75" customHeight="1" x14ac:dyDescent="0.3">
      <c r="A1962" s="2" t="s">
        <v>9970</v>
      </c>
      <c r="B1962" s="4">
        <v>23721</v>
      </c>
      <c r="C1962" s="2" t="s">
        <v>80</v>
      </c>
      <c r="D1962" s="2" t="s">
        <v>911</v>
      </c>
      <c r="E1962" s="2" t="s">
        <v>1136</v>
      </c>
      <c r="F1962" s="2" t="s">
        <v>9971</v>
      </c>
      <c r="G1962" s="2">
        <v>0</v>
      </c>
      <c r="H1962" s="2" t="s">
        <v>112</v>
      </c>
      <c r="I1962" s="2" t="s">
        <v>86</v>
      </c>
      <c r="J1962" s="2" t="s">
        <v>87</v>
      </c>
      <c r="K1962" s="2" t="s">
        <v>9972</v>
      </c>
      <c r="L1962" s="2" t="s">
        <v>89</v>
      </c>
      <c r="M1962" s="2"/>
      <c r="N1962" s="2" t="s">
        <v>9973</v>
      </c>
    </row>
    <row r="1963" spans="1:14" ht="15.75" customHeight="1" x14ac:dyDescent="0.3">
      <c r="A1963" s="2" t="s">
        <v>9974</v>
      </c>
      <c r="B1963" s="4">
        <v>23721</v>
      </c>
      <c r="C1963" s="2" t="s">
        <v>425</v>
      </c>
      <c r="D1963" s="2" t="s">
        <v>81</v>
      </c>
      <c r="E1963" s="2" t="s">
        <v>82</v>
      </c>
      <c r="F1963" s="2" t="s">
        <v>9975</v>
      </c>
      <c r="G1963" s="2" t="s">
        <v>248</v>
      </c>
      <c r="H1963" s="2" t="s">
        <v>9976</v>
      </c>
      <c r="I1963" s="2" t="s">
        <v>86</v>
      </c>
      <c r="J1963" s="2" t="s">
        <v>87</v>
      </c>
      <c r="K1963" s="2" t="s">
        <v>9977</v>
      </c>
      <c r="L1963" s="2" t="s">
        <v>89</v>
      </c>
      <c r="M1963" s="2" t="s">
        <v>4370</v>
      </c>
      <c r="N1963" s="2" t="s">
        <v>9978</v>
      </c>
    </row>
    <row r="1964" spans="1:14" ht="15.75" customHeight="1" x14ac:dyDescent="0.3">
      <c r="A1964" s="2" t="s">
        <v>9979</v>
      </c>
      <c r="B1964" s="4">
        <v>23736</v>
      </c>
      <c r="C1964" s="2" t="s">
        <v>80</v>
      </c>
      <c r="D1964" s="2" t="s">
        <v>140</v>
      </c>
      <c r="E1964" s="2" t="s">
        <v>224</v>
      </c>
      <c r="F1964" s="2" t="s">
        <v>8178</v>
      </c>
      <c r="G1964" s="2" t="s">
        <v>111</v>
      </c>
      <c r="H1964" s="2" t="s">
        <v>9980</v>
      </c>
      <c r="I1964" s="2" t="s">
        <v>86</v>
      </c>
      <c r="J1964" s="2">
        <v>19</v>
      </c>
      <c r="K1964" s="2" t="s">
        <v>9981</v>
      </c>
      <c r="L1964" s="2" t="s">
        <v>89</v>
      </c>
      <c r="M1964" s="2" t="s">
        <v>9982</v>
      </c>
      <c r="N1964" s="2" t="s">
        <v>9983</v>
      </c>
    </row>
    <row r="1965" spans="1:14" ht="15.75" customHeight="1" x14ac:dyDescent="0.3">
      <c r="A1965" s="2" t="s">
        <v>9984</v>
      </c>
      <c r="B1965" s="4">
        <v>23751</v>
      </c>
      <c r="C1965" s="2" t="s">
        <v>80</v>
      </c>
      <c r="D1965" s="2" t="s">
        <v>978</v>
      </c>
      <c r="E1965" s="2" t="s">
        <v>2315</v>
      </c>
      <c r="F1965" s="2" t="s">
        <v>9985</v>
      </c>
      <c r="G1965" s="2" t="s">
        <v>1272</v>
      </c>
      <c r="H1965" s="2" t="s">
        <v>9986</v>
      </c>
      <c r="I1965" s="2" t="s">
        <v>86</v>
      </c>
      <c r="J1965" s="2">
        <v>30</v>
      </c>
      <c r="K1965" s="2" t="s">
        <v>113</v>
      </c>
      <c r="L1965" s="2" t="s">
        <v>105</v>
      </c>
      <c r="M1965" s="2" t="s">
        <v>9987</v>
      </c>
      <c r="N1965" s="2" t="s">
        <v>9988</v>
      </c>
    </row>
    <row r="1966" spans="1:14" ht="15.75" customHeight="1" x14ac:dyDescent="0.3">
      <c r="A1966" s="2" t="s">
        <v>9989</v>
      </c>
      <c r="B1966" s="4">
        <v>23752</v>
      </c>
      <c r="C1966" s="2" t="s">
        <v>80</v>
      </c>
      <c r="D1966" s="2" t="s">
        <v>81</v>
      </c>
      <c r="E1966" s="2" t="s">
        <v>453</v>
      </c>
      <c r="F1966" s="2" t="s">
        <v>9990</v>
      </c>
      <c r="G1966" s="2" t="s">
        <v>111</v>
      </c>
      <c r="H1966" s="2" t="s">
        <v>9991</v>
      </c>
      <c r="I1966" s="2" t="s">
        <v>86</v>
      </c>
      <c r="J1966" s="2" t="s">
        <v>87</v>
      </c>
      <c r="K1966" s="2" t="s">
        <v>9992</v>
      </c>
      <c r="L1966" s="2" t="s">
        <v>89</v>
      </c>
      <c r="M1966" s="2" t="s">
        <v>1371</v>
      </c>
      <c r="N1966" s="2" t="s">
        <v>9993</v>
      </c>
    </row>
    <row r="1967" spans="1:14" ht="15.75" customHeight="1" x14ac:dyDescent="0.3">
      <c r="A1967" s="2" t="s">
        <v>9994</v>
      </c>
      <c r="B1967" s="4">
        <v>23758</v>
      </c>
      <c r="C1967" s="2" t="s">
        <v>80</v>
      </c>
      <c r="D1967" s="2" t="s">
        <v>140</v>
      </c>
      <c r="E1967" s="2" t="s">
        <v>207</v>
      </c>
      <c r="F1967" s="2" t="s">
        <v>5362</v>
      </c>
      <c r="G1967" s="2" t="s">
        <v>943</v>
      </c>
      <c r="H1967" s="2" t="s">
        <v>9995</v>
      </c>
      <c r="I1967" s="2" t="s">
        <v>86</v>
      </c>
      <c r="J1967" s="2">
        <v>20</v>
      </c>
      <c r="K1967" s="2" t="s">
        <v>9996</v>
      </c>
      <c r="L1967" s="2" t="s">
        <v>89</v>
      </c>
      <c r="M1967" s="2"/>
      <c r="N1967" s="2" t="s">
        <v>9997</v>
      </c>
    </row>
    <row r="1968" spans="1:14" ht="15.75" customHeight="1" x14ac:dyDescent="0.3">
      <c r="A1968" s="2" t="s">
        <v>9998</v>
      </c>
      <c r="B1968" s="4">
        <v>23765</v>
      </c>
      <c r="C1968" s="2" t="s">
        <v>80</v>
      </c>
      <c r="D1968" s="2" t="s">
        <v>140</v>
      </c>
      <c r="E1968" s="2" t="s">
        <v>207</v>
      </c>
      <c r="F1968" s="2" t="s">
        <v>5362</v>
      </c>
      <c r="G1968" s="2" t="s">
        <v>9999</v>
      </c>
      <c r="H1968" s="2" t="s">
        <v>10000</v>
      </c>
      <c r="I1968" s="2" t="s">
        <v>86</v>
      </c>
      <c r="J1968" s="2">
        <v>22</v>
      </c>
      <c r="K1968" s="2" t="s">
        <v>1622</v>
      </c>
      <c r="L1968" s="2" t="s">
        <v>89</v>
      </c>
      <c r="M1968" s="2" t="s">
        <v>8167</v>
      </c>
      <c r="N1968" s="2" t="s">
        <v>10001</v>
      </c>
    </row>
    <row r="1969" spans="1:14" ht="15.75" customHeight="1" x14ac:dyDescent="0.3">
      <c r="A1969" s="2" t="s">
        <v>10002</v>
      </c>
      <c r="B1969" s="4">
        <v>23767</v>
      </c>
      <c r="C1969" s="2" t="s">
        <v>100</v>
      </c>
      <c r="D1969" s="2" t="s">
        <v>93</v>
      </c>
      <c r="E1969" s="2" t="s">
        <v>3</v>
      </c>
      <c r="F1969" s="2" t="s">
        <v>3125</v>
      </c>
      <c r="G1969" s="2" t="s">
        <v>10003</v>
      </c>
      <c r="H1969" s="2" t="s">
        <v>10004</v>
      </c>
      <c r="I1969" s="2" t="s">
        <v>86</v>
      </c>
      <c r="J1969" s="2">
        <v>21</v>
      </c>
      <c r="K1969" s="2" t="s">
        <v>10005</v>
      </c>
      <c r="L1969" s="2" t="s">
        <v>105</v>
      </c>
      <c r="M1969" s="2"/>
      <c r="N1969" s="2" t="s">
        <v>10006</v>
      </c>
    </row>
    <row r="1970" spans="1:14" ht="15.75" customHeight="1" x14ac:dyDescent="0.3">
      <c r="A1970" s="2" t="s">
        <v>10007</v>
      </c>
      <c r="B1970" s="4">
        <v>23777</v>
      </c>
      <c r="C1970" s="2" t="s">
        <v>80</v>
      </c>
      <c r="D1970" s="2" t="s">
        <v>93</v>
      </c>
      <c r="E1970" s="2" t="s">
        <v>14</v>
      </c>
      <c r="F1970" s="2" t="s">
        <v>10008</v>
      </c>
      <c r="G1970" s="2" t="s">
        <v>1596</v>
      </c>
      <c r="H1970" s="2" t="s">
        <v>10009</v>
      </c>
      <c r="I1970" s="2" t="s">
        <v>86</v>
      </c>
      <c r="J1970" s="2">
        <v>18</v>
      </c>
      <c r="K1970" s="2" t="s">
        <v>10010</v>
      </c>
      <c r="L1970" s="2" t="s">
        <v>89</v>
      </c>
      <c r="M1970" s="2" t="s">
        <v>3399</v>
      </c>
      <c r="N1970" s="2" t="s">
        <v>10011</v>
      </c>
    </row>
    <row r="1971" spans="1:14" ht="15.75" customHeight="1" x14ac:dyDescent="0.3">
      <c r="A1971" s="2" t="s">
        <v>10012</v>
      </c>
      <c r="B1971" s="4">
        <v>23787</v>
      </c>
      <c r="C1971" s="2" t="s">
        <v>80</v>
      </c>
      <c r="D1971" s="2" t="s">
        <v>140</v>
      </c>
      <c r="E1971" s="2" t="s">
        <v>207</v>
      </c>
      <c r="F1971" s="2" t="s">
        <v>10013</v>
      </c>
      <c r="G1971" s="2" t="s">
        <v>3446</v>
      </c>
      <c r="H1971" s="2" t="s">
        <v>10014</v>
      </c>
      <c r="I1971" s="2" t="s">
        <v>86</v>
      </c>
      <c r="J1971" s="2">
        <v>25</v>
      </c>
      <c r="K1971" s="2" t="s">
        <v>10015</v>
      </c>
      <c r="L1971" s="2" t="s">
        <v>89</v>
      </c>
      <c r="M1971" s="2" t="s">
        <v>10016</v>
      </c>
      <c r="N1971" s="2" t="s">
        <v>10017</v>
      </c>
    </row>
    <row r="1972" spans="1:14" ht="15.75" customHeight="1" x14ac:dyDescent="0.3">
      <c r="A1972" s="2" t="s">
        <v>10018</v>
      </c>
      <c r="B1972" s="4">
        <v>23815</v>
      </c>
      <c r="C1972" s="2" t="s">
        <v>80</v>
      </c>
      <c r="D1972" s="2" t="s">
        <v>93</v>
      </c>
      <c r="E1972" s="2" t="s">
        <v>6</v>
      </c>
      <c r="F1972" s="2" t="s">
        <v>10019</v>
      </c>
      <c r="G1972" s="2" t="s">
        <v>1272</v>
      </c>
      <c r="H1972" s="2" t="s">
        <v>10020</v>
      </c>
      <c r="I1972" s="2" t="s">
        <v>86</v>
      </c>
      <c r="J1972" s="2">
        <v>16</v>
      </c>
      <c r="K1972" s="2" t="s">
        <v>601</v>
      </c>
      <c r="L1972" s="2" t="s">
        <v>89</v>
      </c>
      <c r="M1972" s="2" t="s">
        <v>3324</v>
      </c>
      <c r="N1972" s="2" t="s">
        <v>10021</v>
      </c>
    </row>
    <row r="1973" spans="1:14" ht="15.75" customHeight="1" x14ac:dyDescent="0.3">
      <c r="A1973" s="2" t="s">
        <v>10022</v>
      </c>
      <c r="B1973" s="4">
        <v>23824</v>
      </c>
      <c r="C1973" s="2" t="s">
        <v>100</v>
      </c>
      <c r="D1973" s="2" t="s">
        <v>93</v>
      </c>
      <c r="E1973" s="2" t="s">
        <v>2978</v>
      </c>
      <c r="F1973" s="2" t="s">
        <v>10023</v>
      </c>
      <c r="G1973" s="2" t="s">
        <v>10024</v>
      </c>
      <c r="H1973" s="2" t="s">
        <v>10025</v>
      </c>
      <c r="I1973" s="2" t="s">
        <v>86</v>
      </c>
      <c r="J1973" s="2" t="s">
        <v>87</v>
      </c>
      <c r="K1973" s="2" t="s">
        <v>10026</v>
      </c>
      <c r="L1973" s="2" t="s">
        <v>89</v>
      </c>
      <c r="M1973" s="2"/>
      <c r="N1973" s="2" t="s">
        <v>10027</v>
      </c>
    </row>
    <row r="1974" spans="1:14" ht="15.75" customHeight="1" x14ac:dyDescent="0.3">
      <c r="A1974" s="2" t="s">
        <v>10028</v>
      </c>
      <c r="B1974" s="4">
        <v>23836</v>
      </c>
      <c r="C1974" s="2" t="s">
        <v>80</v>
      </c>
      <c r="D1974" s="2" t="s">
        <v>1568</v>
      </c>
      <c r="E1974" s="2" t="s">
        <v>1576</v>
      </c>
      <c r="F1974" s="2" t="s">
        <v>9556</v>
      </c>
      <c r="G1974" s="2" t="s">
        <v>10029</v>
      </c>
      <c r="H1974" s="2" t="s">
        <v>10030</v>
      </c>
      <c r="I1974" s="2" t="s">
        <v>86</v>
      </c>
      <c r="J1974" s="2">
        <v>8</v>
      </c>
      <c r="K1974" s="2" t="s">
        <v>1297</v>
      </c>
      <c r="L1974" s="2" t="s">
        <v>89</v>
      </c>
      <c r="M1974" s="2" t="s">
        <v>10031</v>
      </c>
      <c r="N1974" s="2" t="s">
        <v>10032</v>
      </c>
    </row>
    <row r="1975" spans="1:14" ht="15.75" customHeight="1" x14ac:dyDescent="0.3">
      <c r="A1975" s="2" t="s">
        <v>10033</v>
      </c>
      <c r="B1975" s="4">
        <v>23836</v>
      </c>
      <c r="C1975" s="2" t="s">
        <v>80</v>
      </c>
      <c r="D1975" s="2" t="s">
        <v>93</v>
      </c>
      <c r="E1975" s="2" t="s">
        <v>6</v>
      </c>
      <c r="F1975" s="2" t="s">
        <v>1249</v>
      </c>
      <c r="G1975" s="2" t="s">
        <v>10034</v>
      </c>
      <c r="H1975" s="2" t="s">
        <v>10035</v>
      </c>
      <c r="I1975" s="2" t="s">
        <v>86</v>
      </c>
      <c r="J1975" s="2">
        <v>17</v>
      </c>
      <c r="K1975" s="2" t="s">
        <v>10036</v>
      </c>
      <c r="L1975" s="2" t="s">
        <v>89</v>
      </c>
      <c r="M1975" s="2" t="s">
        <v>10037</v>
      </c>
      <c r="N1975" s="2" t="s">
        <v>10038</v>
      </c>
    </row>
    <row r="1976" spans="1:14" ht="15.75" customHeight="1" x14ac:dyDescent="0.3">
      <c r="A1976" s="2" t="s">
        <v>10039</v>
      </c>
      <c r="B1976" s="4">
        <v>23842</v>
      </c>
      <c r="C1976" s="2" t="s">
        <v>80</v>
      </c>
      <c r="D1976" s="2" t="s">
        <v>93</v>
      </c>
      <c r="E1976" s="2" t="s">
        <v>6</v>
      </c>
      <c r="F1976" s="2" t="s">
        <v>10040</v>
      </c>
      <c r="G1976" s="2" t="s">
        <v>1138</v>
      </c>
      <c r="H1976" s="2" t="s">
        <v>10041</v>
      </c>
      <c r="I1976" s="2" t="s">
        <v>86</v>
      </c>
      <c r="J1976" s="2">
        <v>28</v>
      </c>
      <c r="K1976" s="2" t="s">
        <v>10042</v>
      </c>
      <c r="L1976" s="2" t="s">
        <v>89</v>
      </c>
      <c r="M1976" s="2" t="s">
        <v>10043</v>
      </c>
      <c r="N1976" s="2" t="s">
        <v>10044</v>
      </c>
    </row>
    <row r="1977" spans="1:14" ht="15.75" customHeight="1" x14ac:dyDescent="0.3">
      <c r="A1977" s="2" t="s">
        <v>10045</v>
      </c>
      <c r="B1977" s="4">
        <v>23857</v>
      </c>
      <c r="C1977" s="2" t="s">
        <v>100</v>
      </c>
      <c r="D1977" s="2" t="s">
        <v>93</v>
      </c>
      <c r="E1977" s="2" t="s">
        <v>3</v>
      </c>
      <c r="F1977" s="2" t="s">
        <v>10046</v>
      </c>
      <c r="G1977" s="2" t="s">
        <v>432</v>
      </c>
      <c r="H1977" s="2" t="s">
        <v>10047</v>
      </c>
      <c r="I1977" s="2" t="s">
        <v>86</v>
      </c>
      <c r="J1977" s="2">
        <v>19</v>
      </c>
      <c r="K1977" s="2" t="s">
        <v>10048</v>
      </c>
      <c r="L1977" s="2" t="s">
        <v>105</v>
      </c>
      <c r="M1977" s="2"/>
      <c r="N1977" s="2" t="s">
        <v>10049</v>
      </c>
    </row>
    <row r="1978" spans="1:14" ht="15.75" customHeight="1" x14ac:dyDescent="0.3">
      <c r="A1978" s="2" t="s">
        <v>10050</v>
      </c>
      <c r="B1978" s="4">
        <v>23861</v>
      </c>
      <c r="C1978" s="2" t="s">
        <v>80</v>
      </c>
      <c r="D1978" s="2" t="s">
        <v>93</v>
      </c>
      <c r="E1978" s="2" t="s">
        <v>6</v>
      </c>
      <c r="F1978" s="2" t="s">
        <v>10051</v>
      </c>
      <c r="G1978" s="2">
        <v>0</v>
      </c>
      <c r="H1978" s="2" t="s">
        <v>10052</v>
      </c>
      <c r="I1978" s="2" t="s">
        <v>86</v>
      </c>
      <c r="J1978" s="2">
        <v>49</v>
      </c>
      <c r="K1978" s="2" t="s">
        <v>10053</v>
      </c>
      <c r="L1978" s="2" t="s">
        <v>89</v>
      </c>
      <c r="M1978" s="2" t="s">
        <v>280</v>
      </c>
      <c r="N1978" s="2" t="s">
        <v>9097</v>
      </c>
    </row>
    <row r="1979" spans="1:14" ht="15.75" customHeight="1" x14ac:dyDescent="0.3">
      <c r="A1979" s="2" t="s">
        <v>10054</v>
      </c>
      <c r="B1979" s="4">
        <v>23863</v>
      </c>
      <c r="C1979" s="2" t="s">
        <v>80</v>
      </c>
      <c r="D1979" s="2" t="s">
        <v>293</v>
      </c>
      <c r="E1979" s="2" t="s">
        <v>294</v>
      </c>
      <c r="F1979" s="2" t="s">
        <v>10055</v>
      </c>
      <c r="G1979" s="2" t="s">
        <v>111</v>
      </c>
      <c r="H1979" s="2" t="s">
        <v>10056</v>
      </c>
      <c r="I1979" s="2" t="s">
        <v>86</v>
      </c>
      <c r="J1979" s="2">
        <v>35</v>
      </c>
      <c r="K1979" s="2" t="s">
        <v>10057</v>
      </c>
      <c r="L1979" s="2" t="s">
        <v>89</v>
      </c>
      <c r="M1979" s="2"/>
      <c r="N1979" s="2" t="s">
        <v>10058</v>
      </c>
    </row>
    <row r="1980" spans="1:14" ht="15.75" customHeight="1" x14ac:dyDescent="0.3">
      <c r="A1980" s="2" t="s">
        <v>10059</v>
      </c>
      <c r="B1980" s="4">
        <v>23863</v>
      </c>
      <c r="C1980" s="2" t="s">
        <v>80</v>
      </c>
      <c r="D1980" s="2" t="s">
        <v>689</v>
      </c>
      <c r="E1980" s="2" t="s">
        <v>87</v>
      </c>
      <c r="F1980" s="2"/>
      <c r="G1980" s="2" t="s">
        <v>129</v>
      </c>
      <c r="H1980" s="2" t="s">
        <v>10060</v>
      </c>
      <c r="I1980" s="2" t="s">
        <v>86</v>
      </c>
      <c r="J1980" s="2" t="s">
        <v>87</v>
      </c>
      <c r="K1980" s="2" t="s">
        <v>3734</v>
      </c>
      <c r="L1980" s="2" t="s">
        <v>89</v>
      </c>
      <c r="M1980" s="2"/>
      <c r="N1980" s="2" t="s">
        <v>10061</v>
      </c>
    </row>
    <row r="1981" spans="1:14" ht="15.75" customHeight="1" x14ac:dyDescent="0.3">
      <c r="A1981" s="2" t="s">
        <v>10062</v>
      </c>
      <c r="B1981" s="4">
        <v>23890</v>
      </c>
      <c r="C1981" s="2" t="s">
        <v>80</v>
      </c>
      <c r="D1981" s="2" t="s">
        <v>293</v>
      </c>
      <c r="E1981" s="2" t="s">
        <v>294</v>
      </c>
      <c r="F1981" s="2" t="s">
        <v>10063</v>
      </c>
      <c r="G1981" s="2" t="s">
        <v>111</v>
      </c>
      <c r="H1981" s="2" t="s">
        <v>10064</v>
      </c>
      <c r="I1981" s="2" t="s">
        <v>86</v>
      </c>
      <c r="J1981" s="2" t="s">
        <v>87</v>
      </c>
      <c r="K1981" s="2" t="s">
        <v>10065</v>
      </c>
      <c r="L1981" s="2" t="s">
        <v>105</v>
      </c>
      <c r="M1981" s="2"/>
      <c r="N1981" s="2" t="s">
        <v>10066</v>
      </c>
    </row>
    <row r="1982" spans="1:14" ht="15.75" customHeight="1" x14ac:dyDescent="0.3">
      <c r="A1982" s="2" t="s">
        <v>10067</v>
      </c>
      <c r="B1982" s="4">
        <v>23891</v>
      </c>
      <c r="C1982" s="2" t="s">
        <v>80</v>
      </c>
      <c r="D1982" s="2" t="s">
        <v>293</v>
      </c>
      <c r="E1982" s="2" t="s">
        <v>294</v>
      </c>
      <c r="F1982" s="2" t="s">
        <v>10063</v>
      </c>
      <c r="G1982" s="2" t="s">
        <v>111</v>
      </c>
      <c r="H1982" s="2" t="s">
        <v>10068</v>
      </c>
      <c r="I1982" s="2" t="s">
        <v>86</v>
      </c>
      <c r="J1982" s="2" t="s">
        <v>87</v>
      </c>
      <c r="K1982" s="2" t="s">
        <v>10069</v>
      </c>
      <c r="L1982" s="2" t="s">
        <v>105</v>
      </c>
      <c r="M1982" s="2"/>
      <c r="N1982" s="2" t="s">
        <v>10070</v>
      </c>
    </row>
    <row r="1983" spans="1:14" ht="15.75" customHeight="1" x14ac:dyDescent="0.3">
      <c r="A1983" s="2" t="s">
        <v>10071</v>
      </c>
      <c r="B1983" s="4">
        <v>23894</v>
      </c>
      <c r="C1983" s="2" t="s">
        <v>80</v>
      </c>
      <c r="D1983" s="2" t="s">
        <v>911</v>
      </c>
      <c r="E1983" s="2" t="s">
        <v>10072</v>
      </c>
      <c r="F1983" s="2" t="s">
        <v>10073</v>
      </c>
      <c r="G1983" s="2" t="s">
        <v>1138</v>
      </c>
      <c r="H1983" s="2" t="s">
        <v>10074</v>
      </c>
      <c r="I1983" s="2" t="s">
        <v>86</v>
      </c>
      <c r="J1983" s="2" t="s">
        <v>87</v>
      </c>
      <c r="K1983" s="2" t="s">
        <v>3734</v>
      </c>
      <c r="L1983" s="2" t="s">
        <v>89</v>
      </c>
      <c r="M1983" s="2"/>
      <c r="N1983" s="2" t="s">
        <v>10075</v>
      </c>
    </row>
    <row r="1984" spans="1:14" ht="15.75" customHeight="1" x14ac:dyDescent="0.3">
      <c r="A1984" s="2" t="s">
        <v>10076</v>
      </c>
      <c r="B1984" s="4">
        <v>23894</v>
      </c>
      <c r="C1984" s="2" t="s">
        <v>80</v>
      </c>
      <c r="D1984" s="2" t="s">
        <v>1404</v>
      </c>
      <c r="E1984" s="2" t="s">
        <v>87</v>
      </c>
      <c r="F1984" s="2"/>
      <c r="G1984" s="2" t="s">
        <v>3446</v>
      </c>
      <c r="H1984" s="2" t="s">
        <v>10077</v>
      </c>
      <c r="I1984" s="2" t="s">
        <v>86</v>
      </c>
      <c r="J1984" s="2" t="s">
        <v>87</v>
      </c>
      <c r="K1984" s="2" t="s">
        <v>356</v>
      </c>
      <c r="L1984" s="2" t="s">
        <v>105</v>
      </c>
      <c r="M1984" s="2" t="s">
        <v>95</v>
      </c>
      <c r="N1984" s="2" t="s">
        <v>10078</v>
      </c>
    </row>
    <row r="1985" spans="1:14" ht="15.75" customHeight="1" x14ac:dyDescent="0.3">
      <c r="A1985" s="2" t="s">
        <v>10079</v>
      </c>
      <c r="B1985" s="4">
        <v>23902</v>
      </c>
      <c r="C1985" s="2" t="s">
        <v>80</v>
      </c>
      <c r="D1985" s="2" t="s">
        <v>293</v>
      </c>
      <c r="E1985" s="2" t="s">
        <v>294</v>
      </c>
      <c r="F1985" s="2" t="s">
        <v>10055</v>
      </c>
      <c r="G1985" s="2" t="s">
        <v>111</v>
      </c>
      <c r="H1985" s="2" t="s">
        <v>10080</v>
      </c>
      <c r="I1985" s="2" t="s">
        <v>86</v>
      </c>
      <c r="J1985" s="2">
        <v>38</v>
      </c>
      <c r="K1985" s="2" t="s">
        <v>10081</v>
      </c>
      <c r="L1985" s="2" t="s">
        <v>89</v>
      </c>
      <c r="M1985" s="2"/>
      <c r="N1985" s="2" t="s">
        <v>10082</v>
      </c>
    </row>
    <row r="1986" spans="1:14" ht="15.75" customHeight="1" x14ac:dyDescent="0.3">
      <c r="A1986" s="2" t="s">
        <v>10083</v>
      </c>
      <c r="B1986" s="4">
        <v>23911</v>
      </c>
      <c r="C1986" s="2" t="s">
        <v>100</v>
      </c>
      <c r="D1986" s="2" t="s">
        <v>93</v>
      </c>
      <c r="E1986" s="2" t="s">
        <v>6</v>
      </c>
      <c r="F1986" s="2" t="s">
        <v>10084</v>
      </c>
      <c r="G1986" s="2" t="s">
        <v>10085</v>
      </c>
      <c r="H1986" s="2" t="s">
        <v>10086</v>
      </c>
      <c r="I1986" s="2" t="s">
        <v>86</v>
      </c>
      <c r="J1986" s="2" t="s">
        <v>87</v>
      </c>
      <c r="K1986" s="2" t="s">
        <v>10087</v>
      </c>
      <c r="L1986" s="2" t="s">
        <v>89</v>
      </c>
      <c r="M1986" s="2"/>
      <c r="N1986" s="2" t="s">
        <v>10088</v>
      </c>
    </row>
    <row r="1987" spans="1:14" ht="15.75" customHeight="1" x14ac:dyDescent="0.3">
      <c r="A1987" s="2" t="s">
        <v>10089</v>
      </c>
      <c r="B1987" s="4">
        <v>23912</v>
      </c>
      <c r="C1987" s="2" t="s">
        <v>100</v>
      </c>
      <c r="D1987" s="2" t="s">
        <v>93</v>
      </c>
      <c r="E1987" s="2" t="s">
        <v>6</v>
      </c>
      <c r="F1987" s="2" t="s">
        <v>10090</v>
      </c>
      <c r="G1987" s="2" t="s">
        <v>636</v>
      </c>
      <c r="H1987" s="2" t="s">
        <v>10091</v>
      </c>
      <c r="I1987" s="2" t="s">
        <v>86</v>
      </c>
      <c r="J1987" s="2">
        <v>6</v>
      </c>
      <c r="K1987" s="2" t="s">
        <v>10092</v>
      </c>
      <c r="L1987" s="2" t="s">
        <v>89</v>
      </c>
      <c r="M1987" s="2"/>
      <c r="N1987" s="2" t="s">
        <v>10093</v>
      </c>
    </row>
    <row r="1988" spans="1:14" ht="15.75" customHeight="1" x14ac:dyDescent="0.3">
      <c r="A1988" s="2" t="s">
        <v>10094</v>
      </c>
      <c r="B1988" s="4">
        <v>23925</v>
      </c>
      <c r="C1988" s="2" t="s">
        <v>425</v>
      </c>
      <c r="D1988" s="2" t="s">
        <v>1587</v>
      </c>
      <c r="E1988" s="2" t="s">
        <v>4228</v>
      </c>
      <c r="F1988" s="2"/>
      <c r="G1988" s="2">
        <v>0</v>
      </c>
      <c r="H1988" s="2" t="s">
        <v>10095</v>
      </c>
      <c r="I1988" s="2" t="s">
        <v>86</v>
      </c>
      <c r="J1988" s="2" t="s">
        <v>87</v>
      </c>
      <c r="K1988" s="2" t="s">
        <v>10096</v>
      </c>
      <c r="L1988" s="2" t="s">
        <v>89</v>
      </c>
      <c r="M1988" s="2"/>
      <c r="N1988" s="2" t="s">
        <v>10097</v>
      </c>
    </row>
    <row r="1989" spans="1:14" ht="15.75" customHeight="1" x14ac:dyDescent="0.3">
      <c r="A1989" s="2" t="s">
        <v>10098</v>
      </c>
      <c r="B1989" s="4">
        <v>23949</v>
      </c>
      <c r="C1989" s="2" t="s">
        <v>80</v>
      </c>
      <c r="D1989" s="2" t="s">
        <v>293</v>
      </c>
      <c r="E1989" s="2" t="s">
        <v>294</v>
      </c>
      <c r="F1989" s="2" t="s">
        <v>10055</v>
      </c>
      <c r="G1989" s="2" t="s">
        <v>117</v>
      </c>
      <c r="H1989" s="2" t="s">
        <v>10099</v>
      </c>
      <c r="I1989" s="2" t="s">
        <v>86</v>
      </c>
      <c r="J1989" s="2">
        <v>25</v>
      </c>
      <c r="K1989" s="2" t="s">
        <v>10100</v>
      </c>
      <c r="L1989" s="2" t="s">
        <v>105</v>
      </c>
      <c r="M1989" s="2"/>
      <c r="N1989" s="2" t="s">
        <v>10101</v>
      </c>
    </row>
    <row r="1990" spans="1:14" ht="15.75" customHeight="1" x14ac:dyDescent="0.3">
      <c r="A1990" s="2" t="s">
        <v>10102</v>
      </c>
      <c r="B1990" s="4">
        <v>23980</v>
      </c>
      <c r="C1990" s="2" t="s">
        <v>80</v>
      </c>
      <c r="D1990" s="2" t="s">
        <v>93</v>
      </c>
      <c r="E1990" s="2" t="s">
        <v>17</v>
      </c>
      <c r="F1990" s="2" t="s">
        <v>10103</v>
      </c>
      <c r="G1990" s="2" t="s">
        <v>111</v>
      </c>
      <c r="H1990" s="2" t="s">
        <v>10104</v>
      </c>
      <c r="I1990" s="2" t="s">
        <v>86</v>
      </c>
      <c r="J1990" s="2">
        <v>15</v>
      </c>
      <c r="K1990" s="2" t="s">
        <v>4170</v>
      </c>
      <c r="L1990" s="2" t="s">
        <v>89</v>
      </c>
      <c r="M1990" s="2"/>
      <c r="N1990" s="2" t="s">
        <v>10105</v>
      </c>
    </row>
    <row r="1991" spans="1:14" ht="15.75" customHeight="1" x14ac:dyDescent="0.3">
      <c r="A1991" s="2" t="s">
        <v>10106</v>
      </c>
      <c r="B1991" s="4">
        <v>23984</v>
      </c>
      <c r="C1991" s="2" t="s">
        <v>100</v>
      </c>
      <c r="D1991" s="2" t="s">
        <v>160</v>
      </c>
      <c r="E1991" s="2" t="s">
        <v>87</v>
      </c>
      <c r="F1991" s="2" t="s">
        <v>10107</v>
      </c>
      <c r="G1991" s="2" t="s">
        <v>10108</v>
      </c>
      <c r="H1991" s="2" t="s">
        <v>10109</v>
      </c>
      <c r="I1991" s="2" t="s">
        <v>86</v>
      </c>
      <c r="J1991" s="2" t="s">
        <v>87</v>
      </c>
      <c r="K1991" s="2" t="s">
        <v>10110</v>
      </c>
      <c r="L1991" s="2" t="s">
        <v>105</v>
      </c>
      <c r="M1991" s="2" t="s">
        <v>1750</v>
      </c>
      <c r="N1991" s="2" t="s">
        <v>10111</v>
      </c>
    </row>
    <row r="1992" spans="1:14" ht="15.75" customHeight="1" x14ac:dyDescent="0.3">
      <c r="A1992" s="2" t="s">
        <v>10112</v>
      </c>
      <c r="B1992" s="4">
        <v>23993</v>
      </c>
      <c r="C1992" s="2" t="s">
        <v>80</v>
      </c>
      <c r="D1992" s="2" t="s">
        <v>293</v>
      </c>
      <c r="E1992" s="2" t="s">
        <v>294</v>
      </c>
      <c r="F1992" s="2" t="s">
        <v>10113</v>
      </c>
      <c r="G1992" s="2">
        <v>0</v>
      </c>
      <c r="H1992" s="2" t="s">
        <v>10114</v>
      </c>
      <c r="I1992" s="2" t="s">
        <v>86</v>
      </c>
      <c r="J1992" s="2">
        <v>23</v>
      </c>
      <c r="K1992" s="2" t="s">
        <v>10115</v>
      </c>
      <c r="L1992" s="2" t="s">
        <v>89</v>
      </c>
      <c r="M1992" s="2" t="s">
        <v>10116</v>
      </c>
      <c r="N1992" s="2" t="s">
        <v>10117</v>
      </c>
    </row>
    <row r="1993" spans="1:14" ht="15.75" customHeight="1" x14ac:dyDescent="0.3">
      <c r="A1993" s="2" t="s">
        <v>10118</v>
      </c>
      <c r="B1993" s="4">
        <v>23997</v>
      </c>
      <c r="C1993" s="2" t="s">
        <v>92</v>
      </c>
      <c r="D1993" s="2" t="s">
        <v>911</v>
      </c>
      <c r="E1993" s="2" t="s">
        <v>6648</v>
      </c>
      <c r="F1993" s="2" t="s">
        <v>10119</v>
      </c>
      <c r="G1993" s="2" t="s">
        <v>10120</v>
      </c>
      <c r="H1993" s="2" t="s">
        <v>10121</v>
      </c>
      <c r="I1993" s="2" t="s">
        <v>86</v>
      </c>
      <c r="J1993" s="2" t="s">
        <v>87</v>
      </c>
      <c r="K1993" s="2" t="s">
        <v>10122</v>
      </c>
      <c r="L1993" s="2" t="s">
        <v>89</v>
      </c>
      <c r="M1993" s="2" t="s">
        <v>10123</v>
      </c>
      <c r="N1993" s="2" t="s">
        <v>10124</v>
      </c>
    </row>
    <row r="1994" spans="1:14" ht="15.75" customHeight="1" x14ac:dyDescent="0.3">
      <c r="A1994" s="2" t="s">
        <v>10125</v>
      </c>
      <c r="B1994" s="4">
        <v>24006</v>
      </c>
      <c r="C1994" s="2" t="s">
        <v>92</v>
      </c>
      <c r="D1994" s="2" t="s">
        <v>911</v>
      </c>
      <c r="E1994" s="2" t="s">
        <v>1217</v>
      </c>
      <c r="F1994" s="2" t="s">
        <v>10126</v>
      </c>
      <c r="G1994" s="2" t="s">
        <v>9528</v>
      </c>
      <c r="H1994" s="2" t="s">
        <v>10127</v>
      </c>
      <c r="I1994" s="2" t="s">
        <v>86</v>
      </c>
      <c r="J1994" s="2" t="s">
        <v>87</v>
      </c>
      <c r="K1994" s="2" t="s">
        <v>10128</v>
      </c>
      <c r="L1994" s="2" t="s">
        <v>89</v>
      </c>
      <c r="M1994" s="2" t="s">
        <v>10129</v>
      </c>
      <c r="N1994" s="2" t="s">
        <v>10130</v>
      </c>
    </row>
    <row r="1995" spans="1:14" ht="15.75" customHeight="1" x14ac:dyDescent="0.3">
      <c r="A1995" s="2" t="s">
        <v>10131</v>
      </c>
      <c r="B1995" s="4">
        <v>24016</v>
      </c>
      <c r="C1995" s="2" t="s">
        <v>80</v>
      </c>
      <c r="D1995" s="2" t="s">
        <v>911</v>
      </c>
      <c r="E1995" s="2" t="s">
        <v>2019</v>
      </c>
      <c r="F1995" s="2"/>
      <c r="G1995" s="2" t="s">
        <v>636</v>
      </c>
      <c r="H1995" s="2" t="s">
        <v>10132</v>
      </c>
      <c r="I1995" s="2" t="s">
        <v>86</v>
      </c>
      <c r="J1995" s="2">
        <v>27</v>
      </c>
      <c r="K1995" s="2" t="s">
        <v>10133</v>
      </c>
      <c r="L1995" s="2" t="s">
        <v>89</v>
      </c>
      <c r="M1995" s="2"/>
      <c r="N1995" s="2" t="s">
        <v>10134</v>
      </c>
    </row>
    <row r="1996" spans="1:14" ht="15.75" customHeight="1" x14ac:dyDescent="0.3">
      <c r="A1996" s="2" t="s">
        <v>10135</v>
      </c>
      <c r="B1996" s="4">
        <v>24025</v>
      </c>
      <c r="C1996" s="2" t="s">
        <v>80</v>
      </c>
      <c r="D1996" s="2" t="s">
        <v>2019</v>
      </c>
      <c r="E1996" s="2" t="s">
        <v>10136</v>
      </c>
      <c r="F1996" s="2" t="s">
        <v>10137</v>
      </c>
      <c r="G1996" s="2" t="s">
        <v>10138</v>
      </c>
      <c r="H1996" s="2" t="s">
        <v>10139</v>
      </c>
      <c r="I1996" s="2" t="s">
        <v>86</v>
      </c>
      <c r="J1996" s="2">
        <v>15</v>
      </c>
      <c r="K1996" s="2" t="s">
        <v>113</v>
      </c>
      <c r="L1996" s="2" t="s">
        <v>105</v>
      </c>
      <c r="M1996" s="2" t="s">
        <v>10140</v>
      </c>
      <c r="N1996" s="2" t="s">
        <v>10141</v>
      </c>
    </row>
    <row r="1997" spans="1:14" ht="15.75" customHeight="1" x14ac:dyDescent="0.3">
      <c r="A1997" s="2" t="s">
        <v>10142</v>
      </c>
      <c r="B1997" s="4">
        <v>24031</v>
      </c>
      <c r="C1997" s="2" t="s">
        <v>80</v>
      </c>
      <c r="D1997" s="2" t="s">
        <v>1028</v>
      </c>
      <c r="E1997" s="2" t="s">
        <v>3969</v>
      </c>
      <c r="F1997" s="2" t="s">
        <v>3970</v>
      </c>
      <c r="G1997" s="2" t="s">
        <v>10143</v>
      </c>
      <c r="H1997" s="2" t="s">
        <v>10144</v>
      </c>
      <c r="I1997" s="2" t="s">
        <v>86</v>
      </c>
      <c r="J1997" s="2">
        <v>32</v>
      </c>
      <c r="K1997" s="2" t="s">
        <v>10145</v>
      </c>
      <c r="L1997" s="2" t="s">
        <v>89</v>
      </c>
      <c r="M1997" s="2" t="s">
        <v>10146</v>
      </c>
      <c r="N1997" s="2" t="s">
        <v>10147</v>
      </c>
    </row>
    <row r="1998" spans="1:14" ht="15.75" customHeight="1" x14ac:dyDescent="0.3">
      <c r="A1998" s="2" t="s">
        <v>10148</v>
      </c>
      <c r="B1998" s="4">
        <v>24031</v>
      </c>
      <c r="C1998" s="2" t="s">
        <v>80</v>
      </c>
      <c r="D1998" s="2" t="s">
        <v>1028</v>
      </c>
      <c r="E1998" s="2" t="s">
        <v>3969</v>
      </c>
      <c r="F1998" s="2" t="s">
        <v>3970</v>
      </c>
      <c r="G1998" s="2" t="s">
        <v>10149</v>
      </c>
      <c r="H1998" s="2" t="s">
        <v>10150</v>
      </c>
      <c r="I1998" s="2" t="s">
        <v>439</v>
      </c>
      <c r="J1998" s="2" t="s">
        <v>87</v>
      </c>
      <c r="K1998" s="2" t="s">
        <v>113</v>
      </c>
      <c r="L1998" s="2" t="s">
        <v>105</v>
      </c>
      <c r="M1998" s="2" t="s">
        <v>10146</v>
      </c>
      <c r="N1998" s="2" t="s">
        <v>10147</v>
      </c>
    </row>
    <row r="1999" spans="1:14" ht="15.75" customHeight="1" x14ac:dyDescent="0.3">
      <c r="A1999" s="2" t="s">
        <v>10151</v>
      </c>
      <c r="B1999" s="4">
        <v>24036</v>
      </c>
      <c r="C1999" s="2" t="s">
        <v>80</v>
      </c>
      <c r="D1999" s="2" t="s">
        <v>87</v>
      </c>
      <c r="E1999" s="2" t="s">
        <v>87</v>
      </c>
      <c r="F1999" s="2" t="s">
        <v>10152</v>
      </c>
      <c r="G1999" s="2" t="s">
        <v>10153</v>
      </c>
      <c r="H1999" s="2" t="s">
        <v>10154</v>
      </c>
      <c r="I1999" s="2" t="s">
        <v>86</v>
      </c>
      <c r="J1999" s="2">
        <v>39</v>
      </c>
      <c r="K1999" s="2" t="s">
        <v>601</v>
      </c>
      <c r="L1999" s="2" t="s">
        <v>89</v>
      </c>
      <c r="M1999" s="2"/>
      <c r="N1999" s="2" t="s">
        <v>10155</v>
      </c>
    </row>
    <row r="2000" spans="1:14" ht="15.75" customHeight="1" x14ac:dyDescent="0.3">
      <c r="A2000" s="2" t="s">
        <v>10156</v>
      </c>
      <c r="B2000" s="4">
        <v>24049</v>
      </c>
      <c r="C2000" s="2" t="s">
        <v>80</v>
      </c>
      <c r="D2000" s="2" t="s">
        <v>81</v>
      </c>
      <c r="E2000" s="2" t="s">
        <v>134</v>
      </c>
      <c r="F2000" s="2" t="s">
        <v>10157</v>
      </c>
      <c r="G2000" s="2" t="s">
        <v>432</v>
      </c>
      <c r="H2000" s="2" t="s">
        <v>10158</v>
      </c>
      <c r="I2000" s="2" t="s">
        <v>86</v>
      </c>
      <c r="J2000" s="2">
        <v>24</v>
      </c>
      <c r="K2000" s="2" t="s">
        <v>10159</v>
      </c>
      <c r="L2000" s="2" t="s">
        <v>89</v>
      </c>
      <c r="M2000" s="2" t="s">
        <v>8884</v>
      </c>
      <c r="N2000" s="2" t="s">
        <v>10160</v>
      </c>
    </row>
    <row r="2001" spans="1:14" ht="15.75" customHeight="1" x14ac:dyDescent="0.3">
      <c r="A2001" s="2" t="s">
        <v>10161</v>
      </c>
      <c r="B2001" s="4">
        <v>24049</v>
      </c>
      <c r="C2001" s="2" t="s">
        <v>100</v>
      </c>
      <c r="D2001" s="2" t="s">
        <v>386</v>
      </c>
      <c r="E2001" s="2" t="s">
        <v>464</v>
      </c>
      <c r="F2001" s="2" t="s">
        <v>10162</v>
      </c>
      <c r="G2001" s="2" t="s">
        <v>10163</v>
      </c>
      <c r="H2001" s="2" t="s">
        <v>10164</v>
      </c>
      <c r="I2001" s="2" t="s">
        <v>86</v>
      </c>
      <c r="J2001" s="2" t="s">
        <v>87</v>
      </c>
      <c r="K2001" s="2" t="s">
        <v>10165</v>
      </c>
      <c r="L2001" s="2" t="s">
        <v>105</v>
      </c>
      <c r="M2001" s="2" t="s">
        <v>1750</v>
      </c>
      <c r="N2001" s="2" t="s">
        <v>10166</v>
      </c>
    </row>
    <row r="2002" spans="1:14" ht="15.75" customHeight="1" x14ac:dyDescent="0.3">
      <c r="A2002" s="2" t="s">
        <v>10167</v>
      </c>
      <c r="B2002" s="4">
        <v>24067</v>
      </c>
      <c r="C2002" s="2" t="s">
        <v>92</v>
      </c>
      <c r="D2002" s="2" t="s">
        <v>81</v>
      </c>
      <c r="E2002" s="2" t="s">
        <v>134</v>
      </c>
      <c r="F2002" s="2" t="s">
        <v>10168</v>
      </c>
      <c r="G2002" s="2" t="s">
        <v>10169</v>
      </c>
      <c r="H2002" s="2" t="s">
        <v>10170</v>
      </c>
      <c r="I2002" s="2" t="s">
        <v>86</v>
      </c>
      <c r="J2002" s="2">
        <v>43</v>
      </c>
      <c r="K2002" s="2" t="s">
        <v>10171</v>
      </c>
      <c r="L2002" s="2" t="s">
        <v>105</v>
      </c>
      <c r="M2002" s="2" t="s">
        <v>4370</v>
      </c>
      <c r="N2002" s="2" t="s">
        <v>10172</v>
      </c>
    </row>
    <row r="2003" spans="1:14" ht="15.75" customHeight="1" x14ac:dyDescent="0.3">
      <c r="A2003" s="2" t="s">
        <v>10173</v>
      </c>
      <c r="B2003" s="4">
        <v>24067</v>
      </c>
      <c r="C2003" s="2" t="s">
        <v>80</v>
      </c>
      <c r="D2003" s="2" t="s">
        <v>604</v>
      </c>
      <c r="E2003" s="2" t="s">
        <v>10174</v>
      </c>
      <c r="F2003" s="2" t="s">
        <v>10175</v>
      </c>
      <c r="G2003" s="2" t="s">
        <v>10176</v>
      </c>
      <c r="H2003" s="2" t="s">
        <v>10177</v>
      </c>
      <c r="I2003" s="2" t="s">
        <v>86</v>
      </c>
      <c r="J2003" s="2">
        <v>44</v>
      </c>
      <c r="K2003" s="2" t="s">
        <v>10178</v>
      </c>
      <c r="L2003" s="2" t="s">
        <v>89</v>
      </c>
      <c r="M2003" s="2"/>
      <c r="N2003" s="2" t="s">
        <v>10179</v>
      </c>
    </row>
    <row r="2004" spans="1:14" ht="15.75" customHeight="1" x14ac:dyDescent="0.3">
      <c r="A2004" s="2" t="s">
        <v>10180</v>
      </c>
      <c r="B2004" s="4">
        <v>24086</v>
      </c>
      <c r="C2004" s="2" t="s">
        <v>425</v>
      </c>
      <c r="D2004" s="2" t="s">
        <v>81</v>
      </c>
      <c r="E2004" s="2" t="s">
        <v>524</v>
      </c>
      <c r="F2004" s="2" t="s">
        <v>10181</v>
      </c>
      <c r="G2004" s="2" t="s">
        <v>248</v>
      </c>
      <c r="H2004" s="2" t="s">
        <v>10182</v>
      </c>
      <c r="I2004" s="2" t="s">
        <v>86</v>
      </c>
      <c r="J2004" s="2" t="s">
        <v>87</v>
      </c>
      <c r="K2004" s="2" t="s">
        <v>10183</v>
      </c>
      <c r="L2004" s="2" t="s">
        <v>89</v>
      </c>
      <c r="M2004" s="2" t="s">
        <v>3595</v>
      </c>
      <c r="N2004" s="2" t="s">
        <v>10184</v>
      </c>
    </row>
    <row r="2005" spans="1:14" ht="15.75" customHeight="1" x14ac:dyDescent="0.3">
      <c r="A2005" s="2" t="s">
        <v>10185</v>
      </c>
      <c r="B2005" s="4">
        <v>24095</v>
      </c>
      <c r="C2005" s="2" t="s">
        <v>80</v>
      </c>
      <c r="D2005" s="2" t="s">
        <v>8391</v>
      </c>
      <c r="E2005" s="2" t="s">
        <v>87</v>
      </c>
      <c r="F2005" s="2"/>
      <c r="G2005" s="2" t="s">
        <v>9389</v>
      </c>
      <c r="H2005" s="2" t="s">
        <v>10186</v>
      </c>
      <c r="I2005" s="2" t="s">
        <v>86</v>
      </c>
      <c r="J2005" s="2" t="s">
        <v>87</v>
      </c>
      <c r="K2005" s="2" t="s">
        <v>131</v>
      </c>
      <c r="L2005" s="2" t="s">
        <v>89</v>
      </c>
      <c r="M2005" s="2" t="s">
        <v>1580</v>
      </c>
      <c r="N2005" s="2" t="s">
        <v>10187</v>
      </c>
    </row>
    <row r="2006" spans="1:14" ht="15.75" customHeight="1" x14ac:dyDescent="0.3">
      <c r="A2006" s="2" t="s">
        <v>10188</v>
      </c>
      <c r="B2006" s="4">
        <v>24104</v>
      </c>
      <c r="C2006" s="2" t="s">
        <v>80</v>
      </c>
      <c r="D2006" s="2" t="s">
        <v>81</v>
      </c>
      <c r="E2006" s="2" t="s">
        <v>566</v>
      </c>
      <c r="F2006" s="2" t="s">
        <v>10189</v>
      </c>
      <c r="G2006" s="2" t="s">
        <v>10190</v>
      </c>
      <c r="H2006" s="2" t="s">
        <v>112</v>
      </c>
      <c r="I2006" s="2" t="s">
        <v>86</v>
      </c>
      <c r="J2006" s="2">
        <v>40</v>
      </c>
      <c r="K2006" s="2" t="s">
        <v>10191</v>
      </c>
      <c r="L2006" s="2" t="s">
        <v>89</v>
      </c>
      <c r="M2006" s="2" t="s">
        <v>10192</v>
      </c>
      <c r="N2006" s="2" t="s">
        <v>10193</v>
      </c>
    </row>
    <row r="2007" spans="1:14" ht="15.75" customHeight="1" x14ac:dyDescent="0.3">
      <c r="A2007" s="2" t="s">
        <v>10194</v>
      </c>
      <c r="B2007" s="4">
        <v>24112</v>
      </c>
      <c r="C2007" s="2" t="s">
        <v>80</v>
      </c>
      <c r="D2007" s="2" t="s">
        <v>93</v>
      </c>
      <c r="E2007" s="2" t="s">
        <v>6</v>
      </c>
      <c r="F2007" s="2" t="s">
        <v>10195</v>
      </c>
      <c r="G2007" s="2" t="s">
        <v>111</v>
      </c>
      <c r="H2007" s="2" t="s">
        <v>10196</v>
      </c>
      <c r="I2007" s="2" t="s">
        <v>86</v>
      </c>
      <c r="J2007" s="2">
        <v>35</v>
      </c>
      <c r="K2007" s="2" t="s">
        <v>9992</v>
      </c>
      <c r="L2007" s="2" t="s">
        <v>89</v>
      </c>
      <c r="M2007" s="2" t="s">
        <v>1756</v>
      </c>
      <c r="N2007" s="2" t="s">
        <v>10197</v>
      </c>
    </row>
    <row r="2008" spans="1:14" ht="15.75" customHeight="1" x14ac:dyDescent="0.3">
      <c r="A2008" s="2" t="s">
        <v>10198</v>
      </c>
      <c r="B2008" s="4">
        <v>24115</v>
      </c>
      <c r="C2008" s="2" t="s">
        <v>80</v>
      </c>
      <c r="D2008" s="2" t="s">
        <v>217</v>
      </c>
      <c r="E2008" s="2" t="s">
        <v>218</v>
      </c>
      <c r="F2008" s="2" t="s">
        <v>10199</v>
      </c>
      <c r="G2008" s="2" t="s">
        <v>10200</v>
      </c>
      <c r="H2008" s="2" t="s">
        <v>10201</v>
      </c>
      <c r="I2008" s="2" t="s">
        <v>439</v>
      </c>
      <c r="J2008" s="2">
        <v>15</v>
      </c>
      <c r="K2008" s="2" t="s">
        <v>10202</v>
      </c>
      <c r="L2008" s="2" t="s">
        <v>105</v>
      </c>
      <c r="M2008" s="2"/>
      <c r="N2008" s="2" t="s">
        <v>10203</v>
      </c>
    </row>
    <row r="2009" spans="1:14" ht="15.75" customHeight="1" x14ac:dyDescent="0.3">
      <c r="A2009" s="2" t="s">
        <v>10204</v>
      </c>
      <c r="B2009" s="4">
        <v>24116</v>
      </c>
      <c r="C2009" s="2" t="s">
        <v>80</v>
      </c>
      <c r="D2009" s="2" t="s">
        <v>140</v>
      </c>
      <c r="E2009" s="2" t="s">
        <v>207</v>
      </c>
      <c r="F2009" s="2" t="s">
        <v>5214</v>
      </c>
      <c r="G2009" s="2" t="s">
        <v>943</v>
      </c>
      <c r="H2009" s="2" t="s">
        <v>10205</v>
      </c>
      <c r="I2009" s="2" t="s">
        <v>86</v>
      </c>
      <c r="J2009" s="2">
        <v>15</v>
      </c>
      <c r="K2009" s="2" t="s">
        <v>10206</v>
      </c>
      <c r="L2009" s="2" t="s">
        <v>89</v>
      </c>
      <c r="M2009" s="2" t="s">
        <v>10207</v>
      </c>
      <c r="N2009" s="2" t="s">
        <v>10208</v>
      </c>
    </row>
    <row r="2010" spans="1:14" ht="15.75" customHeight="1" x14ac:dyDescent="0.3">
      <c r="A2010" s="2" t="s">
        <v>10209</v>
      </c>
      <c r="B2010" s="4">
        <v>24117</v>
      </c>
      <c r="C2010" s="2" t="s">
        <v>80</v>
      </c>
      <c r="D2010" s="2" t="s">
        <v>81</v>
      </c>
      <c r="E2010" s="2" t="s">
        <v>566</v>
      </c>
      <c r="F2010" s="2" t="s">
        <v>10210</v>
      </c>
      <c r="G2010" s="2" t="s">
        <v>3295</v>
      </c>
      <c r="H2010" s="2" t="s">
        <v>10211</v>
      </c>
      <c r="I2010" s="2" t="s">
        <v>86</v>
      </c>
      <c r="J2010" s="2">
        <v>43</v>
      </c>
      <c r="K2010" s="2" t="s">
        <v>10212</v>
      </c>
      <c r="L2010" s="2" t="s">
        <v>89</v>
      </c>
      <c r="M2010" s="2" t="s">
        <v>10213</v>
      </c>
      <c r="N2010" s="2" t="s">
        <v>10214</v>
      </c>
    </row>
    <row r="2011" spans="1:14" ht="15.75" customHeight="1" x14ac:dyDescent="0.3">
      <c r="A2011" s="2" t="s">
        <v>10215</v>
      </c>
      <c r="B2011" s="4">
        <v>24118</v>
      </c>
      <c r="C2011" s="2" t="s">
        <v>80</v>
      </c>
      <c r="D2011" s="2" t="s">
        <v>140</v>
      </c>
      <c r="E2011" s="2" t="s">
        <v>224</v>
      </c>
      <c r="F2011" s="2" t="s">
        <v>10216</v>
      </c>
      <c r="G2011" s="2" t="s">
        <v>872</v>
      </c>
      <c r="H2011" s="2" t="s">
        <v>10217</v>
      </c>
      <c r="I2011" s="2" t="s">
        <v>86</v>
      </c>
      <c r="J2011" s="2">
        <v>16</v>
      </c>
      <c r="K2011" s="2" t="s">
        <v>10218</v>
      </c>
      <c r="L2011" s="2" t="s">
        <v>89</v>
      </c>
      <c r="M2011" s="2" t="s">
        <v>10219</v>
      </c>
      <c r="N2011" s="2" t="s">
        <v>10220</v>
      </c>
    </row>
    <row r="2012" spans="1:14" ht="15.75" customHeight="1" x14ac:dyDescent="0.3">
      <c r="A2012" s="2" t="s">
        <v>10221</v>
      </c>
      <c r="B2012" s="4">
        <v>24121</v>
      </c>
      <c r="C2012" s="2" t="s">
        <v>463</v>
      </c>
      <c r="D2012" s="2" t="s">
        <v>8491</v>
      </c>
      <c r="E2012" s="2" t="s">
        <v>87</v>
      </c>
      <c r="F2012" s="2" t="s">
        <v>10222</v>
      </c>
      <c r="G2012" s="2" t="s">
        <v>10223</v>
      </c>
      <c r="H2012" s="2"/>
      <c r="I2012" s="2" t="s">
        <v>86</v>
      </c>
      <c r="J2012" s="2" t="s">
        <v>87</v>
      </c>
      <c r="K2012" s="2" t="s">
        <v>10224</v>
      </c>
      <c r="L2012" s="2" t="s">
        <v>105</v>
      </c>
      <c r="M2012" s="2" t="s">
        <v>1750</v>
      </c>
      <c r="N2012" s="2" t="s">
        <v>10225</v>
      </c>
    </row>
    <row r="2013" spans="1:14" ht="15.75" customHeight="1" x14ac:dyDescent="0.3">
      <c r="A2013" s="2" t="s">
        <v>10226</v>
      </c>
      <c r="B2013" s="4">
        <v>24122</v>
      </c>
      <c r="C2013" s="2" t="s">
        <v>80</v>
      </c>
      <c r="D2013" s="2" t="s">
        <v>81</v>
      </c>
      <c r="E2013" s="2" t="s">
        <v>82</v>
      </c>
      <c r="F2013" s="2" t="s">
        <v>10227</v>
      </c>
      <c r="G2013" s="2" t="s">
        <v>1138</v>
      </c>
      <c r="H2013" s="2" t="s">
        <v>10228</v>
      </c>
      <c r="I2013" s="2" t="s">
        <v>86</v>
      </c>
      <c r="J2013" s="2">
        <v>30</v>
      </c>
      <c r="K2013" s="2" t="s">
        <v>9815</v>
      </c>
      <c r="L2013" s="2" t="s">
        <v>89</v>
      </c>
      <c r="M2013" s="2" t="s">
        <v>10229</v>
      </c>
      <c r="N2013" s="2" t="s">
        <v>10230</v>
      </c>
    </row>
    <row r="2014" spans="1:14" ht="15.75" customHeight="1" x14ac:dyDescent="0.3">
      <c r="A2014" s="2" t="s">
        <v>10231</v>
      </c>
      <c r="B2014" s="4">
        <v>24129</v>
      </c>
      <c r="C2014" s="2" t="s">
        <v>80</v>
      </c>
      <c r="D2014" s="2" t="s">
        <v>93</v>
      </c>
      <c r="E2014" s="2" t="s">
        <v>3</v>
      </c>
      <c r="F2014" s="2" t="s">
        <v>10232</v>
      </c>
      <c r="G2014" s="2" t="s">
        <v>10233</v>
      </c>
      <c r="H2014" s="2" t="s">
        <v>10234</v>
      </c>
      <c r="I2014" s="2" t="s">
        <v>86</v>
      </c>
      <c r="J2014" s="2">
        <v>29</v>
      </c>
      <c r="K2014" s="2" t="s">
        <v>10235</v>
      </c>
      <c r="L2014" s="2" t="s">
        <v>89</v>
      </c>
      <c r="M2014" s="2" t="s">
        <v>9745</v>
      </c>
      <c r="N2014" s="2" t="s">
        <v>10236</v>
      </c>
    </row>
    <row r="2015" spans="1:14" ht="15.75" customHeight="1" x14ac:dyDescent="0.3">
      <c r="A2015" s="2" t="s">
        <v>10237</v>
      </c>
      <c r="B2015" s="4">
        <v>24132</v>
      </c>
      <c r="C2015" s="2" t="s">
        <v>463</v>
      </c>
      <c r="D2015" s="2" t="s">
        <v>1037</v>
      </c>
      <c r="E2015" s="2" t="s">
        <v>10238</v>
      </c>
      <c r="F2015" s="2" t="s">
        <v>10239</v>
      </c>
      <c r="G2015" s="2" t="s">
        <v>10240</v>
      </c>
      <c r="H2015" s="2"/>
      <c r="I2015" s="2" t="s">
        <v>86</v>
      </c>
      <c r="J2015" s="2" t="s">
        <v>87</v>
      </c>
      <c r="K2015" s="2" t="s">
        <v>10241</v>
      </c>
      <c r="L2015" s="2" t="s">
        <v>105</v>
      </c>
      <c r="M2015" s="2"/>
      <c r="N2015" s="2" t="s">
        <v>10242</v>
      </c>
    </row>
    <row r="2016" spans="1:14" ht="15.75" customHeight="1" x14ac:dyDescent="0.3">
      <c r="A2016" s="2" t="s">
        <v>10243</v>
      </c>
      <c r="B2016" s="4">
        <v>24136</v>
      </c>
      <c r="C2016" s="2" t="s">
        <v>92</v>
      </c>
      <c r="D2016" s="2" t="s">
        <v>140</v>
      </c>
      <c r="E2016" s="2" t="s">
        <v>141</v>
      </c>
      <c r="F2016" s="2" t="s">
        <v>10244</v>
      </c>
      <c r="G2016" s="2" t="s">
        <v>10245</v>
      </c>
      <c r="H2016" s="2" t="s">
        <v>10246</v>
      </c>
      <c r="I2016" s="2" t="s">
        <v>86</v>
      </c>
      <c r="J2016" s="2">
        <v>33</v>
      </c>
      <c r="K2016" s="2" t="s">
        <v>10247</v>
      </c>
      <c r="L2016" s="2" t="s">
        <v>89</v>
      </c>
      <c r="M2016" s="2" t="s">
        <v>10248</v>
      </c>
      <c r="N2016" s="2" t="s">
        <v>10249</v>
      </c>
    </row>
    <row r="2017" spans="1:14" ht="15.75" customHeight="1" x14ac:dyDescent="0.3">
      <c r="A2017" s="2" t="s">
        <v>10250</v>
      </c>
      <c r="B2017" s="4">
        <v>24165</v>
      </c>
      <c r="C2017" s="2" t="s">
        <v>80</v>
      </c>
      <c r="D2017" s="2" t="s">
        <v>81</v>
      </c>
      <c r="E2017" s="2" t="s">
        <v>82</v>
      </c>
      <c r="F2017" s="2" t="s">
        <v>10251</v>
      </c>
      <c r="G2017" s="2" t="s">
        <v>3446</v>
      </c>
      <c r="H2017" s="2" t="s">
        <v>10252</v>
      </c>
      <c r="I2017" s="2" t="s">
        <v>86</v>
      </c>
      <c r="J2017" s="2">
        <v>13</v>
      </c>
      <c r="K2017" s="2" t="s">
        <v>10253</v>
      </c>
      <c r="L2017" s="2" t="s">
        <v>89</v>
      </c>
      <c r="M2017" s="2" t="s">
        <v>10254</v>
      </c>
      <c r="N2017" s="2" t="s">
        <v>10255</v>
      </c>
    </row>
    <row r="2018" spans="1:14" ht="15.75" customHeight="1" x14ac:dyDescent="0.3">
      <c r="A2018" s="2" t="s">
        <v>10256</v>
      </c>
      <c r="B2018" s="4">
        <v>24180</v>
      </c>
      <c r="C2018" s="2" t="s">
        <v>463</v>
      </c>
      <c r="D2018" s="2" t="s">
        <v>6314</v>
      </c>
      <c r="E2018" s="2" t="s">
        <v>6634</v>
      </c>
      <c r="F2018" s="2"/>
      <c r="G2018" s="2" t="s">
        <v>10257</v>
      </c>
      <c r="H2018" s="2"/>
      <c r="I2018" s="2" t="s">
        <v>86</v>
      </c>
      <c r="J2018" s="2" t="s">
        <v>87</v>
      </c>
      <c r="K2018" s="2" t="s">
        <v>113</v>
      </c>
      <c r="L2018" s="2" t="s">
        <v>105</v>
      </c>
      <c r="M2018" s="2"/>
      <c r="N2018" s="2" t="s">
        <v>10258</v>
      </c>
    </row>
    <row r="2019" spans="1:14" ht="15.75" customHeight="1" x14ac:dyDescent="0.3">
      <c r="A2019" s="2" t="s">
        <v>10259</v>
      </c>
      <c r="B2019" s="4">
        <v>24186</v>
      </c>
      <c r="C2019" s="2" t="s">
        <v>92</v>
      </c>
      <c r="D2019" s="2" t="s">
        <v>81</v>
      </c>
      <c r="E2019" s="2" t="s">
        <v>82</v>
      </c>
      <c r="F2019" s="2" t="s">
        <v>4869</v>
      </c>
      <c r="G2019" s="2" t="s">
        <v>10260</v>
      </c>
      <c r="H2019" s="2" t="s">
        <v>10261</v>
      </c>
      <c r="I2019" s="2" t="s">
        <v>86</v>
      </c>
      <c r="J2019" s="2" t="s">
        <v>87</v>
      </c>
      <c r="K2019" s="2" t="s">
        <v>10262</v>
      </c>
      <c r="L2019" s="2" t="s">
        <v>89</v>
      </c>
      <c r="M2019" s="2" t="s">
        <v>10263</v>
      </c>
      <c r="N2019" s="2" t="s">
        <v>10264</v>
      </c>
    </row>
    <row r="2020" spans="1:14" ht="15.75" customHeight="1" x14ac:dyDescent="0.3">
      <c r="A2020" s="2" t="s">
        <v>10265</v>
      </c>
      <c r="B2020" s="4">
        <v>24198</v>
      </c>
      <c r="C2020" s="2" t="s">
        <v>463</v>
      </c>
      <c r="D2020" s="2" t="s">
        <v>81</v>
      </c>
      <c r="E2020" s="2" t="s">
        <v>82</v>
      </c>
      <c r="F2020" s="2" t="s">
        <v>2966</v>
      </c>
      <c r="G2020" s="2" t="s">
        <v>10266</v>
      </c>
      <c r="H2020" s="2" t="s">
        <v>10267</v>
      </c>
      <c r="I2020" s="2" t="s">
        <v>86</v>
      </c>
      <c r="J2020" s="2" t="s">
        <v>87</v>
      </c>
      <c r="K2020" s="2" t="s">
        <v>601</v>
      </c>
      <c r="L2020" s="2" t="s">
        <v>89</v>
      </c>
      <c r="M2020" s="2"/>
      <c r="N2020" s="2" t="s">
        <v>10268</v>
      </c>
    </row>
    <row r="2021" spans="1:14" ht="15.75" customHeight="1" x14ac:dyDescent="0.3">
      <c r="A2021" s="2" t="s">
        <v>10269</v>
      </c>
      <c r="B2021" s="4">
        <v>24205</v>
      </c>
      <c r="C2021" s="2" t="s">
        <v>80</v>
      </c>
      <c r="D2021" s="2" t="s">
        <v>93</v>
      </c>
      <c r="E2021" s="2" t="s">
        <v>2978</v>
      </c>
      <c r="F2021" s="2"/>
      <c r="G2021" s="2" t="s">
        <v>111</v>
      </c>
      <c r="H2021" s="2" t="s">
        <v>10270</v>
      </c>
      <c r="I2021" s="2" t="s">
        <v>86</v>
      </c>
      <c r="J2021" s="2">
        <v>25</v>
      </c>
      <c r="K2021" s="2" t="s">
        <v>3080</v>
      </c>
      <c r="L2021" s="2" t="s">
        <v>89</v>
      </c>
      <c r="M2021" s="2"/>
      <c r="N2021" s="2" t="s">
        <v>10271</v>
      </c>
    </row>
    <row r="2022" spans="1:14" ht="15.75" customHeight="1" x14ac:dyDescent="0.3">
      <c r="A2022" s="2" t="s">
        <v>10272</v>
      </c>
      <c r="B2022" s="4">
        <v>24243</v>
      </c>
      <c r="C2022" s="2" t="s">
        <v>100</v>
      </c>
      <c r="D2022" s="2" t="s">
        <v>93</v>
      </c>
      <c r="E2022" s="2" t="s">
        <v>6</v>
      </c>
      <c r="F2022" s="2" t="s">
        <v>9145</v>
      </c>
      <c r="G2022" s="2" t="s">
        <v>10273</v>
      </c>
      <c r="H2022" s="2" t="s">
        <v>10274</v>
      </c>
      <c r="I2022" s="2" t="s">
        <v>86</v>
      </c>
      <c r="J2022" s="2">
        <v>24</v>
      </c>
      <c r="K2022" s="2" t="s">
        <v>10275</v>
      </c>
      <c r="L2022" s="2" t="s">
        <v>89</v>
      </c>
      <c r="M2022" s="2"/>
      <c r="N2022" s="2" t="s">
        <v>10276</v>
      </c>
    </row>
    <row r="2023" spans="1:14" ht="15.75" customHeight="1" x14ac:dyDescent="0.3">
      <c r="A2023" s="2" t="s">
        <v>10277</v>
      </c>
      <c r="B2023" s="4">
        <v>24243</v>
      </c>
      <c r="C2023" s="2" t="s">
        <v>463</v>
      </c>
      <c r="D2023" s="2" t="s">
        <v>160</v>
      </c>
      <c r="E2023" s="2" t="s">
        <v>87</v>
      </c>
      <c r="F2023" s="2" t="s">
        <v>10278</v>
      </c>
      <c r="G2023" s="2" t="s">
        <v>10279</v>
      </c>
      <c r="H2023" s="2" t="s">
        <v>112</v>
      </c>
      <c r="I2023" s="2" t="s">
        <v>86</v>
      </c>
      <c r="J2023" s="2" t="s">
        <v>87</v>
      </c>
      <c r="K2023" s="2" t="s">
        <v>10280</v>
      </c>
      <c r="L2023" s="2" t="s">
        <v>105</v>
      </c>
      <c r="M2023" s="2"/>
      <c r="N2023" s="2" t="s">
        <v>10281</v>
      </c>
    </row>
    <row r="2024" spans="1:14" ht="15.75" customHeight="1" x14ac:dyDescent="0.3">
      <c r="A2024" s="2" t="s">
        <v>10282</v>
      </c>
      <c r="B2024" s="4">
        <v>24247</v>
      </c>
      <c r="C2024" s="2" t="s">
        <v>463</v>
      </c>
      <c r="D2024" s="2" t="s">
        <v>81</v>
      </c>
      <c r="E2024" s="2" t="s">
        <v>87</v>
      </c>
      <c r="F2024" s="2" t="s">
        <v>10283</v>
      </c>
      <c r="G2024" s="2" t="s">
        <v>1321</v>
      </c>
      <c r="H2024" s="2" t="s">
        <v>10284</v>
      </c>
      <c r="I2024" s="2" t="s">
        <v>86</v>
      </c>
      <c r="J2024" s="2">
        <v>38</v>
      </c>
      <c r="K2024" s="2" t="s">
        <v>10285</v>
      </c>
      <c r="L2024" s="2" t="s">
        <v>105</v>
      </c>
      <c r="M2024" s="2" t="s">
        <v>10286</v>
      </c>
      <c r="N2024" s="2" t="s">
        <v>10287</v>
      </c>
    </row>
    <row r="2025" spans="1:14" ht="15.75" customHeight="1" x14ac:dyDescent="0.3">
      <c r="A2025" s="2" t="s">
        <v>10288</v>
      </c>
      <c r="B2025" s="4">
        <v>24247</v>
      </c>
      <c r="C2025" s="2" t="s">
        <v>463</v>
      </c>
      <c r="D2025" s="2" t="s">
        <v>81</v>
      </c>
      <c r="E2025" s="2" t="s">
        <v>82</v>
      </c>
      <c r="F2025" s="2" t="s">
        <v>6145</v>
      </c>
      <c r="G2025" s="2" t="s">
        <v>10289</v>
      </c>
      <c r="H2025" s="2" t="s">
        <v>10290</v>
      </c>
      <c r="I2025" s="2" t="s">
        <v>86</v>
      </c>
      <c r="J2025" s="2">
        <v>40</v>
      </c>
      <c r="K2025" s="2" t="s">
        <v>113</v>
      </c>
      <c r="L2025" s="2" t="s">
        <v>105</v>
      </c>
      <c r="M2025" s="2"/>
      <c r="N2025" s="2" t="s">
        <v>10291</v>
      </c>
    </row>
    <row r="2026" spans="1:14" ht="15.75" customHeight="1" x14ac:dyDescent="0.3">
      <c r="A2026" s="2" t="s">
        <v>10292</v>
      </c>
      <c r="B2026" s="4">
        <v>24247</v>
      </c>
      <c r="C2026" s="2" t="s">
        <v>80</v>
      </c>
      <c r="D2026" s="2" t="s">
        <v>81</v>
      </c>
      <c r="E2026" s="2" t="s">
        <v>82</v>
      </c>
      <c r="F2026" s="2" t="s">
        <v>10293</v>
      </c>
      <c r="G2026" s="2" t="s">
        <v>248</v>
      </c>
      <c r="H2026" s="2" t="s">
        <v>10294</v>
      </c>
      <c r="I2026" s="2" t="s">
        <v>86</v>
      </c>
      <c r="J2026" s="2" t="s">
        <v>87</v>
      </c>
      <c r="K2026" s="2" t="s">
        <v>422</v>
      </c>
      <c r="L2026" s="2" t="s">
        <v>89</v>
      </c>
      <c r="M2026" s="2" t="s">
        <v>2938</v>
      </c>
      <c r="N2026" s="2" t="s">
        <v>10295</v>
      </c>
    </row>
    <row r="2027" spans="1:14" ht="15.75" customHeight="1" x14ac:dyDescent="0.3">
      <c r="A2027" s="2" t="s">
        <v>10296</v>
      </c>
      <c r="B2027" s="4">
        <v>24260</v>
      </c>
      <c r="C2027" s="2" t="s">
        <v>92</v>
      </c>
      <c r="D2027" s="2" t="s">
        <v>3144</v>
      </c>
      <c r="E2027" s="2" t="s">
        <v>10297</v>
      </c>
      <c r="F2027" s="2" t="s">
        <v>10298</v>
      </c>
      <c r="G2027" s="2" t="s">
        <v>248</v>
      </c>
      <c r="H2027" s="2" t="s">
        <v>10299</v>
      </c>
      <c r="I2027" s="2" t="s">
        <v>86</v>
      </c>
      <c r="J2027" s="2" t="s">
        <v>87</v>
      </c>
      <c r="K2027" s="2" t="s">
        <v>10300</v>
      </c>
      <c r="L2027" s="2" t="s">
        <v>89</v>
      </c>
      <c r="M2027" s="2"/>
      <c r="N2027" s="2" t="s">
        <v>10301</v>
      </c>
    </row>
    <row r="2028" spans="1:14" ht="15.75" customHeight="1" x14ac:dyDescent="0.3">
      <c r="A2028" s="2" t="s">
        <v>10302</v>
      </c>
      <c r="B2028" s="4">
        <v>24262</v>
      </c>
      <c r="C2028" s="2" t="s">
        <v>80</v>
      </c>
      <c r="D2028" s="2" t="s">
        <v>93</v>
      </c>
      <c r="E2028" s="2" t="s">
        <v>25</v>
      </c>
      <c r="F2028" s="2" t="s">
        <v>10303</v>
      </c>
      <c r="G2028" s="2" t="s">
        <v>111</v>
      </c>
      <c r="H2028" s="2" t="s">
        <v>10304</v>
      </c>
      <c r="I2028" s="2" t="s">
        <v>86</v>
      </c>
      <c r="J2028" s="2">
        <v>18</v>
      </c>
      <c r="K2028" s="2" t="s">
        <v>10305</v>
      </c>
      <c r="L2028" s="2" t="s">
        <v>89</v>
      </c>
      <c r="M2028" s="2" t="s">
        <v>5715</v>
      </c>
      <c r="N2028" s="2" t="s">
        <v>10306</v>
      </c>
    </row>
    <row r="2029" spans="1:14" ht="15.75" customHeight="1" x14ac:dyDescent="0.3">
      <c r="A2029" s="2" t="s">
        <v>10307</v>
      </c>
      <c r="B2029" s="4">
        <v>24269</v>
      </c>
      <c r="C2029" s="2" t="s">
        <v>92</v>
      </c>
      <c r="D2029" s="2" t="s">
        <v>93</v>
      </c>
      <c r="E2029" s="2" t="s">
        <v>6</v>
      </c>
      <c r="F2029" s="2" t="s">
        <v>10308</v>
      </c>
      <c r="G2029" s="2" t="s">
        <v>248</v>
      </c>
      <c r="H2029" s="2" t="s">
        <v>10309</v>
      </c>
      <c r="I2029" s="2" t="s">
        <v>86</v>
      </c>
      <c r="J2029" s="2">
        <v>18</v>
      </c>
      <c r="K2029" s="2" t="s">
        <v>10310</v>
      </c>
      <c r="L2029" s="2" t="s">
        <v>89</v>
      </c>
      <c r="M2029" s="2" t="s">
        <v>10311</v>
      </c>
      <c r="N2029" s="2" t="s">
        <v>10312</v>
      </c>
    </row>
    <row r="2030" spans="1:14" ht="15.75" customHeight="1" x14ac:dyDescent="0.3">
      <c r="A2030" s="2" t="s">
        <v>10313</v>
      </c>
      <c r="B2030" s="4">
        <v>24280</v>
      </c>
      <c r="C2030" s="2" t="s">
        <v>92</v>
      </c>
      <c r="D2030" s="2" t="s">
        <v>93</v>
      </c>
      <c r="E2030" s="2" t="s">
        <v>17</v>
      </c>
      <c r="F2030" s="2" t="s">
        <v>10314</v>
      </c>
      <c r="G2030" s="2" t="s">
        <v>10315</v>
      </c>
      <c r="H2030" s="2" t="s">
        <v>10316</v>
      </c>
      <c r="I2030" s="2" t="s">
        <v>86</v>
      </c>
      <c r="J2030" s="2">
        <v>15</v>
      </c>
      <c r="K2030" s="2" t="s">
        <v>10317</v>
      </c>
      <c r="L2030" s="2" t="s">
        <v>89</v>
      </c>
      <c r="M2030" s="2" t="s">
        <v>10318</v>
      </c>
      <c r="N2030" s="2" t="s">
        <v>9297</v>
      </c>
    </row>
    <row r="2031" spans="1:14" ht="15.75" customHeight="1" x14ac:dyDescent="0.3">
      <c r="A2031" s="2" t="s">
        <v>10319</v>
      </c>
      <c r="B2031" s="4">
        <v>24290</v>
      </c>
      <c r="C2031" s="2" t="s">
        <v>425</v>
      </c>
      <c r="D2031" s="2" t="s">
        <v>464</v>
      </c>
      <c r="E2031" s="2" t="s">
        <v>87</v>
      </c>
      <c r="F2031" s="2" t="s">
        <v>10320</v>
      </c>
      <c r="G2031" s="2">
        <v>0</v>
      </c>
      <c r="H2031" s="2" t="s">
        <v>10321</v>
      </c>
      <c r="I2031" s="2" t="s">
        <v>86</v>
      </c>
      <c r="J2031" s="2" t="s">
        <v>87</v>
      </c>
      <c r="K2031" s="2" t="s">
        <v>10322</v>
      </c>
      <c r="L2031" s="2" t="s">
        <v>89</v>
      </c>
      <c r="M2031" s="2"/>
      <c r="N2031" s="2" t="s">
        <v>10323</v>
      </c>
    </row>
    <row r="2032" spans="1:14" ht="15.75" customHeight="1" x14ac:dyDescent="0.3">
      <c r="A2032" s="2" t="s">
        <v>10324</v>
      </c>
      <c r="B2032" s="4">
        <v>24291</v>
      </c>
      <c r="C2032" s="2" t="s">
        <v>100</v>
      </c>
      <c r="D2032" s="2" t="s">
        <v>93</v>
      </c>
      <c r="E2032" s="2" t="s">
        <v>6</v>
      </c>
      <c r="F2032" s="2" t="s">
        <v>10325</v>
      </c>
      <c r="G2032" s="2" t="s">
        <v>1272</v>
      </c>
      <c r="H2032" s="2" t="s">
        <v>10326</v>
      </c>
      <c r="I2032" s="2" t="s">
        <v>86</v>
      </c>
      <c r="J2032" s="2">
        <v>46</v>
      </c>
      <c r="K2032" s="2" t="s">
        <v>10327</v>
      </c>
      <c r="L2032" s="2" t="s">
        <v>89</v>
      </c>
      <c r="M2032" s="2"/>
      <c r="N2032" s="2" t="s">
        <v>10328</v>
      </c>
    </row>
    <row r="2033" spans="1:14" ht="15.75" customHeight="1" x14ac:dyDescent="0.3">
      <c r="A2033" s="2" t="s">
        <v>10329</v>
      </c>
      <c r="B2033" s="4">
        <v>24302</v>
      </c>
      <c r="C2033" s="2" t="s">
        <v>80</v>
      </c>
      <c r="D2033" s="2" t="s">
        <v>911</v>
      </c>
      <c r="E2033" s="2" t="s">
        <v>1225</v>
      </c>
      <c r="F2033" s="2" t="s">
        <v>1226</v>
      </c>
      <c r="G2033" s="2" t="s">
        <v>111</v>
      </c>
      <c r="H2033" s="2" t="s">
        <v>10330</v>
      </c>
      <c r="I2033" s="2" t="s">
        <v>439</v>
      </c>
      <c r="J2033" s="2">
        <v>25</v>
      </c>
      <c r="K2033" s="2" t="s">
        <v>113</v>
      </c>
      <c r="L2033" s="2" t="s">
        <v>105</v>
      </c>
      <c r="M2033" s="2"/>
      <c r="N2033" s="2" t="s">
        <v>10331</v>
      </c>
    </row>
    <row r="2034" spans="1:14" ht="15.75" customHeight="1" x14ac:dyDescent="0.3">
      <c r="A2034" s="2" t="s">
        <v>10332</v>
      </c>
      <c r="B2034" s="4">
        <v>24305</v>
      </c>
      <c r="C2034" s="2" t="s">
        <v>80</v>
      </c>
      <c r="D2034" s="2" t="s">
        <v>93</v>
      </c>
      <c r="E2034" s="2" t="s">
        <v>25</v>
      </c>
      <c r="F2034" s="2" t="s">
        <v>10333</v>
      </c>
      <c r="G2034" s="2" t="s">
        <v>248</v>
      </c>
      <c r="H2034" s="2" t="s">
        <v>10334</v>
      </c>
      <c r="I2034" s="2" t="s">
        <v>86</v>
      </c>
      <c r="J2034" s="2">
        <v>14</v>
      </c>
      <c r="K2034" s="2" t="s">
        <v>6488</v>
      </c>
      <c r="L2034" s="2" t="s">
        <v>89</v>
      </c>
      <c r="M2034" s="2"/>
      <c r="N2034" s="2" t="s">
        <v>10335</v>
      </c>
    </row>
    <row r="2035" spans="1:14" ht="15.75" customHeight="1" x14ac:dyDescent="0.3">
      <c r="A2035" s="2" t="s">
        <v>10336</v>
      </c>
      <c r="B2035" s="4">
        <v>24305</v>
      </c>
      <c r="C2035" s="2" t="s">
        <v>80</v>
      </c>
      <c r="D2035" s="2" t="s">
        <v>7386</v>
      </c>
      <c r="E2035" s="2" t="s">
        <v>9910</v>
      </c>
      <c r="F2035" s="2" t="s">
        <v>9911</v>
      </c>
      <c r="G2035" s="2" t="s">
        <v>111</v>
      </c>
      <c r="H2035" s="2" t="s">
        <v>10337</v>
      </c>
      <c r="I2035" s="2" t="s">
        <v>86</v>
      </c>
      <c r="J2035" s="2">
        <v>20</v>
      </c>
      <c r="K2035" s="2" t="s">
        <v>5918</v>
      </c>
      <c r="L2035" s="2" t="s">
        <v>105</v>
      </c>
      <c r="M2035" s="2"/>
      <c r="N2035" s="2" t="s">
        <v>10338</v>
      </c>
    </row>
    <row r="2036" spans="1:14" ht="15.75" customHeight="1" x14ac:dyDescent="0.3">
      <c r="A2036" s="2" t="s">
        <v>10339</v>
      </c>
      <c r="B2036" s="4">
        <v>24307</v>
      </c>
      <c r="C2036" s="2" t="s">
        <v>92</v>
      </c>
      <c r="D2036" s="2" t="s">
        <v>93</v>
      </c>
      <c r="E2036" s="2" t="s">
        <v>24</v>
      </c>
      <c r="F2036" s="2" t="s">
        <v>4943</v>
      </c>
      <c r="G2036" s="2" t="s">
        <v>10340</v>
      </c>
      <c r="H2036" s="2" t="s">
        <v>10341</v>
      </c>
      <c r="I2036" s="2" t="s">
        <v>86</v>
      </c>
      <c r="J2036" s="2">
        <v>34</v>
      </c>
      <c r="K2036" s="2" t="s">
        <v>10342</v>
      </c>
      <c r="L2036" s="2" t="s">
        <v>89</v>
      </c>
      <c r="M2036" s="2" t="s">
        <v>3439</v>
      </c>
      <c r="N2036" s="2" t="s">
        <v>10343</v>
      </c>
    </row>
    <row r="2037" spans="1:14" ht="15.75" customHeight="1" x14ac:dyDescent="0.3">
      <c r="A2037" s="2" t="s">
        <v>10344</v>
      </c>
      <c r="B2037" s="4">
        <v>24319</v>
      </c>
      <c r="C2037" s="2" t="s">
        <v>80</v>
      </c>
      <c r="D2037" s="2" t="s">
        <v>93</v>
      </c>
      <c r="E2037" s="2" t="s">
        <v>25</v>
      </c>
      <c r="F2037" s="2" t="s">
        <v>10345</v>
      </c>
      <c r="G2037" s="2" t="s">
        <v>10346</v>
      </c>
      <c r="H2037" s="2" t="s">
        <v>10347</v>
      </c>
      <c r="I2037" s="2" t="s">
        <v>86</v>
      </c>
      <c r="J2037" s="2">
        <v>16</v>
      </c>
      <c r="K2037" s="2" t="s">
        <v>10348</v>
      </c>
      <c r="L2037" s="2" t="s">
        <v>89</v>
      </c>
      <c r="M2037" s="2" t="s">
        <v>10349</v>
      </c>
      <c r="N2037" s="2" t="s">
        <v>10350</v>
      </c>
    </row>
    <row r="2038" spans="1:14" ht="15.75" customHeight="1" x14ac:dyDescent="0.3">
      <c r="A2038" s="2" t="s">
        <v>10351</v>
      </c>
      <c r="B2038" s="4">
        <v>24320</v>
      </c>
      <c r="C2038" s="2" t="s">
        <v>80</v>
      </c>
      <c r="D2038" s="2" t="s">
        <v>93</v>
      </c>
      <c r="E2038" s="2" t="s">
        <v>6</v>
      </c>
      <c r="F2038" s="2" t="s">
        <v>10352</v>
      </c>
      <c r="G2038" s="2" t="s">
        <v>636</v>
      </c>
      <c r="H2038" s="2" t="s">
        <v>10353</v>
      </c>
      <c r="I2038" s="2" t="s">
        <v>86</v>
      </c>
      <c r="J2038" s="2">
        <v>8</v>
      </c>
      <c r="K2038" s="2" t="s">
        <v>10354</v>
      </c>
      <c r="L2038" s="2" t="s">
        <v>89</v>
      </c>
      <c r="M2038" s="2" t="s">
        <v>10355</v>
      </c>
      <c r="N2038" s="2" t="s">
        <v>9097</v>
      </c>
    </row>
    <row r="2039" spans="1:14" ht="15.75" customHeight="1" x14ac:dyDescent="0.3">
      <c r="A2039" s="2" t="s">
        <v>10356</v>
      </c>
      <c r="B2039" s="4">
        <v>24320</v>
      </c>
      <c r="C2039" s="2" t="s">
        <v>100</v>
      </c>
      <c r="D2039" s="2" t="s">
        <v>93</v>
      </c>
      <c r="E2039" s="2" t="s">
        <v>5</v>
      </c>
      <c r="F2039" s="2" t="s">
        <v>10357</v>
      </c>
      <c r="G2039" s="2" t="s">
        <v>7282</v>
      </c>
      <c r="H2039" s="2" t="s">
        <v>10358</v>
      </c>
      <c r="I2039" s="2" t="s">
        <v>86</v>
      </c>
      <c r="J2039" s="2">
        <v>26</v>
      </c>
      <c r="K2039" s="2" t="s">
        <v>10359</v>
      </c>
      <c r="L2039" s="2" t="s">
        <v>89</v>
      </c>
      <c r="M2039" s="2"/>
      <c r="N2039" s="2" t="s">
        <v>10360</v>
      </c>
    </row>
    <row r="2040" spans="1:14" ht="15.75" customHeight="1" x14ac:dyDescent="0.3">
      <c r="A2040" s="2" t="s">
        <v>10361</v>
      </c>
      <c r="B2040" s="4">
        <v>24332</v>
      </c>
      <c r="C2040" s="2" t="s">
        <v>80</v>
      </c>
      <c r="D2040" s="2" t="s">
        <v>173</v>
      </c>
      <c r="E2040" s="2" t="s">
        <v>10362</v>
      </c>
      <c r="F2040" s="2" t="s">
        <v>10363</v>
      </c>
      <c r="G2040" s="2" t="s">
        <v>10364</v>
      </c>
      <c r="H2040" s="2" t="s">
        <v>10365</v>
      </c>
      <c r="I2040" s="2" t="s">
        <v>86</v>
      </c>
      <c r="J2040" s="2">
        <v>21</v>
      </c>
      <c r="K2040" s="2" t="s">
        <v>6458</v>
      </c>
      <c r="L2040" s="2" t="s">
        <v>89</v>
      </c>
      <c r="M2040" s="2" t="s">
        <v>10129</v>
      </c>
      <c r="N2040" s="2" t="s">
        <v>10366</v>
      </c>
    </row>
    <row r="2041" spans="1:14" ht="15.75" customHeight="1" x14ac:dyDescent="0.3">
      <c r="A2041" s="2" t="s">
        <v>10367</v>
      </c>
      <c r="B2041" s="4">
        <v>24333</v>
      </c>
      <c r="C2041" s="2" t="s">
        <v>80</v>
      </c>
      <c r="D2041" s="2" t="s">
        <v>7386</v>
      </c>
      <c r="E2041" s="2" t="s">
        <v>87</v>
      </c>
      <c r="F2041" s="2" t="s">
        <v>10368</v>
      </c>
      <c r="G2041" s="2" t="s">
        <v>10369</v>
      </c>
      <c r="H2041" s="2" t="s">
        <v>10370</v>
      </c>
      <c r="I2041" s="2" t="s">
        <v>86</v>
      </c>
      <c r="J2041" s="2" t="s">
        <v>87</v>
      </c>
      <c r="K2041" s="2" t="s">
        <v>10371</v>
      </c>
      <c r="L2041" s="2" t="s">
        <v>89</v>
      </c>
      <c r="M2041" s="2" t="s">
        <v>10372</v>
      </c>
      <c r="N2041" s="2" t="s">
        <v>10373</v>
      </c>
    </row>
    <row r="2042" spans="1:14" ht="15.75" customHeight="1" x14ac:dyDescent="0.3">
      <c r="A2042" s="2" t="s">
        <v>10374</v>
      </c>
      <c r="B2042" s="4">
        <v>24335</v>
      </c>
      <c r="C2042" s="2" t="s">
        <v>80</v>
      </c>
      <c r="D2042" s="2" t="s">
        <v>108</v>
      </c>
      <c r="E2042" s="2" t="s">
        <v>109</v>
      </c>
      <c r="F2042" s="2" t="s">
        <v>10375</v>
      </c>
      <c r="G2042" s="2" t="s">
        <v>111</v>
      </c>
      <c r="H2042" s="2" t="s">
        <v>10376</v>
      </c>
      <c r="I2042" s="2" t="s">
        <v>86</v>
      </c>
      <c r="J2042" s="2">
        <v>33</v>
      </c>
      <c r="K2042" s="2" t="s">
        <v>113</v>
      </c>
      <c r="L2042" s="2" t="s">
        <v>105</v>
      </c>
      <c r="M2042" s="2" t="s">
        <v>183</v>
      </c>
      <c r="N2042" s="2" t="s">
        <v>10377</v>
      </c>
    </row>
    <row r="2043" spans="1:14" ht="15.75" customHeight="1" x14ac:dyDescent="0.3">
      <c r="A2043" s="2" t="s">
        <v>10378</v>
      </c>
      <c r="B2043" s="4">
        <v>24342</v>
      </c>
      <c r="C2043" s="2" t="s">
        <v>80</v>
      </c>
      <c r="D2043" s="2" t="s">
        <v>2019</v>
      </c>
      <c r="E2043" s="2" t="s">
        <v>10379</v>
      </c>
      <c r="F2043" s="2" t="s">
        <v>10380</v>
      </c>
      <c r="G2043" s="2" t="s">
        <v>7002</v>
      </c>
      <c r="H2043" s="2" t="s">
        <v>10381</v>
      </c>
      <c r="I2043" s="2" t="s">
        <v>439</v>
      </c>
      <c r="J2043" s="2">
        <v>9</v>
      </c>
      <c r="K2043" s="2" t="s">
        <v>113</v>
      </c>
      <c r="L2043" s="2" t="s">
        <v>105</v>
      </c>
      <c r="M2043" s="2" t="s">
        <v>10382</v>
      </c>
      <c r="N2043" s="2" t="s">
        <v>10383</v>
      </c>
    </row>
    <row r="2044" spans="1:14" ht="15.75" customHeight="1" x14ac:dyDescent="0.3">
      <c r="A2044" s="2" t="s">
        <v>10384</v>
      </c>
      <c r="B2044" s="4">
        <v>24342</v>
      </c>
      <c r="C2044" s="2" t="s">
        <v>80</v>
      </c>
      <c r="D2044" s="2" t="s">
        <v>2019</v>
      </c>
      <c r="E2044" s="2" t="s">
        <v>10379</v>
      </c>
      <c r="F2044" s="2" t="s">
        <v>10380</v>
      </c>
      <c r="G2044" s="2" t="s">
        <v>111</v>
      </c>
      <c r="H2044" s="2" t="s">
        <v>10385</v>
      </c>
      <c r="I2044" s="2" t="s">
        <v>439</v>
      </c>
      <c r="J2044" s="2">
        <v>13</v>
      </c>
      <c r="K2044" s="2" t="s">
        <v>113</v>
      </c>
      <c r="L2044" s="2" t="s">
        <v>105</v>
      </c>
      <c r="M2044" s="2" t="s">
        <v>10382</v>
      </c>
      <c r="N2044" s="2" t="s">
        <v>10386</v>
      </c>
    </row>
    <row r="2045" spans="1:14" ht="15.75" customHeight="1" x14ac:dyDescent="0.3">
      <c r="A2045" s="2" t="s">
        <v>10387</v>
      </c>
      <c r="B2045" s="4">
        <v>24346</v>
      </c>
      <c r="C2045" s="2" t="s">
        <v>80</v>
      </c>
      <c r="D2045" s="2" t="s">
        <v>1028</v>
      </c>
      <c r="E2045" s="2" t="s">
        <v>5817</v>
      </c>
      <c r="F2045" s="2"/>
      <c r="G2045" s="2" t="s">
        <v>1711</v>
      </c>
      <c r="H2045" s="2" t="s">
        <v>10388</v>
      </c>
      <c r="I2045" s="2" t="s">
        <v>439</v>
      </c>
      <c r="J2045" s="2">
        <v>18</v>
      </c>
      <c r="K2045" s="2" t="s">
        <v>10389</v>
      </c>
      <c r="L2045" s="2" t="s">
        <v>89</v>
      </c>
      <c r="M2045" s="2"/>
      <c r="N2045" s="2" t="s">
        <v>10390</v>
      </c>
    </row>
    <row r="2046" spans="1:14" ht="15.75" customHeight="1" x14ac:dyDescent="0.3">
      <c r="A2046" s="2" t="s">
        <v>10391</v>
      </c>
      <c r="B2046" s="4">
        <v>24346</v>
      </c>
      <c r="C2046" s="2" t="s">
        <v>100</v>
      </c>
      <c r="D2046" s="2" t="s">
        <v>140</v>
      </c>
      <c r="E2046" s="2" t="s">
        <v>207</v>
      </c>
      <c r="F2046" s="2" t="s">
        <v>208</v>
      </c>
      <c r="G2046" s="2" t="s">
        <v>10392</v>
      </c>
      <c r="H2046" s="2" t="s">
        <v>10393</v>
      </c>
      <c r="I2046" s="2" t="s">
        <v>86</v>
      </c>
      <c r="J2046" s="2" t="s">
        <v>87</v>
      </c>
      <c r="K2046" s="2" t="s">
        <v>10394</v>
      </c>
      <c r="L2046" s="2" t="s">
        <v>89</v>
      </c>
      <c r="M2046" s="2"/>
      <c r="N2046" s="2" t="s">
        <v>10395</v>
      </c>
    </row>
    <row r="2047" spans="1:14" ht="15.75" customHeight="1" x14ac:dyDescent="0.3">
      <c r="A2047" s="2" t="s">
        <v>10396</v>
      </c>
      <c r="B2047" s="4">
        <v>24347</v>
      </c>
      <c r="C2047" s="2" t="s">
        <v>425</v>
      </c>
      <c r="D2047" s="2" t="s">
        <v>81</v>
      </c>
      <c r="E2047" s="2" t="s">
        <v>2751</v>
      </c>
      <c r="F2047" s="2" t="s">
        <v>5707</v>
      </c>
      <c r="G2047" s="2">
        <v>0</v>
      </c>
      <c r="H2047" s="2" t="s">
        <v>10397</v>
      </c>
      <c r="I2047" s="2" t="s">
        <v>86</v>
      </c>
      <c r="J2047" s="2" t="s">
        <v>87</v>
      </c>
      <c r="K2047" s="2" t="s">
        <v>10398</v>
      </c>
      <c r="L2047" s="2" t="s">
        <v>89</v>
      </c>
      <c r="M2047" s="2"/>
      <c r="N2047" s="2" t="s">
        <v>10399</v>
      </c>
    </row>
    <row r="2048" spans="1:14" ht="15.75" customHeight="1" x14ac:dyDescent="0.3">
      <c r="A2048" s="2" t="s">
        <v>10400</v>
      </c>
      <c r="B2048" s="4">
        <v>24351</v>
      </c>
      <c r="C2048" s="2" t="s">
        <v>100</v>
      </c>
      <c r="D2048" s="2" t="s">
        <v>1028</v>
      </c>
      <c r="E2048" s="2" t="s">
        <v>5817</v>
      </c>
      <c r="F2048" s="2" t="s">
        <v>10401</v>
      </c>
      <c r="G2048" s="2" t="s">
        <v>10402</v>
      </c>
      <c r="H2048" s="2" t="s">
        <v>10403</v>
      </c>
      <c r="I2048" s="2" t="s">
        <v>86</v>
      </c>
      <c r="J2048" s="2" t="s">
        <v>87</v>
      </c>
      <c r="K2048" s="2" t="s">
        <v>10404</v>
      </c>
      <c r="L2048" s="2" t="s">
        <v>89</v>
      </c>
      <c r="M2048" s="2"/>
      <c r="N2048" s="2" t="s">
        <v>10405</v>
      </c>
    </row>
    <row r="2049" spans="1:14" ht="15.75" customHeight="1" x14ac:dyDescent="0.3">
      <c r="A2049" s="2" t="s">
        <v>10406</v>
      </c>
      <c r="B2049" s="4">
        <v>24358</v>
      </c>
      <c r="C2049" s="2" t="s">
        <v>92</v>
      </c>
      <c r="D2049" s="2" t="s">
        <v>93</v>
      </c>
      <c r="E2049" s="2" t="s">
        <v>6</v>
      </c>
      <c r="F2049" s="2" t="s">
        <v>8825</v>
      </c>
      <c r="G2049" s="2" t="s">
        <v>10407</v>
      </c>
      <c r="H2049" s="2" t="s">
        <v>10408</v>
      </c>
      <c r="I2049" s="2" t="s">
        <v>86</v>
      </c>
      <c r="J2049" s="2">
        <v>14</v>
      </c>
      <c r="K2049" s="2" t="s">
        <v>10409</v>
      </c>
      <c r="L2049" s="2" t="s">
        <v>89</v>
      </c>
      <c r="M2049" s="2" t="s">
        <v>6683</v>
      </c>
      <c r="N2049" s="2" t="s">
        <v>10410</v>
      </c>
    </row>
    <row r="2050" spans="1:14" ht="15.75" customHeight="1" x14ac:dyDescent="0.3">
      <c r="A2050" s="2" t="s">
        <v>10411</v>
      </c>
      <c r="B2050" s="4">
        <v>24360</v>
      </c>
      <c r="C2050" s="2" t="s">
        <v>80</v>
      </c>
      <c r="D2050" s="2" t="s">
        <v>81</v>
      </c>
      <c r="E2050" s="2" t="s">
        <v>566</v>
      </c>
      <c r="F2050" s="2" t="s">
        <v>10412</v>
      </c>
      <c r="G2050" s="2" t="s">
        <v>1138</v>
      </c>
      <c r="H2050" s="2" t="s">
        <v>10413</v>
      </c>
      <c r="I2050" s="2" t="s">
        <v>86</v>
      </c>
      <c r="J2050" s="2">
        <v>43</v>
      </c>
      <c r="K2050" s="2" t="s">
        <v>131</v>
      </c>
      <c r="L2050" s="2" t="s">
        <v>89</v>
      </c>
      <c r="M2050" s="2" t="s">
        <v>10414</v>
      </c>
      <c r="N2050" s="2" t="s">
        <v>10415</v>
      </c>
    </row>
    <row r="2051" spans="1:14" ht="15.75" customHeight="1" x14ac:dyDescent="0.3">
      <c r="A2051" s="2" t="s">
        <v>10416</v>
      </c>
      <c r="B2051" s="4">
        <v>24363</v>
      </c>
      <c r="C2051" s="2" t="s">
        <v>92</v>
      </c>
      <c r="D2051" s="2" t="s">
        <v>81</v>
      </c>
      <c r="E2051" s="2" t="s">
        <v>566</v>
      </c>
      <c r="F2051" s="2" t="s">
        <v>10417</v>
      </c>
      <c r="G2051" s="2" t="s">
        <v>1138</v>
      </c>
      <c r="H2051" s="2" t="s">
        <v>10418</v>
      </c>
      <c r="I2051" s="2" t="s">
        <v>86</v>
      </c>
      <c r="J2051" s="2" t="s">
        <v>87</v>
      </c>
      <c r="K2051" s="2" t="s">
        <v>10419</v>
      </c>
      <c r="L2051" s="2" t="s">
        <v>89</v>
      </c>
      <c r="M2051" s="2"/>
      <c r="N2051" s="2" t="s">
        <v>10420</v>
      </c>
    </row>
    <row r="2052" spans="1:14" ht="15.75" customHeight="1" x14ac:dyDescent="0.3">
      <c r="A2052" s="2" t="s">
        <v>10421</v>
      </c>
      <c r="B2052" s="4">
        <v>24368</v>
      </c>
      <c r="C2052" s="2" t="s">
        <v>100</v>
      </c>
      <c r="D2052" s="2" t="s">
        <v>81</v>
      </c>
      <c r="E2052" s="2" t="s">
        <v>566</v>
      </c>
      <c r="F2052" s="2" t="s">
        <v>10422</v>
      </c>
      <c r="G2052" s="2" t="s">
        <v>1138</v>
      </c>
      <c r="H2052" s="2" t="s">
        <v>10423</v>
      </c>
      <c r="I2052" s="2" t="s">
        <v>86</v>
      </c>
      <c r="J2052" s="2" t="s">
        <v>87</v>
      </c>
      <c r="K2052" s="2" t="s">
        <v>10424</v>
      </c>
      <c r="L2052" s="2" t="s">
        <v>89</v>
      </c>
      <c r="M2052" s="2"/>
      <c r="N2052" s="2" t="s">
        <v>10425</v>
      </c>
    </row>
    <row r="2053" spans="1:14" ht="15.75" customHeight="1" x14ac:dyDescent="0.3">
      <c r="A2053" s="2" t="s">
        <v>10426</v>
      </c>
      <c r="B2053" s="4">
        <v>24369</v>
      </c>
      <c r="C2053" s="2" t="s">
        <v>92</v>
      </c>
      <c r="D2053" s="2" t="s">
        <v>93</v>
      </c>
      <c r="E2053" s="2" t="s">
        <v>8</v>
      </c>
      <c r="F2053" s="2" t="s">
        <v>10427</v>
      </c>
      <c r="G2053" s="2" t="s">
        <v>248</v>
      </c>
      <c r="H2053" s="2" t="s">
        <v>10428</v>
      </c>
      <c r="I2053" s="2" t="s">
        <v>86</v>
      </c>
      <c r="J2053" s="2">
        <v>20</v>
      </c>
      <c r="K2053" s="2" t="s">
        <v>10429</v>
      </c>
      <c r="L2053" s="2" t="s">
        <v>89</v>
      </c>
      <c r="M2053" s="2"/>
      <c r="N2053" s="2" t="s">
        <v>10430</v>
      </c>
    </row>
    <row r="2054" spans="1:14" ht="15.75" customHeight="1" x14ac:dyDescent="0.3">
      <c r="A2054" s="2" t="s">
        <v>10431</v>
      </c>
      <c r="B2054" s="4">
        <v>24377</v>
      </c>
      <c r="C2054" s="2" t="s">
        <v>80</v>
      </c>
      <c r="D2054" s="2" t="s">
        <v>81</v>
      </c>
      <c r="E2054" s="2" t="s">
        <v>134</v>
      </c>
      <c r="F2054" s="2" t="s">
        <v>10432</v>
      </c>
      <c r="G2054" s="2" t="s">
        <v>10433</v>
      </c>
      <c r="H2054" s="2" t="s">
        <v>10434</v>
      </c>
      <c r="I2054" s="2" t="s">
        <v>86</v>
      </c>
      <c r="J2054" s="2">
        <v>32</v>
      </c>
      <c r="K2054" s="2" t="s">
        <v>10435</v>
      </c>
      <c r="L2054" s="2" t="s">
        <v>89</v>
      </c>
      <c r="M2054" s="2" t="s">
        <v>10436</v>
      </c>
      <c r="N2054" s="2" t="s">
        <v>10437</v>
      </c>
    </row>
    <row r="2055" spans="1:14" ht="15.75" customHeight="1" x14ac:dyDescent="0.3">
      <c r="A2055" s="2" t="s">
        <v>10438</v>
      </c>
      <c r="B2055" s="4">
        <v>24399</v>
      </c>
      <c r="C2055" s="2" t="s">
        <v>80</v>
      </c>
      <c r="D2055" s="2" t="s">
        <v>911</v>
      </c>
      <c r="E2055" s="2" t="s">
        <v>1152</v>
      </c>
      <c r="F2055" s="2" t="s">
        <v>10439</v>
      </c>
      <c r="G2055" s="2" t="s">
        <v>117</v>
      </c>
      <c r="H2055" s="2" t="s">
        <v>10440</v>
      </c>
      <c r="I2055" s="2" t="s">
        <v>439</v>
      </c>
      <c r="J2055" s="2">
        <v>8</v>
      </c>
      <c r="K2055" s="2" t="s">
        <v>113</v>
      </c>
      <c r="L2055" s="2" t="s">
        <v>105</v>
      </c>
      <c r="M2055" s="2" t="s">
        <v>1359</v>
      </c>
      <c r="N2055" s="2" t="s">
        <v>10441</v>
      </c>
    </row>
    <row r="2056" spans="1:14" ht="15.75" customHeight="1" x14ac:dyDescent="0.3">
      <c r="A2056" s="2" t="s">
        <v>10442</v>
      </c>
      <c r="B2056" s="4">
        <v>24410</v>
      </c>
      <c r="C2056" s="2" t="s">
        <v>80</v>
      </c>
      <c r="D2056" s="2" t="s">
        <v>911</v>
      </c>
      <c r="E2056" s="2" t="s">
        <v>1152</v>
      </c>
      <c r="F2056" s="2" t="s">
        <v>10443</v>
      </c>
      <c r="G2056" s="2" t="s">
        <v>111</v>
      </c>
      <c r="H2056" s="2" t="s">
        <v>10444</v>
      </c>
      <c r="I2056" s="2" t="s">
        <v>439</v>
      </c>
      <c r="J2056" s="2">
        <v>13</v>
      </c>
      <c r="K2056" s="2" t="s">
        <v>113</v>
      </c>
      <c r="L2056" s="2" t="s">
        <v>105</v>
      </c>
      <c r="M2056" s="2" t="s">
        <v>1359</v>
      </c>
      <c r="N2056" s="2" t="s">
        <v>10441</v>
      </c>
    </row>
    <row r="2057" spans="1:14" ht="15.75" customHeight="1" x14ac:dyDescent="0.3">
      <c r="A2057" s="2" t="s">
        <v>10445</v>
      </c>
      <c r="B2057" s="4">
        <v>24412</v>
      </c>
      <c r="C2057" s="2" t="s">
        <v>80</v>
      </c>
      <c r="D2057" s="2" t="s">
        <v>911</v>
      </c>
      <c r="E2057" s="2" t="s">
        <v>1152</v>
      </c>
      <c r="F2057" s="2"/>
      <c r="G2057" s="2" t="s">
        <v>10446</v>
      </c>
      <c r="H2057" s="2" t="s">
        <v>10447</v>
      </c>
      <c r="I2057" s="2" t="s">
        <v>439</v>
      </c>
      <c r="J2057" s="2" t="s">
        <v>87</v>
      </c>
      <c r="K2057" s="2" t="s">
        <v>113</v>
      </c>
      <c r="L2057" s="2" t="s">
        <v>105</v>
      </c>
      <c r="M2057" s="2" t="s">
        <v>1359</v>
      </c>
      <c r="N2057" s="2" t="s">
        <v>10441</v>
      </c>
    </row>
    <row r="2058" spans="1:14" ht="15.75" customHeight="1" x14ac:dyDescent="0.3">
      <c r="A2058" s="2" t="s">
        <v>10448</v>
      </c>
      <c r="B2058" s="4">
        <v>24425</v>
      </c>
      <c r="C2058" s="2" t="s">
        <v>80</v>
      </c>
      <c r="D2058" s="2" t="s">
        <v>10449</v>
      </c>
      <c r="E2058" s="2" t="s">
        <v>87</v>
      </c>
      <c r="F2058" s="2"/>
      <c r="G2058" s="2">
        <v>0</v>
      </c>
      <c r="H2058" s="2" t="s">
        <v>10450</v>
      </c>
      <c r="I2058" s="2" t="s">
        <v>86</v>
      </c>
      <c r="J2058" s="2">
        <v>28</v>
      </c>
      <c r="K2058" s="2" t="s">
        <v>644</v>
      </c>
      <c r="L2058" s="2" t="s">
        <v>89</v>
      </c>
      <c r="M2058" s="2"/>
      <c r="N2058" s="2" t="s">
        <v>10451</v>
      </c>
    </row>
    <row r="2059" spans="1:14" ht="15.75" customHeight="1" x14ac:dyDescent="0.3">
      <c r="A2059" s="2" t="s">
        <v>10452</v>
      </c>
      <c r="B2059" s="4">
        <v>24467</v>
      </c>
      <c r="C2059" s="2" t="s">
        <v>80</v>
      </c>
      <c r="D2059" s="2" t="s">
        <v>81</v>
      </c>
      <c r="E2059" s="2" t="s">
        <v>82</v>
      </c>
      <c r="F2059" s="2" t="s">
        <v>2296</v>
      </c>
      <c r="G2059" s="2" t="s">
        <v>1138</v>
      </c>
      <c r="H2059" s="2" t="s">
        <v>10453</v>
      </c>
      <c r="I2059" s="2" t="s">
        <v>86</v>
      </c>
      <c r="J2059" s="2">
        <v>29</v>
      </c>
      <c r="K2059" s="2" t="s">
        <v>1297</v>
      </c>
      <c r="L2059" s="2" t="s">
        <v>89</v>
      </c>
      <c r="M2059" s="2" t="s">
        <v>2938</v>
      </c>
      <c r="N2059" s="2" t="s">
        <v>10454</v>
      </c>
    </row>
    <row r="2060" spans="1:14" ht="15.75" customHeight="1" x14ac:dyDescent="0.3">
      <c r="A2060" s="2" t="s">
        <v>10452</v>
      </c>
      <c r="B2060" s="4">
        <v>24467</v>
      </c>
      <c r="C2060" s="2" t="s">
        <v>80</v>
      </c>
      <c r="D2060" s="2" t="s">
        <v>849</v>
      </c>
      <c r="E2060" s="2" t="s">
        <v>87</v>
      </c>
      <c r="F2060" s="2" t="s">
        <v>849</v>
      </c>
      <c r="G2060" s="2" t="s">
        <v>1138</v>
      </c>
      <c r="H2060" s="2" t="s">
        <v>10455</v>
      </c>
      <c r="I2060" s="2" t="s">
        <v>86</v>
      </c>
      <c r="J2060" s="2">
        <v>39</v>
      </c>
      <c r="K2060" s="2" t="s">
        <v>2459</v>
      </c>
      <c r="L2060" s="2" t="s">
        <v>89</v>
      </c>
      <c r="M2060" s="2"/>
      <c r="N2060" s="2" t="s">
        <v>10456</v>
      </c>
    </row>
    <row r="2061" spans="1:14" ht="15.75" customHeight="1" x14ac:dyDescent="0.3">
      <c r="A2061" s="2" t="s">
        <v>10457</v>
      </c>
      <c r="B2061" s="4">
        <v>24468</v>
      </c>
      <c r="C2061" s="2" t="s">
        <v>80</v>
      </c>
      <c r="D2061" s="2" t="s">
        <v>81</v>
      </c>
      <c r="E2061" s="2" t="s">
        <v>82</v>
      </c>
      <c r="F2061" s="2" t="s">
        <v>10458</v>
      </c>
      <c r="G2061" s="2" t="s">
        <v>1138</v>
      </c>
      <c r="H2061" s="2" t="s">
        <v>10459</v>
      </c>
      <c r="I2061" s="2" t="s">
        <v>86</v>
      </c>
      <c r="J2061" s="2">
        <v>19</v>
      </c>
      <c r="K2061" s="2" t="s">
        <v>8776</v>
      </c>
      <c r="L2061" s="2" t="s">
        <v>89</v>
      </c>
      <c r="M2061" s="2" t="s">
        <v>10460</v>
      </c>
      <c r="N2061" s="2" t="s">
        <v>10461</v>
      </c>
    </row>
    <row r="2062" spans="1:14" ht="15.75" customHeight="1" x14ac:dyDescent="0.3">
      <c r="A2062" s="2" t="s">
        <v>10462</v>
      </c>
      <c r="B2062" s="4">
        <v>24468</v>
      </c>
      <c r="C2062" s="2" t="s">
        <v>92</v>
      </c>
      <c r="D2062" s="2" t="s">
        <v>81</v>
      </c>
      <c r="E2062" s="2" t="s">
        <v>82</v>
      </c>
      <c r="F2062" s="2" t="s">
        <v>10463</v>
      </c>
      <c r="G2062" s="2" t="s">
        <v>1138</v>
      </c>
      <c r="H2062" s="2" t="s">
        <v>10464</v>
      </c>
      <c r="I2062" s="2" t="s">
        <v>86</v>
      </c>
      <c r="J2062" s="2">
        <v>29</v>
      </c>
      <c r="K2062" s="2" t="s">
        <v>10465</v>
      </c>
      <c r="L2062" s="2" t="s">
        <v>89</v>
      </c>
      <c r="M2062" s="2" t="s">
        <v>10466</v>
      </c>
      <c r="N2062" s="2" t="s">
        <v>10467</v>
      </c>
    </row>
    <row r="2063" spans="1:14" ht="15.75" customHeight="1" x14ac:dyDescent="0.3">
      <c r="A2063" s="2" t="s">
        <v>10468</v>
      </c>
      <c r="B2063" s="4">
        <v>24472</v>
      </c>
      <c r="C2063" s="2" t="s">
        <v>80</v>
      </c>
      <c r="D2063" s="2" t="s">
        <v>81</v>
      </c>
      <c r="E2063" s="2" t="s">
        <v>634</v>
      </c>
      <c r="F2063" s="2" t="s">
        <v>10469</v>
      </c>
      <c r="G2063" s="2" t="s">
        <v>248</v>
      </c>
      <c r="H2063" s="2" t="s">
        <v>10470</v>
      </c>
      <c r="I2063" s="2" t="s">
        <v>86</v>
      </c>
      <c r="J2063" s="2">
        <v>30</v>
      </c>
      <c r="K2063" s="2" t="s">
        <v>10471</v>
      </c>
      <c r="L2063" s="2" t="s">
        <v>89</v>
      </c>
      <c r="M2063" s="2" t="s">
        <v>3171</v>
      </c>
      <c r="N2063" s="2" t="s">
        <v>10472</v>
      </c>
    </row>
    <row r="2064" spans="1:14" ht="15.75" customHeight="1" x14ac:dyDescent="0.3">
      <c r="A2064" s="2" t="s">
        <v>10473</v>
      </c>
      <c r="B2064" s="4">
        <v>24478</v>
      </c>
      <c r="C2064" s="2" t="s">
        <v>92</v>
      </c>
      <c r="D2064" s="2" t="s">
        <v>81</v>
      </c>
      <c r="E2064" s="2" t="s">
        <v>453</v>
      </c>
      <c r="F2064" s="2" t="s">
        <v>10474</v>
      </c>
      <c r="G2064" s="2" t="s">
        <v>810</v>
      </c>
      <c r="H2064" s="2" t="s">
        <v>10475</v>
      </c>
      <c r="I2064" s="2" t="s">
        <v>86</v>
      </c>
      <c r="J2064" s="2">
        <v>15</v>
      </c>
      <c r="K2064" s="2" t="s">
        <v>10476</v>
      </c>
      <c r="L2064" s="2" t="s">
        <v>89</v>
      </c>
      <c r="M2064" s="2" t="s">
        <v>6066</v>
      </c>
      <c r="N2064" s="2" t="s">
        <v>10477</v>
      </c>
    </row>
    <row r="2065" spans="1:14" ht="15.75" customHeight="1" x14ac:dyDescent="0.3">
      <c r="A2065" s="2" t="s">
        <v>10478</v>
      </c>
      <c r="B2065" s="4">
        <v>24493</v>
      </c>
      <c r="C2065" s="2" t="s">
        <v>80</v>
      </c>
      <c r="D2065" s="2" t="s">
        <v>1855</v>
      </c>
      <c r="E2065" s="2" t="s">
        <v>10479</v>
      </c>
      <c r="F2065" s="2" t="s">
        <v>10480</v>
      </c>
      <c r="G2065" s="2" t="s">
        <v>10481</v>
      </c>
      <c r="H2065" s="2" t="s">
        <v>10482</v>
      </c>
      <c r="I2065" s="2" t="s">
        <v>86</v>
      </c>
      <c r="J2065" s="2">
        <v>31</v>
      </c>
      <c r="K2065" s="2" t="s">
        <v>8354</v>
      </c>
      <c r="L2065" s="2" t="s">
        <v>89</v>
      </c>
      <c r="M2065" s="2"/>
      <c r="N2065" s="2" t="s">
        <v>184</v>
      </c>
    </row>
    <row r="2066" spans="1:14" ht="15.75" customHeight="1" x14ac:dyDescent="0.3">
      <c r="A2066" s="2" t="s">
        <v>10483</v>
      </c>
      <c r="B2066" s="4">
        <v>24494</v>
      </c>
      <c r="C2066" s="2" t="s">
        <v>92</v>
      </c>
      <c r="D2066" s="2" t="s">
        <v>140</v>
      </c>
      <c r="E2066" s="2" t="s">
        <v>141</v>
      </c>
      <c r="F2066" s="2" t="s">
        <v>10484</v>
      </c>
      <c r="G2066" s="2" t="s">
        <v>10485</v>
      </c>
      <c r="H2066" s="2" t="s">
        <v>10486</v>
      </c>
      <c r="I2066" s="2" t="s">
        <v>86</v>
      </c>
      <c r="J2066" s="2" t="s">
        <v>87</v>
      </c>
      <c r="K2066" s="2" t="s">
        <v>10487</v>
      </c>
      <c r="L2066" s="2" t="s">
        <v>89</v>
      </c>
      <c r="M2066" s="2" t="s">
        <v>10488</v>
      </c>
      <c r="N2066" s="2" t="s">
        <v>10489</v>
      </c>
    </row>
    <row r="2067" spans="1:14" ht="15.75" customHeight="1" x14ac:dyDescent="0.3">
      <c r="A2067" s="2" t="s">
        <v>10490</v>
      </c>
      <c r="B2067" s="4">
        <v>24499</v>
      </c>
      <c r="C2067" s="2" t="s">
        <v>425</v>
      </c>
      <c r="D2067" s="2" t="s">
        <v>140</v>
      </c>
      <c r="E2067" s="2" t="s">
        <v>141</v>
      </c>
      <c r="F2067" s="2" t="s">
        <v>10491</v>
      </c>
      <c r="G2067" s="2" t="s">
        <v>10492</v>
      </c>
      <c r="H2067" s="2" t="s">
        <v>10493</v>
      </c>
      <c r="I2067" s="2" t="s">
        <v>86</v>
      </c>
      <c r="J2067" s="2" t="s">
        <v>87</v>
      </c>
      <c r="K2067" s="2" t="s">
        <v>10494</v>
      </c>
      <c r="L2067" s="2" t="s">
        <v>89</v>
      </c>
      <c r="M2067" s="2" t="s">
        <v>10495</v>
      </c>
      <c r="N2067" s="2" t="s">
        <v>395</v>
      </c>
    </row>
    <row r="2068" spans="1:14" ht="15.75" customHeight="1" x14ac:dyDescent="0.3">
      <c r="A2068" s="2" t="s">
        <v>10496</v>
      </c>
      <c r="B2068" s="4">
        <v>24509</v>
      </c>
      <c r="C2068" s="2" t="s">
        <v>463</v>
      </c>
      <c r="D2068" s="2" t="s">
        <v>293</v>
      </c>
      <c r="E2068" s="2" t="s">
        <v>294</v>
      </c>
      <c r="F2068" s="2" t="s">
        <v>10497</v>
      </c>
      <c r="G2068" s="2" t="s">
        <v>10498</v>
      </c>
      <c r="H2068" s="2" t="s">
        <v>10499</v>
      </c>
      <c r="I2068" s="2" t="s">
        <v>86</v>
      </c>
      <c r="J2068" s="2" t="s">
        <v>87</v>
      </c>
      <c r="K2068" s="2" t="s">
        <v>113</v>
      </c>
      <c r="L2068" s="2" t="s">
        <v>105</v>
      </c>
      <c r="M2068" s="2"/>
      <c r="N2068" s="2" t="s">
        <v>10500</v>
      </c>
    </row>
    <row r="2069" spans="1:14" ht="15.75" customHeight="1" x14ac:dyDescent="0.3">
      <c r="A2069" s="2" t="s">
        <v>10501</v>
      </c>
      <c r="B2069" s="4">
        <v>24532</v>
      </c>
      <c r="C2069" s="2" t="s">
        <v>80</v>
      </c>
      <c r="D2069" s="2" t="s">
        <v>911</v>
      </c>
      <c r="E2069" s="2" t="s">
        <v>2019</v>
      </c>
      <c r="F2069" s="2" t="s">
        <v>10502</v>
      </c>
      <c r="G2069" s="2">
        <v>0</v>
      </c>
      <c r="H2069" s="2" t="s">
        <v>955</v>
      </c>
      <c r="I2069" s="2" t="s">
        <v>86</v>
      </c>
      <c r="J2069" s="2">
        <v>14</v>
      </c>
      <c r="K2069" s="2" t="s">
        <v>715</v>
      </c>
      <c r="L2069" s="2" t="s">
        <v>89</v>
      </c>
      <c r="M2069" s="2" t="s">
        <v>1359</v>
      </c>
      <c r="N2069" s="2" t="s">
        <v>10503</v>
      </c>
    </row>
    <row r="2070" spans="1:14" ht="15.75" customHeight="1" x14ac:dyDescent="0.3">
      <c r="A2070" s="2" t="s">
        <v>10504</v>
      </c>
      <c r="B2070" s="4">
        <v>24540</v>
      </c>
      <c r="C2070" s="2" t="s">
        <v>80</v>
      </c>
      <c r="D2070" s="2" t="s">
        <v>217</v>
      </c>
      <c r="E2070" s="2" t="s">
        <v>586</v>
      </c>
      <c r="F2070" s="2" t="s">
        <v>10505</v>
      </c>
      <c r="G2070" s="2" t="s">
        <v>6028</v>
      </c>
      <c r="H2070" s="2" t="s">
        <v>8147</v>
      </c>
      <c r="I2070" s="2" t="s">
        <v>86</v>
      </c>
      <c r="J2070" s="2">
        <v>21</v>
      </c>
      <c r="K2070" s="2" t="s">
        <v>10506</v>
      </c>
      <c r="L2070" s="2" t="s">
        <v>105</v>
      </c>
      <c r="M2070" s="2" t="s">
        <v>10507</v>
      </c>
      <c r="N2070" s="2" t="s">
        <v>10508</v>
      </c>
    </row>
    <row r="2071" spans="1:14" ht="15.75" customHeight="1" x14ac:dyDescent="0.3">
      <c r="A2071" s="2" t="s">
        <v>10509</v>
      </c>
      <c r="B2071" s="4">
        <v>24541</v>
      </c>
      <c r="C2071" s="2" t="s">
        <v>100</v>
      </c>
      <c r="D2071" s="2" t="s">
        <v>81</v>
      </c>
      <c r="E2071" s="2" t="s">
        <v>82</v>
      </c>
      <c r="F2071" s="2" t="s">
        <v>10510</v>
      </c>
      <c r="G2071" s="2" t="s">
        <v>10511</v>
      </c>
      <c r="H2071" s="2" t="s">
        <v>10512</v>
      </c>
      <c r="I2071" s="2" t="s">
        <v>86</v>
      </c>
      <c r="J2071" s="2" t="s">
        <v>87</v>
      </c>
      <c r="K2071" s="2" t="s">
        <v>10513</v>
      </c>
      <c r="L2071" s="2" t="s">
        <v>105</v>
      </c>
      <c r="M2071" s="2"/>
      <c r="N2071" s="2" t="s">
        <v>10514</v>
      </c>
    </row>
    <row r="2072" spans="1:14" ht="15.75" customHeight="1" x14ac:dyDescent="0.3">
      <c r="A2072" s="2" t="s">
        <v>10515</v>
      </c>
      <c r="B2072" s="4">
        <v>24543</v>
      </c>
      <c r="C2072" s="2" t="s">
        <v>92</v>
      </c>
      <c r="D2072" s="2" t="s">
        <v>81</v>
      </c>
      <c r="E2072" s="2" t="s">
        <v>453</v>
      </c>
      <c r="F2072" s="2" t="s">
        <v>10516</v>
      </c>
      <c r="G2072" s="2" t="s">
        <v>1138</v>
      </c>
      <c r="H2072" s="2" t="s">
        <v>10517</v>
      </c>
      <c r="I2072" s="2" t="s">
        <v>86</v>
      </c>
      <c r="J2072" s="2">
        <v>36</v>
      </c>
      <c r="K2072" s="2" t="s">
        <v>10518</v>
      </c>
      <c r="L2072" s="2" t="s">
        <v>89</v>
      </c>
      <c r="M2072" s="2" t="s">
        <v>3904</v>
      </c>
      <c r="N2072" s="2" t="s">
        <v>10519</v>
      </c>
    </row>
    <row r="2073" spans="1:14" ht="15.75" customHeight="1" x14ac:dyDescent="0.3">
      <c r="A2073" s="2" t="s">
        <v>10520</v>
      </c>
      <c r="B2073" s="4">
        <v>24550</v>
      </c>
      <c r="C2073" s="2" t="s">
        <v>80</v>
      </c>
      <c r="D2073" s="2" t="s">
        <v>140</v>
      </c>
      <c r="E2073" s="2" t="s">
        <v>207</v>
      </c>
      <c r="F2073" s="2" t="s">
        <v>9289</v>
      </c>
      <c r="G2073" s="2" t="s">
        <v>1138</v>
      </c>
      <c r="H2073" s="2" t="s">
        <v>9861</v>
      </c>
      <c r="I2073" s="2" t="s">
        <v>86</v>
      </c>
      <c r="J2073" s="2">
        <v>32</v>
      </c>
      <c r="K2073" s="2" t="s">
        <v>10521</v>
      </c>
      <c r="L2073" s="2" t="s">
        <v>89</v>
      </c>
      <c r="M2073" s="2" t="s">
        <v>9745</v>
      </c>
      <c r="N2073" s="2" t="s">
        <v>10522</v>
      </c>
    </row>
    <row r="2074" spans="1:14" ht="15.75" customHeight="1" x14ac:dyDescent="0.3">
      <c r="A2074" s="2" t="s">
        <v>10523</v>
      </c>
      <c r="B2074" s="4">
        <v>24551</v>
      </c>
      <c r="C2074" s="2" t="s">
        <v>92</v>
      </c>
      <c r="D2074" s="2" t="s">
        <v>217</v>
      </c>
      <c r="E2074" s="2" t="s">
        <v>218</v>
      </c>
      <c r="F2074" s="2" t="s">
        <v>10524</v>
      </c>
      <c r="G2074" s="2" t="s">
        <v>9389</v>
      </c>
      <c r="H2074" s="2" t="s">
        <v>10525</v>
      </c>
      <c r="I2074" s="2" t="s">
        <v>86</v>
      </c>
      <c r="J2074" s="2">
        <v>21</v>
      </c>
      <c r="K2074" s="2" t="s">
        <v>10526</v>
      </c>
      <c r="L2074" s="2" t="s">
        <v>89</v>
      </c>
      <c r="M2074" s="2"/>
      <c r="N2074" s="2" t="s">
        <v>10527</v>
      </c>
    </row>
    <row r="2075" spans="1:14" ht="15.75" customHeight="1" x14ac:dyDescent="0.3">
      <c r="A2075" s="2" t="s">
        <v>10528</v>
      </c>
      <c r="B2075" s="4">
        <v>24563</v>
      </c>
      <c r="C2075" s="2" t="s">
        <v>92</v>
      </c>
      <c r="D2075" s="2" t="s">
        <v>4395</v>
      </c>
      <c r="E2075" s="2" t="s">
        <v>10529</v>
      </c>
      <c r="F2075" s="2"/>
      <c r="G2075" s="2" t="s">
        <v>248</v>
      </c>
      <c r="H2075" s="2" t="s">
        <v>10530</v>
      </c>
      <c r="I2075" s="2" t="s">
        <v>86</v>
      </c>
      <c r="J2075" s="2">
        <v>60</v>
      </c>
      <c r="K2075" s="2" t="s">
        <v>10531</v>
      </c>
      <c r="L2075" s="2" t="s">
        <v>89</v>
      </c>
      <c r="M2075" s="2"/>
      <c r="N2075" s="2" t="s">
        <v>178</v>
      </c>
    </row>
    <row r="2076" spans="1:14" ht="15.75" customHeight="1" x14ac:dyDescent="0.3">
      <c r="A2076" s="2" t="s">
        <v>10532</v>
      </c>
      <c r="B2076" s="4">
        <v>24601</v>
      </c>
      <c r="C2076" s="2" t="s">
        <v>92</v>
      </c>
      <c r="D2076" s="2" t="s">
        <v>81</v>
      </c>
      <c r="E2076" s="2" t="s">
        <v>87</v>
      </c>
      <c r="F2076" s="2" t="s">
        <v>10533</v>
      </c>
      <c r="G2076" s="2" t="s">
        <v>10534</v>
      </c>
      <c r="H2076" s="2" t="s">
        <v>10535</v>
      </c>
      <c r="I2076" s="2" t="s">
        <v>86</v>
      </c>
      <c r="J2076" s="2">
        <v>22</v>
      </c>
      <c r="K2076" s="2" t="s">
        <v>10536</v>
      </c>
      <c r="L2076" s="2" t="s">
        <v>89</v>
      </c>
      <c r="M2076" s="2" t="s">
        <v>3904</v>
      </c>
      <c r="N2076" s="2" t="s">
        <v>10537</v>
      </c>
    </row>
    <row r="2077" spans="1:14" ht="15.75" customHeight="1" x14ac:dyDescent="0.3">
      <c r="A2077" s="2" t="s">
        <v>10538</v>
      </c>
      <c r="B2077" s="4">
        <v>24624</v>
      </c>
      <c r="C2077" s="2" t="s">
        <v>92</v>
      </c>
      <c r="D2077" s="2" t="s">
        <v>173</v>
      </c>
      <c r="E2077" s="2" t="s">
        <v>2071</v>
      </c>
      <c r="F2077" s="2" t="s">
        <v>10539</v>
      </c>
      <c r="G2077" s="2" t="s">
        <v>2431</v>
      </c>
      <c r="H2077" s="2"/>
      <c r="I2077" s="2" t="s">
        <v>86</v>
      </c>
      <c r="J2077" s="2" t="s">
        <v>87</v>
      </c>
      <c r="K2077" s="2" t="s">
        <v>10540</v>
      </c>
      <c r="L2077" s="2" t="s">
        <v>89</v>
      </c>
      <c r="M2077" s="2" t="s">
        <v>10541</v>
      </c>
      <c r="N2077" s="2" t="s">
        <v>4226</v>
      </c>
    </row>
    <row r="2078" spans="1:14" ht="15.75" customHeight="1" x14ac:dyDescent="0.3">
      <c r="A2078" s="2" t="s">
        <v>10542</v>
      </c>
      <c r="B2078" s="4">
        <v>24636</v>
      </c>
      <c r="C2078" s="2" t="s">
        <v>92</v>
      </c>
      <c r="D2078" s="2" t="s">
        <v>93</v>
      </c>
      <c r="E2078" s="2" t="s">
        <v>6</v>
      </c>
      <c r="F2078" s="2" t="s">
        <v>1527</v>
      </c>
      <c r="G2078" s="2" t="s">
        <v>1138</v>
      </c>
      <c r="H2078" s="2" t="s">
        <v>10543</v>
      </c>
      <c r="I2078" s="2" t="s">
        <v>86</v>
      </c>
      <c r="J2078" s="2">
        <v>26</v>
      </c>
      <c r="K2078" s="2" t="s">
        <v>10544</v>
      </c>
      <c r="L2078" s="2" t="s">
        <v>89</v>
      </c>
      <c r="M2078" s="2" t="s">
        <v>1528</v>
      </c>
      <c r="N2078" s="2" t="s">
        <v>10545</v>
      </c>
    </row>
    <row r="2079" spans="1:14" ht="15.75" customHeight="1" x14ac:dyDescent="0.3">
      <c r="A2079" s="2" t="s">
        <v>10546</v>
      </c>
      <c r="B2079" s="4">
        <v>24654</v>
      </c>
      <c r="C2079" s="2" t="s">
        <v>100</v>
      </c>
      <c r="D2079" s="2" t="s">
        <v>93</v>
      </c>
      <c r="E2079" s="2" t="s">
        <v>24</v>
      </c>
      <c r="F2079" s="2"/>
      <c r="G2079" s="2" t="s">
        <v>432</v>
      </c>
      <c r="H2079" s="2" t="s">
        <v>10547</v>
      </c>
      <c r="I2079" s="2" t="s">
        <v>86</v>
      </c>
      <c r="J2079" s="2">
        <v>18</v>
      </c>
      <c r="K2079" s="2" t="s">
        <v>10548</v>
      </c>
      <c r="L2079" s="2" t="s">
        <v>89</v>
      </c>
      <c r="M2079" s="2"/>
      <c r="N2079" s="2" t="s">
        <v>10549</v>
      </c>
    </row>
    <row r="2080" spans="1:14" ht="15.75" customHeight="1" x14ac:dyDescent="0.3">
      <c r="A2080" s="2" t="s">
        <v>10550</v>
      </c>
      <c r="B2080" s="4">
        <v>24658</v>
      </c>
      <c r="C2080" s="2" t="s">
        <v>80</v>
      </c>
      <c r="D2080" s="2" t="s">
        <v>3511</v>
      </c>
      <c r="E2080" s="2" t="s">
        <v>10551</v>
      </c>
      <c r="F2080" s="2" t="s">
        <v>10552</v>
      </c>
      <c r="G2080" s="2" t="s">
        <v>1138</v>
      </c>
      <c r="H2080" s="2" t="s">
        <v>10553</v>
      </c>
      <c r="I2080" s="2" t="s">
        <v>86</v>
      </c>
      <c r="J2080" s="2">
        <v>36</v>
      </c>
      <c r="K2080" s="2" t="s">
        <v>113</v>
      </c>
      <c r="L2080" s="2" t="s">
        <v>105</v>
      </c>
      <c r="M2080" s="2"/>
      <c r="N2080" s="2" t="s">
        <v>114</v>
      </c>
    </row>
    <row r="2081" spans="1:14" ht="15.75" customHeight="1" x14ac:dyDescent="0.3">
      <c r="A2081" s="2" t="s">
        <v>10554</v>
      </c>
      <c r="B2081" s="4">
        <v>24682</v>
      </c>
      <c r="C2081" s="2" t="s">
        <v>80</v>
      </c>
      <c r="D2081" s="2" t="s">
        <v>93</v>
      </c>
      <c r="E2081" s="2" t="s">
        <v>6</v>
      </c>
      <c r="F2081" s="2" t="s">
        <v>6680</v>
      </c>
      <c r="G2081" s="2" t="s">
        <v>1711</v>
      </c>
      <c r="H2081" s="2" t="s">
        <v>10555</v>
      </c>
      <c r="I2081" s="2" t="s">
        <v>86</v>
      </c>
      <c r="J2081" s="2">
        <v>20</v>
      </c>
      <c r="K2081" s="2" t="s">
        <v>3080</v>
      </c>
      <c r="L2081" s="2" t="s">
        <v>89</v>
      </c>
      <c r="M2081" s="2"/>
      <c r="N2081" s="2" t="s">
        <v>10556</v>
      </c>
    </row>
    <row r="2082" spans="1:14" ht="15.75" customHeight="1" x14ac:dyDescent="0.3">
      <c r="A2082" s="2" t="s">
        <v>10557</v>
      </c>
      <c r="B2082" s="4">
        <v>24685</v>
      </c>
      <c r="C2082" s="2" t="s">
        <v>80</v>
      </c>
      <c r="D2082" s="2" t="s">
        <v>1028</v>
      </c>
      <c r="E2082" s="2" t="s">
        <v>10558</v>
      </c>
      <c r="F2082" s="2" t="s">
        <v>10559</v>
      </c>
      <c r="G2082" s="2" t="s">
        <v>10560</v>
      </c>
      <c r="H2082" s="2" t="s">
        <v>10561</v>
      </c>
      <c r="I2082" s="2" t="s">
        <v>86</v>
      </c>
      <c r="J2082" s="2">
        <v>41</v>
      </c>
      <c r="K2082" s="2" t="s">
        <v>10562</v>
      </c>
      <c r="L2082" s="2" t="s">
        <v>89</v>
      </c>
      <c r="M2082" s="2" t="s">
        <v>10563</v>
      </c>
      <c r="N2082" s="2" t="s">
        <v>10564</v>
      </c>
    </row>
    <row r="2083" spans="1:14" ht="15.75" customHeight="1" x14ac:dyDescent="0.3">
      <c r="A2083" s="2" t="s">
        <v>10565</v>
      </c>
      <c r="B2083" s="4">
        <v>24685</v>
      </c>
      <c r="C2083" s="2" t="s">
        <v>80</v>
      </c>
      <c r="D2083" s="2" t="s">
        <v>1480</v>
      </c>
      <c r="E2083" s="2" t="s">
        <v>1481</v>
      </c>
      <c r="F2083" s="2" t="s">
        <v>10566</v>
      </c>
      <c r="G2083" s="2" t="s">
        <v>9183</v>
      </c>
      <c r="H2083" s="2" t="s">
        <v>10567</v>
      </c>
      <c r="I2083" s="2" t="s">
        <v>86</v>
      </c>
      <c r="J2083" s="2" t="s">
        <v>87</v>
      </c>
      <c r="K2083" s="2" t="s">
        <v>4945</v>
      </c>
      <c r="L2083" s="2" t="s">
        <v>89</v>
      </c>
      <c r="M2083" s="2" t="s">
        <v>3163</v>
      </c>
      <c r="N2083" s="2" t="s">
        <v>9185</v>
      </c>
    </row>
    <row r="2084" spans="1:14" ht="15.75" customHeight="1" x14ac:dyDescent="0.3">
      <c r="A2084" s="2" t="s">
        <v>10568</v>
      </c>
      <c r="B2084" s="4">
        <v>24691</v>
      </c>
      <c r="C2084" s="2" t="s">
        <v>80</v>
      </c>
      <c r="D2084" s="2" t="s">
        <v>93</v>
      </c>
      <c r="E2084" s="2" t="s">
        <v>6</v>
      </c>
      <c r="F2084" s="2" t="s">
        <v>1235</v>
      </c>
      <c r="G2084" s="2" t="s">
        <v>1138</v>
      </c>
      <c r="H2084" s="2" t="s">
        <v>10569</v>
      </c>
      <c r="I2084" s="2" t="s">
        <v>86</v>
      </c>
      <c r="J2084" s="2">
        <v>15</v>
      </c>
      <c r="K2084" s="2" t="s">
        <v>10570</v>
      </c>
      <c r="L2084" s="2" t="s">
        <v>89</v>
      </c>
      <c r="M2084" s="2" t="s">
        <v>10571</v>
      </c>
      <c r="N2084" s="2" t="s">
        <v>10572</v>
      </c>
    </row>
    <row r="2085" spans="1:14" ht="15.75" customHeight="1" x14ac:dyDescent="0.3">
      <c r="A2085" s="2" t="s">
        <v>10573</v>
      </c>
      <c r="B2085" s="4">
        <v>24694</v>
      </c>
      <c r="C2085" s="2" t="s">
        <v>100</v>
      </c>
      <c r="D2085" s="2" t="s">
        <v>81</v>
      </c>
      <c r="E2085" s="2" t="s">
        <v>82</v>
      </c>
      <c r="F2085" s="2" t="s">
        <v>6145</v>
      </c>
      <c r="G2085" s="2" t="s">
        <v>10574</v>
      </c>
      <c r="H2085" s="2" t="s">
        <v>10575</v>
      </c>
      <c r="I2085" s="2" t="s">
        <v>86</v>
      </c>
      <c r="J2085" s="2" t="s">
        <v>87</v>
      </c>
      <c r="K2085" s="2" t="s">
        <v>10576</v>
      </c>
      <c r="L2085" s="2" t="s">
        <v>105</v>
      </c>
      <c r="M2085" s="2"/>
      <c r="N2085" s="2" t="s">
        <v>10577</v>
      </c>
    </row>
    <row r="2086" spans="1:14" ht="15.75" customHeight="1" x14ac:dyDescent="0.3">
      <c r="A2086" s="2" t="s">
        <v>10578</v>
      </c>
      <c r="B2086" s="4">
        <v>24698</v>
      </c>
      <c r="C2086" s="2" t="s">
        <v>80</v>
      </c>
      <c r="D2086" s="2" t="s">
        <v>8491</v>
      </c>
      <c r="E2086" s="2" t="s">
        <v>87</v>
      </c>
      <c r="F2086" s="2"/>
      <c r="G2086" s="2">
        <v>0</v>
      </c>
      <c r="H2086" s="2" t="s">
        <v>62</v>
      </c>
      <c r="I2086" s="2" t="s">
        <v>86</v>
      </c>
      <c r="J2086" s="2" t="s">
        <v>87</v>
      </c>
      <c r="K2086" s="2" t="s">
        <v>10579</v>
      </c>
      <c r="L2086" s="2" t="s">
        <v>89</v>
      </c>
      <c r="M2086" s="2"/>
      <c r="N2086" s="2" t="s">
        <v>10580</v>
      </c>
    </row>
    <row r="2087" spans="1:14" ht="15.75" customHeight="1" x14ac:dyDescent="0.3">
      <c r="A2087" s="2" t="s">
        <v>10581</v>
      </c>
      <c r="B2087" s="4">
        <v>24699</v>
      </c>
      <c r="C2087" s="2" t="s">
        <v>80</v>
      </c>
      <c r="D2087" s="2" t="s">
        <v>1587</v>
      </c>
      <c r="E2087" s="2" t="s">
        <v>4228</v>
      </c>
      <c r="F2087" s="2" t="s">
        <v>4228</v>
      </c>
      <c r="G2087" s="2" t="s">
        <v>123</v>
      </c>
      <c r="H2087" s="2" t="s">
        <v>10582</v>
      </c>
      <c r="I2087" s="2" t="s">
        <v>439</v>
      </c>
      <c r="J2087" s="2">
        <v>19</v>
      </c>
      <c r="K2087" s="2" t="s">
        <v>10583</v>
      </c>
      <c r="L2087" s="2" t="s">
        <v>89</v>
      </c>
      <c r="M2087" s="2"/>
      <c r="N2087" s="2" t="s">
        <v>10584</v>
      </c>
    </row>
    <row r="2088" spans="1:14" ht="15.75" customHeight="1" x14ac:dyDescent="0.3">
      <c r="A2088" s="2" t="s">
        <v>10585</v>
      </c>
      <c r="B2088" s="4">
        <v>24703</v>
      </c>
      <c r="C2088" s="2" t="s">
        <v>80</v>
      </c>
      <c r="D2088" s="2" t="s">
        <v>81</v>
      </c>
      <c r="E2088" s="2" t="s">
        <v>566</v>
      </c>
      <c r="F2088" s="2" t="s">
        <v>10586</v>
      </c>
      <c r="G2088" s="2" t="s">
        <v>10587</v>
      </c>
      <c r="H2088" s="2" t="s">
        <v>10588</v>
      </c>
      <c r="I2088" s="2" t="s">
        <v>86</v>
      </c>
      <c r="J2088" s="2">
        <v>23</v>
      </c>
      <c r="K2088" s="2" t="s">
        <v>440</v>
      </c>
      <c r="L2088" s="2" t="s">
        <v>105</v>
      </c>
      <c r="M2088" s="2" t="s">
        <v>183</v>
      </c>
      <c r="N2088" s="2" t="s">
        <v>10589</v>
      </c>
    </row>
    <row r="2089" spans="1:14" ht="15.75" customHeight="1" x14ac:dyDescent="0.3">
      <c r="A2089" s="2" t="s">
        <v>10590</v>
      </c>
      <c r="B2089" s="4">
        <v>24709</v>
      </c>
      <c r="C2089" s="2" t="s">
        <v>80</v>
      </c>
      <c r="D2089" s="2" t="s">
        <v>173</v>
      </c>
      <c r="E2089" s="2" t="s">
        <v>246</v>
      </c>
      <c r="F2089" s="2" t="s">
        <v>10591</v>
      </c>
      <c r="G2089" s="2" t="s">
        <v>7282</v>
      </c>
      <c r="H2089" s="2" t="s">
        <v>10592</v>
      </c>
      <c r="I2089" s="2" t="s">
        <v>86</v>
      </c>
      <c r="J2089" s="2" t="s">
        <v>87</v>
      </c>
      <c r="K2089" s="2" t="s">
        <v>10593</v>
      </c>
      <c r="L2089" s="2" t="s">
        <v>89</v>
      </c>
      <c r="M2089" s="2"/>
      <c r="N2089" s="2" t="s">
        <v>114</v>
      </c>
    </row>
    <row r="2090" spans="1:14" ht="15.75" customHeight="1" x14ac:dyDescent="0.3">
      <c r="A2090" s="2" t="s">
        <v>10594</v>
      </c>
      <c r="B2090" s="4">
        <v>24710</v>
      </c>
      <c r="C2090" s="2" t="s">
        <v>80</v>
      </c>
      <c r="D2090" s="2" t="s">
        <v>518</v>
      </c>
      <c r="E2090" s="2" t="s">
        <v>10595</v>
      </c>
      <c r="F2090" s="2" t="s">
        <v>10596</v>
      </c>
      <c r="G2090" s="2">
        <v>0</v>
      </c>
      <c r="H2090" s="2" t="s">
        <v>10597</v>
      </c>
      <c r="I2090" s="2" t="s">
        <v>86</v>
      </c>
      <c r="J2090" s="2">
        <v>19</v>
      </c>
      <c r="K2090" s="2" t="s">
        <v>113</v>
      </c>
      <c r="L2090" s="2" t="s">
        <v>105</v>
      </c>
      <c r="M2090" s="2"/>
      <c r="N2090" s="2" t="s">
        <v>9884</v>
      </c>
    </row>
    <row r="2091" spans="1:14" ht="15.75" customHeight="1" x14ac:dyDescent="0.3">
      <c r="A2091" s="2" t="s">
        <v>10598</v>
      </c>
      <c r="B2091" s="4">
        <v>24711</v>
      </c>
      <c r="C2091" s="2" t="s">
        <v>92</v>
      </c>
      <c r="D2091" s="2" t="s">
        <v>93</v>
      </c>
      <c r="E2091" s="2" t="s">
        <v>3</v>
      </c>
      <c r="F2091" s="2" t="s">
        <v>10599</v>
      </c>
      <c r="G2091" s="2" t="s">
        <v>10600</v>
      </c>
      <c r="H2091" s="2" t="s">
        <v>10601</v>
      </c>
      <c r="I2091" s="2" t="s">
        <v>86</v>
      </c>
      <c r="J2091" s="2">
        <v>24</v>
      </c>
      <c r="K2091" s="2" t="s">
        <v>10602</v>
      </c>
      <c r="L2091" s="2" t="s">
        <v>89</v>
      </c>
      <c r="M2091" s="2" t="s">
        <v>10603</v>
      </c>
      <c r="N2091" s="2" t="s">
        <v>10604</v>
      </c>
    </row>
    <row r="2092" spans="1:14" ht="15.75" customHeight="1" x14ac:dyDescent="0.3">
      <c r="A2092" s="2" t="s">
        <v>10605</v>
      </c>
      <c r="B2092" s="4">
        <v>24716</v>
      </c>
      <c r="C2092" s="2" t="s">
        <v>80</v>
      </c>
      <c r="D2092" s="2" t="s">
        <v>911</v>
      </c>
      <c r="E2092" s="2" t="s">
        <v>1152</v>
      </c>
      <c r="F2092" s="2" t="s">
        <v>10606</v>
      </c>
      <c r="G2092" s="2" t="s">
        <v>1138</v>
      </c>
      <c r="H2092" s="2" t="s">
        <v>10607</v>
      </c>
      <c r="I2092" s="2" t="s">
        <v>86</v>
      </c>
      <c r="J2092" s="2">
        <v>23</v>
      </c>
      <c r="K2092" s="2" t="s">
        <v>113</v>
      </c>
      <c r="L2092" s="2" t="s">
        <v>105</v>
      </c>
      <c r="M2092" s="2" t="s">
        <v>1359</v>
      </c>
      <c r="N2092" s="2" t="s">
        <v>10608</v>
      </c>
    </row>
    <row r="2093" spans="1:14" ht="15.75" customHeight="1" x14ac:dyDescent="0.3">
      <c r="A2093" s="2" t="s">
        <v>10609</v>
      </c>
      <c r="B2093" s="4">
        <v>24721</v>
      </c>
      <c r="C2093" s="2" t="s">
        <v>80</v>
      </c>
      <c r="D2093" s="2" t="s">
        <v>911</v>
      </c>
      <c r="E2093" s="2" t="s">
        <v>1152</v>
      </c>
      <c r="F2093" s="2" t="s">
        <v>10610</v>
      </c>
      <c r="G2093" s="2" t="s">
        <v>1138</v>
      </c>
      <c r="H2093" s="2" t="s">
        <v>10611</v>
      </c>
      <c r="I2093" s="2" t="s">
        <v>86</v>
      </c>
      <c r="J2093" s="2" t="s">
        <v>87</v>
      </c>
      <c r="K2093" s="2" t="s">
        <v>113</v>
      </c>
      <c r="L2093" s="2" t="s">
        <v>105</v>
      </c>
      <c r="M2093" s="2"/>
      <c r="N2093" s="2" t="s">
        <v>10612</v>
      </c>
    </row>
    <row r="2094" spans="1:14" ht="15.75" customHeight="1" x14ac:dyDescent="0.3">
      <c r="A2094" s="2" t="s">
        <v>10613</v>
      </c>
      <c r="B2094" s="4">
        <v>24722</v>
      </c>
      <c r="C2094" s="2" t="s">
        <v>92</v>
      </c>
      <c r="D2094" s="2" t="s">
        <v>911</v>
      </c>
      <c r="E2094" s="2" t="s">
        <v>1152</v>
      </c>
      <c r="F2094" s="2"/>
      <c r="G2094" s="2" t="s">
        <v>129</v>
      </c>
      <c r="H2094" s="2" t="s">
        <v>10611</v>
      </c>
      <c r="I2094" s="2" t="s">
        <v>86</v>
      </c>
      <c r="J2094" s="2" t="s">
        <v>87</v>
      </c>
      <c r="K2094" s="2" t="s">
        <v>10614</v>
      </c>
      <c r="L2094" s="2" t="s">
        <v>89</v>
      </c>
      <c r="M2094" s="2"/>
      <c r="N2094" s="2" t="s">
        <v>10615</v>
      </c>
    </row>
    <row r="2095" spans="1:14" ht="15.75" customHeight="1" x14ac:dyDescent="0.3">
      <c r="A2095" s="2" t="s">
        <v>10616</v>
      </c>
      <c r="B2095" s="4">
        <v>24722</v>
      </c>
      <c r="C2095" s="2" t="s">
        <v>80</v>
      </c>
      <c r="D2095" s="2" t="s">
        <v>93</v>
      </c>
      <c r="E2095" s="2" t="s">
        <v>6</v>
      </c>
      <c r="F2095" s="2" t="s">
        <v>1527</v>
      </c>
      <c r="G2095" s="2" t="s">
        <v>1138</v>
      </c>
      <c r="H2095" s="2"/>
      <c r="I2095" s="2" t="s">
        <v>86</v>
      </c>
      <c r="J2095" s="2" t="s">
        <v>87</v>
      </c>
      <c r="K2095" s="2" t="s">
        <v>601</v>
      </c>
      <c r="L2095" s="2" t="s">
        <v>89</v>
      </c>
      <c r="M2095" s="2"/>
      <c r="N2095" s="2"/>
    </row>
    <row r="2096" spans="1:14" ht="15.75" customHeight="1" x14ac:dyDescent="0.3">
      <c r="A2096" s="2" t="s">
        <v>10617</v>
      </c>
      <c r="B2096" s="4">
        <v>24728</v>
      </c>
      <c r="C2096" s="2" t="s">
        <v>92</v>
      </c>
      <c r="D2096" s="2" t="s">
        <v>173</v>
      </c>
      <c r="E2096" s="2" t="s">
        <v>10618</v>
      </c>
      <c r="F2096" s="2" t="s">
        <v>10619</v>
      </c>
      <c r="G2096" s="2" t="s">
        <v>1596</v>
      </c>
      <c r="H2096" s="2" t="s">
        <v>10620</v>
      </c>
      <c r="I2096" s="2" t="s">
        <v>86</v>
      </c>
      <c r="J2096" s="2">
        <v>21</v>
      </c>
      <c r="K2096" s="2" t="s">
        <v>10621</v>
      </c>
      <c r="L2096" s="2" t="s">
        <v>105</v>
      </c>
      <c r="M2096" s="2" t="s">
        <v>190</v>
      </c>
      <c r="N2096" s="2" t="s">
        <v>9922</v>
      </c>
    </row>
    <row r="2097" spans="1:14" ht="15.75" customHeight="1" x14ac:dyDescent="0.3">
      <c r="A2097" s="2" t="s">
        <v>10622</v>
      </c>
      <c r="B2097" s="4">
        <v>24735</v>
      </c>
      <c r="C2097" s="2" t="s">
        <v>100</v>
      </c>
      <c r="D2097" s="2" t="s">
        <v>93</v>
      </c>
      <c r="E2097" s="2" t="s">
        <v>8</v>
      </c>
      <c r="F2097" s="2" t="s">
        <v>10623</v>
      </c>
      <c r="G2097" s="2" t="s">
        <v>10624</v>
      </c>
      <c r="H2097" s="2" t="s">
        <v>112</v>
      </c>
      <c r="I2097" s="2" t="s">
        <v>86</v>
      </c>
      <c r="J2097" s="2" t="s">
        <v>87</v>
      </c>
      <c r="K2097" s="2" t="s">
        <v>10625</v>
      </c>
      <c r="L2097" s="2" t="s">
        <v>105</v>
      </c>
      <c r="M2097" s="2"/>
      <c r="N2097" s="2" t="s">
        <v>9428</v>
      </c>
    </row>
    <row r="2098" spans="1:14" ht="15.75" customHeight="1" x14ac:dyDescent="0.3">
      <c r="A2098" s="2" t="s">
        <v>10626</v>
      </c>
      <c r="B2098" s="4">
        <v>24746</v>
      </c>
      <c r="C2098" s="2" t="s">
        <v>80</v>
      </c>
      <c r="D2098" s="2" t="s">
        <v>904</v>
      </c>
      <c r="E2098" s="2" t="s">
        <v>87</v>
      </c>
      <c r="F2098" s="2"/>
      <c r="G2098" s="2" t="s">
        <v>111</v>
      </c>
      <c r="H2098" s="2" t="s">
        <v>10627</v>
      </c>
      <c r="I2098" s="2" t="s">
        <v>86</v>
      </c>
      <c r="J2098" s="2">
        <v>17</v>
      </c>
      <c r="K2098" s="2" t="s">
        <v>10628</v>
      </c>
      <c r="L2098" s="2" t="s">
        <v>89</v>
      </c>
      <c r="M2098" s="2"/>
      <c r="N2098" s="2" t="s">
        <v>10629</v>
      </c>
    </row>
    <row r="2099" spans="1:14" ht="15.75" customHeight="1" x14ac:dyDescent="0.3">
      <c r="A2099" s="2" t="s">
        <v>10630</v>
      </c>
      <c r="B2099" s="4">
        <v>24762</v>
      </c>
      <c r="C2099" s="2" t="s">
        <v>80</v>
      </c>
      <c r="D2099" s="2" t="s">
        <v>93</v>
      </c>
      <c r="E2099" s="2" t="s">
        <v>6</v>
      </c>
      <c r="F2099" s="2" t="s">
        <v>10631</v>
      </c>
      <c r="G2099" s="2" t="s">
        <v>10632</v>
      </c>
      <c r="H2099" s="2" t="s">
        <v>10633</v>
      </c>
      <c r="I2099" s="2" t="s">
        <v>86</v>
      </c>
      <c r="J2099" s="2">
        <v>19</v>
      </c>
      <c r="K2099" s="2" t="s">
        <v>1099</v>
      </c>
      <c r="L2099" s="2" t="s">
        <v>89</v>
      </c>
      <c r="M2099" s="2" t="s">
        <v>10634</v>
      </c>
      <c r="N2099" s="2" t="s">
        <v>10635</v>
      </c>
    </row>
    <row r="2100" spans="1:14" ht="15.75" customHeight="1" x14ac:dyDescent="0.3">
      <c r="A2100" s="2" t="s">
        <v>10636</v>
      </c>
      <c r="B2100" s="4">
        <v>24771</v>
      </c>
      <c r="C2100" s="2" t="s">
        <v>80</v>
      </c>
      <c r="D2100" s="2" t="s">
        <v>293</v>
      </c>
      <c r="E2100" s="2" t="s">
        <v>294</v>
      </c>
      <c r="F2100" s="2" t="s">
        <v>294</v>
      </c>
      <c r="G2100" s="2" t="s">
        <v>111</v>
      </c>
      <c r="H2100" s="2" t="s">
        <v>4917</v>
      </c>
      <c r="I2100" s="2" t="s">
        <v>86</v>
      </c>
      <c r="J2100" s="2" t="s">
        <v>87</v>
      </c>
      <c r="K2100" s="2" t="s">
        <v>113</v>
      </c>
      <c r="L2100" s="2" t="s">
        <v>105</v>
      </c>
      <c r="M2100" s="2"/>
      <c r="N2100" s="2" t="s">
        <v>10637</v>
      </c>
    </row>
    <row r="2101" spans="1:14" ht="15.75" customHeight="1" x14ac:dyDescent="0.3">
      <c r="A2101" s="2" t="s">
        <v>10638</v>
      </c>
      <c r="B2101" s="4">
        <v>24777</v>
      </c>
      <c r="C2101" s="2" t="s">
        <v>100</v>
      </c>
      <c r="D2101" s="2" t="s">
        <v>140</v>
      </c>
      <c r="E2101" s="2" t="s">
        <v>207</v>
      </c>
      <c r="F2101" s="2" t="s">
        <v>10639</v>
      </c>
      <c r="G2101" s="2">
        <v>0</v>
      </c>
      <c r="H2101" s="2" t="s">
        <v>816</v>
      </c>
      <c r="I2101" s="2" t="s">
        <v>439</v>
      </c>
      <c r="J2101" s="2" t="s">
        <v>87</v>
      </c>
      <c r="K2101" s="2" t="s">
        <v>10640</v>
      </c>
      <c r="L2101" s="2" t="s">
        <v>105</v>
      </c>
      <c r="M2101" s="2"/>
      <c r="N2101" s="2" t="s">
        <v>10641</v>
      </c>
    </row>
    <row r="2102" spans="1:14" ht="15.75" customHeight="1" x14ac:dyDescent="0.3">
      <c r="A2102" s="2" t="s">
        <v>10642</v>
      </c>
      <c r="B2102" s="4">
        <v>24780</v>
      </c>
      <c r="C2102" s="2" t="s">
        <v>463</v>
      </c>
      <c r="D2102" s="2" t="s">
        <v>160</v>
      </c>
      <c r="E2102" s="2" t="s">
        <v>10643</v>
      </c>
      <c r="F2102" s="2" t="s">
        <v>10644</v>
      </c>
      <c r="G2102" s="2" t="s">
        <v>10645</v>
      </c>
      <c r="H2102" s="2"/>
      <c r="I2102" s="2" t="s">
        <v>86</v>
      </c>
      <c r="J2102" s="2" t="s">
        <v>87</v>
      </c>
      <c r="K2102" s="2" t="s">
        <v>10646</v>
      </c>
      <c r="L2102" s="2" t="s">
        <v>105</v>
      </c>
      <c r="M2102" s="2"/>
      <c r="N2102" s="2" t="s">
        <v>10647</v>
      </c>
    </row>
    <row r="2103" spans="1:14" ht="15.75" customHeight="1" x14ac:dyDescent="0.3">
      <c r="A2103" s="2" t="s">
        <v>10648</v>
      </c>
      <c r="B2103" s="4">
        <v>24791</v>
      </c>
      <c r="C2103" s="2" t="s">
        <v>92</v>
      </c>
      <c r="D2103" s="2" t="s">
        <v>834</v>
      </c>
      <c r="E2103" s="2" t="s">
        <v>87</v>
      </c>
      <c r="F2103" s="2"/>
      <c r="G2103" s="2" t="s">
        <v>9389</v>
      </c>
      <c r="H2103" s="2" t="s">
        <v>10649</v>
      </c>
      <c r="I2103" s="2" t="s">
        <v>86</v>
      </c>
      <c r="J2103" s="2">
        <v>21</v>
      </c>
      <c r="K2103" s="2" t="s">
        <v>10650</v>
      </c>
      <c r="L2103" s="2" t="s">
        <v>89</v>
      </c>
      <c r="M2103" s="2"/>
      <c r="N2103" s="2" t="s">
        <v>10651</v>
      </c>
    </row>
    <row r="2104" spans="1:14" ht="15.75" customHeight="1" x14ac:dyDescent="0.3">
      <c r="A2104" s="2" t="s">
        <v>10652</v>
      </c>
      <c r="B2104" s="4">
        <v>24806</v>
      </c>
      <c r="C2104" s="2" t="s">
        <v>92</v>
      </c>
      <c r="D2104" s="2" t="s">
        <v>81</v>
      </c>
      <c r="E2104" s="2" t="s">
        <v>82</v>
      </c>
      <c r="F2104" s="2" t="s">
        <v>4865</v>
      </c>
      <c r="G2104" s="2" t="s">
        <v>9389</v>
      </c>
      <c r="H2104" s="2" t="s">
        <v>10653</v>
      </c>
      <c r="I2104" s="2" t="s">
        <v>86</v>
      </c>
      <c r="J2104" s="2">
        <v>15</v>
      </c>
      <c r="K2104" s="2" t="s">
        <v>10536</v>
      </c>
      <c r="L2104" s="2" t="s">
        <v>89</v>
      </c>
      <c r="M2104" s="2" t="s">
        <v>3904</v>
      </c>
      <c r="N2104" s="2" t="s">
        <v>10654</v>
      </c>
    </row>
    <row r="2105" spans="1:14" ht="15.75" customHeight="1" x14ac:dyDescent="0.3">
      <c r="A2105" s="2" t="s">
        <v>10655</v>
      </c>
      <c r="B2105" s="4">
        <v>24806</v>
      </c>
      <c r="C2105" s="2" t="s">
        <v>80</v>
      </c>
      <c r="D2105" s="2" t="s">
        <v>81</v>
      </c>
      <c r="E2105" s="2" t="s">
        <v>134</v>
      </c>
      <c r="F2105" s="2" t="s">
        <v>7535</v>
      </c>
      <c r="G2105" s="2">
        <v>0</v>
      </c>
      <c r="H2105" s="2" t="s">
        <v>10656</v>
      </c>
      <c r="I2105" s="2" t="s">
        <v>86</v>
      </c>
      <c r="J2105" s="2">
        <v>18</v>
      </c>
      <c r="K2105" s="2" t="s">
        <v>6458</v>
      </c>
      <c r="L2105" s="2" t="s">
        <v>89</v>
      </c>
      <c r="M2105" s="2" t="s">
        <v>3904</v>
      </c>
      <c r="N2105" s="2" t="s">
        <v>10657</v>
      </c>
    </row>
    <row r="2106" spans="1:14" ht="15.75" customHeight="1" x14ac:dyDescent="0.3">
      <c r="A2106" s="2" t="s">
        <v>10658</v>
      </c>
      <c r="B2106" s="4">
        <v>24820</v>
      </c>
      <c r="C2106" s="2" t="s">
        <v>92</v>
      </c>
      <c r="D2106" s="2" t="s">
        <v>93</v>
      </c>
      <c r="E2106" s="2" t="s">
        <v>87</v>
      </c>
      <c r="F2106" s="2"/>
      <c r="G2106" s="2">
        <v>0</v>
      </c>
      <c r="H2106" s="2" t="s">
        <v>10659</v>
      </c>
      <c r="I2106" s="2" t="s">
        <v>86</v>
      </c>
      <c r="J2106" s="2" t="s">
        <v>87</v>
      </c>
      <c r="K2106" s="2" t="s">
        <v>10660</v>
      </c>
      <c r="L2106" s="2" t="s">
        <v>89</v>
      </c>
      <c r="M2106" s="2"/>
      <c r="N2106" s="2" t="s">
        <v>10661</v>
      </c>
    </row>
    <row r="2107" spans="1:14" ht="15.75" customHeight="1" x14ac:dyDescent="0.3">
      <c r="A2107" s="2" t="s">
        <v>10662</v>
      </c>
      <c r="B2107" s="4">
        <v>24823</v>
      </c>
      <c r="C2107" s="2" t="s">
        <v>80</v>
      </c>
      <c r="D2107" s="2" t="s">
        <v>81</v>
      </c>
      <c r="E2107" s="2" t="s">
        <v>453</v>
      </c>
      <c r="F2107" s="2" t="s">
        <v>10663</v>
      </c>
      <c r="G2107" s="2" t="s">
        <v>111</v>
      </c>
      <c r="H2107" s="2" t="s">
        <v>10664</v>
      </c>
      <c r="I2107" s="2" t="s">
        <v>86</v>
      </c>
      <c r="J2107" s="2">
        <v>59</v>
      </c>
      <c r="K2107" s="2" t="s">
        <v>10665</v>
      </c>
      <c r="L2107" s="2" t="s">
        <v>105</v>
      </c>
      <c r="M2107" s="2"/>
      <c r="N2107" s="2" t="s">
        <v>10666</v>
      </c>
    </row>
    <row r="2108" spans="1:14" ht="15.75" customHeight="1" x14ac:dyDescent="0.3">
      <c r="A2108" s="2" t="s">
        <v>10667</v>
      </c>
      <c r="B2108" s="4">
        <v>24824</v>
      </c>
      <c r="C2108" s="2" t="s">
        <v>80</v>
      </c>
      <c r="D2108" s="2" t="s">
        <v>834</v>
      </c>
      <c r="E2108" s="2" t="s">
        <v>87</v>
      </c>
      <c r="F2108" s="2"/>
      <c r="G2108" s="2">
        <v>0</v>
      </c>
      <c r="H2108" s="2" t="s">
        <v>10668</v>
      </c>
      <c r="I2108" s="2" t="s">
        <v>86</v>
      </c>
      <c r="J2108" s="2">
        <v>27</v>
      </c>
      <c r="K2108" s="2" t="s">
        <v>6458</v>
      </c>
      <c r="L2108" s="2" t="s">
        <v>89</v>
      </c>
      <c r="M2108" s="2"/>
      <c r="N2108" s="2" t="s">
        <v>10669</v>
      </c>
    </row>
    <row r="2109" spans="1:14" ht="15.75" customHeight="1" x14ac:dyDescent="0.3">
      <c r="A2109" s="2" t="s">
        <v>10670</v>
      </c>
      <c r="B2109" s="4">
        <v>24827</v>
      </c>
      <c r="C2109" s="2" t="s">
        <v>100</v>
      </c>
      <c r="D2109" s="2" t="s">
        <v>911</v>
      </c>
      <c r="E2109" s="2" t="s">
        <v>2315</v>
      </c>
      <c r="F2109" s="2" t="s">
        <v>4809</v>
      </c>
      <c r="G2109" s="2" t="s">
        <v>1138</v>
      </c>
      <c r="H2109" s="2" t="s">
        <v>10671</v>
      </c>
      <c r="I2109" s="2" t="s">
        <v>86</v>
      </c>
      <c r="J2109" s="2">
        <v>32</v>
      </c>
      <c r="K2109" s="2" t="s">
        <v>131</v>
      </c>
      <c r="L2109" s="2" t="s">
        <v>89</v>
      </c>
      <c r="M2109" s="2" t="s">
        <v>3324</v>
      </c>
      <c r="N2109" s="2" t="s">
        <v>10672</v>
      </c>
    </row>
    <row r="2110" spans="1:14" ht="15.75" customHeight="1" x14ac:dyDescent="0.3">
      <c r="A2110" s="2" t="s">
        <v>10673</v>
      </c>
      <c r="B2110" s="4">
        <v>24836</v>
      </c>
      <c r="C2110" s="2" t="s">
        <v>80</v>
      </c>
      <c r="D2110" s="2" t="s">
        <v>140</v>
      </c>
      <c r="E2110" s="2" t="s">
        <v>141</v>
      </c>
      <c r="F2110" s="2" t="s">
        <v>856</v>
      </c>
      <c r="G2110" s="2" t="s">
        <v>432</v>
      </c>
      <c r="H2110" s="2" t="s">
        <v>10674</v>
      </c>
      <c r="I2110" s="2" t="s">
        <v>86</v>
      </c>
      <c r="J2110" s="2">
        <v>22</v>
      </c>
      <c r="K2110" s="2" t="s">
        <v>10675</v>
      </c>
      <c r="L2110" s="2" t="s">
        <v>89</v>
      </c>
      <c r="M2110" s="2" t="s">
        <v>10676</v>
      </c>
      <c r="N2110" s="2" t="s">
        <v>10677</v>
      </c>
    </row>
    <row r="2111" spans="1:14" ht="15.75" customHeight="1" x14ac:dyDescent="0.3">
      <c r="A2111" s="2" t="s">
        <v>10678</v>
      </c>
      <c r="B2111" s="4">
        <v>24854</v>
      </c>
      <c r="C2111" s="2" t="s">
        <v>80</v>
      </c>
      <c r="D2111" s="2" t="s">
        <v>911</v>
      </c>
      <c r="E2111" s="2" t="s">
        <v>1130</v>
      </c>
      <c r="F2111" s="2" t="s">
        <v>10679</v>
      </c>
      <c r="G2111" s="2" t="s">
        <v>111</v>
      </c>
      <c r="H2111" s="2" t="s">
        <v>10680</v>
      </c>
      <c r="I2111" s="2" t="s">
        <v>86</v>
      </c>
      <c r="J2111" s="2">
        <v>13</v>
      </c>
      <c r="K2111" s="2" t="s">
        <v>113</v>
      </c>
      <c r="L2111" s="2" t="s">
        <v>105</v>
      </c>
      <c r="M2111" s="2"/>
      <c r="N2111" s="2" t="s">
        <v>10681</v>
      </c>
    </row>
    <row r="2112" spans="1:14" ht="15.75" customHeight="1" x14ac:dyDescent="0.3">
      <c r="A2112" s="2" t="s">
        <v>10682</v>
      </c>
      <c r="B2112" s="4">
        <v>24869</v>
      </c>
      <c r="C2112" s="2" t="s">
        <v>80</v>
      </c>
      <c r="D2112" s="2" t="s">
        <v>1855</v>
      </c>
      <c r="E2112" s="2" t="s">
        <v>87</v>
      </c>
      <c r="F2112" s="2"/>
      <c r="G2112" s="2" t="s">
        <v>129</v>
      </c>
      <c r="H2112" s="2" t="s">
        <v>10683</v>
      </c>
      <c r="I2112" s="2" t="s">
        <v>86</v>
      </c>
      <c r="J2112" s="2">
        <v>24</v>
      </c>
      <c r="K2112" s="2" t="s">
        <v>131</v>
      </c>
      <c r="L2112" s="2" t="s">
        <v>89</v>
      </c>
      <c r="M2112" s="2"/>
      <c r="N2112" s="2" t="s">
        <v>10684</v>
      </c>
    </row>
    <row r="2113" spans="1:14" ht="15.75" customHeight="1" x14ac:dyDescent="0.3">
      <c r="A2113" s="2" t="s">
        <v>10685</v>
      </c>
      <c r="B2113" s="4">
        <v>24870</v>
      </c>
      <c r="C2113" s="2" t="s">
        <v>80</v>
      </c>
      <c r="D2113" s="2" t="s">
        <v>81</v>
      </c>
      <c r="E2113" s="2" t="s">
        <v>82</v>
      </c>
      <c r="F2113" s="2" t="s">
        <v>7354</v>
      </c>
      <c r="G2113" s="2">
        <v>0</v>
      </c>
      <c r="H2113" s="2" t="s">
        <v>10686</v>
      </c>
      <c r="I2113" s="2" t="s">
        <v>86</v>
      </c>
      <c r="J2113" s="2" t="s">
        <v>87</v>
      </c>
      <c r="K2113" s="2" t="s">
        <v>601</v>
      </c>
      <c r="L2113" s="2" t="s">
        <v>89</v>
      </c>
      <c r="M2113" s="2"/>
      <c r="N2113" s="2" t="s">
        <v>10687</v>
      </c>
    </row>
    <row r="2114" spans="1:14" ht="15.75" customHeight="1" x14ac:dyDescent="0.3">
      <c r="A2114" s="2" t="s">
        <v>10688</v>
      </c>
      <c r="B2114" s="4">
        <v>24872</v>
      </c>
      <c r="C2114" s="2" t="s">
        <v>80</v>
      </c>
      <c r="D2114" s="2" t="s">
        <v>81</v>
      </c>
      <c r="E2114" s="2" t="s">
        <v>524</v>
      </c>
      <c r="F2114" s="2" t="s">
        <v>10181</v>
      </c>
      <c r="G2114" s="2" t="s">
        <v>1138</v>
      </c>
      <c r="H2114" s="2" t="s">
        <v>10689</v>
      </c>
      <c r="I2114" s="2" t="s">
        <v>86</v>
      </c>
      <c r="J2114" s="2">
        <v>26</v>
      </c>
      <c r="K2114" s="2" t="s">
        <v>10690</v>
      </c>
      <c r="L2114" s="2" t="s">
        <v>89</v>
      </c>
      <c r="M2114" s="2" t="s">
        <v>9412</v>
      </c>
      <c r="N2114" s="2" t="s">
        <v>10691</v>
      </c>
    </row>
    <row r="2115" spans="1:14" ht="15.75" customHeight="1" x14ac:dyDescent="0.3">
      <c r="A2115" s="2" t="s">
        <v>10692</v>
      </c>
      <c r="B2115" s="4">
        <v>24886</v>
      </c>
      <c r="C2115" s="2" t="s">
        <v>92</v>
      </c>
      <c r="D2115" s="2" t="s">
        <v>217</v>
      </c>
      <c r="E2115" s="2" t="s">
        <v>218</v>
      </c>
      <c r="F2115" s="2" t="s">
        <v>10693</v>
      </c>
      <c r="G2115" s="2" t="s">
        <v>10694</v>
      </c>
      <c r="H2115" s="2" t="s">
        <v>10695</v>
      </c>
      <c r="I2115" s="2" t="s">
        <v>439</v>
      </c>
      <c r="J2115" s="2" t="s">
        <v>87</v>
      </c>
      <c r="K2115" s="2" t="s">
        <v>10696</v>
      </c>
      <c r="L2115" s="2" t="s">
        <v>89</v>
      </c>
      <c r="M2115" s="2" t="s">
        <v>2419</v>
      </c>
      <c r="N2115" s="2" t="s">
        <v>10697</v>
      </c>
    </row>
    <row r="2116" spans="1:14" ht="15.75" customHeight="1" x14ac:dyDescent="0.3">
      <c r="A2116" s="2" t="s">
        <v>10698</v>
      </c>
      <c r="B2116" s="4">
        <v>24888</v>
      </c>
      <c r="C2116" s="2" t="s">
        <v>80</v>
      </c>
      <c r="D2116" s="2" t="s">
        <v>81</v>
      </c>
      <c r="E2116" s="2" t="s">
        <v>566</v>
      </c>
      <c r="F2116" s="2" t="s">
        <v>10699</v>
      </c>
      <c r="G2116" s="2" t="s">
        <v>111</v>
      </c>
      <c r="H2116" s="2" t="s">
        <v>10700</v>
      </c>
      <c r="I2116" s="2" t="s">
        <v>439</v>
      </c>
      <c r="J2116" s="2">
        <v>14</v>
      </c>
      <c r="K2116" s="2" t="s">
        <v>3225</v>
      </c>
      <c r="L2116" s="2" t="s">
        <v>89</v>
      </c>
      <c r="M2116" s="2"/>
      <c r="N2116" s="2" t="s">
        <v>10687</v>
      </c>
    </row>
    <row r="2117" spans="1:14" ht="15.75" customHeight="1" x14ac:dyDescent="0.3">
      <c r="A2117" s="2" t="s">
        <v>10701</v>
      </c>
      <c r="B2117" s="4">
        <v>24894</v>
      </c>
      <c r="C2117" s="2" t="s">
        <v>80</v>
      </c>
      <c r="D2117" s="2" t="s">
        <v>93</v>
      </c>
      <c r="E2117" s="2" t="s">
        <v>6</v>
      </c>
      <c r="F2117" s="2" t="s">
        <v>8685</v>
      </c>
      <c r="G2117" s="2" t="s">
        <v>432</v>
      </c>
      <c r="H2117" s="2" t="s">
        <v>10702</v>
      </c>
      <c r="I2117" s="2" t="s">
        <v>86</v>
      </c>
      <c r="J2117" s="2">
        <v>17</v>
      </c>
      <c r="K2117" s="2" t="s">
        <v>3080</v>
      </c>
      <c r="L2117" s="2" t="s">
        <v>89</v>
      </c>
      <c r="M2117" s="2" t="s">
        <v>280</v>
      </c>
      <c r="N2117" s="2" t="s">
        <v>10703</v>
      </c>
    </row>
    <row r="2118" spans="1:14" ht="15.75" customHeight="1" x14ac:dyDescent="0.3">
      <c r="A2118" s="2" t="s">
        <v>10704</v>
      </c>
      <c r="B2118" s="4">
        <v>24898</v>
      </c>
      <c r="C2118" s="2" t="s">
        <v>100</v>
      </c>
      <c r="D2118" s="2" t="s">
        <v>93</v>
      </c>
      <c r="E2118" s="2" t="s">
        <v>6</v>
      </c>
      <c r="F2118" s="2" t="s">
        <v>6680</v>
      </c>
      <c r="G2118" s="2" t="s">
        <v>3446</v>
      </c>
      <c r="H2118" s="2" t="s">
        <v>10705</v>
      </c>
      <c r="I2118" s="2" t="s">
        <v>86</v>
      </c>
      <c r="J2118" s="2">
        <v>28</v>
      </c>
      <c r="K2118" s="2" t="s">
        <v>131</v>
      </c>
      <c r="L2118" s="2" t="s">
        <v>89</v>
      </c>
      <c r="M2118" s="2"/>
      <c r="N2118" s="2" t="s">
        <v>10706</v>
      </c>
    </row>
    <row r="2119" spans="1:14" ht="15.75" customHeight="1" x14ac:dyDescent="0.3">
      <c r="A2119" s="2" t="s">
        <v>10707</v>
      </c>
      <c r="B2119" s="4">
        <v>24907</v>
      </c>
      <c r="C2119" s="2" t="s">
        <v>80</v>
      </c>
      <c r="D2119" s="2" t="s">
        <v>93</v>
      </c>
      <c r="E2119" s="2" t="s">
        <v>6</v>
      </c>
      <c r="F2119" s="2" t="s">
        <v>1531</v>
      </c>
      <c r="G2119" s="2" t="s">
        <v>432</v>
      </c>
      <c r="H2119" s="2" t="s">
        <v>10708</v>
      </c>
      <c r="I2119" s="2" t="s">
        <v>86</v>
      </c>
      <c r="J2119" s="2">
        <v>20</v>
      </c>
      <c r="K2119" s="2" t="s">
        <v>3080</v>
      </c>
      <c r="L2119" s="2" t="s">
        <v>89</v>
      </c>
      <c r="M2119" s="2"/>
      <c r="N2119" s="2" t="s">
        <v>10709</v>
      </c>
    </row>
    <row r="2120" spans="1:14" ht="15.75" customHeight="1" x14ac:dyDescent="0.3">
      <c r="A2120" s="2" t="s">
        <v>10710</v>
      </c>
      <c r="B2120" s="4">
        <v>24922</v>
      </c>
      <c r="C2120" s="2" t="s">
        <v>80</v>
      </c>
      <c r="D2120" s="2" t="s">
        <v>140</v>
      </c>
      <c r="E2120" s="2" t="s">
        <v>207</v>
      </c>
      <c r="F2120" s="2" t="s">
        <v>10711</v>
      </c>
      <c r="G2120" s="2" t="s">
        <v>10712</v>
      </c>
      <c r="H2120" s="2" t="s">
        <v>10713</v>
      </c>
      <c r="I2120" s="2" t="s">
        <v>86</v>
      </c>
      <c r="J2120" s="2">
        <v>35</v>
      </c>
      <c r="K2120" s="2" t="s">
        <v>8471</v>
      </c>
      <c r="L2120" s="2" t="s">
        <v>89</v>
      </c>
      <c r="M2120" s="2" t="s">
        <v>10714</v>
      </c>
      <c r="N2120" s="2" t="s">
        <v>10715</v>
      </c>
    </row>
    <row r="2121" spans="1:14" ht="15.75" customHeight="1" x14ac:dyDescent="0.3">
      <c r="A2121" s="2" t="s">
        <v>10716</v>
      </c>
      <c r="B2121" s="4">
        <v>24935</v>
      </c>
      <c r="C2121" s="2" t="s">
        <v>92</v>
      </c>
      <c r="D2121" s="2" t="s">
        <v>81</v>
      </c>
      <c r="E2121" s="2" t="s">
        <v>82</v>
      </c>
      <c r="F2121" s="2" t="s">
        <v>10717</v>
      </c>
      <c r="G2121" s="2">
        <v>0</v>
      </c>
      <c r="H2121" s="2" t="s">
        <v>10718</v>
      </c>
      <c r="I2121" s="2" t="s">
        <v>86</v>
      </c>
      <c r="J2121" s="2">
        <v>47</v>
      </c>
      <c r="K2121" s="2" t="s">
        <v>10719</v>
      </c>
      <c r="L2121" s="2" t="s">
        <v>89</v>
      </c>
      <c r="M2121" s="2" t="s">
        <v>10720</v>
      </c>
      <c r="N2121" s="2" t="s">
        <v>10721</v>
      </c>
    </row>
    <row r="2122" spans="1:14" ht="15.75" customHeight="1" x14ac:dyDescent="0.3">
      <c r="A2122" s="2" t="s">
        <v>10722</v>
      </c>
      <c r="B2122" s="4">
        <v>24939</v>
      </c>
      <c r="C2122" s="2" t="s">
        <v>80</v>
      </c>
      <c r="D2122" s="2" t="s">
        <v>911</v>
      </c>
      <c r="E2122" s="2" t="s">
        <v>9592</v>
      </c>
      <c r="F2122" s="2" t="s">
        <v>10723</v>
      </c>
      <c r="G2122" s="2" t="s">
        <v>111</v>
      </c>
      <c r="H2122" s="2" t="s">
        <v>10724</v>
      </c>
      <c r="I2122" s="2" t="s">
        <v>86</v>
      </c>
      <c r="J2122" s="2">
        <v>7</v>
      </c>
      <c r="K2122" s="2" t="s">
        <v>10725</v>
      </c>
      <c r="L2122" s="2" t="s">
        <v>105</v>
      </c>
      <c r="M2122" s="2"/>
      <c r="N2122" s="2" t="s">
        <v>10726</v>
      </c>
    </row>
    <row r="2123" spans="1:14" ht="15.75" customHeight="1" x14ac:dyDescent="0.3">
      <c r="A2123" s="2" t="s">
        <v>10727</v>
      </c>
      <c r="B2123" s="4">
        <v>24943</v>
      </c>
      <c r="C2123" s="2" t="s">
        <v>80</v>
      </c>
      <c r="D2123" s="2" t="s">
        <v>81</v>
      </c>
      <c r="E2123" s="2" t="s">
        <v>82</v>
      </c>
      <c r="F2123" s="2" t="s">
        <v>10728</v>
      </c>
      <c r="G2123" s="2" t="s">
        <v>10729</v>
      </c>
      <c r="H2123" s="2" t="s">
        <v>10730</v>
      </c>
      <c r="I2123" s="2" t="s">
        <v>86</v>
      </c>
      <c r="J2123" s="2">
        <v>21</v>
      </c>
      <c r="K2123" s="2" t="s">
        <v>890</v>
      </c>
      <c r="L2123" s="2" t="s">
        <v>89</v>
      </c>
      <c r="M2123" s="2" t="s">
        <v>10731</v>
      </c>
      <c r="N2123" s="2" t="s">
        <v>10732</v>
      </c>
    </row>
    <row r="2124" spans="1:14" ht="15.75" customHeight="1" x14ac:dyDescent="0.3">
      <c r="A2124" s="2" t="s">
        <v>10733</v>
      </c>
      <c r="B2124" s="4">
        <v>24948</v>
      </c>
      <c r="C2124" s="2" t="s">
        <v>80</v>
      </c>
      <c r="D2124" s="2" t="s">
        <v>93</v>
      </c>
      <c r="E2124" s="2" t="s">
        <v>6</v>
      </c>
      <c r="F2124" s="2" t="s">
        <v>10734</v>
      </c>
      <c r="G2124" s="2">
        <v>0</v>
      </c>
      <c r="H2124" s="2" t="s">
        <v>10735</v>
      </c>
      <c r="I2124" s="2" t="s">
        <v>86</v>
      </c>
      <c r="J2124" s="2">
        <v>10</v>
      </c>
      <c r="K2124" s="2" t="s">
        <v>10736</v>
      </c>
      <c r="L2124" s="2" t="s">
        <v>89</v>
      </c>
      <c r="M2124" s="2" t="s">
        <v>10737</v>
      </c>
      <c r="N2124" s="2" t="s">
        <v>10738</v>
      </c>
    </row>
    <row r="2125" spans="1:14" ht="15.75" customHeight="1" x14ac:dyDescent="0.3">
      <c r="A2125" s="2" t="s">
        <v>10739</v>
      </c>
      <c r="B2125" s="4">
        <v>24957</v>
      </c>
      <c r="C2125" s="2" t="s">
        <v>100</v>
      </c>
      <c r="D2125" s="2" t="s">
        <v>93</v>
      </c>
      <c r="E2125" s="2" t="s">
        <v>6</v>
      </c>
      <c r="F2125" s="2" t="s">
        <v>9771</v>
      </c>
      <c r="G2125" s="2" t="s">
        <v>636</v>
      </c>
      <c r="H2125" s="2" t="s">
        <v>10740</v>
      </c>
      <c r="I2125" s="2" t="s">
        <v>86</v>
      </c>
      <c r="J2125" s="2">
        <v>63</v>
      </c>
      <c r="K2125" s="2" t="s">
        <v>10741</v>
      </c>
      <c r="L2125" s="2" t="s">
        <v>89</v>
      </c>
      <c r="M2125" s="2" t="s">
        <v>1750</v>
      </c>
      <c r="N2125" s="2" t="s">
        <v>10742</v>
      </c>
    </row>
    <row r="2126" spans="1:14" ht="15.75" customHeight="1" x14ac:dyDescent="0.3">
      <c r="A2126" s="2" t="s">
        <v>10743</v>
      </c>
      <c r="B2126" s="4">
        <v>24959</v>
      </c>
      <c r="C2126" s="2" t="s">
        <v>80</v>
      </c>
      <c r="D2126" s="2" t="s">
        <v>911</v>
      </c>
      <c r="E2126" s="2" t="s">
        <v>1152</v>
      </c>
      <c r="F2126" s="2"/>
      <c r="G2126" s="2" t="s">
        <v>872</v>
      </c>
      <c r="H2126" s="2" t="s">
        <v>10744</v>
      </c>
      <c r="I2126" s="2" t="s">
        <v>86</v>
      </c>
      <c r="J2126" s="2">
        <v>17</v>
      </c>
      <c r="K2126" s="2" t="s">
        <v>10745</v>
      </c>
      <c r="L2126" s="2" t="s">
        <v>89</v>
      </c>
      <c r="M2126" s="2"/>
      <c r="N2126" s="2" t="s">
        <v>10746</v>
      </c>
    </row>
    <row r="2127" spans="1:14" ht="15.75" customHeight="1" x14ac:dyDescent="0.3">
      <c r="A2127" s="2" t="s">
        <v>10747</v>
      </c>
      <c r="B2127" s="4">
        <v>24976</v>
      </c>
      <c r="C2127" s="2" t="s">
        <v>100</v>
      </c>
      <c r="D2127" s="2" t="s">
        <v>5570</v>
      </c>
      <c r="E2127" s="2" t="s">
        <v>10748</v>
      </c>
      <c r="F2127" s="2"/>
      <c r="G2127" s="2" t="s">
        <v>10749</v>
      </c>
      <c r="H2127" s="2"/>
      <c r="I2127" s="2" t="s">
        <v>86</v>
      </c>
      <c r="J2127" s="2" t="s">
        <v>87</v>
      </c>
      <c r="K2127" s="2" t="s">
        <v>10750</v>
      </c>
      <c r="L2127" s="2" t="s">
        <v>105</v>
      </c>
      <c r="M2127" s="2" t="s">
        <v>1750</v>
      </c>
      <c r="N2127" s="2" t="s">
        <v>10751</v>
      </c>
    </row>
    <row r="2128" spans="1:14" ht="15.75" customHeight="1" x14ac:dyDescent="0.3">
      <c r="A2128" s="2" t="s">
        <v>10752</v>
      </c>
      <c r="B2128" s="4">
        <v>24990</v>
      </c>
      <c r="C2128" s="2" t="s">
        <v>80</v>
      </c>
      <c r="D2128" s="2" t="s">
        <v>560</v>
      </c>
      <c r="E2128" s="2" t="s">
        <v>87</v>
      </c>
      <c r="F2128" s="2"/>
      <c r="G2128" s="2">
        <v>0</v>
      </c>
      <c r="H2128" s="2" t="s">
        <v>10753</v>
      </c>
      <c r="I2128" s="2" t="s">
        <v>86</v>
      </c>
      <c r="J2128" s="2" t="s">
        <v>87</v>
      </c>
      <c r="K2128" s="2" t="s">
        <v>2589</v>
      </c>
      <c r="L2128" s="2" t="s">
        <v>89</v>
      </c>
      <c r="M2128" s="2" t="s">
        <v>4026</v>
      </c>
      <c r="N2128" s="2" t="s">
        <v>10754</v>
      </c>
    </row>
    <row r="2129" spans="1:14" ht="15.75" customHeight="1" x14ac:dyDescent="0.3">
      <c r="A2129" s="2" t="s">
        <v>10755</v>
      </c>
      <c r="B2129" s="4">
        <v>24998</v>
      </c>
      <c r="C2129" s="2" t="s">
        <v>80</v>
      </c>
      <c r="D2129" s="2" t="s">
        <v>93</v>
      </c>
      <c r="E2129" s="2" t="s">
        <v>6</v>
      </c>
      <c r="F2129" s="2" t="s">
        <v>10756</v>
      </c>
      <c r="G2129" s="2" t="s">
        <v>10315</v>
      </c>
      <c r="H2129" s="2" t="s">
        <v>10757</v>
      </c>
      <c r="I2129" s="2" t="s">
        <v>86</v>
      </c>
      <c r="J2129" s="2">
        <v>17</v>
      </c>
      <c r="K2129" s="2" t="s">
        <v>10758</v>
      </c>
      <c r="L2129" s="2" t="s">
        <v>89</v>
      </c>
      <c r="M2129" s="2"/>
      <c r="N2129" s="2" t="s">
        <v>10759</v>
      </c>
    </row>
    <row r="2130" spans="1:14" ht="15.75" customHeight="1" x14ac:dyDescent="0.3">
      <c r="A2130" s="2" t="s">
        <v>10760</v>
      </c>
      <c r="B2130" s="4">
        <v>25014</v>
      </c>
      <c r="C2130" s="2" t="s">
        <v>80</v>
      </c>
      <c r="D2130" s="2" t="s">
        <v>1028</v>
      </c>
      <c r="E2130" s="2" t="s">
        <v>10761</v>
      </c>
      <c r="F2130" s="2" t="s">
        <v>10762</v>
      </c>
      <c r="G2130" s="2" t="s">
        <v>1138</v>
      </c>
      <c r="H2130" s="2" t="s">
        <v>10763</v>
      </c>
      <c r="I2130" s="2" t="s">
        <v>86</v>
      </c>
      <c r="J2130" s="2">
        <v>17</v>
      </c>
      <c r="K2130" s="2" t="s">
        <v>10764</v>
      </c>
      <c r="L2130" s="2" t="s">
        <v>89</v>
      </c>
      <c r="M2130" s="2" t="s">
        <v>10765</v>
      </c>
      <c r="N2130" s="2" t="s">
        <v>10766</v>
      </c>
    </row>
    <row r="2131" spans="1:14" ht="15.75" customHeight="1" x14ac:dyDescent="0.3">
      <c r="A2131" s="2" t="s">
        <v>10767</v>
      </c>
      <c r="B2131" s="4">
        <v>25020</v>
      </c>
      <c r="C2131" s="2" t="s">
        <v>100</v>
      </c>
      <c r="D2131" s="2" t="s">
        <v>293</v>
      </c>
      <c r="E2131" s="2" t="s">
        <v>1271</v>
      </c>
      <c r="F2131" s="2"/>
      <c r="G2131" s="2">
        <v>0</v>
      </c>
      <c r="H2131" s="2" t="s">
        <v>10768</v>
      </c>
      <c r="I2131" s="2" t="s">
        <v>86</v>
      </c>
      <c r="J2131" s="2">
        <v>43</v>
      </c>
      <c r="K2131" s="2" t="s">
        <v>131</v>
      </c>
      <c r="L2131" s="2" t="s">
        <v>89</v>
      </c>
      <c r="M2131" s="2" t="s">
        <v>10769</v>
      </c>
      <c r="N2131" s="2" t="s">
        <v>10770</v>
      </c>
    </row>
    <row r="2132" spans="1:14" ht="15.75" customHeight="1" x14ac:dyDescent="0.3">
      <c r="A2132" s="2" t="s">
        <v>10771</v>
      </c>
      <c r="B2132" s="4">
        <v>25029</v>
      </c>
      <c r="C2132" s="2" t="s">
        <v>80</v>
      </c>
      <c r="D2132" s="2" t="s">
        <v>1028</v>
      </c>
      <c r="E2132" s="2" t="s">
        <v>10772</v>
      </c>
      <c r="F2132" s="2" t="s">
        <v>10773</v>
      </c>
      <c r="G2132" s="2" t="s">
        <v>10774</v>
      </c>
      <c r="H2132" s="2" t="s">
        <v>112</v>
      </c>
      <c r="I2132" s="2" t="s">
        <v>86</v>
      </c>
      <c r="J2132" s="2" t="s">
        <v>87</v>
      </c>
      <c r="K2132" s="2" t="s">
        <v>10775</v>
      </c>
      <c r="L2132" s="2" t="s">
        <v>105</v>
      </c>
      <c r="M2132" s="2"/>
      <c r="N2132" s="2" t="s">
        <v>10776</v>
      </c>
    </row>
    <row r="2133" spans="1:14" ht="15.75" customHeight="1" x14ac:dyDescent="0.3">
      <c r="A2133" s="2" t="s">
        <v>10777</v>
      </c>
      <c r="B2133" s="4">
        <v>25035</v>
      </c>
      <c r="C2133" s="2" t="s">
        <v>80</v>
      </c>
      <c r="D2133" s="2" t="s">
        <v>93</v>
      </c>
      <c r="E2133" s="2" t="s">
        <v>24</v>
      </c>
      <c r="F2133" s="2" t="s">
        <v>10778</v>
      </c>
      <c r="G2133" s="2" t="s">
        <v>10779</v>
      </c>
      <c r="H2133" s="2" t="s">
        <v>10780</v>
      </c>
      <c r="I2133" s="2" t="s">
        <v>86</v>
      </c>
      <c r="J2133" s="2">
        <v>33</v>
      </c>
      <c r="K2133" s="2" t="s">
        <v>10781</v>
      </c>
      <c r="L2133" s="2" t="s">
        <v>89</v>
      </c>
      <c r="M2133" s="2" t="s">
        <v>10782</v>
      </c>
      <c r="N2133" s="2" t="s">
        <v>10783</v>
      </c>
    </row>
    <row r="2134" spans="1:14" ht="15.75" customHeight="1" x14ac:dyDescent="0.3">
      <c r="A2134" s="2" t="s">
        <v>10784</v>
      </c>
      <c r="B2134" s="4">
        <v>25042</v>
      </c>
      <c r="C2134" s="2" t="s">
        <v>80</v>
      </c>
      <c r="D2134" s="2" t="s">
        <v>93</v>
      </c>
      <c r="E2134" s="2" t="s">
        <v>6</v>
      </c>
      <c r="F2134" s="2" t="s">
        <v>6680</v>
      </c>
      <c r="G2134" s="2" t="s">
        <v>636</v>
      </c>
      <c r="H2134" s="2" t="s">
        <v>10785</v>
      </c>
      <c r="I2134" s="2" t="s">
        <v>86</v>
      </c>
      <c r="J2134" s="2">
        <v>33</v>
      </c>
      <c r="K2134" s="2" t="s">
        <v>10786</v>
      </c>
      <c r="L2134" s="2" t="s">
        <v>89</v>
      </c>
      <c r="M2134" s="2"/>
      <c r="N2134" s="2" t="s">
        <v>10787</v>
      </c>
    </row>
    <row r="2135" spans="1:14" ht="15.75" customHeight="1" x14ac:dyDescent="0.3">
      <c r="A2135" s="2" t="s">
        <v>10788</v>
      </c>
      <c r="B2135" s="4">
        <v>25046</v>
      </c>
      <c r="C2135" s="2" t="s">
        <v>80</v>
      </c>
      <c r="D2135" s="2" t="s">
        <v>93</v>
      </c>
      <c r="E2135" s="2" t="s">
        <v>3</v>
      </c>
      <c r="F2135" s="2" t="s">
        <v>7910</v>
      </c>
      <c r="G2135" s="2" t="s">
        <v>1272</v>
      </c>
      <c r="H2135" s="2" t="s">
        <v>10789</v>
      </c>
      <c r="I2135" s="2" t="s">
        <v>86</v>
      </c>
      <c r="J2135" s="2">
        <v>25</v>
      </c>
      <c r="K2135" s="2" t="s">
        <v>10790</v>
      </c>
      <c r="L2135" s="2" t="s">
        <v>89</v>
      </c>
      <c r="M2135" s="2" t="s">
        <v>4225</v>
      </c>
      <c r="N2135" s="2" t="s">
        <v>10791</v>
      </c>
    </row>
    <row r="2136" spans="1:14" ht="15.75" customHeight="1" x14ac:dyDescent="0.3">
      <c r="A2136" s="2" t="s">
        <v>10792</v>
      </c>
      <c r="B2136" s="4">
        <v>25058</v>
      </c>
      <c r="C2136" s="2" t="s">
        <v>80</v>
      </c>
      <c r="D2136" s="2" t="s">
        <v>8491</v>
      </c>
      <c r="E2136" s="2" t="s">
        <v>10793</v>
      </c>
      <c r="F2136" s="2" t="s">
        <v>10794</v>
      </c>
      <c r="G2136" s="2" t="s">
        <v>10795</v>
      </c>
      <c r="H2136" s="2" t="s">
        <v>10796</v>
      </c>
      <c r="I2136" s="2" t="s">
        <v>86</v>
      </c>
      <c r="J2136" s="2">
        <v>18</v>
      </c>
      <c r="K2136" s="2" t="s">
        <v>10797</v>
      </c>
      <c r="L2136" s="2" t="s">
        <v>89</v>
      </c>
      <c r="M2136" s="2" t="s">
        <v>190</v>
      </c>
      <c r="N2136" s="2" t="s">
        <v>10798</v>
      </c>
    </row>
    <row r="2137" spans="1:14" ht="15.75" customHeight="1" x14ac:dyDescent="0.3">
      <c r="A2137" s="2" t="s">
        <v>10799</v>
      </c>
      <c r="B2137" s="4">
        <v>25061</v>
      </c>
      <c r="C2137" s="2" t="s">
        <v>80</v>
      </c>
      <c r="D2137" s="2" t="s">
        <v>10800</v>
      </c>
      <c r="E2137" s="2" t="s">
        <v>10801</v>
      </c>
      <c r="F2137" s="2" t="s">
        <v>10802</v>
      </c>
      <c r="G2137" s="2" t="s">
        <v>10803</v>
      </c>
      <c r="H2137" s="2" t="s">
        <v>10804</v>
      </c>
      <c r="I2137" s="2" t="s">
        <v>86</v>
      </c>
      <c r="J2137" s="2">
        <v>41</v>
      </c>
      <c r="K2137" s="2" t="s">
        <v>890</v>
      </c>
      <c r="L2137" s="2" t="s">
        <v>89</v>
      </c>
      <c r="M2137" s="2"/>
      <c r="N2137" s="2" t="s">
        <v>10805</v>
      </c>
    </row>
    <row r="2138" spans="1:14" ht="15.75" customHeight="1" x14ac:dyDescent="0.3">
      <c r="A2138" s="2" t="s">
        <v>10806</v>
      </c>
      <c r="B2138" s="4">
        <v>25063</v>
      </c>
      <c r="C2138" s="2" t="s">
        <v>80</v>
      </c>
      <c r="D2138" s="2" t="s">
        <v>3144</v>
      </c>
      <c r="E2138" s="2" t="s">
        <v>10297</v>
      </c>
      <c r="F2138" s="2" t="s">
        <v>10298</v>
      </c>
      <c r="G2138" s="2" t="s">
        <v>111</v>
      </c>
      <c r="H2138" s="2" t="s">
        <v>10807</v>
      </c>
      <c r="I2138" s="2" t="s">
        <v>86</v>
      </c>
      <c r="J2138" s="2">
        <v>12</v>
      </c>
      <c r="K2138" s="2" t="s">
        <v>1916</v>
      </c>
      <c r="L2138" s="2" t="s">
        <v>89</v>
      </c>
      <c r="M2138" s="2"/>
      <c r="N2138" s="2" t="s">
        <v>10808</v>
      </c>
    </row>
    <row r="2139" spans="1:14" ht="15.75" customHeight="1" x14ac:dyDescent="0.3">
      <c r="A2139" s="2" t="s">
        <v>10809</v>
      </c>
      <c r="B2139" s="4">
        <v>25071</v>
      </c>
      <c r="C2139" s="2" t="s">
        <v>80</v>
      </c>
      <c r="D2139" s="2" t="s">
        <v>93</v>
      </c>
      <c r="E2139" s="2" t="s">
        <v>6</v>
      </c>
      <c r="F2139" s="2" t="s">
        <v>10810</v>
      </c>
      <c r="G2139" s="2" t="s">
        <v>872</v>
      </c>
      <c r="H2139" s="2" t="s">
        <v>10811</v>
      </c>
      <c r="I2139" s="2" t="s">
        <v>86</v>
      </c>
      <c r="J2139" s="2">
        <v>15</v>
      </c>
      <c r="K2139" s="2" t="s">
        <v>10115</v>
      </c>
      <c r="L2139" s="2" t="s">
        <v>89</v>
      </c>
      <c r="M2139" s="2"/>
      <c r="N2139" s="2" t="s">
        <v>10812</v>
      </c>
    </row>
    <row r="2140" spans="1:14" ht="15.75" customHeight="1" x14ac:dyDescent="0.3">
      <c r="A2140" s="2" t="s">
        <v>10813</v>
      </c>
      <c r="B2140" s="4">
        <v>25074</v>
      </c>
      <c r="C2140" s="2" t="s">
        <v>80</v>
      </c>
      <c r="D2140" s="2" t="s">
        <v>93</v>
      </c>
      <c r="E2140" s="2" t="s">
        <v>6</v>
      </c>
      <c r="F2140" s="2" t="s">
        <v>10814</v>
      </c>
      <c r="G2140" s="2" t="s">
        <v>10815</v>
      </c>
      <c r="H2140" s="2" t="s">
        <v>10816</v>
      </c>
      <c r="I2140" s="2" t="s">
        <v>86</v>
      </c>
      <c r="J2140" s="2" t="s">
        <v>87</v>
      </c>
      <c r="K2140" s="2" t="s">
        <v>10817</v>
      </c>
      <c r="L2140" s="2" t="s">
        <v>89</v>
      </c>
      <c r="M2140" s="2" t="s">
        <v>10818</v>
      </c>
      <c r="N2140" s="2" t="s">
        <v>10635</v>
      </c>
    </row>
    <row r="2141" spans="1:14" ht="15.75" customHeight="1" x14ac:dyDescent="0.3">
      <c r="A2141" s="2" t="s">
        <v>10819</v>
      </c>
      <c r="B2141" s="4">
        <v>25096</v>
      </c>
      <c r="C2141" s="2" t="s">
        <v>80</v>
      </c>
      <c r="D2141" s="2" t="s">
        <v>217</v>
      </c>
      <c r="E2141" s="2" t="s">
        <v>586</v>
      </c>
      <c r="F2141" s="2" t="s">
        <v>10820</v>
      </c>
      <c r="G2141" s="2" t="s">
        <v>1138</v>
      </c>
      <c r="H2141" s="2" t="s">
        <v>10821</v>
      </c>
      <c r="I2141" s="2" t="s">
        <v>86</v>
      </c>
      <c r="J2141" s="2">
        <v>24</v>
      </c>
      <c r="K2141" s="2" t="s">
        <v>10822</v>
      </c>
      <c r="L2141" s="2" t="s">
        <v>105</v>
      </c>
      <c r="M2141" s="2" t="s">
        <v>10823</v>
      </c>
      <c r="N2141" s="2" t="s">
        <v>10824</v>
      </c>
    </row>
    <row r="2142" spans="1:14" ht="15.75" customHeight="1" x14ac:dyDescent="0.3">
      <c r="A2142" s="2" t="s">
        <v>10825</v>
      </c>
      <c r="B2142" s="4">
        <v>25103</v>
      </c>
      <c r="C2142" s="2" t="s">
        <v>100</v>
      </c>
      <c r="D2142" s="2" t="s">
        <v>93</v>
      </c>
      <c r="E2142" s="2" t="s">
        <v>6</v>
      </c>
      <c r="F2142" s="2" t="s">
        <v>10826</v>
      </c>
      <c r="G2142" s="2" t="s">
        <v>432</v>
      </c>
      <c r="H2142" s="2"/>
      <c r="I2142" s="2" t="s">
        <v>86</v>
      </c>
      <c r="J2142" s="2" t="s">
        <v>87</v>
      </c>
      <c r="K2142" s="2"/>
      <c r="L2142" s="2" t="s">
        <v>89</v>
      </c>
      <c r="M2142" s="2" t="s">
        <v>1750</v>
      </c>
      <c r="N2142" s="2" t="s">
        <v>10827</v>
      </c>
    </row>
    <row r="2143" spans="1:14" ht="15.75" customHeight="1" x14ac:dyDescent="0.3">
      <c r="A2143" s="2" t="s">
        <v>10828</v>
      </c>
      <c r="B2143" s="4">
        <v>25121</v>
      </c>
      <c r="C2143" s="2" t="s">
        <v>463</v>
      </c>
      <c r="D2143" s="2" t="s">
        <v>160</v>
      </c>
      <c r="E2143" s="2" t="s">
        <v>10829</v>
      </c>
      <c r="F2143" s="2"/>
      <c r="G2143" s="2" t="s">
        <v>10830</v>
      </c>
      <c r="H2143" s="2" t="s">
        <v>10831</v>
      </c>
      <c r="I2143" s="2" t="s">
        <v>86</v>
      </c>
      <c r="J2143" s="2" t="s">
        <v>87</v>
      </c>
      <c r="K2143" s="2" t="s">
        <v>601</v>
      </c>
      <c r="L2143" s="2" t="s">
        <v>89</v>
      </c>
      <c r="M2143" s="2"/>
      <c r="N2143" s="2" t="s">
        <v>10832</v>
      </c>
    </row>
    <row r="2144" spans="1:14" ht="15.75" customHeight="1" x14ac:dyDescent="0.3">
      <c r="A2144" s="2" t="s">
        <v>10833</v>
      </c>
      <c r="B2144" s="4">
        <v>25124</v>
      </c>
      <c r="C2144" s="2" t="s">
        <v>80</v>
      </c>
      <c r="D2144" s="2" t="s">
        <v>93</v>
      </c>
      <c r="E2144" s="2" t="s">
        <v>6</v>
      </c>
      <c r="F2144" s="2" t="s">
        <v>10834</v>
      </c>
      <c r="G2144" s="2" t="s">
        <v>10779</v>
      </c>
      <c r="H2144" s="2" t="s">
        <v>10835</v>
      </c>
      <c r="I2144" s="2" t="s">
        <v>86</v>
      </c>
      <c r="J2144" s="2" t="s">
        <v>87</v>
      </c>
      <c r="K2144" s="2" t="s">
        <v>7655</v>
      </c>
      <c r="L2144" s="2" t="s">
        <v>89</v>
      </c>
      <c r="M2144" s="2" t="s">
        <v>10836</v>
      </c>
      <c r="N2144" s="2" t="s">
        <v>10564</v>
      </c>
    </row>
    <row r="2145" spans="1:14" ht="15.75" customHeight="1" x14ac:dyDescent="0.3">
      <c r="A2145" s="2" t="s">
        <v>10837</v>
      </c>
      <c r="B2145" s="4">
        <v>25140</v>
      </c>
      <c r="C2145" s="2" t="s">
        <v>92</v>
      </c>
      <c r="D2145" s="2" t="s">
        <v>1028</v>
      </c>
      <c r="E2145" s="2" t="s">
        <v>87</v>
      </c>
      <c r="F2145" s="2"/>
      <c r="G2145" s="2">
        <v>0</v>
      </c>
      <c r="H2145" s="2" t="s">
        <v>10838</v>
      </c>
      <c r="I2145" s="2" t="s">
        <v>86</v>
      </c>
      <c r="J2145" s="2" t="s">
        <v>87</v>
      </c>
      <c r="K2145" s="2" t="s">
        <v>10839</v>
      </c>
      <c r="L2145" s="2" t="s">
        <v>89</v>
      </c>
      <c r="M2145" s="2"/>
      <c r="N2145" s="2" t="s">
        <v>10840</v>
      </c>
    </row>
    <row r="2146" spans="1:14" ht="15.75" customHeight="1" x14ac:dyDescent="0.3">
      <c r="A2146" s="2" t="s">
        <v>10841</v>
      </c>
      <c r="B2146" s="4">
        <v>25144</v>
      </c>
      <c r="C2146" s="2" t="s">
        <v>92</v>
      </c>
      <c r="D2146" s="2" t="s">
        <v>81</v>
      </c>
      <c r="E2146" s="2" t="s">
        <v>566</v>
      </c>
      <c r="F2146" s="2"/>
      <c r="G2146" s="2">
        <v>0</v>
      </c>
      <c r="H2146" s="2" t="s">
        <v>10842</v>
      </c>
      <c r="I2146" s="2" t="s">
        <v>86</v>
      </c>
      <c r="J2146" s="2">
        <v>16</v>
      </c>
      <c r="K2146" s="2" t="s">
        <v>10843</v>
      </c>
      <c r="L2146" s="2" t="s">
        <v>89</v>
      </c>
      <c r="M2146" s="2"/>
      <c r="N2146" s="2" t="s">
        <v>10844</v>
      </c>
    </row>
    <row r="2147" spans="1:14" ht="15.75" customHeight="1" x14ac:dyDescent="0.3">
      <c r="A2147" s="2" t="s">
        <v>10845</v>
      </c>
      <c r="B2147" s="4">
        <v>25148</v>
      </c>
      <c r="C2147" s="2" t="s">
        <v>425</v>
      </c>
      <c r="D2147" s="2" t="s">
        <v>140</v>
      </c>
      <c r="E2147" s="2" t="s">
        <v>207</v>
      </c>
      <c r="F2147" s="2" t="s">
        <v>10846</v>
      </c>
      <c r="G2147" s="2" t="s">
        <v>248</v>
      </c>
      <c r="H2147" s="2" t="s">
        <v>10847</v>
      </c>
      <c r="I2147" s="2" t="s">
        <v>86</v>
      </c>
      <c r="J2147" s="2">
        <v>22</v>
      </c>
      <c r="K2147" s="2" t="s">
        <v>10848</v>
      </c>
      <c r="L2147" s="2" t="s">
        <v>89</v>
      </c>
      <c r="M2147" s="2" t="s">
        <v>10849</v>
      </c>
      <c r="N2147" s="2" t="s">
        <v>184</v>
      </c>
    </row>
    <row r="2148" spans="1:14" ht="15.75" customHeight="1" x14ac:dyDescent="0.3">
      <c r="A2148" s="2" t="s">
        <v>10850</v>
      </c>
      <c r="B2148" s="4">
        <v>25173</v>
      </c>
      <c r="C2148" s="2" t="s">
        <v>100</v>
      </c>
      <c r="D2148" s="2" t="s">
        <v>140</v>
      </c>
      <c r="E2148" s="2" t="s">
        <v>207</v>
      </c>
      <c r="F2148" s="2"/>
      <c r="G2148" s="2">
        <v>0</v>
      </c>
      <c r="H2148" s="2" t="s">
        <v>10851</v>
      </c>
      <c r="I2148" s="2" t="s">
        <v>86</v>
      </c>
      <c r="J2148" s="2">
        <v>30</v>
      </c>
      <c r="K2148" s="2" t="s">
        <v>131</v>
      </c>
      <c r="L2148" s="2" t="s">
        <v>89</v>
      </c>
      <c r="M2148" s="2"/>
      <c r="N2148" s="2" t="s">
        <v>10852</v>
      </c>
    </row>
    <row r="2149" spans="1:14" ht="15.75" customHeight="1" x14ac:dyDescent="0.3">
      <c r="A2149" s="2" t="s">
        <v>10853</v>
      </c>
      <c r="B2149" s="4">
        <v>25174</v>
      </c>
      <c r="C2149" s="2" t="s">
        <v>80</v>
      </c>
      <c r="D2149" s="2" t="s">
        <v>140</v>
      </c>
      <c r="E2149" s="2" t="s">
        <v>207</v>
      </c>
      <c r="F2149" s="2" t="s">
        <v>10854</v>
      </c>
      <c r="G2149" s="2" t="s">
        <v>1138</v>
      </c>
      <c r="H2149" s="2" t="s">
        <v>10855</v>
      </c>
      <c r="I2149" s="2" t="s">
        <v>86</v>
      </c>
      <c r="J2149" s="2">
        <v>28</v>
      </c>
      <c r="K2149" s="2" t="s">
        <v>10856</v>
      </c>
      <c r="L2149" s="2" t="s">
        <v>89</v>
      </c>
      <c r="M2149" s="2" t="s">
        <v>10857</v>
      </c>
      <c r="N2149" s="2" t="s">
        <v>10641</v>
      </c>
    </row>
    <row r="2150" spans="1:14" ht="15.75" customHeight="1" x14ac:dyDescent="0.3">
      <c r="A2150" s="2" t="s">
        <v>10858</v>
      </c>
      <c r="B2150" s="4">
        <v>25181</v>
      </c>
      <c r="C2150" s="2" t="s">
        <v>80</v>
      </c>
      <c r="D2150" s="2" t="s">
        <v>81</v>
      </c>
      <c r="E2150" s="2" t="s">
        <v>524</v>
      </c>
      <c r="F2150" s="2" t="s">
        <v>10859</v>
      </c>
      <c r="G2150" s="2">
        <v>0</v>
      </c>
      <c r="H2150" s="2" t="s">
        <v>10860</v>
      </c>
      <c r="I2150" s="2" t="s">
        <v>86</v>
      </c>
      <c r="J2150" s="2" t="s">
        <v>87</v>
      </c>
      <c r="K2150" s="2" t="s">
        <v>601</v>
      </c>
      <c r="L2150" s="2" t="s">
        <v>89</v>
      </c>
      <c r="M2150" s="2" t="s">
        <v>183</v>
      </c>
      <c r="N2150" s="2" t="s">
        <v>9669</v>
      </c>
    </row>
    <row r="2151" spans="1:14" ht="15.75" customHeight="1" x14ac:dyDescent="0.3">
      <c r="A2151" s="2" t="s">
        <v>10861</v>
      </c>
      <c r="B2151" s="4">
        <v>25197</v>
      </c>
      <c r="C2151" s="2" t="s">
        <v>80</v>
      </c>
      <c r="D2151" s="2" t="s">
        <v>217</v>
      </c>
      <c r="E2151" s="2" t="s">
        <v>586</v>
      </c>
      <c r="F2151" s="2" t="s">
        <v>9732</v>
      </c>
      <c r="G2151" s="2" t="s">
        <v>432</v>
      </c>
      <c r="H2151" s="2" t="s">
        <v>10862</v>
      </c>
      <c r="I2151" s="2" t="s">
        <v>86</v>
      </c>
      <c r="J2151" s="2">
        <v>17</v>
      </c>
      <c r="K2151" s="2" t="s">
        <v>10863</v>
      </c>
      <c r="L2151" s="2" t="s">
        <v>89</v>
      </c>
      <c r="M2151" s="2" t="s">
        <v>183</v>
      </c>
      <c r="N2151" s="2" t="s">
        <v>10864</v>
      </c>
    </row>
    <row r="2152" spans="1:14" ht="15.75" customHeight="1" x14ac:dyDescent="0.3">
      <c r="A2152" s="2" t="s">
        <v>10865</v>
      </c>
      <c r="B2152" s="4">
        <v>25198</v>
      </c>
      <c r="C2152" s="2" t="s">
        <v>92</v>
      </c>
      <c r="D2152" s="2" t="s">
        <v>81</v>
      </c>
      <c r="E2152" s="2" t="s">
        <v>82</v>
      </c>
      <c r="F2152" s="2" t="s">
        <v>10866</v>
      </c>
      <c r="G2152" s="2" t="s">
        <v>10867</v>
      </c>
      <c r="H2152" s="2" t="s">
        <v>10868</v>
      </c>
      <c r="I2152" s="2" t="s">
        <v>86</v>
      </c>
      <c r="J2152" s="2">
        <v>27</v>
      </c>
      <c r="K2152" s="2" t="s">
        <v>10869</v>
      </c>
      <c r="L2152" s="2" t="s">
        <v>89</v>
      </c>
      <c r="M2152" s="2" t="s">
        <v>10870</v>
      </c>
      <c r="N2152" s="2" t="s">
        <v>10871</v>
      </c>
    </row>
    <row r="2153" spans="1:14" ht="15.75" customHeight="1" x14ac:dyDescent="0.3">
      <c r="A2153" s="2" t="s">
        <v>10872</v>
      </c>
      <c r="B2153" s="4">
        <v>25201</v>
      </c>
      <c r="C2153" s="2" t="s">
        <v>100</v>
      </c>
      <c r="D2153" s="2" t="s">
        <v>140</v>
      </c>
      <c r="E2153" s="2" t="s">
        <v>207</v>
      </c>
      <c r="F2153" s="2" t="s">
        <v>10873</v>
      </c>
      <c r="G2153" s="2" t="s">
        <v>9389</v>
      </c>
      <c r="H2153" s="2" t="s">
        <v>10874</v>
      </c>
      <c r="I2153" s="2" t="s">
        <v>86</v>
      </c>
      <c r="J2153" s="2" t="s">
        <v>87</v>
      </c>
      <c r="K2153" s="2" t="s">
        <v>131</v>
      </c>
      <c r="L2153" s="2" t="s">
        <v>89</v>
      </c>
      <c r="M2153" s="2"/>
      <c r="N2153" s="2" t="s">
        <v>10875</v>
      </c>
    </row>
    <row r="2154" spans="1:14" ht="15.75" customHeight="1" x14ac:dyDescent="0.3">
      <c r="A2154" s="2" t="s">
        <v>10876</v>
      </c>
      <c r="B2154" s="4">
        <v>25204</v>
      </c>
      <c r="C2154" s="2" t="s">
        <v>80</v>
      </c>
      <c r="D2154" s="2" t="s">
        <v>81</v>
      </c>
      <c r="E2154" s="2" t="s">
        <v>453</v>
      </c>
      <c r="F2154" s="2" t="s">
        <v>10877</v>
      </c>
      <c r="G2154" s="2">
        <v>0</v>
      </c>
      <c r="H2154" s="2" t="s">
        <v>10878</v>
      </c>
      <c r="I2154" s="2" t="s">
        <v>86</v>
      </c>
      <c r="J2154" s="2" t="s">
        <v>87</v>
      </c>
      <c r="K2154" s="2" t="s">
        <v>10879</v>
      </c>
      <c r="L2154" s="2" t="s">
        <v>89</v>
      </c>
      <c r="M2154" s="2" t="s">
        <v>10880</v>
      </c>
      <c r="N2154" s="2" t="s">
        <v>10881</v>
      </c>
    </row>
    <row r="2155" spans="1:14" ht="15.75" customHeight="1" x14ac:dyDescent="0.3">
      <c r="A2155" s="2" t="s">
        <v>10882</v>
      </c>
      <c r="B2155" s="4">
        <v>25230</v>
      </c>
      <c r="C2155" s="2" t="s">
        <v>80</v>
      </c>
      <c r="D2155" s="2" t="s">
        <v>81</v>
      </c>
      <c r="E2155" s="2" t="s">
        <v>82</v>
      </c>
      <c r="F2155" s="2" t="s">
        <v>10883</v>
      </c>
      <c r="G2155" s="2" t="s">
        <v>9389</v>
      </c>
      <c r="H2155" s="2" t="s">
        <v>10884</v>
      </c>
      <c r="I2155" s="2" t="s">
        <v>86</v>
      </c>
      <c r="J2155" s="2">
        <v>21</v>
      </c>
      <c r="K2155" s="2" t="s">
        <v>10885</v>
      </c>
      <c r="L2155" s="2" t="s">
        <v>89</v>
      </c>
      <c r="M2155" s="2"/>
      <c r="N2155" s="2" t="s">
        <v>10886</v>
      </c>
    </row>
    <row r="2156" spans="1:14" ht="15.75" customHeight="1" x14ac:dyDescent="0.3">
      <c r="A2156" s="2" t="s">
        <v>10887</v>
      </c>
      <c r="B2156" s="4">
        <v>25235</v>
      </c>
      <c r="C2156" s="2" t="s">
        <v>100</v>
      </c>
      <c r="D2156" s="2" t="s">
        <v>81</v>
      </c>
      <c r="E2156" s="2" t="s">
        <v>134</v>
      </c>
      <c r="F2156" s="2" t="s">
        <v>10888</v>
      </c>
      <c r="G2156" s="2" t="s">
        <v>495</v>
      </c>
      <c r="H2156" s="2" t="s">
        <v>10889</v>
      </c>
      <c r="I2156" s="2" t="s">
        <v>86</v>
      </c>
      <c r="J2156" s="2">
        <v>52</v>
      </c>
      <c r="K2156" s="2" t="s">
        <v>644</v>
      </c>
      <c r="L2156" s="2" t="s">
        <v>89</v>
      </c>
      <c r="M2156" s="2" t="s">
        <v>10890</v>
      </c>
      <c r="N2156" s="2" t="s">
        <v>10891</v>
      </c>
    </row>
    <row r="2157" spans="1:14" ht="15.75" customHeight="1" x14ac:dyDescent="0.3">
      <c r="A2157" s="2" t="s">
        <v>10892</v>
      </c>
      <c r="B2157" s="4">
        <v>25251</v>
      </c>
      <c r="C2157" s="2" t="s">
        <v>92</v>
      </c>
      <c r="D2157" s="2" t="s">
        <v>81</v>
      </c>
      <c r="E2157" s="2" t="s">
        <v>634</v>
      </c>
      <c r="F2157" s="2" t="s">
        <v>10893</v>
      </c>
      <c r="G2157" s="2" t="s">
        <v>248</v>
      </c>
      <c r="H2157" s="2" t="s">
        <v>10894</v>
      </c>
      <c r="I2157" s="2" t="s">
        <v>86</v>
      </c>
      <c r="J2157" s="2">
        <v>49</v>
      </c>
      <c r="K2157" s="2" t="s">
        <v>10895</v>
      </c>
      <c r="L2157" s="2" t="s">
        <v>89</v>
      </c>
      <c r="M2157" s="2" t="s">
        <v>10896</v>
      </c>
      <c r="N2157" s="2" t="s">
        <v>1176</v>
      </c>
    </row>
    <row r="2158" spans="1:14" ht="15.75" customHeight="1" x14ac:dyDescent="0.3">
      <c r="A2158" s="2" t="s">
        <v>10897</v>
      </c>
      <c r="B2158" s="4">
        <v>25271</v>
      </c>
      <c r="C2158" s="2" t="s">
        <v>80</v>
      </c>
      <c r="D2158" s="2" t="s">
        <v>93</v>
      </c>
      <c r="E2158" s="2" t="s">
        <v>8</v>
      </c>
      <c r="F2158" s="2" t="s">
        <v>10898</v>
      </c>
      <c r="G2158" s="2" t="s">
        <v>432</v>
      </c>
      <c r="H2158" s="2" t="s">
        <v>10899</v>
      </c>
      <c r="I2158" s="2" t="s">
        <v>86</v>
      </c>
      <c r="J2158" s="2">
        <v>16</v>
      </c>
      <c r="K2158" s="2" t="s">
        <v>10900</v>
      </c>
      <c r="L2158" s="2" t="s">
        <v>89</v>
      </c>
      <c r="M2158" s="2" t="s">
        <v>10901</v>
      </c>
      <c r="N2158" s="2" t="s">
        <v>9428</v>
      </c>
    </row>
    <row r="2159" spans="1:14" ht="15.75" customHeight="1" x14ac:dyDescent="0.3">
      <c r="A2159" s="2" t="s">
        <v>10902</v>
      </c>
      <c r="B2159" s="4">
        <v>25287</v>
      </c>
      <c r="C2159" s="2" t="s">
        <v>92</v>
      </c>
      <c r="D2159" s="2" t="s">
        <v>81</v>
      </c>
      <c r="E2159" s="2" t="s">
        <v>82</v>
      </c>
      <c r="F2159" s="2" t="s">
        <v>2684</v>
      </c>
      <c r="G2159" s="2">
        <v>0</v>
      </c>
      <c r="H2159" s="2" t="s">
        <v>10903</v>
      </c>
      <c r="I2159" s="2" t="s">
        <v>86</v>
      </c>
      <c r="J2159" s="2">
        <v>65</v>
      </c>
      <c r="K2159" s="2" t="s">
        <v>10904</v>
      </c>
      <c r="L2159" s="2" t="s">
        <v>89</v>
      </c>
      <c r="M2159" s="2" t="s">
        <v>3324</v>
      </c>
      <c r="N2159" s="2" t="s">
        <v>10905</v>
      </c>
    </row>
    <row r="2160" spans="1:14" ht="15.75" customHeight="1" x14ac:dyDescent="0.3">
      <c r="A2160" s="2" t="s">
        <v>10906</v>
      </c>
      <c r="B2160" s="4">
        <v>25315</v>
      </c>
      <c r="C2160" s="2" t="s">
        <v>100</v>
      </c>
      <c r="D2160" s="2" t="s">
        <v>81</v>
      </c>
      <c r="E2160" s="2" t="s">
        <v>82</v>
      </c>
      <c r="F2160" s="2" t="s">
        <v>10907</v>
      </c>
      <c r="G2160" s="2" t="s">
        <v>10908</v>
      </c>
      <c r="H2160" s="2" t="s">
        <v>10909</v>
      </c>
      <c r="I2160" s="2" t="s">
        <v>86</v>
      </c>
      <c r="J2160" s="2" t="s">
        <v>87</v>
      </c>
      <c r="K2160" s="2" t="s">
        <v>131</v>
      </c>
      <c r="L2160" s="2" t="s">
        <v>89</v>
      </c>
      <c r="M2160" s="2" t="s">
        <v>10910</v>
      </c>
      <c r="N2160" s="2" t="s">
        <v>10687</v>
      </c>
    </row>
    <row r="2161" spans="1:14" ht="15.75" customHeight="1" x14ac:dyDescent="0.3">
      <c r="A2161" s="2" t="s">
        <v>10911</v>
      </c>
      <c r="B2161" s="4">
        <v>25337</v>
      </c>
      <c r="C2161" s="2" t="s">
        <v>80</v>
      </c>
      <c r="D2161" s="2" t="s">
        <v>81</v>
      </c>
      <c r="E2161" s="2" t="s">
        <v>134</v>
      </c>
      <c r="F2161" s="2" t="s">
        <v>10912</v>
      </c>
      <c r="G2161" s="2">
        <v>0</v>
      </c>
      <c r="H2161" s="2" t="s">
        <v>10913</v>
      </c>
      <c r="I2161" s="2" t="s">
        <v>86</v>
      </c>
      <c r="J2161" s="2" t="s">
        <v>87</v>
      </c>
      <c r="K2161" s="2" t="s">
        <v>601</v>
      </c>
      <c r="L2161" s="2" t="s">
        <v>89</v>
      </c>
      <c r="M2161" s="2"/>
      <c r="N2161" s="2" t="s">
        <v>10687</v>
      </c>
    </row>
    <row r="2162" spans="1:14" ht="15.75" customHeight="1" x14ac:dyDescent="0.3">
      <c r="A2162" s="2" t="s">
        <v>10914</v>
      </c>
      <c r="B2162" s="4">
        <v>25345</v>
      </c>
      <c r="C2162" s="2" t="s">
        <v>80</v>
      </c>
      <c r="D2162" s="2" t="s">
        <v>9506</v>
      </c>
      <c r="E2162" s="2" t="s">
        <v>87</v>
      </c>
      <c r="F2162" s="2"/>
      <c r="G2162" s="2" t="s">
        <v>432</v>
      </c>
      <c r="H2162" s="2" t="s">
        <v>10915</v>
      </c>
      <c r="I2162" s="2" t="s">
        <v>86</v>
      </c>
      <c r="J2162" s="2">
        <v>18</v>
      </c>
      <c r="K2162" s="2"/>
      <c r="L2162" s="2" t="s">
        <v>89</v>
      </c>
      <c r="M2162" s="2"/>
      <c r="N2162" s="2" t="s">
        <v>10916</v>
      </c>
    </row>
    <row r="2163" spans="1:14" ht="15.75" customHeight="1" x14ac:dyDescent="0.3">
      <c r="A2163" s="2" t="s">
        <v>10917</v>
      </c>
      <c r="B2163" s="4">
        <v>25347</v>
      </c>
      <c r="C2163" s="2" t="s">
        <v>92</v>
      </c>
      <c r="D2163" s="2" t="s">
        <v>93</v>
      </c>
      <c r="E2163" s="2" t="s">
        <v>6</v>
      </c>
      <c r="F2163" s="2" t="s">
        <v>10918</v>
      </c>
      <c r="G2163" s="2" t="s">
        <v>129</v>
      </c>
      <c r="H2163" s="2" t="s">
        <v>10919</v>
      </c>
      <c r="I2163" s="2" t="s">
        <v>86</v>
      </c>
      <c r="J2163" s="2">
        <v>23</v>
      </c>
      <c r="K2163" s="2" t="s">
        <v>10920</v>
      </c>
      <c r="L2163" s="2" t="s">
        <v>89</v>
      </c>
      <c r="M2163" s="2" t="s">
        <v>9867</v>
      </c>
      <c r="N2163" s="2" t="s">
        <v>10921</v>
      </c>
    </row>
    <row r="2164" spans="1:14" ht="15.75" customHeight="1" x14ac:dyDescent="0.3">
      <c r="A2164" s="2" t="s">
        <v>10922</v>
      </c>
      <c r="B2164" s="4">
        <v>25348</v>
      </c>
      <c r="C2164" s="2" t="s">
        <v>92</v>
      </c>
      <c r="D2164" s="2" t="s">
        <v>93</v>
      </c>
      <c r="E2164" s="2" t="s">
        <v>25</v>
      </c>
      <c r="F2164" s="2" t="s">
        <v>10923</v>
      </c>
      <c r="G2164" s="2" t="s">
        <v>10924</v>
      </c>
      <c r="H2164" s="2" t="s">
        <v>10925</v>
      </c>
      <c r="I2164" s="2" t="s">
        <v>86</v>
      </c>
      <c r="J2164" s="2" t="s">
        <v>87</v>
      </c>
      <c r="K2164" s="2" t="s">
        <v>10926</v>
      </c>
      <c r="L2164" s="2" t="s">
        <v>89</v>
      </c>
      <c r="M2164" s="2" t="s">
        <v>10927</v>
      </c>
      <c r="N2164" s="2" t="s">
        <v>10928</v>
      </c>
    </row>
    <row r="2165" spans="1:14" ht="15.75" customHeight="1" x14ac:dyDescent="0.3">
      <c r="A2165" s="2" t="s">
        <v>10929</v>
      </c>
      <c r="B2165" s="4">
        <v>25355</v>
      </c>
      <c r="C2165" s="2" t="s">
        <v>80</v>
      </c>
      <c r="D2165" s="2" t="s">
        <v>93</v>
      </c>
      <c r="E2165" s="2" t="s">
        <v>6</v>
      </c>
      <c r="F2165" s="2" t="s">
        <v>10918</v>
      </c>
      <c r="G2165" s="2" t="s">
        <v>636</v>
      </c>
      <c r="H2165" s="2" t="s">
        <v>10930</v>
      </c>
      <c r="I2165" s="2" t="s">
        <v>86</v>
      </c>
      <c r="J2165" s="2">
        <v>8</v>
      </c>
      <c r="K2165" s="2" t="s">
        <v>131</v>
      </c>
      <c r="L2165" s="2" t="s">
        <v>89</v>
      </c>
      <c r="M2165" s="2"/>
      <c r="N2165" s="2" t="s">
        <v>10931</v>
      </c>
    </row>
    <row r="2166" spans="1:14" ht="15.75" customHeight="1" x14ac:dyDescent="0.3">
      <c r="A2166" s="2" t="s">
        <v>10932</v>
      </c>
      <c r="B2166" s="4">
        <v>25366</v>
      </c>
      <c r="C2166" s="2" t="s">
        <v>80</v>
      </c>
      <c r="D2166" s="2" t="s">
        <v>689</v>
      </c>
      <c r="E2166" s="2" t="s">
        <v>10933</v>
      </c>
      <c r="F2166" s="2" t="s">
        <v>10934</v>
      </c>
      <c r="G2166" s="2" t="s">
        <v>129</v>
      </c>
      <c r="H2166" s="2" t="s">
        <v>10935</v>
      </c>
      <c r="I2166" s="2" t="s">
        <v>86</v>
      </c>
      <c r="J2166" s="2">
        <v>27</v>
      </c>
      <c r="K2166" s="2" t="s">
        <v>10936</v>
      </c>
      <c r="L2166" s="2" t="s">
        <v>89</v>
      </c>
      <c r="M2166" s="2"/>
      <c r="N2166" s="2" t="s">
        <v>10937</v>
      </c>
    </row>
    <row r="2167" spans="1:14" ht="15.75" customHeight="1" x14ac:dyDescent="0.3">
      <c r="A2167" s="2" t="s">
        <v>10938</v>
      </c>
      <c r="B2167" s="4">
        <v>25381</v>
      </c>
      <c r="C2167" s="2" t="s">
        <v>80</v>
      </c>
      <c r="D2167" s="2" t="s">
        <v>93</v>
      </c>
      <c r="E2167" s="2" t="s">
        <v>6</v>
      </c>
      <c r="F2167" s="2" t="s">
        <v>6680</v>
      </c>
      <c r="G2167" s="2" t="s">
        <v>636</v>
      </c>
      <c r="H2167" s="2" t="s">
        <v>10939</v>
      </c>
      <c r="I2167" s="2" t="s">
        <v>86</v>
      </c>
      <c r="J2167" s="2">
        <v>22</v>
      </c>
      <c r="K2167" s="2" t="s">
        <v>644</v>
      </c>
      <c r="L2167" s="2" t="s">
        <v>89</v>
      </c>
      <c r="M2167" s="2"/>
      <c r="N2167" s="2" t="s">
        <v>10940</v>
      </c>
    </row>
    <row r="2168" spans="1:14" ht="15.75" customHeight="1" x14ac:dyDescent="0.3">
      <c r="A2168" s="2" t="s">
        <v>10941</v>
      </c>
      <c r="B2168" s="4">
        <v>25404</v>
      </c>
      <c r="C2168" s="2" t="s">
        <v>80</v>
      </c>
      <c r="D2168" s="2" t="s">
        <v>93</v>
      </c>
      <c r="E2168" s="2" t="s">
        <v>3</v>
      </c>
      <c r="F2168" s="2" t="s">
        <v>10942</v>
      </c>
      <c r="G2168" s="2" t="s">
        <v>10943</v>
      </c>
      <c r="H2168" s="2" t="s">
        <v>10944</v>
      </c>
      <c r="I2168" s="2" t="s">
        <v>86</v>
      </c>
      <c r="J2168" s="2" t="s">
        <v>87</v>
      </c>
      <c r="K2168" s="2" t="s">
        <v>10945</v>
      </c>
      <c r="L2168" s="2" t="s">
        <v>89</v>
      </c>
      <c r="M2168" s="2" t="s">
        <v>10946</v>
      </c>
      <c r="N2168" s="2" t="s">
        <v>10947</v>
      </c>
    </row>
    <row r="2169" spans="1:14" ht="15.75" customHeight="1" x14ac:dyDescent="0.3">
      <c r="A2169" s="2" t="s">
        <v>10948</v>
      </c>
      <c r="B2169" s="4">
        <v>25406</v>
      </c>
      <c r="C2169" s="2" t="s">
        <v>92</v>
      </c>
      <c r="D2169" s="2" t="s">
        <v>93</v>
      </c>
      <c r="E2169" s="2" t="s">
        <v>6</v>
      </c>
      <c r="F2169" s="2" t="s">
        <v>6680</v>
      </c>
      <c r="G2169" s="2">
        <v>0</v>
      </c>
      <c r="H2169" s="2" t="s">
        <v>10949</v>
      </c>
      <c r="I2169" s="2" t="s">
        <v>86</v>
      </c>
      <c r="J2169" s="2">
        <v>13</v>
      </c>
      <c r="K2169" s="2" t="s">
        <v>10950</v>
      </c>
      <c r="L2169" s="2" t="s">
        <v>89</v>
      </c>
      <c r="M2169" s="2" t="s">
        <v>9867</v>
      </c>
      <c r="N2169" s="2" t="s">
        <v>10951</v>
      </c>
    </row>
    <row r="2170" spans="1:14" ht="15.75" customHeight="1" x14ac:dyDescent="0.3">
      <c r="A2170" s="2" t="s">
        <v>10952</v>
      </c>
      <c r="B2170" s="4">
        <v>25411</v>
      </c>
      <c r="C2170" s="2" t="s">
        <v>92</v>
      </c>
      <c r="D2170" s="2" t="s">
        <v>560</v>
      </c>
      <c r="E2170" s="2" t="s">
        <v>87</v>
      </c>
      <c r="F2170" s="2"/>
      <c r="G2170" s="2">
        <v>0</v>
      </c>
      <c r="H2170" s="2" t="s">
        <v>10953</v>
      </c>
      <c r="I2170" s="2" t="s">
        <v>86</v>
      </c>
      <c r="J2170" s="2" t="s">
        <v>87</v>
      </c>
      <c r="K2170" s="2" t="s">
        <v>10954</v>
      </c>
      <c r="L2170" s="2" t="s">
        <v>89</v>
      </c>
      <c r="M2170" s="2"/>
      <c r="N2170" s="2" t="s">
        <v>10955</v>
      </c>
    </row>
    <row r="2171" spans="1:14" ht="15.75" customHeight="1" x14ac:dyDescent="0.3">
      <c r="A2171" s="2" t="s">
        <v>10956</v>
      </c>
      <c r="B2171" s="4">
        <v>25416</v>
      </c>
      <c r="C2171" s="2" t="s">
        <v>80</v>
      </c>
      <c r="D2171" s="2" t="s">
        <v>87</v>
      </c>
      <c r="E2171" s="2" t="s">
        <v>87</v>
      </c>
      <c r="F2171" s="2"/>
      <c r="G2171" s="2">
        <v>0</v>
      </c>
      <c r="H2171" s="2" t="s">
        <v>10957</v>
      </c>
      <c r="I2171" s="2" t="s">
        <v>86</v>
      </c>
      <c r="J2171" s="2">
        <v>25</v>
      </c>
      <c r="K2171" s="2" t="s">
        <v>10958</v>
      </c>
      <c r="L2171" s="2" t="s">
        <v>89</v>
      </c>
      <c r="M2171" s="2"/>
      <c r="N2171" s="2" t="s">
        <v>10959</v>
      </c>
    </row>
    <row r="2172" spans="1:14" ht="15.75" customHeight="1" x14ac:dyDescent="0.3">
      <c r="A2172" s="2" t="s">
        <v>10960</v>
      </c>
      <c r="B2172" s="4">
        <v>25417</v>
      </c>
      <c r="C2172" s="2" t="s">
        <v>80</v>
      </c>
      <c r="D2172" s="2" t="s">
        <v>93</v>
      </c>
      <c r="E2172" s="2" t="s">
        <v>6</v>
      </c>
      <c r="F2172" s="2" t="s">
        <v>10961</v>
      </c>
      <c r="G2172" s="2" t="s">
        <v>943</v>
      </c>
      <c r="H2172" s="2" t="s">
        <v>10962</v>
      </c>
      <c r="I2172" s="2" t="s">
        <v>86</v>
      </c>
      <c r="J2172" s="2">
        <v>13</v>
      </c>
      <c r="K2172" s="2" t="s">
        <v>10963</v>
      </c>
      <c r="L2172" s="2" t="s">
        <v>89</v>
      </c>
      <c r="M2172" s="2" t="s">
        <v>3439</v>
      </c>
      <c r="N2172" s="2" t="s">
        <v>10964</v>
      </c>
    </row>
    <row r="2173" spans="1:14" ht="15.75" customHeight="1" x14ac:dyDescent="0.3">
      <c r="A2173" s="2" t="s">
        <v>10965</v>
      </c>
      <c r="B2173" s="4">
        <v>25417</v>
      </c>
      <c r="C2173" s="2" t="s">
        <v>80</v>
      </c>
      <c r="D2173" s="2" t="s">
        <v>93</v>
      </c>
      <c r="E2173" s="2" t="s">
        <v>6</v>
      </c>
      <c r="F2173" s="2" t="s">
        <v>9133</v>
      </c>
      <c r="G2173" s="2" t="s">
        <v>432</v>
      </c>
      <c r="H2173" s="2" t="s">
        <v>10966</v>
      </c>
      <c r="I2173" s="2" t="s">
        <v>86</v>
      </c>
      <c r="J2173" s="2">
        <v>15</v>
      </c>
      <c r="K2173" s="2" t="s">
        <v>10967</v>
      </c>
      <c r="L2173" s="2" t="s">
        <v>89</v>
      </c>
      <c r="M2173" s="2"/>
      <c r="N2173" s="2" t="s">
        <v>10968</v>
      </c>
    </row>
    <row r="2174" spans="1:14" ht="15.75" customHeight="1" x14ac:dyDescent="0.3">
      <c r="A2174" s="2" t="s">
        <v>10969</v>
      </c>
      <c r="B2174" s="4">
        <v>25434</v>
      </c>
      <c r="C2174" s="2" t="s">
        <v>92</v>
      </c>
      <c r="D2174" s="2" t="s">
        <v>93</v>
      </c>
      <c r="E2174" s="2" t="s">
        <v>6</v>
      </c>
      <c r="F2174" s="2" t="s">
        <v>10970</v>
      </c>
      <c r="G2174" s="2" t="s">
        <v>248</v>
      </c>
      <c r="H2174" s="2" t="s">
        <v>10971</v>
      </c>
      <c r="I2174" s="2" t="s">
        <v>86</v>
      </c>
      <c r="J2174" s="2" t="s">
        <v>87</v>
      </c>
      <c r="K2174" s="2" t="s">
        <v>10972</v>
      </c>
      <c r="L2174" s="2" t="s">
        <v>89</v>
      </c>
      <c r="M2174" s="2" t="s">
        <v>10973</v>
      </c>
      <c r="N2174" s="2" t="s">
        <v>10974</v>
      </c>
    </row>
    <row r="2175" spans="1:14" ht="15.75" customHeight="1" x14ac:dyDescent="0.3">
      <c r="A2175" s="2" t="s">
        <v>10975</v>
      </c>
      <c r="B2175" s="4">
        <v>25437</v>
      </c>
      <c r="C2175" s="2" t="s">
        <v>92</v>
      </c>
      <c r="D2175" s="2" t="s">
        <v>93</v>
      </c>
      <c r="E2175" s="2" t="s">
        <v>14</v>
      </c>
      <c r="F2175" s="2" t="s">
        <v>10976</v>
      </c>
      <c r="G2175" s="2" t="s">
        <v>248</v>
      </c>
      <c r="H2175" s="2" t="s">
        <v>10977</v>
      </c>
      <c r="I2175" s="2" t="s">
        <v>86</v>
      </c>
      <c r="J2175" s="2">
        <v>28</v>
      </c>
      <c r="K2175" s="2" t="s">
        <v>10978</v>
      </c>
      <c r="L2175" s="2" t="s">
        <v>89</v>
      </c>
      <c r="M2175" s="2"/>
      <c r="N2175" s="2" t="s">
        <v>10979</v>
      </c>
    </row>
    <row r="2176" spans="1:14" ht="15.75" customHeight="1" x14ac:dyDescent="0.3">
      <c r="A2176" s="2" t="s">
        <v>10980</v>
      </c>
      <c r="B2176" s="4">
        <v>25444</v>
      </c>
      <c r="C2176" s="2" t="s">
        <v>80</v>
      </c>
      <c r="D2176" s="2" t="s">
        <v>93</v>
      </c>
      <c r="E2176" s="2" t="s">
        <v>6</v>
      </c>
      <c r="F2176" s="2" t="s">
        <v>10981</v>
      </c>
      <c r="G2176" s="2" t="s">
        <v>3214</v>
      </c>
      <c r="H2176" s="2" t="s">
        <v>10982</v>
      </c>
      <c r="I2176" s="2" t="s">
        <v>86</v>
      </c>
      <c r="J2176" s="2" t="s">
        <v>87</v>
      </c>
      <c r="K2176" s="2" t="s">
        <v>137</v>
      </c>
      <c r="L2176" s="2" t="s">
        <v>89</v>
      </c>
      <c r="M2176" s="2"/>
      <c r="N2176" s="2" t="s">
        <v>10983</v>
      </c>
    </row>
    <row r="2177" spans="1:14" ht="15.75" customHeight="1" x14ac:dyDescent="0.3">
      <c r="A2177" s="2" t="s">
        <v>10984</v>
      </c>
      <c r="B2177" s="4">
        <v>25452</v>
      </c>
      <c r="C2177" s="2" t="s">
        <v>80</v>
      </c>
      <c r="D2177" s="2" t="s">
        <v>93</v>
      </c>
      <c r="E2177" s="2" t="s">
        <v>3</v>
      </c>
      <c r="F2177" s="2" t="s">
        <v>10985</v>
      </c>
      <c r="G2177" s="2" t="s">
        <v>7710</v>
      </c>
      <c r="H2177" s="2" t="s">
        <v>10986</v>
      </c>
      <c r="I2177" s="2" t="s">
        <v>86</v>
      </c>
      <c r="J2177" s="2">
        <v>53</v>
      </c>
      <c r="K2177" s="2" t="s">
        <v>10987</v>
      </c>
      <c r="L2177" s="2" t="s">
        <v>89</v>
      </c>
      <c r="M2177" s="2" t="s">
        <v>10988</v>
      </c>
      <c r="N2177" s="2" t="s">
        <v>10989</v>
      </c>
    </row>
    <row r="2178" spans="1:14" ht="15.75" customHeight="1" x14ac:dyDescent="0.3">
      <c r="A2178" s="2" t="s">
        <v>10990</v>
      </c>
      <c r="B2178" s="4">
        <v>25490</v>
      </c>
      <c r="C2178" s="2" t="s">
        <v>80</v>
      </c>
      <c r="D2178" s="2" t="s">
        <v>93</v>
      </c>
      <c r="E2178" s="2" t="s">
        <v>8</v>
      </c>
      <c r="F2178" s="2" t="s">
        <v>8</v>
      </c>
      <c r="G2178" s="2" t="s">
        <v>129</v>
      </c>
      <c r="H2178" s="2" t="s">
        <v>10991</v>
      </c>
      <c r="I2178" s="2" t="s">
        <v>86</v>
      </c>
      <c r="J2178" s="2" t="s">
        <v>87</v>
      </c>
      <c r="K2178" s="2" t="s">
        <v>131</v>
      </c>
      <c r="L2178" s="2" t="s">
        <v>89</v>
      </c>
      <c r="M2178" s="2" t="s">
        <v>10992</v>
      </c>
      <c r="N2178" s="2" t="s">
        <v>10993</v>
      </c>
    </row>
    <row r="2179" spans="1:14" ht="15.75" customHeight="1" x14ac:dyDescent="0.3">
      <c r="A2179" s="2" t="s">
        <v>10994</v>
      </c>
      <c r="B2179" s="4">
        <v>25512</v>
      </c>
      <c r="C2179" s="2" t="s">
        <v>92</v>
      </c>
      <c r="D2179" s="2" t="s">
        <v>81</v>
      </c>
      <c r="E2179" s="2" t="s">
        <v>82</v>
      </c>
      <c r="F2179" s="2" t="s">
        <v>10995</v>
      </c>
      <c r="G2179" s="2">
        <v>0</v>
      </c>
      <c r="H2179" s="2" t="s">
        <v>10996</v>
      </c>
      <c r="I2179" s="2" t="s">
        <v>86</v>
      </c>
      <c r="J2179" s="2">
        <v>27</v>
      </c>
      <c r="K2179" s="2" t="s">
        <v>5714</v>
      </c>
      <c r="L2179" s="2" t="s">
        <v>89</v>
      </c>
      <c r="M2179" s="2"/>
      <c r="N2179" s="2" t="s">
        <v>10687</v>
      </c>
    </row>
    <row r="2180" spans="1:14" ht="15.75" customHeight="1" x14ac:dyDescent="0.3">
      <c r="A2180" s="2" t="s">
        <v>10997</v>
      </c>
      <c r="B2180" s="4">
        <v>25518</v>
      </c>
      <c r="C2180" s="2" t="s">
        <v>80</v>
      </c>
      <c r="D2180" s="2" t="s">
        <v>93</v>
      </c>
      <c r="E2180" s="2" t="s">
        <v>8</v>
      </c>
      <c r="F2180" s="2" t="s">
        <v>6450</v>
      </c>
      <c r="G2180" s="2" t="s">
        <v>10998</v>
      </c>
      <c r="H2180" s="2" t="s">
        <v>10999</v>
      </c>
      <c r="I2180" s="2" t="s">
        <v>86</v>
      </c>
      <c r="J2180" s="2" t="s">
        <v>87</v>
      </c>
      <c r="K2180" s="2" t="s">
        <v>11000</v>
      </c>
      <c r="L2180" s="2" t="s">
        <v>89</v>
      </c>
      <c r="M2180" s="2" t="s">
        <v>11001</v>
      </c>
      <c r="N2180" s="2" t="s">
        <v>11002</v>
      </c>
    </row>
    <row r="2181" spans="1:14" ht="15.75" customHeight="1" x14ac:dyDescent="0.3">
      <c r="A2181" s="2" t="s">
        <v>11003</v>
      </c>
      <c r="B2181" s="4">
        <v>25537</v>
      </c>
      <c r="C2181" s="2" t="s">
        <v>80</v>
      </c>
      <c r="D2181" s="2" t="s">
        <v>81</v>
      </c>
      <c r="E2181" s="2" t="s">
        <v>566</v>
      </c>
      <c r="F2181" s="2" t="s">
        <v>11004</v>
      </c>
      <c r="G2181" s="2" t="s">
        <v>111</v>
      </c>
      <c r="H2181" s="2" t="s">
        <v>11005</v>
      </c>
      <c r="I2181" s="2" t="s">
        <v>86</v>
      </c>
      <c r="J2181" s="2">
        <v>15</v>
      </c>
      <c r="K2181" s="2" t="s">
        <v>8471</v>
      </c>
      <c r="L2181" s="2" t="s">
        <v>89</v>
      </c>
      <c r="M2181" s="2"/>
      <c r="N2181" s="2" t="s">
        <v>11006</v>
      </c>
    </row>
    <row r="2182" spans="1:14" ht="15.75" customHeight="1" x14ac:dyDescent="0.3">
      <c r="A2182" s="2" t="s">
        <v>11007</v>
      </c>
      <c r="B2182" s="4">
        <v>25569</v>
      </c>
      <c r="C2182" s="2" t="s">
        <v>80</v>
      </c>
      <c r="D2182" s="2" t="s">
        <v>911</v>
      </c>
      <c r="E2182" s="2" t="s">
        <v>1152</v>
      </c>
      <c r="F2182" s="2"/>
      <c r="G2182" s="2" t="s">
        <v>9389</v>
      </c>
      <c r="H2182" s="2" t="s">
        <v>11008</v>
      </c>
      <c r="I2182" s="2" t="s">
        <v>86</v>
      </c>
      <c r="J2182" s="2">
        <v>15</v>
      </c>
      <c r="K2182" s="2" t="s">
        <v>11009</v>
      </c>
      <c r="L2182" s="2" t="s">
        <v>89</v>
      </c>
      <c r="M2182" s="2"/>
      <c r="N2182" s="2" t="s">
        <v>11010</v>
      </c>
    </row>
    <row r="2183" spans="1:14" ht="15.75" customHeight="1" x14ac:dyDescent="0.3">
      <c r="A2183" s="2" t="s">
        <v>11011</v>
      </c>
      <c r="B2183" s="4">
        <v>25577</v>
      </c>
      <c r="C2183" s="2" t="s">
        <v>80</v>
      </c>
      <c r="D2183" s="2" t="s">
        <v>560</v>
      </c>
      <c r="E2183" s="2" t="s">
        <v>11012</v>
      </c>
      <c r="F2183" s="2" t="s">
        <v>11013</v>
      </c>
      <c r="G2183" s="2" t="s">
        <v>11014</v>
      </c>
      <c r="H2183" s="2" t="s">
        <v>11015</v>
      </c>
      <c r="I2183" s="2" t="s">
        <v>86</v>
      </c>
      <c r="J2183" s="2" t="s">
        <v>87</v>
      </c>
      <c r="K2183" s="2" t="s">
        <v>715</v>
      </c>
      <c r="L2183" s="2" t="s">
        <v>89</v>
      </c>
      <c r="M2183" s="2" t="s">
        <v>1590</v>
      </c>
      <c r="N2183" s="2" t="s">
        <v>11016</v>
      </c>
    </row>
    <row r="2184" spans="1:14" ht="15.75" customHeight="1" x14ac:dyDescent="0.3">
      <c r="A2184" s="2" t="s">
        <v>11017</v>
      </c>
      <c r="B2184" s="4">
        <v>25578</v>
      </c>
      <c r="C2184" s="2" t="s">
        <v>80</v>
      </c>
      <c r="D2184" s="2" t="s">
        <v>293</v>
      </c>
      <c r="E2184" s="2" t="s">
        <v>2108</v>
      </c>
      <c r="F2184" s="2" t="s">
        <v>6545</v>
      </c>
      <c r="G2184" s="2" t="s">
        <v>111</v>
      </c>
      <c r="H2184" s="2" t="s">
        <v>11018</v>
      </c>
      <c r="I2184" s="2" t="s">
        <v>86</v>
      </c>
      <c r="J2184" s="2">
        <v>22</v>
      </c>
      <c r="K2184" s="2" t="s">
        <v>715</v>
      </c>
      <c r="L2184" s="2" t="s">
        <v>89</v>
      </c>
      <c r="M2184" s="2"/>
      <c r="N2184" s="2" t="s">
        <v>11019</v>
      </c>
    </row>
    <row r="2185" spans="1:14" ht="15.75" customHeight="1" x14ac:dyDescent="0.3">
      <c r="A2185" s="2" t="s">
        <v>11020</v>
      </c>
      <c r="B2185" s="4">
        <v>25584</v>
      </c>
      <c r="C2185" s="2" t="s">
        <v>463</v>
      </c>
      <c r="D2185" s="2" t="s">
        <v>228</v>
      </c>
      <c r="E2185" s="2" t="s">
        <v>6634</v>
      </c>
      <c r="F2185" s="2" t="s">
        <v>11021</v>
      </c>
      <c r="G2185" s="2" t="s">
        <v>3705</v>
      </c>
      <c r="H2185" s="2" t="s">
        <v>11022</v>
      </c>
      <c r="I2185" s="2" t="s">
        <v>86</v>
      </c>
      <c r="J2185" s="2" t="s">
        <v>87</v>
      </c>
      <c r="K2185" s="2" t="s">
        <v>113</v>
      </c>
      <c r="L2185" s="2" t="s">
        <v>105</v>
      </c>
      <c r="M2185" s="2"/>
      <c r="N2185" s="2" t="s">
        <v>11023</v>
      </c>
    </row>
    <row r="2186" spans="1:14" ht="15.75" customHeight="1" x14ac:dyDescent="0.3">
      <c r="A2186" s="2" t="s">
        <v>11024</v>
      </c>
      <c r="B2186" s="4">
        <v>25591</v>
      </c>
      <c r="C2186" s="2" t="s">
        <v>80</v>
      </c>
      <c r="D2186" s="2" t="s">
        <v>1855</v>
      </c>
      <c r="E2186" s="2" t="s">
        <v>8511</v>
      </c>
      <c r="F2186" s="2" t="s">
        <v>11025</v>
      </c>
      <c r="G2186" s="2" t="s">
        <v>111</v>
      </c>
      <c r="H2186" s="2" t="s">
        <v>11026</v>
      </c>
      <c r="I2186" s="2" t="s">
        <v>86</v>
      </c>
      <c r="J2186" s="2">
        <v>10</v>
      </c>
      <c r="K2186" s="2" t="s">
        <v>11027</v>
      </c>
      <c r="L2186" s="2" t="s">
        <v>89</v>
      </c>
      <c r="M2186" s="2" t="s">
        <v>8649</v>
      </c>
      <c r="N2186" s="2" t="s">
        <v>11028</v>
      </c>
    </row>
    <row r="2187" spans="1:14" ht="15.75" customHeight="1" x14ac:dyDescent="0.3">
      <c r="A2187" s="2" t="s">
        <v>11029</v>
      </c>
      <c r="B2187" s="4">
        <v>25591</v>
      </c>
      <c r="C2187" s="2" t="s">
        <v>80</v>
      </c>
      <c r="D2187" s="2" t="s">
        <v>1855</v>
      </c>
      <c r="E2187" s="2" t="s">
        <v>8511</v>
      </c>
      <c r="F2187" s="2" t="s">
        <v>11025</v>
      </c>
      <c r="G2187" s="2" t="s">
        <v>111</v>
      </c>
      <c r="H2187" s="2" t="s">
        <v>11030</v>
      </c>
      <c r="I2187" s="2" t="s">
        <v>86</v>
      </c>
      <c r="J2187" s="2">
        <v>12</v>
      </c>
      <c r="K2187" s="2" t="s">
        <v>11031</v>
      </c>
      <c r="L2187" s="2" t="s">
        <v>89</v>
      </c>
      <c r="M2187" s="2" t="s">
        <v>8649</v>
      </c>
      <c r="N2187" s="2" t="s">
        <v>11028</v>
      </c>
    </row>
    <row r="2188" spans="1:14" ht="15.75" customHeight="1" x14ac:dyDescent="0.3">
      <c r="A2188" s="2" t="s">
        <v>11032</v>
      </c>
      <c r="B2188" s="4">
        <v>25591</v>
      </c>
      <c r="C2188" s="2" t="s">
        <v>80</v>
      </c>
      <c r="D2188" s="2" t="s">
        <v>1855</v>
      </c>
      <c r="E2188" s="2" t="s">
        <v>8511</v>
      </c>
      <c r="F2188" s="2" t="s">
        <v>11033</v>
      </c>
      <c r="G2188" s="2" t="s">
        <v>111</v>
      </c>
      <c r="H2188" s="2" t="s">
        <v>11034</v>
      </c>
      <c r="I2188" s="2" t="s">
        <v>86</v>
      </c>
      <c r="J2188" s="2">
        <v>14</v>
      </c>
      <c r="K2188" s="2" t="s">
        <v>11035</v>
      </c>
      <c r="L2188" s="2" t="s">
        <v>89</v>
      </c>
      <c r="M2188" s="2"/>
      <c r="N2188" s="2" t="s">
        <v>11028</v>
      </c>
    </row>
    <row r="2189" spans="1:14" ht="15.75" customHeight="1" x14ac:dyDescent="0.3">
      <c r="A2189" s="2" t="s">
        <v>11036</v>
      </c>
      <c r="B2189" s="4">
        <v>25591</v>
      </c>
      <c r="C2189" s="2" t="s">
        <v>80</v>
      </c>
      <c r="D2189" s="2" t="s">
        <v>1855</v>
      </c>
      <c r="E2189" s="2" t="s">
        <v>8511</v>
      </c>
      <c r="F2189" s="2" t="s">
        <v>11025</v>
      </c>
      <c r="G2189" s="2" t="s">
        <v>111</v>
      </c>
      <c r="H2189" s="2" t="s">
        <v>11037</v>
      </c>
      <c r="I2189" s="2" t="s">
        <v>86</v>
      </c>
      <c r="J2189" s="2">
        <v>16</v>
      </c>
      <c r="K2189" s="2" t="s">
        <v>11027</v>
      </c>
      <c r="L2189" s="2" t="s">
        <v>89</v>
      </c>
      <c r="M2189" s="2" t="s">
        <v>8649</v>
      </c>
      <c r="N2189" s="2" t="s">
        <v>11028</v>
      </c>
    </row>
    <row r="2190" spans="1:14" ht="15.75" customHeight="1" x14ac:dyDescent="0.3">
      <c r="A2190" s="2" t="s">
        <v>11038</v>
      </c>
      <c r="B2190" s="4">
        <v>25604</v>
      </c>
      <c r="C2190" s="2" t="s">
        <v>80</v>
      </c>
      <c r="D2190" s="2" t="s">
        <v>87</v>
      </c>
      <c r="E2190" s="2" t="s">
        <v>87</v>
      </c>
      <c r="F2190" s="2"/>
      <c r="G2190" s="2" t="s">
        <v>636</v>
      </c>
      <c r="H2190" s="2" t="s">
        <v>11039</v>
      </c>
      <c r="I2190" s="2" t="s">
        <v>439</v>
      </c>
      <c r="J2190" s="2">
        <v>8</v>
      </c>
      <c r="K2190" s="2" t="s">
        <v>10967</v>
      </c>
      <c r="L2190" s="2" t="s">
        <v>89</v>
      </c>
      <c r="M2190" s="2" t="s">
        <v>10880</v>
      </c>
      <c r="N2190" s="2" t="s">
        <v>11040</v>
      </c>
    </row>
    <row r="2191" spans="1:14" ht="15.75" customHeight="1" x14ac:dyDescent="0.3">
      <c r="A2191" s="2" t="s">
        <v>11041</v>
      </c>
      <c r="B2191" s="4">
        <v>25650</v>
      </c>
      <c r="C2191" s="2" t="s">
        <v>80</v>
      </c>
      <c r="D2191" s="2" t="s">
        <v>93</v>
      </c>
      <c r="E2191" s="2" t="s">
        <v>6</v>
      </c>
      <c r="F2191" s="2" t="s">
        <v>11042</v>
      </c>
      <c r="G2191" s="2" t="s">
        <v>636</v>
      </c>
      <c r="H2191" s="2" t="s">
        <v>11043</v>
      </c>
      <c r="I2191" s="2" t="s">
        <v>86</v>
      </c>
      <c r="J2191" s="2">
        <v>19</v>
      </c>
      <c r="K2191" s="2" t="s">
        <v>11044</v>
      </c>
      <c r="L2191" s="2" t="s">
        <v>89</v>
      </c>
      <c r="M2191" s="2"/>
      <c r="N2191" s="2" t="s">
        <v>11045</v>
      </c>
    </row>
    <row r="2192" spans="1:14" ht="15.75" customHeight="1" x14ac:dyDescent="0.3">
      <c r="A2192" s="2" t="s">
        <v>11046</v>
      </c>
      <c r="B2192" s="4">
        <v>25658</v>
      </c>
      <c r="C2192" s="2" t="s">
        <v>100</v>
      </c>
      <c r="D2192" s="2" t="s">
        <v>93</v>
      </c>
      <c r="E2192" s="2" t="s">
        <v>8</v>
      </c>
      <c r="F2192" s="2" t="s">
        <v>11047</v>
      </c>
      <c r="G2192" s="2" t="s">
        <v>943</v>
      </c>
      <c r="H2192" s="2" t="s">
        <v>11048</v>
      </c>
      <c r="I2192" s="2" t="s">
        <v>86</v>
      </c>
      <c r="J2192" s="2" t="s">
        <v>87</v>
      </c>
      <c r="K2192" s="2" t="s">
        <v>11049</v>
      </c>
      <c r="L2192" s="2" t="s">
        <v>105</v>
      </c>
      <c r="M2192" s="2" t="s">
        <v>11050</v>
      </c>
      <c r="N2192" s="2" t="s">
        <v>11051</v>
      </c>
    </row>
    <row r="2193" spans="1:14" ht="15.75" customHeight="1" x14ac:dyDescent="0.3">
      <c r="A2193" s="2" t="s">
        <v>11052</v>
      </c>
      <c r="B2193" s="4">
        <v>25659</v>
      </c>
      <c r="C2193" s="2" t="s">
        <v>92</v>
      </c>
      <c r="D2193" s="2" t="s">
        <v>87</v>
      </c>
      <c r="E2193" s="2" t="s">
        <v>87</v>
      </c>
      <c r="F2193" s="2"/>
      <c r="G2193" s="2" t="s">
        <v>9389</v>
      </c>
      <c r="H2193" s="2" t="s">
        <v>11053</v>
      </c>
      <c r="I2193" s="2" t="s">
        <v>86</v>
      </c>
      <c r="J2193" s="2" t="s">
        <v>87</v>
      </c>
      <c r="K2193" s="2" t="s">
        <v>11054</v>
      </c>
      <c r="L2193" s="2" t="s">
        <v>89</v>
      </c>
      <c r="M2193" s="2" t="s">
        <v>11055</v>
      </c>
      <c r="N2193" s="2" t="s">
        <v>11056</v>
      </c>
    </row>
    <row r="2194" spans="1:14" ht="15.75" customHeight="1" x14ac:dyDescent="0.3">
      <c r="A2194" s="2" t="s">
        <v>11057</v>
      </c>
      <c r="B2194" s="4">
        <v>25659</v>
      </c>
      <c r="C2194" s="2" t="s">
        <v>80</v>
      </c>
      <c r="D2194" s="2" t="s">
        <v>1010</v>
      </c>
      <c r="E2194" s="2" t="s">
        <v>87</v>
      </c>
      <c r="F2194" s="2"/>
      <c r="G2194" s="2" t="s">
        <v>111</v>
      </c>
      <c r="H2194" s="2" t="s">
        <v>11058</v>
      </c>
      <c r="I2194" s="2" t="s">
        <v>86</v>
      </c>
      <c r="J2194" s="2" t="s">
        <v>87</v>
      </c>
      <c r="K2194" s="2" t="s">
        <v>644</v>
      </c>
      <c r="L2194" s="2" t="s">
        <v>89</v>
      </c>
      <c r="M2194" s="2" t="s">
        <v>1242</v>
      </c>
      <c r="N2194" s="2" t="s">
        <v>11059</v>
      </c>
    </row>
    <row r="2195" spans="1:14" ht="15.75" customHeight="1" x14ac:dyDescent="0.3">
      <c r="A2195" s="2" t="s">
        <v>11060</v>
      </c>
      <c r="B2195" s="4">
        <v>25662</v>
      </c>
      <c r="C2195" s="2" t="s">
        <v>80</v>
      </c>
      <c r="D2195" s="2" t="s">
        <v>1460</v>
      </c>
      <c r="E2195" s="2" t="s">
        <v>11061</v>
      </c>
      <c r="F2195" s="2" t="s">
        <v>11062</v>
      </c>
      <c r="G2195" s="2" t="s">
        <v>111</v>
      </c>
      <c r="H2195" s="2" t="s">
        <v>11063</v>
      </c>
      <c r="I2195" s="2" t="s">
        <v>86</v>
      </c>
      <c r="J2195" s="2">
        <v>14</v>
      </c>
      <c r="K2195" s="2" t="s">
        <v>356</v>
      </c>
      <c r="L2195" s="2" t="s">
        <v>105</v>
      </c>
      <c r="M2195" s="2"/>
      <c r="N2195" s="2" t="s">
        <v>947</v>
      </c>
    </row>
    <row r="2196" spans="1:14" ht="15.75" customHeight="1" x14ac:dyDescent="0.3">
      <c r="A2196" s="2" t="s">
        <v>11064</v>
      </c>
      <c r="B2196" s="4">
        <v>25720</v>
      </c>
      <c r="C2196" s="2" t="s">
        <v>463</v>
      </c>
      <c r="D2196" s="2" t="s">
        <v>160</v>
      </c>
      <c r="E2196" s="2" t="s">
        <v>11065</v>
      </c>
      <c r="F2196" s="2"/>
      <c r="G2196" s="2" t="s">
        <v>11066</v>
      </c>
      <c r="H2196" s="2"/>
      <c r="I2196" s="2" t="s">
        <v>86</v>
      </c>
      <c r="J2196" s="2" t="s">
        <v>87</v>
      </c>
      <c r="K2196" s="2" t="s">
        <v>11067</v>
      </c>
      <c r="L2196" s="2" t="s">
        <v>105</v>
      </c>
      <c r="M2196" s="2"/>
      <c r="N2196" s="2" t="s">
        <v>11068</v>
      </c>
    </row>
    <row r="2197" spans="1:14" ht="15.75" customHeight="1" x14ac:dyDescent="0.3">
      <c r="A2197" s="2" t="s">
        <v>11069</v>
      </c>
      <c r="B2197" s="4">
        <v>25732</v>
      </c>
      <c r="C2197" s="2" t="s">
        <v>80</v>
      </c>
      <c r="D2197" s="2" t="s">
        <v>1460</v>
      </c>
      <c r="E2197" s="2" t="s">
        <v>11061</v>
      </c>
      <c r="F2197" s="2" t="s">
        <v>11062</v>
      </c>
      <c r="G2197" s="2" t="s">
        <v>636</v>
      </c>
      <c r="H2197" s="2" t="s">
        <v>11070</v>
      </c>
      <c r="I2197" s="2" t="s">
        <v>86</v>
      </c>
      <c r="J2197" s="2">
        <v>16</v>
      </c>
      <c r="K2197" s="2" t="s">
        <v>9242</v>
      </c>
      <c r="L2197" s="2" t="s">
        <v>105</v>
      </c>
      <c r="M2197" s="2"/>
      <c r="N2197" s="2" t="s">
        <v>947</v>
      </c>
    </row>
    <row r="2198" spans="1:14" ht="15.75" customHeight="1" x14ac:dyDescent="0.3">
      <c r="A2198" s="2" t="s">
        <v>11071</v>
      </c>
      <c r="B2198" s="4">
        <v>25732</v>
      </c>
      <c r="C2198" s="2" t="s">
        <v>80</v>
      </c>
      <c r="D2198" s="2" t="s">
        <v>1460</v>
      </c>
      <c r="E2198" s="2" t="s">
        <v>11061</v>
      </c>
      <c r="F2198" s="2" t="s">
        <v>11062</v>
      </c>
      <c r="G2198" s="2" t="s">
        <v>636</v>
      </c>
      <c r="H2198" s="2" t="s">
        <v>11072</v>
      </c>
      <c r="I2198" s="2" t="s">
        <v>86</v>
      </c>
      <c r="J2198" s="2">
        <v>18</v>
      </c>
      <c r="K2198" s="2" t="s">
        <v>356</v>
      </c>
      <c r="L2198" s="2" t="s">
        <v>105</v>
      </c>
      <c r="M2198" s="2"/>
      <c r="N2198" s="2" t="s">
        <v>947</v>
      </c>
    </row>
    <row r="2199" spans="1:14" ht="15.75" customHeight="1" x14ac:dyDescent="0.3">
      <c r="A2199" s="2" t="s">
        <v>11073</v>
      </c>
      <c r="B2199" s="4">
        <v>25734</v>
      </c>
      <c r="C2199" s="2" t="s">
        <v>92</v>
      </c>
      <c r="D2199" s="2" t="s">
        <v>140</v>
      </c>
      <c r="E2199" s="2" t="s">
        <v>207</v>
      </c>
      <c r="F2199" s="2" t="s">
        <v>11074</v>
      </c>
      <c r="G2199" s="2" t="s">
        <v>11075</v>
      </c>
      <c r="H2199" s="2" t="s">
        <v>11076</v>
      </c>
      <c r="I2199" s="2" t="s">
        <v>86</v>
      </c>
      <c r="J2199" s="2">
        <v>25</v>
      </c>
      <c r="K2199" s="2" t="s">
        <v>11077</v>
      </c>
      <c r="L2199" s="2" t="s">
        <v>89</v>
      </c>
      <c r="M2199" s="2" t="s">
        <v>11078</v>
      </c>
      <c r="N2199" s="2" t="s">
        <v>11079</v>
      </c>
    </row>
    <row r="2200" spans="1:14" ht="15.75" customHeight="1" x14ac:dyDescent="0.3">
      <c r="A2200" s="2" t="s">
        <v>11080</v>
      </c>
      <c r="B2200" s="4">
        <v>25741</v>
      </c>
      <c r="C2200" s="2" t="s">
        <v>92</v>
      </c>
      <c r="D2200" s="2" t="s">
        <v>93</v>
      </c>
      <c r="E2200" s="2" t="s">
        <v>6</v>
      </c>
      <c r="F2200" s="2" t="s">
        <v>11081</v>
      </c>
      <c r="G2200" s="2" t="s">
        <v>248</v>
      </c>
      <c r="H2200" s="2" t="s">
        <v>11082</v>
      </c>
      <c r="I2200" s="2" t="s">
        <v>86</v>
      </c>
      <c r="J2200" s="2">
        <v>13</v>
      </c>
      <c r="K2200" s="2" t="s">
        <v>11083</v>
      </c>
      <c r="L2200" s="2" t="s">
        <v>89</v>
      </c>
      <c r="M2200" s="2" t="s">
        <v>11084</v>
      </c>
      <c r="N2200" s="2" t="s">
        <v>11085</v>
      </c>
    </row>
    <row r="2201" spans="1:14" ht="15.75" customHeight="1" x14ac:dyDescent="0.3">
      <c r="A2201" s="2" t="s">
        <v>11086</v>
      </c>
      <c r="B2201" s="4">
        <v>25754</v>
      </c>
      <c r="C2201" s="2" t="s">
        <v>80</v>
      </c>
      <c r="D2201" s="2" t="s">
        <v>87</v>
      </c>
      <c r="E2201" s="2" t="s">
        <v>87</v>
      </c>
      <c r="F2201" s="2"/>
      <c r="G2201" s="2">
        <v>0</v>
      </c>
      <c r="H2201" s="2" t="s">
        <v>112</v>
      </c>
      <c r="I2201" s="2" t="s">
        <v>86</v>
      </c>
      <c r="J2201" s="2" t="s">
        <v>87</v>
      </c>
      <c r="K2201" s="2" t="s">
        <v>11087</v>
      </c>
      <c r="L2201" s="2" t="s">
        <v>89</v>
      </c>
      <c r="M2201" s="2" t="s">
        <v>3324</v>
      </c>
      <c r="N2201" s="2" t="s">
        <v>11088</v>
      </c>
    </row>
    <row r="2202" spans="1:14" ht="15.75" customHeight="1" x14ac:dyDescent="0.3">
      <c r="A2202" s="2" t="s">
        <v>11089</v>
      </c>
      <c r="B2202" s="4">
        <v>25782</v>
      </c>
      <c r="C2202" s="2" t="s">
        <v>100</v>
      </c>
      <c r="D2202" s="2" t="s">
        <v>87</v>
      </c>
      <c r="E2202" s="2" t="s">
        <v>464</v>
      </c>
      <c r="F2202" s="2" t="s">
        <v>11090</v>
      </c>
      <c r="G2202" s="2" t="s">
        <v>11091</v>
      </c>
      <c r="H2202" s="2"/>
      <c r="I2202" s="2" t="s">
        <v>86</v>
      </c>
      <c r="J2202" s="2" t="s">
        <v>87</v>
      </c>
      <c r="K2202" s="2" t="s">
        <v>11092</v>
      </c>
      <c r="L2202" s="2" t="s">
        <v>105</v>
      </c>
      <c r="M2202" s="2"/>
      <c r="N2202" s="2" t="s">
        <v>11093</v>
      </c>
    </row>
    <row r="2203" spans="1:14" ht="15.75" customHeight="1" x14ac:dyDescent="0.3">
      <c r="A2203" s="2" t="s">
        <v>11094</v>
      </c>
      <c r="B2203" s="4">
        <v>25812</v>
      </c>
      <c r="C2203" s="2" t="s">
        <v>80</v>
      </c>
      <c r="D2203" s="2" t="s">
        <v>93</v>
      </c>
      <c r="E2203" s="2" t="s">
        <v>24</v>
      </c>
      <c r="F2203" s="2"/>
      <c r="G2203" s="2" t="s">
        <v>111</v>
      </c>
      <c r="H2203" s="2" t="s">
        <v>11095</v>
      </c>
      <c r="I2203" s="2" t="s">
        <v>86</v>
      </c>
      <c r="J2203" s="2" t="s">
        <v>87</v>
      </c>
      <c r="K2203" s="2" t="s">
        <v>3080</v>
      </c>
      <c r="L2203" s="2" t="s">
        <v>89</v>
      </c>
      <c r="M2203" s="2" t="s">
        <v>11096</v>
      </c>
      <c r="N2203" s="2" t="s">
        <v>11097</v>
      </c>
    </row>
    <row r="2204" spans="1:14" ht="15.75" customHeight="1" x14ac:dyDescent="0.3">
      <c r="A2204" s="2" t="s">
        <v>11098</v>
      </c>
      <c r="B2204" s="4">
        <v>25812</v>
      </c>
      <c r="C2204" s="2" t="s">
        <v>80</v>
      </c>
      <c r="D2204" s="2" t="s">
        <v>93</v>
      </c>
      <c r="E2204" s="2" t="s">
        <v>6</v>
      </c>
      <c r="F2204" s="2" t="s">
        <v>11099</v>
      </c>
      <c r="G2204" s="2" t="s">
        <v>1596</v>
      </c>
      <c r="H2204" s="2" t="s">
        <v>112</v>
      </c>
      <c r="I2204" s="2" t="s">
        <v>86</v>
      </c>
      <c r="J2204" s="2" t="s">
        <v>87</v>
      </c>
      <c r="K2204" s="2" t="s">
        <v>11100</v>
      </c>
      <c r="L2204" s="2" t="s">
        <v>89</v>
      </c>
      <c r="M2204" s="2"/>
      <c r="N2204" s="2" t="s">
        <v>11101</v>
      </c>
    </row>
    <row r="2205" spans="1:14" ht="15.75" customHeight="1" x14ac:dyDescent="0.3">
      <c r="A2205" s="2" t="s">
        <v>11102</v>
      </c>
      <c r="B2205" s="4">
        <v>25813</v>
      </c>
      <c r="C2205" s="2" t="s">
        <v>92</v>
      </c>
      <c r="D2205" s="2" t="s">
        <v>81</v>
      </c>
      <c r="E2205" s="2" t="s">
        <v>82</v>
      </c>
      <c r="F2205" s="2" t="s">
        <v>10995</v>
      </c>
      <c r="G2205" s="2">
        <v>0</v>
      </c>
      <c r="H2205" s="2" t="s">
        <v>11103</v>
      </c>
      <c r="I2205" s="2" t="s">
        <v>86</v>
      </c>
      <c r="J2205" s="2">
        <v>20</v>
      </c>
      <c r="K2205" s="2" t="s">
        <v>5714</v>
      </c>
      <c r="L2205" s="2" t="s">
        <v>89</v>
      </c>
      <c r="M2205" s="2"/>
      <c r="N2205" s="2" t="s">
        <v>10687</v>
      </c>
    </row>
    <row r="2206" spans="1:14" ht="15.75" customHeight="1" x14ac:dyDescent="0.3">
      <c r="A2206" s="2" t="s">
        <v>11104</v>
      </c>
      <c r="B2206" s="4">
        <v>25816</v>
      </c>
      <c r="C2206" s="2" t="s">
        <v>80</v>
      </c>
      <c r="D2206" s="2" t="s">
        <v>93</v>
      </c>
      <c r="E2206" s="2" t="s">
        <v>6</v>
      </c>
      <c r="F2206" s="2" t="s">
        <v>1601</v>
      </c>
      <c r="G2206" s="2" t="s">
        <v>8172</v>
      </c>
      <c r="H2206" s="2" t="s">
        <v>11105</v>
      </c>
      <c r="I2206" s="2" t="s">
        <v>86</v>
      </c>
      <c r="J2206" s="2">
        <v>18</v>
      </c>
      <c r="K2206" s="2" t="s">
        <v>11106</v>
      </c>
      <c r="L2206" s="2" t="s">
        <v>89</v>
      </c>
      <c r="M2206" s="2"/>
      <c r="N2206" s="2" t="s">
        <v>11107</v>
      </c>
    </row>
    <row r="2207" spans="1:14" ht="15.75" customHeight="1" x14ac:dyDescent="0.3">
      <c r="A2207" s="2" t="s">
        <v>11108</v>
      </c>
      <c r="B2207" s="4">
        <v>25824</v>
      </c>
      <c r="C2207" s="2" t="s">
        <v>92</v>
      </c>
      <c r="D2207" s="2" t="s">
        <v>1568</v>
      </c>
      <c r="E2207" s="2" t="s">
        <v>11109</v>
      </c>
      <c r="F2207" s="2" t="s">
        <v>11110</v>
      </c>
      <c r="G2207" s="2" t="s">
        <v>1138</v>
      </c>
      <c r="H2207" s="2" t="s">
        <v>11111</v>
      </c>
      <c r="I2207" s="2" t="s">
        <v>86</v>
      </c>
      <c r="J2207" s="2">
        <v>20</v>
      </c>
      <c r="K2207" s="2" t="s">
        <v>11112</v>
      </c>
      <c r="L2207" s="2" t="s">
        <v>89</v>
      </c>
      <c r="M2207" s="2" t="s">
        <v>8793</v>
      </c>
      <c r="N2207" s="2" t="s">
        <v>11113</v>
      </c>
    </row>
    <row r="2208" spans="1:14" ht="15.75" customHeight="1" x14ac:dyDescent="0.3">
      <c r="A2208" s="2" t="s">
        <v>11114</v>
      </c>
      <c r="B2208" s="4">
        <v>25839</v>
      </c>
      <c r="C2208" s="2" t="s">
        <v>80</v>
      </c>
      <c r="D2208" s="2" t="s">
        <v>11115</v>
      </c>
      <c r="E2208" s="2" t="s">
        <v>9500</v>
      </c>
      <c r="F2208" s="2" t="s">
        <v>11116</v>
      </c>
      <c r="G2208" s="2" t="s">
        <v>129</v>
      </c>
      <c r="H2208" s="2" t="s">
        <v>11117</v>
      </c>
      <c r="I2208" s="2" t="s">
        <v>86</v>
      </c>
      <c r="J2208" s="2">
        <v>43</v>
      </c>
      <c r="K2208" s="2" t="s">
        <v>11118</v>
      </c>
      <c r="L2208" s="2" t="s">
        <v>89</v>
      </c>
      <c r="M2208" s="2" t="s">
        <v>11119</v>
      </c>
      <c r="N2208" s="2" t="s">
        <v>11120</v>
      </c>
    </row>
    <row r="2209" spans="1:14" ht="15.75" customHeight="1" x14ac:dyDescent="0.3">
      <c r="A2209" s="2" t="s">
        <v>11121</v>
      </c>
      <c r="B2209" s="4">
        <v>25842</v>
      </c>
      <c r="C2209" s="2" t="s">
        <v>80</v>
      </c>
      <c r="D2209" s="2" t="s">
        <v>93</v>
      </c>
      <c r="E2209" s="2" t="s">
        <v>6</v>
      </c>
      <c r="F2209" s="2" t="s">
        <v>11122</v>
      </c>
      <c r="G2209" s="2" t="s">
        <v>432</v>
      </c>
      <c r="H2209" s="2" t="s">
        <v>11123</v>
      </c>
      <c r="I2209" s="2" t="s">
        <v>86</v>
      </c>
      <c r="J2209" s="2" t="s">
        <v>87</v>
      </c>
      <c r="K2209" s="2" t="s">
        <v>11124</v>
      </c>
      <c r="L2209" s="2" t="s">
        <v>89</v>
      </c>
      <c r="M2209" s="2"/>
      <c r="N2209" s="2" t="s">
        <v>11125</v>
      </c>
    </row>
    <row r="2210" spans="1:14" ht="15.75" customHeight="1" x14ac:dyDescent="0.3">
      <c r="A2210" s="2" t="s">
        <v>11126</v>
      </c>
      <c r="B2210" s="4">
        <v>25865</v>
      </c>
      <c r="C2210" s="2" t="s">
        <v>80</v>
      </c>
      <c r="D2210" s="2" t="s">
        <v>93</v>
      </c>
      <c r="E2210" s="2" t="s">
        <v>8</v>
      </c>
      <c r="F2210" s="2" t="s">
        <v>11127</v>
      </c>
      <c r="G2210" s="2" t="s">
        <v>943</v>
      </c>
      <c r="H2210" s="2" t="s">
        <v>11128</v>
      </c>
      <c r="I2210" s="2" t="s">
        <v>86</v>
      </c>
      <c r="J2210" s="2" t="s">
        <v>87</v>
      </c>
      <c r="K2210" s="2" t="s">
        <v>11129</v>
      </c>
      <c r="L2210" s="2" t="s">
        <v>89</v>
      </c>
      <c r="M2210" s="2"/>
      <c r="N2210" s="2" t="s">
        <v>11130</v>
      </c>
    </row>
    <row r="2211" spans="1:14" ht="15.75" customHeight="1" x14ac:dyDescent="0.3">
      <c r="A2211" s="2" t="s">
        <v>11131</v>
      </c>
      <c r="B2211" s="4">
        <v>25873</v>
      </c>
      <c r="C2211" s="2" t="s">
        <v>80</v>
      </c>
      <c r="D2211" s="2" t="s">
        <v>87</v>
      </c>
      <c r="E2211" s="2" t="s">
        <v>87</v>
      </c>
      <c r="F2211" s="2"/>
      <c r="G2211" s="2">
        <v>0</v>
      </c>
      <c r="H2211" s="2" t="s">
        <v>11132</v>
      </c>
      <c r="I2211" s="2" t="s">
        <v>86</v>
      </c>
      <c r="J2211" s="2" t="s">
        <v>87</v>
      </c>
      <c r="K2211" s="2" t="s">
        <v>11133</v>
      </c>
      <c r="L2211" s="2" t="s">
        <v>89</v>
      </c>
      <c r="M2211" s="2"/>
      <c r="N2211" s="2" t="s">
        <v>11134</v>
      </c>
    </row>
    <row r="2212" spans="1:14" ht="15.75" customHeight="1" x14ac:dyDescent="0.3">
      <c r="A2212" s="2" t="s">
        <v>11135</v>
      </c>
      <c r="B2212" s="4">
        <v>25905</v>
      </c>
      <c r="C2212" s="2" t="s">
        <v>463</v>
      </c>
      <c r="D2212" s="2" t="s">
        <v>93</v>
      </c>
      <c r="E2212" s="2" t="s">
        <v>8</v>
      </c>
      <c r="F2212" s="2" t="s">
        <v>11136</v>
      </c>
      <c r="G2212" s="2" t="s">
        <v>1321</v>
      </c>
      <c r="H2212" s="2" t="s">
        <v>11137</v>
      </c>
      <c r="I2212" s="2" t="s">
        <v>86</v>
      </c>
      <c r="J2212" s="2">
        <v>41</v>
      </c>
      <c r="K2212" s="2" t="s">
        <v>4170</v>
      </c>
      <c r="L2212" s="2" t="s">
        <v>89</v>
      </c>
      <c r="M2212" s="2"/>
      <c r="N2212" s="2" t="s">
        <v>11138</v>
      </c>
    </row>
    <row r="2213" spans="1:14" ht="15.75" customHeight="1" x14ac:dyDescent="0.3">
      <c r="A2213" s="2" t="s">
        <v>11139</v>
      </c>
      <c r="B2213" s="4">
        <v>25909</v>
      </c>
      <c r="C2213" s="2" t="s">
        <v>80</v>
      </c>
      <c r="D2213" s="2" t="s">
        <v>11115</v>
      </c>
      <c r="E2213" s="2" t="s">
        <v>11140</v>
      </c>
      <c r="F2213" s="2" t="s">
        <v>11141</v>
      </c>
      <c r="G2213" s="2" t="s">
        <v>248</v>
      </c>
      <c r="H2213" s="2" t="s">
        <v>11142</v>
      </c>
      <c r="I2213" s="2" t="s">
        <v>86</v>
      </c>
      <c r="J2213" s="2" t="s">
        <v>87</v>
      </c>
      <c r="K2213" s="2" t="s">
        <v>11143</v>
      </c>
      <c r="L2213" s="2" t="s">
        <v>89</v>
      </c>
      <c r="M2213" s="2" t="s">
        <v>3163</v>
      </c>
      <c r="N2213" s="2" t="s">
        <v>11120</v>
      </c>
    </row>
    <row r="2214" spans="1:14" ht="15.75" customHeight="1" x14ac:dyDescent="0.3">
      <c r="A2214" s="2" t="s">
        <v>11144</v>
      </c>
      <c r="B2214" s="4">
        <v>25915</v>
      </c>
      <c r="C2214" s="2" t="s">
        <v>80</v>
      </c>
      <c r="D2214" s="2" t="s">
        <v>1855</v>
      </c>
      <c r="E2214" s="2" t="s">
        <v>11145</v>
      </c>
      <c r="F2214" s="2" t="s">
        <v>11146</v>
      </c>
      <c r="G2214" s="2" t="s">
        <v>11147</v>
      </c>
      <c r="H2214" s="2" t="s">
        <v>955</v>
      </c>
      <c r="I2214" s="2" t="s">
        <v>86</v>
      </c>
      <c r="J2214" s="2" t="s">
        <v>87</v>
      </c>
      <c r="K2214" s="2" t="s">
        <v>11148</v>
      </c>
      <c r="L2214" s="2" t="s">
        <v>105</v>
      </c>
      <c r="M2214" s="2"/>
      <c r="N2214" s="2" t="s">
        <v>11149</v>
      </c>
    </row>
    <row r="2215" spans="1:14" ht="15.75" customHeight="1" x14ac:dyDescent="0.3">
      <c r="A2215" s="2" t="s">
        <v>11150</v>
      </c>
      <c r="B2215" s="4">
        <v>25919</v>
      </c>
      <c r="C2215" s="2" t="s">
        <v>80</v>
      </c>
      <c r="D2215" s="2" t="s">
        <v>1855</v>
      </c>
      <c r="E2215" s="2" t="s">
        <v>11145</v>
      </c>
      <c r="F2215" s="2" t="s">
        <v>11151</v>
      </c>
      <c r="G2215" s="2" t="s">
        <v>11147</v>
      </c>
      <c r="H2215" s="2" t="s">
        <v>11152</v>
      </c>
      <c r="I2215" s="2" t="s">
        <v>86</v>
      </c>
      <c r="J2215" s="2">
        <v>18</v>
      </c>
      <c r="K2215" s="2" t="s">
        <v>11153</v>
      </c>
      <c r="L2215" s="2" t="s">
        <v>105</v>
      </c>
      <c r="M2215" s="2"/>
      <c r="N2215" s="2" t="s">
        <v>11149</v>
      </c>
    </row>
    <row r="2216" spans="1:14" ht="15.75" customHeight="1" x14ac:dyDescent="0.3">
      <c r="A2216" s="2" t="s">
        <v>11154</v>
      </c>
      <c r="B2216" s="4">
        <v>25934</v>
      </c>
      <c r="C2216" s="2" t="s">
        <v>80</v>
      </c>
      <c r="D2216" s="2" t="s">
        <v>1855</v>
      </c>
      <c r="E2216" s="2" t="s">
        <v>5598</v>
      </c>
      <c r="F2216" s="2" t="s">
        <v>8645</v>
      </c>
      <c r="G2216" s="2" t="s">
        <v>872</v>
      </c>
      <c r="H2216" s="2" t="s">
        <v>11155</v>
      </c>
      <c r="I2216" s="2" t="s">
        <v>86</v>
      </c>
      <c r="J2216" s="2">
        <v>24</v>
      </c>
      <c r="K2216" s="2" t="s">
        <v>11156</v>
      </c>
      <c r="L2216" s="2" t="s">
        <v>89</v>
      </c>
      <c r="M2216" s="2" t="s">
        <v>11157</v>
      </c>
      <c r="N2216" s="2" t="s">
        <v>11158</v>
      </c>
    </row>
    <row r="2217" spans="1:14" ht="15.75" customHeight="1" x14ac:dyDescent="0.3">
      <c r="A2217" s="2" t="s">
        <v>11159</v>
      </c>
      <c r="B2217" s="4">
        <v>25934</v>
      </c>
      <c r="C2217" s="2" t="s">
        <v>80</v>
      </c>
      <c r="D2217" s="2" t="s">
        <v>140</v>
      </c>
      <c r="E2217" s="2" t="s">
        <v>207</v>
      </c>
      <c r="F2217" s="2" t="s">
        <v>11160</v>
      </c>
      <c r="G2217" s="2" t="s">
        <v>9264</v>
      </c>
      <c r="H2217" s="2" t="s">
        <v>11161</v>
      </c>
      <c r="I2217" s="2" t="s">
        <v>439</v>
      </c>
      <c r="J2217" s="2">
        <v>30</v>
      </c>
      <c r="K2217" s="2" t="s">
        <v>422</v>
      </c>
      <c r="L2217" s="2" t="s">
        <v>89</v>
      </c>
      <c r="M2217" s="2" t="s">
        <v>8649</v>
      </c>
      <c r="N2217" s="2" t="s">
        <v>11162</v>
      </c>
    </row>
    <row r="2218" spans="1:14" ht="15.75" customHeight="1" x14ac:dyDescent="0.3">
      <c r="A2218" s="2" t="s">
        <v>11163</v>
      </c>
      <c r="B2218" s="4">
        <v>25935</v>
      </c>
      <c r="C2218" s="2" t="s">
        <v>80</v>
      </c>
      <c r="D2218" s="2" t="s">
        <v>81</v>
      </c>
      <c r="E2218" s="2" t="s">
        <v>634</v>
      </c>
      <c r="F2218" s="2"/>
      <c r="G2218" s="2" t="s">
        <v>111</v>
      </c>
      <c r="H2218" s="2" t="s">
        <v>11164</v>
      </c>
      <c r="I2218" s="2" t="s">
        <v>86</v>
      </c>
      <c r="J2218" s="2" t="s">
        <v>87</v>
      </c>
      <c r="K2218" s="2" t="s">
        <v>9041</v>
      </c>
      <c r="L2218" s="2" t="s">
        <v>89</v>
      </c>
      <c r="M2218" s="2"/>
      <c r="N2218" s="2" t="s">
        <v>11165</v>
      </c>
    </row>
    <row r="2219" spans="1:14" ht="15.75" customHeight="1" x14ac:dyDescent="0.3">
      <c r="A2219" s="2" t="s">
        <v>11166</v>
      </c>
      <c r="B2219" s="4">
        <v>26022</v>
      </c>
      <c r="C2219" s="2" t="s">
        <v>80</v>
      </c>
      <c r="D2219" s="2" t="s">
        <v>217</v>
      </c>
      <c r="E2219" s="2" t="s">
        <v>586</v>
      </c>
      <c r="F2219" s="2" t="s">
        <v>11167</v>
      </c>
      <c r="G2219" s="2" t="s">
        <v>432</v>
      </c>
      <c r="H2219" s="2" t="s">
        <v>11168</v>
      </c>
      <c r="I2219" s="2" t="s">
        <v>86</v>
      </c>
      <c r="J2219" s="2">
        <v>16</v>
      </c>
      <c r="K2219" s="2" t="s">
        <v>11169</v>
      </c>
      <c r="L2219" s="2" t="s">
        <v>89</v>
      </c>
      <c r="M2219" s="2" t="s">
        <v>1745</v>
      </c>
      <c r="N2219" s="2" t="s">
        <v>11170</v>
      </c>
    </row>
    <row r="2220" spans="1:14" ht="15.75" customHeight="1" x14ac:dyDescent="0.3">
      <c r="A2220" s="2" t="s">
        <v>11171</v>
      </c>
      <c r="B2220" s="4">
        <v>26024</v>
      </c>
      <c r="C2220" s="2" t="s">
        <v>463</v>
      </c>
      <c r="D2220" s="2" t="s">
        <v>1855</v>
      </c>
      <c r="E2220" s="2" t="s">
        <v>11172</v>
      </c>
      <c r="F2220" s="2"/>
      <c r="G2220" s="2" t="s">
        <v>11173</v>
      </c>
      <c r="H2220" s="2" t="s">
        <v>11174</v>
      </c>
      <c r="I2220" s="2" t="s">
        <v>86</v>
      </c>
      <c r="J2220" s="2" t="s">
        <v>87</v>
      </c>
      <c r="K2220" s="2" t="s">
        <v>11175</v>
      </c>
      <c r="L2220" s="2" t="s">
        <v>105</v>
      </c>
      <c r="M2220" s="2"/>
      <c r="N2220" s="2" t="s">
        <v>184</v>
      </c>
    </row>
    <row r="2221" spans="1:14" ht="15.75" customHeight="1" x14ac:dyDescent="0.3">
      <c r="A2221" s="2" t="s">
        <v>11176</v>
      </c>
      <c r="B2221" s="4">
        <v>26028</v>
      </c>
      <c r="C2221" s="2" t="s">
        <v>80</v>
      </c>
      <c r="D2221" s="2" t="s">
        <v>959</v>
      </c>
      <c r="E2221" s="2" t="s">
        <v>87</v>
      </c>
      <c r="F2221" s="2"/>
      <c r="G2221" s="2">
        <v>0</v>
      </c>
      <c r="H2221" s="2" t="s">
        <v>11177</v>
      </c>
      <c r="I2221" s="2" t="s">
        <v>86</v>
      </c>
      <c r="J2221" s="2">
        <v>14</v>
      </c>
      <c r="K2221" s="2" t="s">
        <v>356</v>
      </c>
      <c r="L2221" s="2" t="s">
        <v>105</v>
      </c>
      <c r="M2221" s="2"/>
      <c r="N2221" s="2" t="s">
        <v>11178</v>
      </c>
    </row>
    <row r="2222" spans="1:14" ht="15.75" customHeight="1" x14ac:dyDescent="0.3">
      <c r="A2222" s="2" t="s">
        <v>11179</v>
      </c>
      <c r="B2222" s="4">
        <v>26028</v>
      </c>
      <c r="C2222" s="2" t="s">
        <v>80</v>
      </c>
      <c r="D2222" s="2" t="s">
        <v>959</v>
      </c>
      <c r="E2222" s="2" t="s">
        <v>87</v>
      </c>
      <c r="F2222" s="2"/>
      <c r="G2222" s="2">
        <v>0</v>
      </c>
      <c r="H2222" s="2" t="s">
        <v>11180</v>
      </c>
      <c r="I2222" s="2" t="s">
        <v>86</v>
      </c>
      <c r="J2222" s="2">
        <v>66</v>
      </c>
      <c r="K2222" s="2" t="s">
        <v>356</v>
      </c>
      <c r="L2222" s="2" t="s">
        <v>105</v>
      </c>
      <c r="M2222" s="2"/>
      <c r="N2222" s="2" t="s">
        <v>11178</v>
      </c>
    </row>
    <row r="2223" spans="1:14" ht="15.75" customHeight="1" x14ac:dyDescent="0.3">
      <c r="A2223" s="2" t="s">
        <v>11181</v>
      </c>
      <c r="B2223" s="4">
        <v>26029</v>
      </c>
      <c r="C2223" s="2" t="s">
        <v>80</v>
      </c>
      <c r="D2223" s="2" t="s">
        <v>293</v>
      </c>
      <c r="E2223" s="2" t="s">
        <v>2108</v>
      </c>
      <c r="F2223" s="2" t="s">
        <v>11182</v>
      </c>
      <c r="G2223" s="2" t="s">
        <v>432</v>
      </c>
      <c r="H2223" s="2" t="s">
        <v>11183</v>
      </c>
      <c r="I2223" s="2" t="s">
        <v>86</v>
      </c>
      <c r="J2223" s="2">
        <v>19</v>
      </c>
      <c r="K2223" s="2" t="s">
        <v>11184</v>
      </c>
      <c r="L2223" s="2" t="s">
        <v>105</v>
      </c>
      <c r="M2223" s="2"/>
      <c r="N2223" s="2" t="s">
        <v>11185</v>
      </c>
    </row>
    <row r="2224" spans="1:14" ht="15.75" customHeight="1" x14ac:dyDescent="0.3">
      <c r="A2224" s="2" t="s">
        <v>11186</v>
      </c>
      <c r="B2224" s="4">
        <v>26034</v>
      </c>
      <c r="C2224" s="2" t="s">
        <v>80</v>
      </c>
      <c r="D2224" s="2" t="s">
        <v>140</v>
      </c>
      <c r="E2224" s="2" t="s">
        <v>141</v>
      </c>
      <c r="F2224" s="2" t="s">
        <v>11187</v>
      </c>
      <c r="G2224" s="2" t="s">
        <v>111</v>
      </c>
      <c r="H2224" s="2" t="s">
        <v>11188</v>
      </c>
      <c r="I2224" s="2" t="s">
        <v>86</v>
      </c>
      <c r="J2224" s="2" t="s">
        <v>87</v>
      </c>
      <c r="K2224" s="2" t="s">
        <v>11189</v>
      </c>
      <c r="L2224" s="2" t="s">
        <v>105</v>
      </c>
      <c r="M2224" s="2" t="s">
        <v>11190</v>
      </c>
      <c r="N2224" s="2" t="s">
        <v>11191</v>
      </c>
    </row>
    <row r="2225" spans="1:14" ht="15.75" customHeight="1" x14ac:dyDescent="0.3">
      <c r="A2225" s="2" t="s">
        <v>11192</v>
      </c>
      <c r="B2225" s="4">
        <v>26039</v>
      </c>
      <c r="C2225" s="2" t="s">
        <v>80</v>
      </c>
      <c r="D2225" s="2" t="s">
        <v>5683</v>
      </c>
      <c r="E2225" s="2" t="s">
        <v>5684</v>
      </c>
      <c r="F2225" s="2" t="s">
        <v>11193</v>
      </c>
      <c r="G2225" s="2" t="s">
        <v>111</v>
      </c>
      <c r="H2225" s="2" t="s">
        <v>11194</v>
      </c>
      <c r="I2225" s="2" t="s">
        <v>86</v>
      </c>
      <c r="J2225" s="2">
        <v>16</v>
      </c>
      <c r="K2225" s="2" t="s">
        <v>1662</v>
      </c>
      <c r="L2225" s="2" t="s">
        <v>89</v>
      </c>
      <c r="M2225" s="2" t="s">
        <v>1616</v>
      </c>
      <c r="N2225" s="2" t="s">
        <v>11195</v>
      </c>
    </row>
    <row r="2226" spans="1:14" ht="15.75" customHeight="1" x14ac:dyDescent="0.3">
      <c r="A2226" s="2" t="s">
        <v>11196</v>
      </c>
      <c r="B2226" s="4">
        <v>26085</v>
      </c>
      <c r="C2226" s="2" t="s">
        <v>80</v>
      </c>
      <c r="D2226" s="2" t="s">
        <v>11197</v>
      </c>
      <c r="E2226" s="2" t="s">
        <v>11198</v>
      </c>
      <c r="F2226" s="2" t="s">
        <v>11199</v>
      </c>
      <c r="G2226" s="2" t="s">
        <v>1596</v>
      </c>
      <c r="H2226" s="2" t="s">
        <v>11200</v>
      </c>
      <c r="I2226" s="2" t="s">
        <v>86</v>
      </c>
      <c r="J2226" s="2">
        <v>32</v>
      </c>
      <c r="K2226" s="2" t="s">
        <v>11201</v>
      </c>
      <c r="L2226" s="2" t="s">
        <v>89</v>
      </c>
      <c r="M2226" s="2" t="s">
        <v>11202</v>
      </c>
      <c r="N2226" s="2" t="s">
        <v>11203</v>
      </c>
    </row>
    <row r="2227" spans="1:14" ht="15.75" customHeight="1" x14ac:dyDescent="0.3">
      <c r="A2227" s="2" t="s">
        <v>11204</v>
      </c>
      <c r="B2227" s="4">
        <v>26114</v>
      </c>
      <c r="C2227" s="2" t="s">
        <v>80</v>
      </c>
      <c r="D2227" s="2" t="s">
        <v>140</v>
      </c>
      <c r="E2227" s="2" t="s">
        <v>141</v>
      </c>
      <c r="F2227" s="2" t="s">
        <v>856</v>
      </c>
      <c r="G2227" s="2" t="s">
        <v>432</v>
      </c>
      <c r="H2227" s="2" t="s">
        <v>11205</v>
      </c>
      <c r="I2227" s="2" t="s">
        <v>86</v>
      </c>
      <c r="J2227" s="2">
        <v>21</v>
      </c>
      <c r="K2227" s="2" t="s">
        <v>10900</v>
      </c>
      <c r="L2227" s="2" t="s">
        <v>89</v>
      </c>
      <c r="M2227" s="2" t="s">
        <v>11206</v>
      </c>
      <c r="N2227" s="2" t="s">
        <v>11207</v>
      </c>
    </row>
    <row r="2228" spans="1:14" ht="15.75" customHeight="1" x14ac:dyDescent="0.3">
      <c r="A2228" s="2" t="s">
        <v>11208</v>
      </c>
      <c r="B2228" s="4">
        <v>26133</v>
      </c>
      <c r="C2228" s="2" t="s">
        <v>80</v>
      </c>
      <c r="D2228" s="2" t="s">
        <v>93</v>
      </c>
      <c r="E2228" s="2" t="s">
        <v>3</v>
      </c>
      <c r="F2228" s="2" t="s">
        <v>11209</v>
      </c>
      <c r="G2228" s="2" t="s">
        <v>11210</v>
      </c>
      <c r="H2228" s="2" t="s">
        <v>11211</v>
      </c>
      <c r="I2228" s="2" t="s">
        <v>86</v>
      </c>
      <c r="J2228" s="2" t="s">
        <v>87</v>
      </c>
      <c r="K2228" s="2" t="s">
        <v>11212</v>
      </c>
      <c r="L2228" s="2" t="s">
        <v>89</v>
      </c>
      <c r="M2228" s="2" t="s">
        <v>11213</v>
      </c>
      <c r="N2228" s="2" t="s">
        <v>11214</v>
      </c>
    </row>
    <row r="2229" spans="1:14" ht="15.75" customHeight="1" x14ac:dyDescent="0.3">
      <c r="A2229" s="2" t="s">
        <v>11215</v>
      </c>
      <c r="B2229" s="4">
        <v>26140</v>
      </c>
      <c r="C2229" s="2" t="s">
        <v>80</v>
      </c>
      <c r="D2229" s="2" t="s">
        <v>93</v>
      </c>
      <c r="E2229" s="2" t="s">
        <v>6</v>
      </c>
      <c r="F2229" s="2" t="s">
        <v>3458</v>
      </c>
      <c r="G2229" s="2" t="s">
        <v>636</v>
      </c>
      <c r="H2229" s="2" t="s">
        <v>11216</v>
      </c>
      <c r="I2229" s="2" t="s">
        <v>86</v>
      </c>
      <c r="J2229" s="2">
        <v>8</v>
      </c>
      <c r="K2229" s="2" t="s">
        <v>11217</v>
      </c>
      <c r="L2229" s="2" t="s">
        <v>89</v>
      </c>
      <c r="M2229" s="2"/>
      <c r="N2229" s="2" t="s">
        <v>11218</v>
      </c>
    </row>
    <row r="2230" spans="1:14" ht="15.75" customHeight="1" x14ac:dyDescent="0.3">
      <c r="A2230" s="2" t="s">
        <v>11219</v>
      </c>
      <c r="B2230" s="4">
        <v>26166</v>
      </c>
      <c r="C2230" s="2" t="s">
        <v>92</v>
      </c>
      <c r="D2230" s="2" t="s">
        <v>81</v>
      </c>
      <c r="E2230" s="2" t="s">
        <v>82</v>
      </c>
      <c r="F2230" s="2" t="s">
        <v>11220</v>
      </c>
      <c r="G2230" s="2" t="s">
        <v>11221</v>
      </c>
      <c r="H2230" s="2" t="s">
        <v>11222</v>
      </c>
      <c r="I2230" s="2" t="s">
        <v>86</v>
      </c>
      <c r="J2230" s="2">
        <v>26</v>
      </c>
      <c r="K2230" s="2" t="s">
        <v>11223</v>
      </c>
      <c r="L2230" s="2" t="s">
        <v>89</v>
      </c>
      <c r="M2230" s="2" t="s">
        <v>11224</v>
      </c>
      <c r="N2230" s="2" t="s">
        <v>11225</v>
      </c>
    </row>
    <row r="2231" spans="1:14" ht="15.75" customHeight="1" x14ac:dyDescent="0.3">
      <c r="A2231" s="2" t="s">
        <v>11226</v>
      </c>
      <c r="B2231" s="4">
        <v>26181</v>
      </c>
      <c r="C2231" s="2" t="s">
        <v>80</v>
      </c>
      <c r="D2231" s="2" t="s">
        <v>81</v>
      </c>
      <c r="E2231" s="2" t="s">
        <v>524</v>
      </c>
      <c r="F2231" s="2" t="s">
        <v>4029</v>
      </c>
      <c r="G2231" s="2" t="s">
        <v>248</v>
      </c>
      <c r="H2231" s="2" t="s">
        <v>11227</v>
      </c>
      <c r="I2231" s="2" t="s">
        <v>86</v>
      </c>
      <c r="J2231" s="2">
        <v>51</v>
      </c>
      <c r="K2231" s="2" t="s">
        <v>11228</v>
      </c>
      <c r="L2231" s="2" t="s">
        <v>105</v>
      </c>
      <c r="M2231" s="2"/>
      <c r="N2231" s="2" t="s">
        <v>11229</v>
      </c>
    </row>
    <row r="2232" spans="1:14" ht="15.75" customHeight="1" x14ac:dyDescent="0.3">
      <c r="A2232" s="2" t="s">
        <v>11230</v>
      </c>
      <c r="B2232" s="4">
        <v>26183</v>
      </c>
      <c r="C2232" s="2" t="s">
        <v>80</v>
      </c>
      <c r="D2232" s="2" t="s">
        <v>108</v>
      </c>
      <c r="E2232" s="2" t="s">
        <v>258</v>
      </c>
      <c r="F2232" s="2" t="s">
        <v>11231</v>
      </c>
      <c r="G2232" s="2" t="s">
        <v>111</v>
      </c>
      <c r="H2232" s="2" t="s">
        <v>11232</v>
      </c>
      <c r="I2232" s="2" t="s">
        <v>86</v>
      </c>
      <c r="J2232" s="2">
        <v>34</v>
      </c>
      <c r="K2232" s="2" t="s">
        <v>113</v>
      </c>
      <c r="L2232" s="2" t="s">
        <v>105</v>
      </c>
      <c r="M2232" s="2" t="s">
        <v>183</v>
      </c>
      <c r="N2232" s="2" t="s">
        <v>11233</v>
      </c>
    </row>
    <row r="2233" spans="1:14" ht="15.75" customHeight="1" x14ac:dyDescent="0.3">
      <c r="A2233" s="2" t="s">
        <v>11234</v>
      </c>
      <c r="B2233" s="4">
        <v>26201</v>
      </c>
      <c r="C2233" s="2" t="s">
        <v>80</v>
      </c>
      <c r="D2233" s="2" t="s">
        <v>93</v>
      </c>
      <c r="E2233" s="2" t="s">
        <v>20</v>
      </c>
      <c r="F2233" s="2" t="s">
        <v>11235</v>
      </c>
      <c r="G2233" s="2" t="s">
        <v>432</v>
      </c>
      <c r="H2233" s="2" t="s">
        <v>11236</v>
      </c>
      <c r="I2233" s="2" t="s">
        <v>86</v>
      </c>
      <c r="J2233" s="2">
        <v>17</v>
      </c>
      <c r="K2233" s="2" t="s">
        <v>11237</v>
      </c>
      <c r="L2233" s="2" t="s">
        <v>89</v>
      </c>
      <c r="M2233" s="2"/>
      <c r="N2233" s="2" t="s">
        <v>5492</v>
      </c>
    </row>
    <row r="2234" spans="1:14" ht="15.75" customHeight="1" x14ac:dyDescent="0.3">
      <c r="A2234" s="2" t="s">
        <v>11238</v>
      </c>
      <c r="B2234" s="4">
        <v>26208</v>
      </c>
      <c r="C2234" s="2" t="s">
        <v>80</v>
      </c>
      <c r="D2234" s="2" t="s">
        <v>93</v>
      </c>
      <c r="E2234" s="2" t="s">
        <v>3</v>
      </c>
      <c r="F2234" s="2" t="s">
        <v>11239</v>
      </c>
      <c r="G2234" s="2" t="s">
        <v>1596</v>
      </c>
      <c r="H2234" s="2" t="s">
        <v>11240</v>
      </c>
      <c r="I2234" s="2" t="s">
        <v>86</v>
      </c>
      <c r="J2234" s="2">
        <v>30</v>
      </c>
      <c r="K2234" s="2" t="s">
        <v>11241</v>
      </c>
      <c r="L2234" s="2" t="s">
        <v>89</v>
      </c>
      <c r="M2234" s="2" t="s">
        <v>11242</v>
      </c>
      <c r="N2234" s="2" t="s">
        <v>11243</v>
      </c>
    </row>
    <row r="2235" spans="1:14" ht="15.75" customHeight="1" x14ac:dyDescent="0.3">
      <c r="A2235" s="2" t="s">
        <v>11244</v>
      </c>
      <c r="B2235" s="4">
        <v>26220</v>
      </c>
      <c r="C2235" s="2" t="s">
        <v>80</v>
      </c>
      <c r="D2235" s="2" t="s">
        <v>140</v>
      </c>
      <c r="E2235" s="2" t="s">
        <v>207</v>
      </c>
      <c r="F2235" s="2" t="s">
        <v>5247</v>
      </c>
      <c r="G2235" s="2" t="s">
        <v>111</v>
      </c>
      <c r="H2235" s="2" t="s">
        <v>11245</v>
      </c>
      <c r="I2235" s="2" t="s">
        <v>86</v>
      </c>
      <c r="J2235" s="2">
        <v>25</v>
      </c>
      <c r="K2235" s="2" t="s">
        <v>11246</v>
      </c>
      <c r="L2235" s="2" t="s">
        <v>89</v>
      </c>
      <c r="M2235" s="2" t="s">
        <v>11247</v>
      </c>
      <c r="N2235" s="2" t="s">
        <v>11248</v>
      </c>
    </row>
    <row r="2236" spans="1:14" ht="15.75" customHeight="1" x14ac:dyDescent="0.3">
      <c r="A2236" s="2" t="s">
        <v>11249</v>
      </c>
      <c r="B2236" s="4">
        <v>26229</v>
      </c>
      <c r="C2236" s="2" t="s">
        <v>80</v>
      </c>
      <c r="D2236" s="2" t="s">
        <v>93</v>
      </c>
      <c r="E2236" s="2" t="s">
        <v>6</v>
      </c>
      <c r="F2236" s="2" t="s">
        <v>11250</v>
      </c>
      <c r="G2236" s="2" t="s">
        <v>432</v>
      </c>
      <c r="H2236" s="2" t="s">
        <v>11251</v>
      </c>
      <c r="I2236" s="2" t="s">
        <v>86</v>
      </c>
      <c r="J2236" s="2">
        <v>18</v>
      </c>
      <c r="K2236" s="2" t="s">
        <v>11252</v>
      </c>
      <c r="L2236" s="2" t="s">
        <v>89</v>
      </c>
      <c r="M2236" s="2" t="s">
        <v>6985</v>
      </c>
      <c r="N2236" s="2" t="s">
        <v>11253</v>
      </c>
    </row>
    <row r="2237" spans="1:14" ht="15.75" customHeight="1" x14ac:dyDescent="0.3">
      <c r="A2237" s="2" t="s">
        <v>11254</v>
      </c>
      <c r="B2237" s="4">
        <v>26233</v>
      </c>
      <c r="C2237" s="2" t="s">
        <v>92</v>
      </c>
      <c r="D2237" s="2" t="s">
        <v>81</v>
      </c>
      <c r="E2237" s="2" t="s">
        <v>82</v>
      </c>
      <c r="F2237" s="2" t="s">
        <v>10995</v>
      </c>
      <c r="G2237" s="2">
        <v>0</v>
      </c>
      <c r="H2237" s="2" t="s">
        <v>11255</v>
      </c>
      <c r="I2237" s="2" t="s">
        <v>86</v>
      </c>
      <c r="J2237" s="2">
        <v>20</v>
      </c>
      <c r="K2237" s="2" t="s">
        <v>5714</v>
      </c>
      <c r="L2237" s="2" t="s">
        <v>89</v>
      </c>
      <c r="M2237" s="2"/>
      <c r="N2237" s="2" t="s">
        <v>10687</v>
      </c>
    </row>
    <row r="2238" spans="1:14" ht="15.75" customHeight="1" x14ac:dyDescent="0.3">
      <c r="A2238" s="2" t="s">
        <v>11256</v>
      </c>
      <c r="B2238" s="4">
        <v>26262</v>
      </c>
      <c r="C2238" s="2" t="s">
        <v>80</v>
      </c>
      <c r="D2238" s="2" t="s">
        <v>1989</v>
      </c>
      <c r="E2238" s="2" t="s">
        <v>11257</v>
      </c>
      <c r="F2238" s="2"/>
      <c r="G2238" s="2" t="s">
        <v>11258</v>
      </c>
      <c r="H2238" s="2" t="s">
        <v>11259</v>
      </c>
      <c r="I2238" s="2" t="s">
        <v>86</v>
      </c>
      <c r="J2238" s="2">
        <v>20</v>
      </c>
      <c r="K2238" s="2" t="s">
        <v>11260</v>
      </c>
      <c r="L2238" s="2" t="s">
        <v>89</v>
      </c>
      <c r="M2238" s="2"/>
      <c r="N2238" s="2" t="s">
        <v>11261</v>
      </c>
    </row>
    <row r="2239" spans="1:14" ht="15.75" customHeight="1" x14ac:dyDescent="0.3">
      <c r="A2239" s="2" t="s">
        <v>11262</v>
      </c>
      <c r="B2239" s="4">
        <v>26272</v>
      </c>
      <c r="C2239" s="2" t="s">
        <v>80</v>
      </c>
      <c r="D2239" s="2" t="s">
        <v>81</v>
      </c>
      <c r="E2239" s="2" t="s">
        <v>134</v>
      </c>
      <c r="F2239" s="2" t="s">
        <v>11263</v>
      </c>
      <c r="G2239" s="2">
        <v>0</v>
      </c>
      <c r="H2239" s="2" t="s">
        <v>11264</v>
      </c>
      <c r="I2239" s="2" t="s">
        <v>86</v>
      </c>
      <c r="J2239" s="2">
        <v>20</v>
      </c>
      <c r="K2239" s="2" t="s">
        <v>113</v>
      </c>
      <c r="L2239" s="2" t="s">
        <v>105</v>
      </c>
      <c r="M2239" s="2"/>
      <c r="N2239" s="2" t="s">
        <v>11265</v>
      </c>
    </row>
    <row r="2240" spans="1:14" ht="15.75" customHeight="1" x14ac:dyDescent="0.3">
      <c r="A2240" s="2" t="s">
        <v>11266</v>
      </c>
      <c r="B2240" s="4">
        <v>26283</v>
      </c>
      <c r="C2240" s="2" t="s">
        <v>80</v>
      </c>
      <c r="D2240" s="2" t="s">
        <v>140</v>
      </c>
      <c r="E2240" s="2" t="s">
        <v>141</v>
      </c>
      <c r="F2240" s="2" t="s">
        <v>11267</v>
      </c>
      <c r="G2240" s="2" t="s">
        <v>111</v>
      </c>
      <c r="H2240" s="2" t="s">
        <v>11268</v>
      </c>
      <c r="I2240" s="2" t="s">
        <v>439</v>
      </c>
      <c r="J2240" s="2">
        <v>16</v>
      </c>
      <c r="K2240" s="2" t="s">
        <v>8593</v>
      </c>
      <c r="L2240" s="2" t="s">
        <v>89</v>
      </c>
      <c r="M2240" s="2" t="s">
        <v>11269</v>
      </c>
      <c r="N2240" s="2" t="s">
        <v>11270</v>
      </c>
    </row>
    <row r="2241" spans="1:14" ht="15.75" customHeight="1" x14ac:dyDescent="0.3">
      <c r="A2241" s="2" t="s">
        <v>11271</v>
      </c>
      <c r="B2241" s="4">
        <v>26290</v>
      </c>
      <c r="C2241" s="2" t="s">
        <v>80</v>
      </c>
      <c r="D2241" s="2" t="s">
        <v>81</v>
      </c>
      <c r="E2241" s="2" t="s">
        <v>82</v>
      </c>
      <c r="F2241" s="2" t="s">
        <v>11272</v>
      </c>
      <c r="G2241" s="2">
        <v>0</v>
      </c>
      <c r="H2241" s="2" t="s">
        <v>11273</v>
      </c>
      <c r="I2241" s="2" t="s">
        <v>86</v>
      </c>
      <c r="J2241" s="2">
        <v>22</v>
      </c>
      <c r="K2241" s="2" t="s">
        <v>601</v>
      </c>
      <c r="L2241" s="2" t="s">
        <v>89</v>
      </c>
      <c r="M2241" s="2"/>
      <c r="N2241" s="2" t="s">
        <v>10687</v>
      </c>
    </row>
    <row r="2242" spans="1:14" ht="15.75" customHeight="1" x14ac:dyDescent="0.3">
      <c r="A2242" s="2" t="s">
        <v>11274</v>
      </c>
      <c r="B2242" s="4">
        <v>26299</v>
      </c>
      <c r="C2242" s="2" t="s">
        <v>80</v>
      </c>
      <c r="D2242" s="2" t="s">
        <v>140</v>
      </c>
      <c r="E2242" s="2" t="s">
        <v>224</v>
      </c>
      <c r="F2242" s="2" t="s">
        <v>11275</v>
      </c>
      <c r="G2242" s="2" t="s">
        <v>111</v>
      </c>
      <c r="H2242" s="2" t="s">
        <v>11276</v>
      </c>
      <c r="I2242" s="2" t="s">
        <v>86</v>
      </c>
      <c r="J2242" s="2">
        <v>20</v>
      </c>
      <c r="K2242" s="2" t="s">
        <v>11277</v>
      </c>
      <c r="L2242" s="2" t="s">
        <v>105</v>
      </c>
      <c r="M2242" s="2"/>
      <c r="N2242" s="2" t="s">
        <v>184</v>
      </c>
    </row>
    <row r="2243" spans="1:14" ht="15.75" customHeight="1" x14ac:dyDescent="0.3">
      <c r="A2243" s="2" t="s">
        <v>11278</v>
      </c>
      <c r="B2243" s="4">
        <v>26341</v>
      </c>
      <c r="C2243" s="2" t="s">
        <v>80</v>
      </c>
      <c r="D2243" s="2" t="s">
        <v>81</v>
      </c>
      <c r="E2243" s="2" t="s">
        <v>634</v>
      </c>
      <c r="F2243" s="2" t="s">
        <v>11279</v>
      </c>
      <c r="G2243" s="2">
        <v>0</v>
      </c>
      <c r="H2243" s="2" t="s">
        <v>11280</v>
      </c>
      <c r="I2243" s="2" t="s">
        <v>86</v>
      </c>
      <c r="J2243" s="2" t="s">
        <v>87</v>
      </c>
      <c r="K2243" s="2" t="s">
        <v>601</v>
      </c>
      <c r="L2243" s="2" t="s">
        <v>89</v>
      </c>
      <c r="M2243" s="2"/>
      <c r="N2243" s="2" t="s">
        <v>11281</v>
      </c>
    </row>
    <row r="2244" spans="1:14" ht="15.75" customHeight="1" x14ac:dyDescent="0.3">
      <c r="A2244" s="2" t="s">
        <v>11282</v>
      </c>
      <c r="B2244" s="4">
        <v>26349</v>
      </c>
      <c r="C2244" s="2" t="s">
        <v>80</v>
      </c>
      <c r="D2244" s="2" t="s">
        <v>81</v>
      </c>
      <c r="E2244" s="2" t="s">
        <v>453</v>
      </c>
      <c r="F2244" s="2" t="s">
        <v>11283</v>
      </c>
      <c r="G2244" s="2" t="s">
        <v>432</v>
      </c>
      <c r="H2244" s="2" t="s">
        <v>11284</v>
      </c>
      <c r="I2244" s="2" t="s">
        <v>86</v>
      </c>
      <c r="J2244" s="2">
        <v>18</v>
      </c>
      <c r="K2244" s="2" t="s">
        <v>11285</v>
      </c>
      <c r="L2244" s="2" t="s">
        <v>89</v>
      </c>
      <c r="M2244" s="2" t="s">
        <v>2145</v>
      </c>
      <c r="N2244" s="2" t="s">
        <v>11286</v>
      </c>
    </row>
    <row r="2245" spans="1:14" ht="15.75" customHeight="1" x14ac:dyDescent="0.3">
      <c r="A2245" s="2" t="s">
        <v>11287</v>
      </c>
      <c r="B2245" s="4">
        <v>26374</v>
      </c>
      <c r="C2245" s="2" t="s">
        <v>80</v>
      </c>
      <c r="D2245" s="2" t="s">
        <v>93</v>
      </c>
      <c r="E2245" s="2" t="s">
        <v>8</v>
      </c>
      <c r="F2245" s="2" t="s">
        <v>11288</v>
      </c>
      <c r="G2245" s="2" t="s">
        <v>1138</v>
      </c>
      <c r="H2245" s="2" t="s">
        <v>11289</v>
      </c>
      <c r="I2245" s="2" t="s">
        <v>86</v>
      </c>
      <c r="J2245" s="2" t="s">
        <v>87</v>
      </c>
      <c r="K2245" s="2" t="s">
        <v>715</v>
      </c>
      <c r="L2245" s="2" t="s">
        <v>89</v>
      </c>
      <c r="M2245" s="2"/>
      <c r="N2245" s="2" t="s">
        <v>11130</v>
      </c>
    </row>
    <row r="2246" spans="1:14" ht="15.75" customHeight="1" x14ac:dyDescent="0.3">
      <c r="A2246" s="2" t="s">
        <v>11290</v>
      </c>
      <c r="B2246" s="4">
        <v>26379</v>
      </c>
      <c r="C2246" s="2" t="s">
        <v>92</v>
      </c>
      <c r="D2246" s="2" t="s">
        <v>604</v>
      </c>
      <c r="E2246" s="2" t="s">
        <v>87</v>
      </c>
      <c r="F2246" s="2"/>
      <c r="G2246" s="2" t="s">
        <v>248</v>
      </c>
      <c r="H2246" s="2" t="s">
        <v>11291</v>
      </c>
      <c r="I2246" s="2" t="s">
        <v>86</v>
      </c>
      <c r="J2246" s="2">
        <v>33</v>
      </c>
      <c r="K2246" s="2" t="s">
        <v>4236</v>
      </c>
      <c r="L2246" s="2" t="s">
        <v>89</v>
      </c>
      <c r="M2246" s="2"/>
      <c r="N2246" s="2" t="s">
        <v>11292</v>
      </c>
    </row>
    <row r="2247" spans="1:14" ht="15.75" customHeight="1" x14ac:dyDescent="0.3">
      <c r="A2247" s="2" t="s">
        <v>11293</v>
      </c>
      <c r="B2247" s="4">
        <v>26390</v>
      </c>
      <c r="C2247" s="2" t="s">
        <v>80</v>
      </c>
      <c r="D2247" s="2" t="s">
        <v>1855</v>
      </c>
      <c r="E2247" s="2" t="s">
        <v>5598</v>
      </c>
      <c r="F2247" s="2" t="s">
        <v>8645</v>
      </c>
      <c r="G2247" s="2" t="s">
        <v>111</v>
      </c>
      <c r="H2247" s="2" t="s">
        <v>11294</v>
      </c>
      <c r="I2247" s="2" t="s">
        <v>86</v>
      </c>
      <c r="J2247" s="2">
        <v>19</v>
      </c>
      <c r="K2247" s="2" t="s">
        <v>113</v>
      </c>
      <c r="L2247" s="2" t="s">
        <v>105</v>
      </c>
      <c r="M2247" s="2"/>
      <c r="N2247" s="2" t="s">
        <v>11295</v>
      </c>
    </row>
    <row r="2248" spans="1:14" ht="15.75" customHeight="1" x14ac:dyDescent="0.3">
      <c r="A2248" s="2" t="s">
        <v>11296</v>
      </c>
      <c r="B2248" s="4">
        <v>26390</v>
      </c>
      <c r="C2248" s="2" t="s">
        <v>80</v>
      </c>
      <c r="D2248" s="2" t="s">
        <v>81</v>
      </c>
      <c r="E2248" s="2" t="s">
        <v>134</v>
      </c>
      <c r="F2248" s="2" t="s">
        <v>11297</v>
      </c>
      <c r="G2248" s="2">
        <v>0</v>
      </c>
      <c r="H2248" s="2" t="s">
        <v>11298</v>
      </c>
      <c r="I2248" s="2" t="s">
        <v>439</v>
      </c>
      <c r="J2248" s="2" t="s">
        <v>87</v>
      </c>
      <c r="K2248" s="2" t="s">
        <v>6846</v>
      </c>
      <c r="L2248" s="2" t="s">
        <v>89</v>
      </c>
      <c r="M2248" s="2"/>
      <c r="N2248" s="2" t="s">
        <v>11299</v>
      </c>
    </row>
    <row r="2249" spans="1:14" ht="15.75" customHeight="1" x14ac:dyDescent="0.3">
      <c r="A2249" s="2" t="s">
        <v>11300</v>
      </c>
      <c r="B2249" s="4">
        <v>26405</v>
      </c>
      <c r="C2249" s="2" t="s">
        <v>80</v>
      </c>
      <c r="D2249" s="2" t="s">
        <v>11301</v>
      </c>
      <c r="E2249" s="2" t="s">
        <v>2334</v>
      </c>
      <c r="F2249" s="2" t="s">
        <v>11302</v>
      </c>
      <c r="G2249" s="2" t="s">
        <v>111</v>
      </c>
      <c r="H2249" s="2" t="s">
        <v>11303</v>
      </c>
      <c r="I2249" s="2" t="s">
        <v>86</v>
      </c>
      <c r="J2249" s="2">
        <v>25</v>
      </c>
      <c r="K2249" s="2" t="s">
        <v>113</v>
      </c>
      <c r="L2249" s="2" t="s">
        <v>105</v>
      </c>
      <c r="M2249" s="2" t="s">
        <v>11304</v>
      </c>
      <c r="N2249" s="2" t="s">
        <v>11305</v>
      </c>
    </row>
    <row r="2250" spans="1:14" ht="15.75" customHeight="1" x14ac:dyDescent="0.3">
      <c r="A2250" s="2" t="s">
        <v>11306</v>
      </c>
      <c r="B2250" s="4">
        <v>26425</v>
      </c>
      <c r="C2250" s="2" t="s">
        <v>80</v>
      </c>
      <c r="D2250" s="2" t="s">
        <v>3144</v>
      </c>
      <c r="E2250" s="2" t="s">
        <v>3145</v>
      </c>
      <c r="F2250" s="2" t="s">
        <v>11307</v>
      </c>
      <c r="G2250" s="2" t="s">
        <v>1138</v>
      </c>
      <c r="H2250" s="2" t="s">
        <v>11308</v>
      </c>
      <c r="I2250" s="2" t="s">
        <v>86</v>
      </c>
      <c r="J2250" s="2">
        <v>27</v>
      </c>
      <c r="K2250" s="2" t="s">
        <v>2459</v>
      </c>
      <c r="L2250" s="2" t="s">
        <v>89</v>
      </c>
      <c r="M2250" s="2" t="s">
        <v>11309</v>
      </c>
      <c r="N2250" s="2" t="s">
        <v>11310</v>
      </c>
    </row>
    <row r="2251" spans="1:14" ht="15.75" customHeight="1" x14ac:dyDescent="0.3">
      <c r="A2251" s="2" t="s">
        <v>11311</v>
      </c>
      <c r="B2251" s="4">
        <v>26447</v>
      </c>
      <c r="C2251" s="2" t="s">
        <v>80</v>
      </c>
      <c r="D2251" s="2" t="s">
        <v>93</v>
      </c>
      <c r="E2251" s="2" t="s">
        <v>3</v>
      </c>
      <c r="F2251" s="2" t="s">
        <v>11312</v>
      </c>
      <c r="G2251" s="2" t="s">
        <v>7710</v>
      </c>
      <c r="H2251" s="2" t="s">
        <v>11313</v>
      </c>
      <c r="I2251" s="2" t="s">
        <v>86</v>
      </c>
      <c r="J2251" s="2">
        <v>32</v>
      </c>
      <c r="K2251" s="2" t="s">
        <v>11314</v>
      </c>
      <c r="L2251" s="2" t="s">
        <v>89</v>
      </c>
      <c r="M2251" s="2" t="s">
        <v>11315</v>
      </c>
      <c r="N2251" s="2" t="s">
        <v>11316</v>
      </c>
    </row>
    <row r="2252" spans="1:14" ht="15.75" customHeight="1" x14ac:dyDescent="0.3">
      <c r="A2252" s="2" t="s">
        <v>11317</v>
      </c>
      <c r="B2252" s="4">
        <v>26460</v>
      </c>
      <c r="C2252" s="2" t="s">
        <v>80</v>
      </c>
      <c r="D2252" s="2" t="s">
        <v>93</v>
      </c>
      <c r="E2252" s="2" t="s">
        <v>6</v>
      </c>
      <c r="F2252" s="2" t="s">
        <v>1601</v>
      </c>
      <c r="G2252" s="2" t="s">
        <v>432</v>
      </c>
      <c r="H2252" s="2" t="s">
        <v>11318</v>
      </c>
      <c r="I2252" s="2" t="s">
        <v>86</v>
      </c>
      <c r="J2252" s="2">
        <v>22</v>
      </c>
      <c r="K2252" s="2" t="s">
        <v>9815</v>
      </c>
      <c r="L2252" s="2" t="s">
        <v>89</v>
      </c>
      <c r="M2252" s="2" t="s">
        <v>11319</v>
      </c>
      <c r="N2252" s="2" t="s">
        <v>11320</v>
      </c>
    </row>
    <row r="2253" spans="1:14" ht="15.75" customHeight="1" x14ac:dyDescent="0.3">
      <c r="A2253" s="2" t="s">
        <v>11321</v>
      </c>
      <c r="B2253" s="4">
        <v>26476</v>
      </c>
      <c r="C2253" s="2" t="s">
        <v>80</v>
      </c>
      <c r="D2253" s="2" t="s">
        <v>81</v>
      </c>
      <c r="E2253" s="2" t="s">
        <v>134</v>
      </c>
      <c r="F2253" s="2" t="s">
        <v>11322</v>
      </c>
      <c r="G2253" s="2">
        <v>0</v>
      </c>
      <c r="H2253" s="2" t="s">
        <v>11323</v>
      </c>
      <c r="I2253" s="2" t="s">
        <v>86</v>
      </c>
      <c r="J2253" s="2" t="s">
        <v>87</v>
      </c>
      <c r="K2253" s="2" t="s">
        <v>113</v>
      </c>
      <c r="L2253" s="2" t="s">
        <v>105</v>
      </c>
      <c r="M2253" s="2"/>
      <c r="N2253" s="2" t="s">
        <v>11324</v>
      </c>
    </row>
    <row r="2254" spans="1:14" ht="15.75" customHeight="1" x14ac:dyDescent="0.3">
      <c r="A2254" s="2" t="s">
        <v>11325</v>
      </c>
      <c r="B2254" s="4">
        <v>26476</v>
      </c>
      <c r="C2254" s="2" t="s">
        <v>80</v>
      </c>
      <c r="D2254" s="2" t="s">
        <v>81</v>
      </c>
      <c r="E2254" s="2" t="s">
        <v>134</v>
      </c>
      <c r="F2254" s="2" t="s">
        <v>11322</v>
      </c>
      <c r="G2254" s="2">
        <v>0</v>
      </c>
      <c r="H2254" s="2" t="s">
        <v>11326</v>
      </c>
      <c r="I2254" s="2" t="s">
        <v>86</v>
      </c>
      <c r="J2254" s="2" t="s">
        <v>87</v>
      </c>
      <c r="K2254" s="2" t="s">
        <v>113</v>
      </c>
      <c r="L2254" s="2" t="s">
        <v>105</v>
      </c>
      <c r="M2254" s="2"/>
      <c r="N2254" s="2" t="s">
        <v>11324</v>
      </c>
    </row>
    <row r="2255" spans="1:14" ht="15.75" customHeight="1" x14ac:dyDescent="0.3">
      <c r="A2255" s="2" t="s">
        <v>11327</v>
      </c>
      <c r="B2255" s="4">
        <v>26485</v>
      </c>
      <c r="C2255" s="2" t="s">
        <v>100</v>
      </c>
      <c r="D2255" s="2" t="s">
        <v>93</v>
      </c>
      <c r="E2255" s="2" t="s">
        <v>3</v>
      </c>
      <c r="F2255" s="2" t="s">
        <v>11328</v>
      </c>
      <c r="G2255" s="2" t="s">
        <v>129</v>
      </c>
      <c r="H2255" s="2"/>
      <c r="I2255" s="2" t="s">
        <v>86</v>
      </c>
      <c r="J2255" s="2" t="s">
        <v>87</v>
      </c>
      <c r="K2255" s="2" t="s">
        <v>11329</v>
      </c>
      <c r="L2255" s="2" t="s">
        <v>89</v>
      </c>
      <c r="M2255" s="2" t="s">
        <v>4285</v>
      </c>
      <c r="N2255" s="2" t="s">
        <v>11330</v>
      </c>
    </row>
    <row r="2256" spans="1:14" ht="15.75" customHeight="1" x14ac:dyDescent="0.3">
      <c r="A2256" s="2" t="s">
        <v>11331</v>
      </c>
      <c r="B2256" s="4">
        <v>26519</v>
      </c>
      <c r="C2256" s="2" t="s">
        <v>80</v>
      </c>
      <c r="D2256" s="2" t="s">
        <v>81</v>
      </c>
      <c r="E2256" s="2" t="s">
        <v>634</v>
      </c>
      <c r="F2256" s="2" t="s">
        <v>11332</v>
      </c>
      <c r="G2256" s="2" t="s">
        <v>7911</v>
      </c>
      <c r="H2256" s="2" t="s">
        <v>11333</v>
      </c>
      <c r="I2256" s="2" t="s">
        <v>86</v>
      </c>
      <c r="J2256" s="2">
        <v>45</v>
      </c>
      <c r="K2256" s="2" t="s">
        <v>1099</v>
      </c>
      <c r="L2256" s="2" t="s">
        <v>89</v>
      </c>
      <c r="M2256" s="2" t="s">
        <v>11334</v>
      </c>
      <c r="N2256" s="2" t="s">
        <v>11335</v>
      </c>
    </row>
    <row r="2257" spans="1:14" ht="15.75" customHeight="1" x14ac:dyDescent="0.3">
      <c r="A2257" s="2" t="s">
        <v>11336</v>
      </c>
      <c r="B2257" s="4">
        <v>26528</v>
      </c>
      <c r="C2257" s="2" t="s">
        <v>80</v>
      </c>
      <c r="D2257" s="2" t="s">
        <v>93</v>
      </c>
      <c r="E2257" s="2" t="s">
        <v>8</v>
      </c>
      <c r="F2257" s="2" t="s">
        <v>11337</v>
      </c>
      <c r="G2257" s="2" t="s">
        <v>1138</v>
      </c>
      <c r="H2257" s="2" t="s">
        <v>11338</v>
      </c>
      <c r="I2257" s="2" t="s">
        <v>86</v>
      </c>
      <c r="J2257" s="2" t="s">
        <v>87</v>
      </c>
      <c r="K2257" s="2" t="s">
        <v>7938</v>
      </c>
      <c r="L2257" s="2" t="s">
        <v>89</v>
      </c>
      <c r="M2257" s="2" t="s">
        <v>1810</v>
      </c>
      <c r="N2257" s="2" t="s">
        <v>11130</v>
      </c>
    </row>
    <row r="2258" spans="1:14" ht="15.75" customHeight="1" x14ac:dyDescent="0.3">
      <c r="A2258" s="2" t="s">
        <v>11339</v>
      </c>
      <c r="B2258" s="4">
        <v>26540</v>
      </c>
      <c r="C2258" s="2" t="s">
        <v>80</v>
      </c>
      <c r="D2258" s="2" t="s">
        <v>93</v>
      </c>
      <c r="E2258" s="2" t="s">
        <v>6</v>
      </c>
      <c r="F2258" s="2" t="s">
        <v>11340</v>
      </c>
      <c r="G2258" s="2" t="s">
        <v>432</v>
      </c>
      <c r="H2258" s="2" t="s">
        <v>11341</v>
      </c>
      <c r="I2258" s="2" t="s">
        <v>86</v>
      </c>
      <c r="J2258" s="2">
        <v>15</v>
      </c>
      <c r="K2258" s="2" t="s">
        <v>4074</v>
      </c>
      <c r="L2258" s="2" t="s">
        <v>89</v>
      </c>
      <c r="M2258" s="2"/>
      <c r="N2258" s="2" t="s">
        <v>11342</v>
      </c>
    </row>
    <row r="2259" spans="1:14" ht="15.75" customHeight="1" x14ac:dyDescent="0.3">
      <c r="A2259" s="2" t="s">
        <v>11343</v>
      </c>
      <c r="B2259" s="4">
        <v>26546</v>
      </c>
      <c r="C2259" s="2" t="s">
        <v>100</v>
      </c>
      <c r="D2259" s="2" t="s">
        <v>1855</v>
      </c>
      <c r="E2259" s="2" t="s">
        <v>1856</v>
      </c>
      <c r="F2259" s="2" t="s">
        <v>11344</v>
      </c>
      <c r="G2259" s="2" t="s">
        <v>111</v>
      </c>
      <c r="H2259" s="2" t="s">
        <v>11345</v>
      </c>
      <c r="I2259" s="2" t="s">
        <v>439</v>
      </c>
      <c r="J2259" s="2">
        <v>20</v>
      </c>
      <c r="K2259" s="2" t="s">
        <v>11346</v>
      </c>
      <c r="L2259" s="2" t="s">
        <v>89</v>
      </c>
      <c r="M2259" s="2"/>
      <c r="N2259" s="2" t="s">
        <v>11347</v>
      </c>
    </row>
    <row r="2260" spans="1:14" ht="15.75" customHeight="1" x14ac:dyDescent="0.3">
      <c r="A2260" s="2" t="s">
        <v>11348</v>
      </c>
      <c r="B2260" s="4">
        <v>26551</v>
      </c>
      <c r="C2260" s="2" t="s">
        <v>80</v>
      </c>
      <c r="D2260" s="2" t="s">
        <v>93</v>
      </c>
      <c r="E2260" s="2" t="s">
        <v>3</v>
      </c>
      <c r="F2260" s="2" t="s">
        <v>11349</v>
      </c>
      <c r="G2260" s="2" t="s">
        <v>432</v>
      </c>
      <c r="H2260" s="2" t="s">
        <v>11350</v>
      </c>
      <c r="I2260" s="2" t="s">
        <v>86</v>
      </c>
      <c r="J2260" s="2" t="s">
        <v>87</v>
      </c>
      <c r="K2260" s="2" t="s">
        <v>11351</v>
      </c>
      <c r="L2260" s="2" t="s">
        <v>89</v>
      </c>
      <c r="M2260" s="2" t="s">
        <v>11352</v>
      </c>
      <c r="N2260" s="2" t="s">
        <v>11353</v>
      </c>
    </row>
    <row r="2261" spans="1:14" ht="15.75" customHeight="1" x14ac:dyDescent="0.3">
      <c r="A2261" s="2" t="s">
        <v>11354</v>
      </c>
      <c r="B2261" s="4">
        <v>26582</v>
      </c>
      <c r="C2261" s="2" t="s">
        <v>80</v>
      </c>
      <c r="D2261" s="2" t="s">
        <v>217</v>
      </c>
      <c r="E2261" s="2" t="s">
        <v>218</v>
      </c>
      <c r="F2261" s="2" t="s">
        <v>11355</v>
      </c>
      <c r="G2261" s="2" t="s">
        <v>111</v>
      </c>
      <c r="H2261" s="2" t="s">
        <v>11356</v>
      </c>
      <c r="I2261" s="2" t="s">
        <v>86</v>
      </c>
      <c r="J2261" s="2">
        <v>17</v>
      </c>
      <c r="K2261" s="2" t="s">
        <v>11357</v>
      </c>
      <c r="L2261" s="2" t="s">
        <v>89</v>
      </c>
      <c r="M2261" s="2"/>
      <c r="N2261" s="2" t="s">
        <v>11358</v>
      </c>
    </row>
    <row r="2262" spans="1:14" ht="15.75" customHeight="1" x14ac:dyDescent="0.3">
      <c r="A2262" s="2" t="s">
        <v>11359</v>
      </c>
      <c r="B2262" s="4">
        <v>26586</v>
      </c>
      <c r="C2262" s="2" t="s">
        <v>80</v>
      </c>
      <c r="D2262" s="2" t="s">
        <v>93</v>
      </c>
      <c r="E2262" s="2" t="s">
        <v>6</v>
      </c>
      <c r="F2262" s="2" t="s">
        <v>9133</v>
      </c>
      <c r="G2262" s="2" t="s">
        <v>432</v>
      </c>
      <c r="H2262" s="2" t="s">
        <v>11360</v>
      </c>
      <c r="I2262" s="2" t="s">
        <v>86</v>
      </c>
      <c r="J2262" s="2">
        <v>17</v>
      </c>
      <c r="K2262" s="2" t="s">
        <v>601</v>
      </c>
      <c r="L2262" s="2" t="s">
        <v>89</v>
      </c>
      <c r="M2262" s="2"/>
      <c r="N2262" s="2" t="s">
        <v>11361</v>
      </c>
    </row>
    <row r="2263" spans="1:14" ht="15.75" customHeight="1" x14ac:dyDescent="0.3">
      <c r="A2263" s="2" t="s">
        <v>11362</v>
      </c>
      <c r="B2263" s="4">
        <v>26586</v>
      </c>
      <c r="C2263" s="2" t="s">
        <v>80</v>
      </c>
      <c r="D2263" s="2" t="s">
        <v>93</v>
      </c>
      <c r="E2263" s="2" t="s">
        <v>5812</v>
      </c>
      <c r="F2263" s="2" t="s">
        <v>11363</v>
      </c>
      <c r="G2263" s="2" t="s">
        <v>1596</v>
      </c>
      <c r="H2263" s="2" t="s">
        <v>11364</v>
      </c>
      <c r="I2263" s="2" t="s">
        <v>86</v>
      </c>
      <c r="J2263" s="2" t="s">
        <v>87</v>
      </c>
      <c r="K2263" s="2" t="s">
        <v>356</v>
      </c>
      <c r="L2263" s="2" t="s">
        <v>105</v>
      </c>
      <c r="M2263" s="2" t="s">
        <v>11365</v>
      </c>
      <c r="N2263" s="2" t="s">
        <v>11366</v>
      </c>
    </row>
    <row r="2264" spans="1:14" ht="15.75" customHeight="1" x14ac:dyDescent="0.3">
      <c r="A2264" s="2" t="s">
        <v>11367</v>
      </c>
      <c r="B2264" s="4">
        <v>26593</v>
      </c>
      <c r="C2264" s="2" t="s">
        <v>80</v>
      </c>
      <c r="D2264" s="2" t="s">
        <v>81</v>
      </c>
      <c r="E2264" s="2" t="s">
        <v>82</v>
      </c>
      <c r="F2264" s="2" t="s">
        <v>11368</v>
      </c>
      <c r="G2264" s="2" t="s">
        <v>432</v>
      </c>
      <c r="H2264" s="2" t="s">
        <v>11369</v>
      </c>
      <c r="I2264" s="2" t="s">
        <v>86</v>
      </c>
      <c r="J2264" s="2">
        <v>19</v>
      </c>
      <c r="K2264" s="2" t="s">
        <v>11370</v>
      </c>
      <c r="L2264" s="2" t="s">
        <v>89</v>
      </c>
      <c r="M2264" s="2" t="s">
        <v>11371</v>
      </c>
      <c r="N2264" s="2" t="s">
        <v>11372</v>
      </c>
    </row>
    <row r="2265" spans="1:14" ht="15.75" customHeight="1" x14ac:dyDescent="0.3">
      <c r="A2265" s="2" t="s">
        <v>11373</v>
      </c>
      <c r="B2265" s="4">
        <v>26593</v>
      </c>
      <c r="C2265" s="2" t="s">
        <v>80</v>
      </c>
      <c r="D2265" s="2" t="s">
        <v>81</v>
      </c>
      <c r="E2265" s="2" t="s">
        <v>134</v>
      </c>
      <c r="F2265" s="2" t="s">
        <v>11374</v>
      </c>
      <c r="G2265" s="2" t="s">
        <v>1138</v>
      </c>
      <c r="H2265" s="2" t="s">
        <v>11375</v>
      </c>
      <c r="I2265" s="2" t="s">
        <v>86</v>
      </c>
      <c r="J2265" s="2">
        <v>24</v>
      </c>
      <c r="K2265" s="2" t="s">
        <v>2644</v>
      </c>
      <c r="L2265" s="2" t="s">
        <v>89</v>
      </c>
      <c r="M2265" s="2"/>
      <c r="N2265" s="2" t="s">
        <v>11299</v>
      </c>
    </row>
    <row r="2266" spans="1:14" ht="15.75" customHeight="1" x14ac:dyDescent="0.3">
      <c r="A2266" s="2" t="s">
        <v>11376</v>
      </c>
      <c r="B2266" s="4">
        <v>26634</v>
      </c>
      <c r="C2266" s="2" t="s">
        <v>80</v>
      </c>
      <c r="D2266" s="2" t="s">
        <v>780</v>
      </c>
      <c r="E2266" s="2" t="s">
        <v>11377</v>
      </c>
      <c r="F2266" s="2" t="s">
        <v>11378</v>
      </c>
      <c r="G2266" s="2" t="s">
        <v>1138</v>
      </c>
      <c r="H2266" s="2"/>
      <c r="I2266" s="2" t="s">
        <v>86</v>
      </c>
      <c r="J2266" s="2" t="s">
        <v>87</v>
      </c>
      <c r="K2266" s="2" t="s">
        <v>113</v>
      </c>
      <c r="L2266" s="2" t="s">
        <v>105</v>
      </c>
      <c r="M2266" s="2"/>
      <c r="N2266" s="2" t="s">
        <v>1734</v>
      </c>
    </row>
    <row r="2267" spans="1:14" ht="15.75" customHeight="1" x14ac:dyDescent="0.3">
      <c r="A2267" s="2" t="s">
        <v>11379</v>
      </c>
      <c r="B2267" s="4">
        <v>26641</v>
      </c>
      <c r="C2267" s="2" t="s">
        <v>92</v>
      </c>
      <c r="D2267" s="2" t="s">
        <v>81</v>
      </c>
      <c r="E2267" s="2" t="s">
        <v>82</v>
      </c>
      <c r="F2267" s="2" t="s">
        <v>10995</v>
      </c>
      <c r="G2267" s="2">
        <v>0</v>
      </c>
      <c r="H2267" s="2" t="s">
        <v>11380</v>
      </c>
      <c r="I2267" s="2" t="s">
        <v>86</v>
      </c>
      <c r="J2267" s="2">
        <v>24</v>
      </c>
      <c r="K2267" s="2" t="s">
        <v>5714</v>
      </c>
      <c r="L2267" s="2" t="s">
        <v>89</v>
      </c>
      <c r="M2267" s="2"/>
      <c r="N2267" s="2" t="s">
        <v>10687</v>
      </c>
    </row>
    <row r="2268" spans="1:14" ht="15.75" customHeight="1" x14ac:dyDescent="0.3">
      <c r="A2268" s="2" t="s">
        <v>11381</v>
      </c>
      <c r="B2268" s="4">
        <v>26654</v>
      </c>
      <c r="C2268" s="2" t="s">
        <v>80</v>
      </c>
      <c r="D2268" s="2" t="s">
        <v>81</v>
      </c>
      <c r="E2268" s="2" t="s">
        <v>134</v>
      </c>
      <c r="F2268" s="2" t="s">
        <v>11382</v>
      </c>
      <c r="G2268" s="2">
        <v>0</v>
      </c>
      <c r="H2268" s="2" t="s">
        <v>11383</v>
      </c>
      <c r="I2268" s="2" t="s">
        <v>86</v>
      </c>
      <c r="J2268" s="2" t="s">
        <v>87</v>
      </c>
      <c r="K2268" s="2" t="s">
        <v>986</v>
      </c>
      <c r="L2268" s="2" t="s">
        <v>89</v>
      </c>
      <c r="M2268" s="2"/>
      <c r="N2268" s="2" t="s">
        <v>11384</v>
      </c>
    </row>
    <row r="2269" spans="1:14" ht="15.75" customHeight="1" x14ac:dyDescent="0.3">
      <c r="A2269" s="2" t="s">
        <v>11385</v>
      </c>
      <c r="B2269" s="4">
        <v>26657</v>
      </c>
      <c r="C2269" s="2" t="s">
        <v>80</v>
      </c>
      <c r="D2269" s="2" t="s">
        <v>140</v>
      </c>
      <c r="E2269" s="2" t="s">
        <v>141</v>
      </c>
      <c r="F2269" s="2" t="s">
        <v>9623</v>
      </c>
      <c r="G2269" s="2" t="s">
        <v>111</v>
      </c>
      <c r="H2269" s="2" t="s">
        <v>11386</v>
      </c>
      <c r="I2269" s="2" t="s">
        <v>86</v>
      </c>
      <c r="J2269" s="2" t="s">
        <v>87</v>
      </c>
      <c r="K2269" s="2" t="s">
        <v>11387</v>
      </c>
      <c r="L2269" s="2" t="s">
        <v>89</v>
      </c>
      <c r="M2269" s="2" t="s">
        <v>11388</v>
      </c>
      <c r="N2269" s="2" t="s">
        <v>11389</v>
      </c>
    </row>
    <row r="2270" spans="1:14" ht="15.75" customHeight="1" x14ac:dyDescent="0.3">
      <c r="A2270" s="2" t="s">
        <v>11390</v>
      </c>
      <c r="B2270" s="4">
        <v>26658</v>
      </c>
      <c r="C2270" s="2" t="s">
        <v>80</v>
      </c>
      <c r="D2270" s="2" t="s">
        <v>293</v>
      </c>
      <c r="E2270" s="2" t="s">
        <v>2108</v>
      </c>
      <c r="F2270" s="2" t="s">
        <v>11391</v>
      </c>
      <c r="G2270" s="2" t="s">
        <v>943</v>
      </c>
      <c r="H2270" s="2" t="s">
        <v>11392</v>
      </c>
      <c r="I2270" s="2" t="s">
        <v>86</v>
      </c>
      <c r="J2270" s="2">
        <v>17</v>
      </c>
      <c r="K2270" s="2" t="s">
        <v>11393</v>
      </c>
      <c r="L2270" s="2" t="s">
        <v>105</v>
      </c>
      <c r="M2270" s="2"/>
      <c r="N2270" s="2" t="s">
        <v>11394</v>
      </c>
    </row>
    <row r="2271" spans="1:14" ht="15.75" customHeight="1" x14ac:dyDescent="0.3">
      <c r="A2271" s="2" t="s">
        <v>11395</v>
      </c>
      <c r="B2271" s="4">
        <v>26659</v>
      </c>
      <c r="C2271" s="2" t="s">
        <v>80</v>
      </c>
      <c r="D2271" s="2" t="s">
        <v>1855</v>
      </c>
      <c r="E2271" s="2" t="s">
        <v>5598</v>
      </c>
      <c r="F2271" s="2" t="s">
        <v>8645</v>
      </c>
      <c r="G2271" s="2" t="s">
        <v>111</v>
      </c>
      <c r="H2271" s="2" t="s">
        <v>11396</v>
      </c>
      <c r="I2271" s="2" t="s">
        <v>86</v>
      </c>
      <c r="J2271" s="2">
        <v>25</v>
      </c>
      <c r="K2271" s="2" t="s">
        <v>11397</v>
      </c>
      <c r="L2271" s="2" t="s">
        <v>89</v>
      </c>
      <c r="M2271" s="2" t="s">
        <v>11398</v>
      </c>
      <c r="N2271" s="2" t="s">
        <v>395</v>
      </c>
    </row>
    <row r="2272" spans="1:14" ht="15.75" customHeight="1" x14ac:dyDescent="0.3">
      <c r="A2272" s="2" t="s">
        <v>11399</v>
      </c>
      <c r="B2272" s="4">
        <v>26664</v>
      </c>
      <c r="C2272" s="2" t="s">
        <v>80</v>
      </c>
      <c r="D2272" s="2" t="s">
        <v>140</v>
      </c>
      <c r="E2272" s="2" t="s">
        <v>141</v>
      </c>
      <c r="F2272" s="2" t="s">
        <v>11400</v>
      </c>
      <c r="G2272" s="2" t="s">
        <v>3446</v>
      </c>
      <c r="H2272" s="2" t="s">
        <v>11401</v>
      </c>
      <c r="I2272" s="2" t="s">
        <v>86</v>
      </c>
      <c r="J2272" s="2">
        <v>29</v>
      </c>
      <c r="K2272" s="2" t="s">
        <v>7418</v>
      </c>
      <c r="L2272" s="2" t="s">
        <v>89</v>
      </c>
      <c r="M2272" s="2"/>
      <c r="N2272" s="2" t="s">
        <v>11402</v>
      </c>
    </row>
    <row r="2273" spans="1:14" ht="15.75" customHeight="1" x14ac:dyDescent="0.3">
      <c r="A2273" s="2" t="s">
        <v>11403</v>
      </c>
      <c r="B2273" s="4">
        <v>26673</v>
      </c>
      <c r="C2273" s="2" t="s">
        <v>80</v>
      </c>
      <c r="D2273" s="2" t="s">
        <v>93</v>
      </c>
      <c r="E2273" s="2" t="s">
        <v>8</v>
      </c>
      <c r="F2273" s="2" t="s">
        <v>11404</v>
      </c>
      <c r="G2273" s="2" t="s">
        <v>432</v>
      </c>
      <c r="H2273" s="2" t="s">
        <v>11405</v>
      </c>
      <c r="I2273" s="2" t="s">
        <v>86</v>
      </c>
      <c r="J2273" s="2" t="s">
        <v>87</v>
      </c>
      <c r="K2273" s="2" t="s">
        <v>715</v>
      </c>
      <c r="L2273" s="2" t="s">
        <v>89</v>
      </c>
      <c r="M2273" s="2" t="s">
        <v>11406</v>
      </c>
      <c r="N2273" s="2" t="s">
        <v>11130</v>
      </c>
    </row>
    <row r="2274" spans="1:14" ht="15.75" customHeight="1" x14ac:dyDescent="0.3">
      <c r="A2274" s="2" t="s">
        <v>11407</v>
      </c>
      <c r="B2274" s="4">
        <v>26685</v>
      </c>
      <c r="C2274" s="2" t="s">
        <v>92</v>
      </c>
      <c r="D2274" s="2" t="s">
        <v>140</v>
      </c>
      <c r="E2274" s="2" t="s">
        <v>207</v>
      </c>
      <c r="F2274" s="2" t="s">
        <v>208</v>
      </c>
      <c r="G2274" s="2" t="s">
        <v>11408</v>
      </c>
      <c r="H2274" s="2" t="s">
        <v>11409</v>
      </c>
      <c r="I2274" s="2" t="s">
        <v>86</v>
      </c>
      <c r="J2274" s="2" t="s">
        <v>87</v>
      </c>
      <c r="K2274" s="2" t="s">
        <v>11410</v>
      </c>
      <c r="L2274" s="2" t="s">
        <v>89</v>
      </c>
      <c r="M2274" s="2" t="s">
        <v>8793</v>
      </c>
      <c r="N2274" s="2" t="s">
        <v>184</v>
      </c>
    </row>
    <row r="2275" spans="1:14" ht="15.75" customHeight="1" x14ac:dyDescent="0.3">
      <c r="A2275" s="2" t="s">
        <v>11411</v>
      </c>
      <c r="B2275" s="4">
        <v>26722</v>
      </c>
      <c r="C2275" s="2" t="s">
        <v>80</v>
      </c>
      <c r="D2275" s="2" t="s">
        <v>293</v>
      </c>
      <c r="E2275" s="2" t="s">
        <v>2108</v>
      </c>
      <c r="F2275" s="2" t="s">
        <v>11391</v>
      </c>
      <c r="G2275" s="2" t="s">
        <v>111</v>
      </c>
      <c r="H2275" s="2" t="s">
        <v>11412</v>
      </c>
      <c r="I2275" s="2" t="s">
        <v>86</v>
      </c>
      <c r="J2275" s="2">
        <v>57</v>
      </c>
      <c r="K2275" s="2" t="s">
        <v>11189</v>
      </c>
      <c r="L2275" s="2" t="s">
        <v>105</v>
      </c>
      <c r="M2275" s="2"/>
      <c r="N2275" s="2" t="s">
        <v>11413</v>
      </c>
    </row>
    <row r="2276" spans="1:14" ht="15.75" customHeight="1" x14ac:dyDescent="0.3">
      <c r="A2276" s="2" t="s">
        <v>11414</v>
      </c>
      <c r="B2276" s="4">
        <v>26724</v>
      </c>
      <c r="C2276" s="2" t="s">
        <v>80</v>
      </c>
      <c r="D2276" s="2" t="s">
        <v>140</v>
      </c>
      <c r="E2276" s="2" t="s">
        <v>207</v>
      </c>
      <c r="F2276" s="2" t="s">
        <v>5464</v>
      </c>
      <c r="G2276" s="2" t="s">
        <v>1138</v>
      </c>
      <c r="H2276" s="2" t="s">
        <v>11415</v>
      </c>
      <c r="I2276" s="2" t="s">
        <v>86</v>
      </c>
      <c r="J2276" s="2">
        <v>26</v>
      </c>
      <c r="K2276" s="2" t="s">
        <v>11416</v>
      </c>
      <c r="L2276" s="2" t="s">
        <v>89</v>
      </c>
      <c r="M2276" s="2" t="s">
        <v>11417</v>
      </c>
      <c r="N2276" s="2" t="s">
        <v>11418</v>
      </c>
    </row>
    <row r="2277" spans="1:14" ht="15.75" customHeight="1" x14ac:dyDescent="0.3">
      <c r="A2277" s="2" t="s">
        <v>11419</v>
      </c>
      <c r="B2277" s="4">
        <v>26728</v>
      </c>
      <c r="C2277" s="2" t="s">
        <v>80</v>
      </c>
      <c r="D2277" s="2" t="s">
        <v>1855</v>
      </c>
      <c r="E2277" s="2" t="s">
        <v>5598</v>
      </c>
      <c r="F2277" s="2" t="s">
        <v>11420</v>
      </c>
      <c r="G2277" s="2" t="s">
        <v>1138</v>
      </c>
      <c r="H2277" s="2" t="s">
        <v>11421</v>
      </c>
      <c r="I2277" s="2" t="s">
        <v>86</v>
      </c>
      <c r="J2277" s="2">
        <v>28</v>
      </c>
      <c r="K2277" s="2" t="s">
        <v>113</v>
      </c>
      <c r="L2277" s="2" t="s">
        <v>105</v>
      </c>
      <c r="M2277" s="2"/>
      <c r="N2277" s="2" t="s">
        <v>184</v>
      </c>
    </row>
    <row r="2278" spans="1:14" ht="15.75" customHeight="1" x14ac:dyDescent="0.3">
      <c r="A2278" s="2" t="s">
        <v>11422</v>
      </c>
      <c r="B2278" s="4">
        <v>26749</v>
      </c>
      <c r="C2278" s="2" t="s">
        <v>80</v>
      </c>
      <c r="D2278" s="2" t="s">
        <v>81</v>
      </c>
      <c r="E2278" s="2" t="s">
        <v>134</v>
      </c>
      <c r="F2278" s="2" t="s">
        <v>3302</v>
      </c>
      <c r="G2278" s="2">
        <v>0</v>
      </c>
      <c r="H2278" s="2" t="s">
        <v>11423</v>
      </c>
      <c r="I2278" s="2" t="s">
        <v>86</v>
      </c>
      <c r="J2278" s="2" t="s">
        <v>87</v>
      </c>
      <c r="K2278" s="2" t="s">
        <v>601</v>
      </c>
      <c r="L2278" s="2" t="s">
        <v>89</v>
      </c>
      <c r="M2278" s="2"/>
      <c r="N2278" s="2" t="s">
        <v>11299</v>
      </c>
    </row>
    <row r="2279" spans="1:14" ht="15.75" customHeight="1" x14ac:dyDescent="0.3">
      <c r="A2279" s="2" t="s">
        <v>11424</v>
      </c>
      <c r="B2279" s="4">
        <v>26758</v>
      </c>
      <c r="C2279" s="2" t="s">
        <v>80</v>
      </c>
      <c r="D2279" s="2" t="s">
        <v>293</v>
      </c>
      <c r="E2279" s="2" t="s">
        <v>2108</v>
      </c>
      <c r="F2279" s="2" t="s">
        <v>11391</v>
      </c>
      <c r="G2279" s="2" t="s">
        <v>636</v>
      </c>
      <c r="H2279" s="2" t="s">
        <v>11425</v>
      </c>
      <c r="I2279" s="2" t="s">
        <v>86</v>
      </c>
      <c r="J2279" s="2">
        <v>45</v>
      </c>
      <c r="K2279" s="2" t="s">
        <v>11189</v>
      </c>
      <c r="L2279" s="2" t="s">
        <v>105</v>
      </c>
      <c r="M2279" s="2"/>
      <c r="N2279" s="2" t="s">
        <v>11426</v>
      </c>
    </row>
    <row r="2280" spans="1:14" ht="15.75" customHeight="1" x14ac:dyDescent="0.3">
      <c r="A2280" s="2" t="s">
        <v>11427</v>
      </c>
      <c r="B2280" s="4">
        <v>26828</v>
      </c>
      <c r="C2280" s="2" t="s">
        <v>80</v>
      </c>
      <c r="D2280" s="2" t="s">
        <v>1989</v>
      </c>
      <c r="E2280" s="2" t="s">
        <v>87</v>
      </c>
      <c r="F2280" s="2"/>
      <c r="G2280" s="2" t="s">
        <v>11258</v>
      </c>
      <c r="H2280" s="2" t="s">
        <v>11428</v>
      </c>
      <c r="I2280" s="2" t="s">
        <v>86</v>
      </c>
      <c r="J2280" s="2" t="s">
        <v>87</v>
      </c>
      <c r="K2280" s="2" t="s">
        <v>11429</v>
      </c>
      <c r="L2280" s="2" t="s">
        <v>89</v>
      </c>
      <c r="M2280" s="2"/>
      <c r="N2280" s="2" t="s">
        <v>11430</v>
      </c>
    </row>
    <row r="2281" spans="1:14" ht="15.75" customHeight="1" x14ac:dyDescent="0.3">
      <c r="A2281" s="2" t="s">
        <v>11431</v>
      </c>
      <c r="B2281" s="4">
        <v>26892</v>
      </c>
      <c r="C2281" s="2" t="s">
        <v>80</v>
      </c>
      <c r="D2281" s="2" t="s">
        <v>93</v>
      </c>
      <c r="E2281" s="2" t="s">
        <v>26</v>
      </c>
      <c r="F2281" s="2" t="s">
        <v>11432</v>
      </c>
      <c r="G2281" s="2" t="s">
        <v>11433</v>
      </c>
      <c r="H2281" s="2" t="s">
        <v>11434</v>
      </c>
      <c r="I2281" s="2" t="s">
        <v>86</v>
      </c>
      <c r="J2281" s="2">
        <v>17</v>
      </c>
      <c r="K2281" s="2" t="s">
        <v>9588</v>
      </c>
      <c r="L2281" s="2" t="s">
        <v>89</v>
      </c>
      <c r="M2281" s="2" t="s">
        <v>11435</v>
      </c>
      <c r="N2281" s="2" t="s">
        <v>11436</v>
      </c>
    </row>
    <row r="2282" spans="1:14" ht="15.75" customHeight="1" x14ac:dyDescent="0.3">
      <c r="A2282" s="2" t="s">
        <v>11437</v>
      </c>
      <c r="B2282" s="4">
        <v>26901</v>
      </c>
      <c r="C2282" s="2" t="s">
        <v>80</v>
      </c>
      <c r="D2282" s="2" t="s">
        <v>81</v>
      </c>
      <c r="E2282" s="2" t="s">
        <v>134</v>
      </c>
      <c r="F2282" s="2" t="s">
        <v>11438</v>
      </c>
      <c r="G2282" s="2" t="s">
        <v>432</v>
      </c>
      <c r="H2282" s="2" t="s">
        <v>11439</v>
      </c>
      <c r="I2282" s="2" t="s">
        <v>86</v>
      </c>
      <c r="J2282" s="2">
        <v>16</v>
      </c>
      <c r="K2282" s="2" t="s">
        <v>2548</v>
      </c>
      <c r="L2282" s="2" t="s">
        <v>89</v>
      </c>
      <c r="M2282" s="2" t="s">
        <v>2666</v>
      </c>
      <c r="N2282" s="2" t="s">
        <v>11440</v>
      </c>
    </row>
    <row r="2283" spans="1:14" ht="15.75" customHeight="1" x14ac:dyDescent="0.3">
      <c r="A2283" s="2" t="s">
        <v>11441</v>
      </c>
      <c r="B2283" s="4">
        <v>26903</v>
      </c>
      <c r="C2283" s="2" t="s">
        <v>80</v>
      </c>
      <c r="D2283" s="2" t="s">
        <v>81</v>
      </c>
      <c r="E2283" s="2" t="s">
        <v>134</v>
      </c>
      <c r="F2283" s="2" t="s">
        <v>11442</v>
      </c>
      <c r="G2283" s="2">
        <v>0</v>
      </c>
      <c r="H2283" s="2" t="s">
        <v>11443</v>
      </c>
      <c r="I2283" s="2" t="s">
        <v>86</v>
      </c>
      <c r="J2283" s="2">
        <v>21</v>
      </c>
      <c r="K2283" s="2"/>
      <c r="L2283" s="2" t="s">
        <v>89</v>
      </c>
      <c r="M2283" s="2"/>
      <c r="N2283" s="2" t="s">
        <v>10687</v>
      </c>
    </row>
    <row r="2284" spans="1:14" ht="15.75" customHeight="1" x14ac:dyDescent="0.3">
      <c r="A2284" s="2" t="s">
        <v>11444</v>
      </c>
      <c r="B2284" s="4">
        <v>26908</v>
      </c>
      <c r="C2284" s="2" t="s">
        <v>80</v>
      </c>
      <c r="D2284" s="2" t="s">
        <v>228</v>
      </c>
      <c r="E2284" s="2" t="s">
        <v>6634</v>
      </c>
      <c r="F2284" s="2" t="s">
        <v>11445</v>
      </c>
      <c r="G2284" s="2">
        <v>0</v>
      </c>
      <c r="H2284" s="2" t="s">
        <v>11446</v>
      </c>
      <c r="I2284" s="2" t="s">
        <v>86</v>
      </c>
      <c r="J2284" s="2" t="s">
        <v>87</v>
      </c>
      <c r="K2284" s="2" t="s">
        <v>11447</v>
      </c>
      <c r="L2284" s="2" t="s">
        <v>89</v>
      </c>
      <c r="M2284" s="2" t="s">
        <v>583</v>
      </c>
      <c r="N2284" s="2" t="s">
        <v>11448</v>
      </c>
    </row>
    <row r="2285" spans="1:14" ht="15.75" customHeight="1" x14ac:dyDescent="0.3">
      <c r="A2285" s="2" t="s">
        <v>11449</v>
      </c>
      <c r="B2285" s="4">
        <v>26916</v>
      </c>
      <c r="C2285" s="2" t="s">
        <v>80</v>
      </c>
      <c r="D2285" s="2" t="s">
        <v>293</v>
      </c>
      <c r="E2285" s="2" t="s">
        <v>1271</v>
      </c>
      <c r="F2285" s="2" t="s">
        <v>11450</v>
      </c>
      <c r="G2285" s="2" t="s">
        <v>11451</v>
      </c>
      <c r="H2285" s="2" t="s">
        <v>11452</v>
      </c>
      <c r="I2285" s="2" t="s">
        <v>86</v>
      </c>
      <c r="J2285" s="2">
        <v>37</v>
      </c>
      <c r="K2285" s="2" t="s">
        <v>6794</v>
      </c>
      <c r="L2285" s="2" t="s">
        <v>105</v>
      </c>
      <c r="M2285" s="2" t="s">
        <v>183</v>
      </c>
      <c r="N2285" s="2" t="s">
        <v>11453</v>
      </c>
    </row>
    <row r="2286" spans="1:14" ht="15.75" customHeight="1" x14ac:dyDescent="0.3">
      <c r="A2286" s="2" t="s">
        <v>11454</v>
      </c>
      <c r="B2286" s="4">
        <v>26917</v>
      </c>
      <c r="C2286" s="2" t="s">
        <v>80</v>
      </c>
      <c r="D2286" s="2" t="s">
        <v>1989</v>
      </c>
      <c r="E2286" s="2" t="s">
        <v>11257</v>
      </c>
      <c r="F2286" s="2"/>
      <c r="G2286" s="2" t="s">
        <v>11258</v>
      </c>
      <c r="H2286" s="2" t="s">
        <v>11455</v>
      </c>
      <c r="I2286" s="2" t="s">
        <v>86</v>
      </c>
      <c r="J2286" s="2">
        <v>20</v>
      </c>
      <c r="K2286" s="2" t="s">
        <v>113</v>
      </c>
      <c r="L2286" s="2" t="s">
        <v>105</v>
      </c>
      <c r="M2286" s="2"/>
      <c r="N2286" s="2" t="s">
        <v>11456</v>
      </c>
    </row>
    <row r="2287" spans="1:14" ht="15.75" customHeight="1" x14ac:dyDescent="0.3">
      <c r="A2287" s="2" t="s">
        <v>11457</v>
      </c>
      <c r="B2287" s="4">
        <v>26921</v>
      </c>
      <c r="C2287" s="2" t="s">
        <v>80</v>
      </c>
      <c r="D2287" s="2" t="s">
        <v>1028</v>
      </c>
      <c r="E2287" s="2" t="s">
        <v>11458</v>
      </c>
      <c r="F2287" s="2" t="s">
        <v>11459</v>
      </c>
      <c r="G2287" s="2" t="s">
        <v>11451</v>
      </c>
      <c r="H2287" s="2" t="s">
        <v>11460</v>
      </c>
      <c r="I2287" s="2" t="s">
        <v>86</v>
      </c>
      <c r="J2287" s="2">
        <v>11</v>
      </c>
      <c r="K2287" s="2" t="s">
        <v>11461</v>
      </c>
      <c r="L2287" s="2" t="s">
        <v>89</v>
      </c>
      <c r="M2287" s="2" t="s">
        <v>11462</v>
      </c>
      <c r="N2287" s="2" t="s">
        <v>11463</v>
      </c>
    </row>
    <row r="2288" spans="1:14" ht="15.75" customHeight="1" x14ac:dyDescent="0.3">
      <c r="A2288" s="2" t="s">
        <v>11464</v>
      </c>
      <c r="B2288" s="4">
        <v>26936</v>
      </c>
      <c r="C2288" s="2" t="s">
        <v>463</v>
      </c>
      <c r="D2288" s="2" t="s">
        <v>140</v>
      </c>
      <c r="E2288" s="2" t="s">
        <v>207</v>
      </c>
      <c r="F2288" s="2" t="s">
        <v>11465</v>
      </c>
      <c r="G2288" s="2" t="s">
        <v>11466</v>
      </c>
      <c r="H2288" s="2" t="s">
        <v>112</v>
      </c>
      <c r="I2288" s="2" t="s">
        <v>86</v>
      </c>
      <c r="J2288" s="2" t="s">
        <v>87</v>
      </c>
      <c r="K2288" s="2" t="s">
        <v>2571</v>
      </c>
      <c r="L2288" s="2" t="s">
        <v>105</v>
      </c>
      <c r="M2288" s="2"/>
      <c r="N2288" s="2" t="s">
        <v>11467</v>
      </c>
    </row>
    <row r="2289" spans="1:14" ht="15.75" customHeight="1" x14ac:dyDescent="0.3">
      <c r="A2289" s="2" t="s">
        <v>11468</v>
      </c>
      <c r="B2289" s="4">
        <v>26971</v>
      </c>
      <c r="C2289" s="2" t="s">
        <v>80</v>
      </c>
      <c r="D2289" s="2" t="s">
        <v>81</v>
      </c>
      <c r="E2289" s="2" t="s">
        <v>134</v>
      </c>
      <c r="F2289" s="2" t="s">
        <v>11469</v>
      </c>
      <c r="G2289" s="2">
        <v>0</v>
      </c>
      <c r="H2289" s="2" t="s">
        <v>11470</v>
      </c>
      <c r="I2289" s="2" t="s">
        <v>86</v>
      </c>
      <c r="J2289" s="2" t="s">
        <v>87</v>
      </c>
      <c r="K2289" s="2" t="s">
        <v>11471</v>
      </c>
      <c r="L2289" s="2" t="s">
        <v>89</v>
      </c>
      <c r="M2289" s="2"/>
      <c r="N2289" s="2" t="s">
        <v>11299</v>
      </c>
    </row>
    <row r="2290" spans="1:14" ht="15.75" customHeight="1" x14ac:dyDescent="0.3">
      <c r="A2290" s="2" t="s">
        <v>11472</v>
      </c>
      <c r="B2290" s="4">
        <v>26992</v>
      </c>
      <c r="C2290" s="2" t="s">
        <v>80</v>
      </c>
      <c r="D2290" s="2" t="s">
        <v>93</v>
      </c>
      <c r="E2290" s="2" t="s">
        <v>6</v>
      </c>
      <c r="F2290" s="2" t="s">
        <v>11473</v>
      </c>
      <c r="G2290" s="2" t="s">
        <v>432</v>
      </c>
      <c r="H2290" s="2" t="s">
        <v>11474</v>
      </c>
      <c r="I2290" s="2" t="s">
        <v>86</v>
      </c>
      <c r="J2290" s="2">
        <v>13</v>
      </c>
      <c r="K2290" s="2" t="s">
        <v>422</v>
      </c>
      <c r="L2290" s="2" t="s">
        <v>89</v>
      </c>
      <c r="M2290" s="2"/>
      <c r="N2290" s="2" t="s">
        <v>11475</v>
      </c>
    </row>
    <row r="2291" spans="1:14" ht="15.75" customHeight="1" x14ac:dyDescent="0.3">
      <c r="A2291" s="2" t="s">
        <v>11476</v>
      </c>
      <c r="B2291" s="4">
        <v>26993</v>
      </c>
      <c r="C2291" s="2" t="s">
        <v>80</v>
      </c>
      <c r="D2291" s="2" t="s">
        <v>81</v>
      </c>
      <c r="E2291" s="2" t="s">
        <v>566</v>
      </c>
      <c r="F2291" s="2" t="s">
        <v>10699</v>
      </c>
      <c r="G2291" s="2">
        <v>0</v>
      </c>
      <c r="H2291" s="2" t="s">
        <v>11477</v>
      </c>
      <c r="I2291" s="2" t="s">
        <v>86</v>
      </c>
      <c r="J2291" s="2" t="s">
        <v>87</v>
      </c>
      <c r="K2291" s="2" t="s">
        <v>601</v>
      </c>
      <c r="L2291" s="2" t="s">
        <v>89</v>
      </c>
      <c r="M2291" s="2"/>
      <c r="N2291" s="2" t="s">
        <v>10687</v>
      </c>
    </row>
    <row r="2292" spans="1:14" ht="15.75" customHeight="1" x14ac:dyDescent="0.3">
      <c r="A2292" s="2" t="s">
        <v>11478</v>
      </c>
      <c r="B2292" s="4">
        <v>26999</v>
      </c>
      <c r="C2292" s="2" t="s">
        <v>80</v>
      </c>
      <c r="D2292" s="2" t="s">
        <v>293</v>
      </c>
      <c r="E2292" s="2" t="s">
        <v>2108</v>
      </c>
      <c r="F2292" s="2" t="s">
        <v>11479</v>
      </c>
      <c r="G2292" s="2" t="s">
        <v>11480</v>
      </c>
      <c r="H2292" s="2" t="s">
        <v>11481</v>
      </c>
      <c r="I2292" s="2" t="s">
        <v>86</v>
      </c>
      <c r="J2292" s="2" t="s">
        <v>87</v>
      </c>
      <c r="K2292" s="2" t="s">
        <v>113</v>
      </c>
      <c r="L2292" s="2" t="s">
        <v>105</v>
      </c>
      <c r="M2292" s="2"/>
      <c r="N2292" s="2" t="s">
        <v>11482</v>
      </c>
    </row>
    <row r="2293" spans="1:14" ht="15.75" customHeight="1" x14ac:dyDescent="0.3">
      <c r="A2293" s="2" t="s">
        <v>11483</v>
      </c>
      <c r="B2293" s="4">
        <v>27016</v>
      </c>
      <c r="C2293" s="2" t="s">
        <v>80</v>
      </c>
      <c r="D2293" s="2" t="s">
        <v>160</v>
      </c>
      <c r="E2293" s="2" t="s">
        <v>11484</v>
      </c>
      <c r="F2293" s="2"/>
      <c r="G2293" s="2" t="s">
        <v>111</v>
      </c>
      <c r="H2293" s="2" t="s">
        <v>11485</v>
      </c>
      <c r="I2293" s="2" t="s">
        <v>86</v>
      </c>
      <c r="J2293" s="2">
        <v>19</v>
      </c>
      <c r="K2293" s="2" t="s">
        <v>113</v>
      </c>
      <c r="L2293" s="2" t="s">
        <v>105</v>
      </c>
      <c r="M2293" s="2"/>
      <c r="N2293" s="2" t="s">
        <v>11486</v>
      </c>
    </row>
    <row r="2294" spans="1:14" ht="15.75" customHeight="1" x14ac:dyDescent="0.3">
      <c r="A2294" s="2" t="s">
        <v>11487</v>
      </c>
      <c r="B2294" s="4">
        <v>27016</v>
      </c>
      <c r="C2294" s="2" t="s">
        <v>80</v>
      </c>
      <c r="D2294" s="2" t="s">
        <v>93</v>
      </c>
      <c r="E2294" s="2" t="s">
        <v>8</v>
      </c>
      <c r="F2294" s="2" t="s">
        <v>11488</v>
      </c>
      <c r="G2294" s="2" t="s">
        <v>111</v>
      </c>
      <c r="H2294" s="2" t="s">
        <v>11489</v>
      </c>
      <c r="I2294" s="2" t="s">
        <v>86</v>
      </c>
      <c r="J2294" s="2" t="s">
        <v>87</v>
      </c>
      <c r="K2294" s="2" t="s">
        <v>715</v>
      </c>
      <c r="L2294" s="2" t="s">
        <v>89</v>
      </c>
      <c r="M2294" s="2"/>
      <c r="N2294" s="2" t="s">
        <v>11130</v>
      </c>
    </row>
    <row r="2295" spans="1:14" ht="15.75" customHeight="1" x14ac:dyDescent="0.3">
      <c r="A2295" s="2" t="s">
        <v>11490</v>
      </c>
      <c r="B2295" s="4">
        <v>27019</v>
      </c>
      <c r="C2295" s="2" t="s">
        <v>80</v>
      </c>
      <c r="D2295" s="2" t="s">
        <v>1855</v>
      </c>
      <c r="E2295" s="2" t="s">
        <v>5598</v>
      </c>
      <c r="F2295" s="2" t="s">
        <v>8645</v>
      </c>
      <c r="G2295" s="2" t="s">
        <v>346</v>
      </c>
      <c r="H2295" s="2" t="s">
        <v>11491</v>
      </c>
      <c r="I2295" s="2" t="s">
        <v>86</v>
      </c>
      <c r="J2295" s="2">
        <v>20</v>
      </c>
      <c r="K2295" s="2" t="s">
        <v>113</v>
      </c>
      <c r="L2295" s="2" t="s">
        <v>105</v>
      </c>
      <c r="M2295" s="2"/>
      <c r="N2295" s="2" t="s">
        <v>11492</v>
      </c>
    </row>
    <row r="2296" spans="1:14" ht="15.75" customHeight="1" x14ac:dyDescent="0.3">
      <c r="A2296" s="2" t="s">
        <v>11493</v>
      </c>
      <c r="B2296" s="4">
        <v>27023</v>
      </c>
      <c r="C2296" s="2" t="s">
        <v>80</v>
      </c>
      <c r="D2296" s="2" t="s">
        <v>1855</v>
      </c>
      <c r="E2296" s="2" t="s">
        <v>5598</v>
      </c>
      <c r="F2296" s="2" t="s">
        <v>8645</v>
      </c>
      <c r="G2296" s="2" t="s">
        <v>1138</v>
      </c>
      <c r="H2296" s="2" t="s">
        <v>11494</v>
      </c>
      <c r="I2296" s="2" t="s">
        <v>86</v>
      </c>
      <c r="J2296" s="2">
        <v>41</v>
      </c>
      <c r="K2296" s="2" t="s">
        <v>11495</v>
      </c>
      <c r="L2296" s="2" t="s">
        <v>89</v>
      </c>
      <c r="M2296" s="2"/>
      <c r="N2296" s="2" t="s">
        <v>11496</v>
      </c>
    </row>
    <row r="2297" spans="1:14" ht="15.75" customHeight="1" x14ac:dyDescent="0.3">
      <c r="A2297" s="2" t="s">
        <v>11497</v>
      </c>
      <c r="B2297" s="4">
        <v>27036</v>
      </c>
      <c r="C2297" s="2" t="s">
        <v>80</v>
      </c>
      <c r="D2297" s="2" t="s">
        <v>1855</v>
      </c>
      <c r="E2297" s="2" t="s">
        <v>5598</v>
      </c>
      <c r="F2297" s="2" t="s">
        <v>8645</v>
      </c>
      <c r="G2297" s="2" t="s">
        <v>111</v>
      </c>
      <c r="H2297" s="2" t="s">
        <v>112</v>
      </c>
      <c r="I2297" s="2" t="s">
        <v>86</v>
      </c>
      <c r="J2297" s="2">
        <v>32</v>
      </c>
      <c r="K2297" s="2" t="s">
        <v>113</v>
      </c>
      <c r="L2297" s="2" t="s">
        <v>105</v>
      </c>
      <c r="M2297" s="2"/>
      <c r="N2297" s="2" t="s">
        <v>11498</v>
      </c>
    </row>
    <row r="2298" spans="1:14" ht="15.75" customHeight="1" x14ac:dyDescent="0.3">
      <c r="A2298" s="2" t="s">
        <v>11499</v>
      </c>
      <c r="B2298" s="4">
        <v>27036</v>
      </c>
      <c r="C2298" s="2" t="s">
        <v>80</v>
      </c>
      <c r="D2298" s="2" t="s">
        <v>140</v>
      </c>
      <c r="E2298" s="2" t="s">
        <v>207</v>
      </c>
      <c r="F2298" s="2" t="s">
        <v>8198</v>
      </c>
      <c r="G2298" s="2" t="s">
        <v>111</v>
      </c>
      <c r="H2298" s="2" t="s">
        <v>11500</v>
      </c>
      <c r="I2298" s="2" t="s">
        <v>86</v>
      </c>
      <c r="J2298" s="2">
        <v>33</v>
      </c>
      <c r="K2298" s="2" t="s">
        <v>5537</v>
      </c>
      <c r="L2298" s="2" t="s">
        <v>89</v>
      </c>
      <c r="M2298" s="2" t="s">
        <v>11501</v>
      </c>
      <c r="N2298" s="2" t="s">
        <v>11502</v>
      </c>
    </row>
    <row r="2299" spans="1:14" ht="15.75" customHeight="1" x14ac:dyDescent="0.3">
      <c r="A2299" s="2" t="s">
        <v>11503</v>
      </c>
      <c r="B2299" s="4">
        <v>27036</v>
      </c>
      <c r="C2299" s="2" t="s">
        <v>80</v>
      </c>
      <c r="D2299" s="2" t="s">
        <v>1855</v>
      </c>
      <c r="E2299" s="2" t="s">
        <v>5598</v>
      </c>
      <c r="F2299" s="2" t="s">
        <v>8645</v>
      </c>
      <c r="G2299" s="2" t="s">
        <v>111</v>
      </c>
      <c r="H2299" s="2" t="s">
        <v>11504</v>
      </c>
      <c r="I2299" s="2" t="s">
        <v>86</v>
      </c>
      <c r="J2299" s="2" t="s">
        <v>87</v>
      </c>
      <c r="K2299" s="2" t="s">
        <v>113</v>
      </c>
      <c r="L2299" s="2" t="s">
        <v>105</v>
      </c>
      <c r="M2299" s="2"/>
      <c r="N2299" s="2" t="s">
        <v>11505</v>
      </c>
    </row>
    <row r="2300" spans="1:14" ht="15.75" customHeight="1" x14ac:dyDescent="0.3">
      <c r="A2300" s="2" t="s">
        <v>11506</v>
      </c>
      <c r="B2300" s="4">
        <v>27038</v>
      </c>
      <c r="C2300" s="2" t="s">
        <v>80</v>
      </c>
      <c r="D2300" s="2" t="s">
        <v>81</v>
      </c>
      <c r="E2300" s="2" t="s">
        <v>524</v>
      </c>
      <c r="F2300" s="2" t="s">
        <v>6093</v>
      </c>
      <c r="G2300" s="2" t="s">
        <v>7911</v>
      </c>
      <c r="H2300" s="2" t="s">
        <v>11507</v>
      </c>
      <c r="I2300" s="2" t="s">
        <v>86</v>
      </c>
      <c r="J2300" s="2">
        <v>26</v>
      </c>
      <c r="K2300" s="2" t="s">
        <v>11508</v>
      </c>
      <c r="L2300" s="2" t="s">
        <v>105</v>
      </c>
      <c r="M2300" s="2" t="s">
        <v>183</v>
      </c>
      <c r="N2300" s="2" t="s">
        <v>11509</v>
      </c>
    </row>
    <row r="2301" spans="1:14" ht="15.75" customHeight="1" x14ac:dyDescent="0.3">
      <c r="A2301" s="2" t="s">
        <v>11510</v>
      </c>
      <c r="B2301" s="4">
        <v>27042</v>
      </c>
      <c r="C2301" s="2" t="s">
        <v>80</v>
      </c>
      <c r="D2301" s="2" t="s">
        <v>140</v>
      </c>
      <c r="E2301" s="2" t="s">
        <v>207</v>
      </c>
      <c r="F2301" s="2" t="s">
        <v>11511</v>
      </c>
      <c r="G2301" s="2" t="s">
        <v>11512</v>
      </c>
      <c r="H2301" s="2" t="s">
        <v>11513</v>
      </c>
      <c r="I2301" s="2" t="s">
        <v>86</v>
      </c>
      <c r="J2301" s="2">
        <v>42</v>
      </c>
      <c r="K2301" s="2" t="s">
        <v>11514</v>
      </c>
      <c r="L2301" s="2" t="s">
        <v>89</v>
      </c>
      <c r="M2301" s="2" t="s">
        <v>11515</v>
      </c>
      <c r="N2301" s="2" t="s">
        <v>11516</v>
      </c>
    </row>
    <row r="2302" spans="1:14" ht="15.75" customHeight="1" x14ac:dyDescent="0.3">
      <c r="A2302" s="2" t="s">
        <v>11517</v>
      </c>
      <c r="B2302" s="4">
        <v>27061</v>
      </c>
      <c r="C2302" s="2" t="s">
        <v>425</v>
      </c>
      <c r="D2302" s="2" t="s">
        <v>140</v>
      </c>
      <c r="E2302" s="2" t="s">
        <v>141</v>
      </c>
      <c r="F2302" s="2" t="s">
        <v>11518</v>
      </c>
      <c r="G2302" s="2" t="s">
        <v>11519</v>
      </c>
      <c r="H2302" s="2" t="s">
        <v>11520</v>
      </c>
      <c r="I2302" s="2" t="s">
        <v>86</v>
      </c>
      <c r="J2302" s="2" t="s">
        <v>87</v>
      </c>
      <c r="K2302" s="2" t="s">
        <v>11521</v>
      </c>
      <c r="L2302" s="2" t="s">
        <v>89</v>
      </c>
      <c r="M2302" s="2" t="s">
        <v>11522</v>
      </c>
      <c r="N2302" s="2" t="s">
        <v>11523</v>
      </c>
    </row>
    <row r="2303" spans="1:14" ht="15.75" customHeight="1" x14ac:dyDescent="0.3">
      <c r="A2303" s="2" t="s">
        <v>11524</v>
      </c>
      <c r="B2303" s="4">
        <v>27061</v>
      </c>
      <c r="C2303" s="2" t="s">
        <v>425</v>
      </c>
      <c r="D2303" s="2" t="s">
        <v>140</v>
      </c>
      <c r="E2303" s="2" t="s">
        <v>141</v>
      </c>
      <c r="F2303" s="2" t="s">
        <v>11518</v>
      </c>
      <c r="G2303" s="2" t="s">
        <v>8545</v>
      </c>
      <c r="H2303" s="2" t="s">
        <v>11525</v>
      </c>
      <c r="I2303" s="2" t="s">
        <v>86</v>
      </c>
      <c r="J2303" s="2" t="s">
        <v>87</v>
      </c>
      <c r="K2303" s="2" t="s">
        <v>11526</v>
      </c>
      <c r="L2303" s="2" t="s">
        <v>89</v>
      </c>
      <c r="M2303" s="2" t="s">
        <v>183</v>
      </c>
      <c r="N2303" s="2" t="s">
        <v>11527</v>
      </c>
    </row>
    <row r="2304" spans="1:14" ht="15.75" customHeight="1" x14ac:dyDescent="0.3">
      <c r="A2304" s="2" t="s">
        <v>11528</v>
      </c>
      <c r="B2304" s="4">
        <v>27073</v>
      </c>
      <c r="C2304" s="2" t="s">
        <v>80</v>
      </c>
      <c r="D2304" s="2" t="s">
        <v>140</v>
      </c>
      <c r="E2304" s="2" t="s">
        <v>207</v>
      </c>
      <c r="F2304" s="2" t="s">
        <v>11529</v>
      </c>
      <c r="G2304" s="2" t="s">
        <v>111</v>
      </c>
      <c r="H2304" s="2" t="s">
        <v>11530</v>
      </c>
      <c r="I2304" s="2" t="s">
        <v>86</v>
      </c>
      <c r="J2304" s="2">
        <v>14</v>
      </c>
      <c r="K2304" s="2" t="s">
        <v>11531</v>
      </c>
      <c r="L2304" s="2" t="s">
        <v>89</v>
      </c>
      <c r="M2304" s="2"/>
      <c r="N2304" s="2" t="s">
        <v>11532</v>
      </c>
    </row>
    <row r="2305" spans="1:14" ht="15.75" customHeight="1" x14ac:dyDescent="0.3">
      <c r="A2305" s="2" t="s">
        <v>11533</v>
      </c>
      <c r="B2305" s="4">
        <v>27073</v>
      </c>
      <c r="C2305" s="2" t="s">
        <v>80</v>
      </c>
      <c r="D2305" s="2" t="s">
        <v>140</v>
      </c>
      <c r="E2305" s="2" t="s">
        <v>207</v>
      </c>
      <c r="F2305" s="2" t="s">
        <v>11529</v>
      </c>
      <c r="G2305" s="2" t="s">
        <v>111</v>
      </c>
      <c r="H2305" s="2" t="s">
        <v>11534</v>
      </c>
      <c r="I2305" s="2" t="s">
        <v>86</v>
      </c>
      <c r="J2305" s="2">
        <v>19</v>
      </c>
      <c r="K2305" s="2" t="s">
        <v>11535</v>
      </c>
      <c r="L2305" s="2" t="s">
        <v>89</v>
      </c>
      <c r="M2305" s="2"/>
      <c r="N2305" s="2" t="s">
        <v>11536</v>
      </c>
    </row>
    <row r="2306" spans="1:14" ht="15.75" customHeight="1" x14ac:dyDescent="0.3">
      <c r="A2306" s="2" t="s">
        <v>11537</v>
      </c>
      <c r="B2306" s="4">
        <v>27089</v>
      </c>
      <c r="C2306" s="2" t="s">
        <v>425</v>
      </c>
      <c r="D2306" s="2" t="s">
        <v>140</v>
      </c>
      <c r="E2306" s="2" t="s">
        <v>141</v>
      </c>
      <c r="F2306" s="2" t="s">
        <v>11518</v>
      </c>
      <c r="G2306" s="2" t="s">
        <v>8545</v>
      </c>
      <c r="H2306" s="2" t="s">
        <v>11520</v>
      </c>
      <c r="I2306" s="2" t="s">
        <v>86</v>
      </c>
      <c r="J2306" s="2" t="s">
        <v>87</v>
      </c>
      <c r="K2306" s="2" t="s">
        <v>11538</v>
      </c>
      <c r="L2306" s="2" t="s">
        <v>89</v>
      </c>
      <c r="M2306" s="2" t="s">
        <v>183</v>
      </c>
      <c r="N2306" s="2" t="s">
        <v>11523</v>
      </c>
    </row>
    <row r="2307" spans="1:14" ht="15.75" customHeight="1" x14ac:dyDescent="0.3">
      <c r="A2307" s="2" t="s">
        <v>11539</v>
      </c>
      <c r="B2307" s="4">
        <v>27109</v>
      </c>
      <c r="C2307" s="2" t="s">
        <v>80</v>
      </c>
      <c r="D2307" s="2" t="s">
        <v>140</v>
      </c>
      <c r="E2307" s="2" t="s">
        <v>207</v>
      </c>
      <c r="F2307" s="2" t="s">
        <v>8198</v>
      </c>
      <c r="G2307" s="2" t="s">
        <v>432</v>
      </c>
      <c r="H2307" s="2" t="s">
        <v>11540</v>
      </c>
      <c r="I2307" s="2" t="s">
        <v>86</v>
      </c>
      <c r="J2307" s="2">
        <v>21</v>
      </c>
      <c r="K2307" s="2" t="s">
        <v>11541</v>
      </c>
      <c r="L2307" s="2" t="s">
        <v>89</v>
      </c>
      <c r="M2307" s="2" t="s">
        <v>2938</v>
      </c>
      <c r="N2307" s="2" t="s">
        <v>11542</v>
      </c>
    </row>
    <row r="2308" spans="1:14" ht="15.75" customHeight="1" x14ac:dyDescent="0.3">
      <c r="A2308" s="2" t="s">
        <v>11543</v>
      </c>
      <c r="B2308" s="4">
        <v>27123</v>
      </c>
      <c r="C2308" s="2" t="s">
        <v>80</v>
      </c>
      <c r="D2308" s="2" t="s">
        <v>140</v>
      </c>
      <c r="E2308" s="2" t="s">
        <v>207</v>
      </c>
      <c r="F2308" s="2" t="s">
        <v>11529</v>
      </c>
      <c r="G2308" s="2" t="s">
        <v>432</v>
      </c>
      <c r="H2308" s="2" t="s">
        <v>11544</v>
      </c>
      <c r="I2308" s="2" t="s">
        <v>86</v>
      </c>
      <c r="J2308" s="2">
        <v>17</v>
      </c>
      <c r="K2308" s="2" t="s">
        <v>1354</v>
      </c>
      <c r="L2308" s="2" t="s">
        <v>89</v>
      </c>
      <c r="M2308" s="2" t="s">
        <v>11545</v>
      </c>
      <c r="N2308" s="2" t="s">
        <v>11546</v>
      </c>
    </row>
    <row r="2309" spans="1:14" ht="15.75" customHeight="1" x14ac:dyDescent="0.3">
      <c r="A2309" s="2" t="s">
        <v>11547</v>
      </c>
      <c r="B2309" s="4">
        <v>27131</v>
      </c>
      <c r="C2309" s="2" t="s">
        <v>80</v>
      </c>
      <c r="D2309" s="2" t="s">
        <v>93</v>
      </c>
      <c r="E2309" s="2" t="s">
        <v>6</v>
      </c>
      <c r="F2309" s="2" t="s">
        <v>11548</v>
      </c>
      <c r="G2309" s="2" t="s">
        <v>111</v>
      </c>
      <c r="H2309" s="2" t="s">
        <v>11549</v>
      </c>
      <c r="I2309" s="2" t="s">
        <v>439</v>
      </c>
      <c r="J2309" s="2">
        <v>11</v>
      </c>
      <c r="K2309" s="2" t="s">
        <v>422</v>
      </c>
      <c r="L2309" s="2" t="s">
        <v>89</v>
      </c>
      <c r="M2309" s="2"/>
      <c r="N2309" s="2" t="s">
        <v>11550</v>
      </c>
    </row>
    <row r="2310" spans="1:14" ht="15.75" customHeight="1" x14ac:dyDescent="0.3">
      <c r="A2310" s="2" t="s">
        <v>11551</v>
      </c>
      <c r="B2310" s="4">
        <v>27133</v>
      </c>
      <c r="C2310" s="2" t="s">
        <v>80</v>
      </c>
      <c r="D2310" s="2" t="s">
        <v>140</v>
      </c>
      <c r="E2310" s="2" t="s">
        <v>224</v>
      </c>
      <c r="F2310" s="2" t="s">
        <v>11552</v>
      </c>
      <c r="G2310" s="2" t="s">
        <v>872</v>
      </c>
      <c r="H2310" s="2" t="s">
        <v>11553</v>
      </c>
      <c r="I2310" s="2" t="s">
        <v>86</v>
      </c>
      <c r="J2310" s="2">
        <v>19</v>
      </c>
      <c r="K2310" s="2" t="s">
        <v>11554</v>
      </c>
      <c r="L2310" s="2" t="s">
        <v>89</v>
      </c>
      <c r="M2310" s="2"/>
      <c r="N2310" s="2" t="s">
        <v>11555</v>
      </c>
    </row>
    <row r="2311" spans="1:14" ht="15.75" customHeight="1" x14ac:dyDescent="0.3">
      <c r="A2311" s="2" t="s">
        <v>11556</v>
      </c>
      <c r="B2311" s="4">
        <v>27139</v>
      </c>
      <c r="C2311" s="2" t="s">
        <v>80</v>
      </c>
      <c r="D2311" s="2" t="s">
        <v>140</v>
      </c>
      <c r="E2311" s="2" t="s">
        <v>141</v>
      </c>
      <c r="F2311" s="2" t="s">
        <v>11557</v>
      </c>
      <c r="G2311" s="2" t="s">
        <v>1138</v>
      </c>
      <c r="H2311" s="2" t="s">
        <v>11558</v>
      </c>
      <c r="I2311" s="2" t="s">
        <v>86</v>
      </c>
      <c r="J2311" s="2">
        <v>22</v>
      </c>
      <c r="K2311" s="2" t="s">
        <v>2671</v>
      </c>
      <c r="L2311" s="2" t="s">
        <v>89</v>
      </c>
      <c r="M2311" s="2" t="s">
        <v>3320</v>
      </c>
      <c r="N2311" s="2" t="s">
        <v>11559</v>
      </c>
    </row>
    <row r="2312" spans="1:14" ht="15.75" customHeight="1" x14ac:dyDescent="0.3">
      <c r="A2312" s="2" t="s">
        <v>11560</v>
      </c>
      <c r="B2312" s="4">
        <v>27144</v>
      </c>
      <c r="C2312" s="2" t="s">
        <v>463</v>
      </c>
      <c r="D2312" s="2" t="s">
        <v>3379</v>
      </c>
      <c r="E2312" s="2" t="s">
        <v>87</v>
      </c>
      <c r="F2312" s="2"/>
      <c r="G2312" s="2" t="s">
        <v>11561</v>
      </c>
      <c r="H2312" s="2" t="s">
        <v>11562</v>
      </c>
      <c r="I2312" s="2" t="s">
        <v>86</v>
      </c>
      <c r="J2312" s="2" t="s">
        <v>87</v>
      </c>
      <c r="K2312" s="2" t="s">
        <v>113</v>
      </c>
      <c r="L2312" s="2" t="s">
        <v>105</v>
      </c>
      <c r="M2312" s="2"/>
      <c r="N2312" s="2" t="s">
        <v>11563</v>
      </c>
    </row>
    <row r="2313" spans="1:14" ht="15.75" customHeight="1" x14ac:dyDescent="0.3">
      <c r="A2313" s="2" t="s">
        <v>11564</v>
      </c>
      <c r="B2313" s="4">
        <v>27175</v>
      </c>
      <c r="C2313" s="2" t="s">
        <v>80</v>
      </c>
      <c r="D2313" s="2" t="s">
        <v>93</v>
      </c>
      <c r="E2313" s="2" t="s">
        <v>3</v>
      </c>
      <c r="F2313" s="2" t="s">
        <v>8191</v>
      </c>
      <c r="G2313" s="2" t="s">
        <v>11565</v>
      </c>
      <c r="H2313" s="2" t="s">
        <v>11566</v>
      </c>
      <c r="I2313" s="2" t="s">
        <v>86</v>
      </c>
      <c r="J2313" s="2">
        <v>45</v>
      </c>
      <c r="K2313" s="2" t="s">
        <v>715</v>
      </c>
      <c r="L2313" s="2" t="s">
        <v>89</v>
      </c>
      <c r="M2313" s="2" t="s">
        <v>11567</v>
      </c>
      <c r="N2313" s="2" t="s">
        <v>11568</v>
      </c>
    </row>
    <row r="2314" spans="1:14" ht="15.75" customHeight="1" x14ac:dyDescent="0.3">
      <c r="A2314" s="2" t="s">
        <v>11569</v>
      </c>
      <c r="B2314" s="4">
        <v>27200</v>
      </c>
      <c r="C2314" s="2" t="s">
        <v>80</v>
      </c>
      <c r="D2314" s="2" t="s">
        <v>93</v>
      </c>
      <c r="E2314" s="2" t="s">
        <v>6</v>
      </c>
      <c r="F2314" s="2" t="s">
        <v>9133</v>
      </c>
      <c r="G2314" s="2" t="s">
        <v>111</v>
      </c>
      <c r="H2314" s="2" t="s">
        <v>11570</v>
      </c>
      <c r="I2314" s="2" t="s">
        <v>439</v>
      </c>
      <c r="J2314" s="2">
        <v>61</v>
      </c>
      <c r="K2314" s="2" t="s">
        <v>11571</v>
      </c>
      <c r="L2314" s="2" t="s">
        <v>89</v>
      </c>
      <c r="M2314" s="2"/>
      <c r="N2314" s="2" t="s">
        <v>11572</v>
      </c>
    </row>
    <row r="2315" spans="1:14" ht="15.75" customHeight="1" x14ac:dyDescent="0.3">
      <c r="A2315" s="2" t="s">
        <v>11573</v>
      </c>
      <c r="B2315" s="4">
        <v>27212</v>
      </c>
      <c r="C2315" s="2" t="s">
        <v>463</v>
      </c>
      <c r="D2315" s="2" t="s">
        <v>93</v>
      </c>
      <c r="E2315" s="2" t="s">
        <v>6</v>
      </c>
      <c r="F2315" s="2" t="s">
        <v>11574</v>
      </c>
      <c r="G2315" s="2" t="s">
        <v>11575</v>
      </c>
      <c r="H2315" s="2" t="s">
        <v>11576</v>
      </c>
      <c r="I2315" s="2" t="s">
        <v>86</v>
      </c>
      <c r="J2315" s="2">
        <v>10</v>
      </c>
      <c r="K2315" s="2" t="s">
        <v>11577</v>
      </c>
      <c r="L2315" s="2" t="s">
        <v>105</v>
      </c>
      <c r="M2315" s="2" t="s">
        <v>11578</v>
      </c>
      <c r="N2315" s="2" t="s">
        <v>11579</v>
      </c>
    </row>
    <row r="2316" spans="1:14" ht="15.75" customHeight="1" x14ac:dyDescent="0.3">
      <c r="A2316" s="2" t="s">
        <v>11580</v>
      </c>
      <c r="B2316" s="4">
        <v>27230</v>
      </c>
      <c r="C2316" s="2" t="s">
        <v>80</v>
      </c>
      <c r="D2316" s="2" t="s">
        <v>93</v>
      </c>
      <c r="E2316" s="2" t="s">
        <v>7</v>
      </c>
      <c r="F2316" s="2" t="s">
        <v>11581</v>
      </c>
      <c r="G2316" s="2" t="s">
        <v>111</v>
      </c>
      <c r="H2316" s="2" t="s">
        <v>11582</v>
      </c>
      <c r="I2316" s="2" t="s">
        <v>86</v>
      </c>
      <c r="J2316" s="2">
        <v>17</v>
      </c>
      <c r="K2316" s="2" t="s">
        <v>113</v>
      </c>
      <c r="L2316" s="2" t="s">
        <v>105</v>
      </c>
      <c r="M2316" s="2" t="s">
        <v>11583</v>
      </c>
      <c r="N2316" s="2" t="s">
        <v>11584</v>
      </c>
    </row>
    <row r="2317" spans="1:14" ht="15.75" customHeight="1" x14ac:dyDescent="0.3">
      <c r="A2317" s="2" t="s">
        <v>11585</v>
      </c>
      <c r="B2317" s="4">
        <v>27236</v>
      </c>
      <c r="C2317" s="2" t="s">
        <v>80</v>
      </c>
      <c r="D2317" s="2" t="s">
        <v>93</v>
      </c>
      <c r="E2317" s="2" t="s">
        <v>3</v>
      </c>
      <c r="F2317" s="2" t="s">
        <v>11586</v>
      </c>
      <c r="G2317" s="2" t="s">
        <v>11587</v>
      </c>
      <c r="H2317" s="2" t="s">
        <v>11588</v>
      </c>
      <c r="I2317" s="2" t="s">
        <v>86</v>
      </c>
      <c r="J2317" s="2">
        <v>36</v>
      </c>
      <c r="K2317" s="2" t="s">
        <v>11589</v>
      </c>
      <c r="L2317" s="2" t="s">
        <v>89</v>
      </c>
      <c r="M2317" s="2" t="s">
        <v>11590</v>
      </c>
      <c r="N2317" s="2" t="s">
        <v>11591</v>
      </c>
    </row>
    <row r="2318" spans="1:14" ht="15.75" customHeight="1" x14ac:dyDescent="0.3">
      <c r="A2318" s="2" t="s">
        <v>11592</v>
      </c>
      <c r="B2318" s="4">
        <v>27246</v>
      </c>
      <c r="C2318" s="2" t="s">
        <v>80</v>
      </c>
      <c r="D2318" s="2" t="s">
        <v>93</v>
      </c>
      <c r="E2318" s="2" t="s">
        <v>3</v>
      </c>
      <c r="F2318" s="2" t="s">
        <v>11593</v>
      </c>
      <c r="G2318" s="2" t="s">
        <v>432</v>
      </c>
      <c r="H2318" s="2" t="s">
        <v>11594</v>
      </c>
      <c r="I2318" s="2" t="s">
        <v>86</v>
      </c>
      <c r="J2318" s="2" t="s">
        <v>87</v>
      </c>
      <c r="K2318" s="2" t="s">
        <v>8154</v>
      </c>
      <c r="L2318" s="2" t="s">
        <v>89</v>
      </c>
      <c r="M2318" s="2" t="s">
        <v>11595</v>
      </c>
      <c r="N2318" s="2" t="s">
        <v>11596</v>
      </c>
    </row>
    <row r="2319" spans="1:14" ht="15.75" customHeight="1" x14ac:dyDescent="0.3">
      <c r="A2319" s="2" t="s">
        <v>11597</v>
      </c>
      <c r="B2319" s="4">
        <v>27251</v>
      </c>
      <c r="C2319" s="2" t="s">
        <v>80</v>
      </c>
      <c r="D2319" s="2" t="s">
        <v>108</v>
      </c>
      <c r="E2319" s="2" t="s">
        <v>11598</v>
      </c>
      <c r="F2319" s="2" t="s">
        <v>11599</v>
      </c>
      <c r="G2319" s="2">
        <v>0</v>
      </c>
      <c r="H2319" s="2" t="s">
        <v>11600</v>
      </c>
      <c r="I2319" s="2" t="s">
        <v>86</v>
      </c>
      <c r="J2319" s="2">
        <v>21</v>
      </c>
      <c r="K2319" s="2" t="s">
        <v>11601</v>
      </c>
      <c r="L2319" s="2" t="s">
        <v>105</v>
      </c>
      <c r="M2319" s="2" t="s">
        <v>10946</v>
      </c>
      <c r="N2319" s="2" t="s">
        <v>11602</v>
      </c>
    </row>
    <row r="2320" spans="1:14" ht="15.75" customHeight="1" x14ac:dyDescent="0.3">
      <c r="A2320" s="2" t="s">
        <v>11603</v>
      </c>
      <c r="B2320" s="4">
        <v>27257</v>
      </c>
      <c r="C2320" s="2" t="s">
        <v>80</v>
      </c>
      <c r="D2320" s="2" t="s">
        <v>1989</v>
      </c>
      <c r="E2320" s="2" t="s">
        <v>11257</v>
      </c>
      <c r="F2320" s="2"/>
      <c r="G2320" s="2" t="s">
        <v>11604</v>
      </c>
      <c r="H2320" s="2" t="s">
        <v>11605</v>
      </c>
      <c r="I2320" s="2" t="s">
        <v>86</v>
      </c>
      <c r="J2320" s="2">
        <v>18</v>
      </c>
      <c r="K2320" s="2" t="s">
        <v>1099</v>
      </c>
      <c r="L2320" s="2" t="s">
        <v>89</v>
      </c>
      <c r="M2320" s="2"/>
      <c r="N2320" s="2" t="s">
        <v>11606</v>
      </c>
    </row>
    <row r="2321" spans="1:14" ht="15.75" customHeight="1" x14ac:dyDescent="0.3">
      <c r="A2321" s="2" t="s">
        <v>11607</v>
      </c>
      <c r="B2321" s="4">
        <v>27257</v>
      </c>
      <c r="C2321" s="2" t="s">
        <v>80</v>
      </c>
      <c r="D2321" s="2" t="s">
        <v>1989</v>
      </c>
      <c r="E2321" s="2" t="s">
        <v>11257</v>
      </c>
      <c r="F2321" s="2"/>
      <c r="G2321" s="2" t="s">
        <v>11604</v>
      </c>
      <c r="H2321" s="2" t="s">
        <v>11608</v>
      </c>
      <c r="I2321" s="2" t="s">
        <v>86</v>
      </c>
      <c r="J2321" s="2">
        <v>19</v>
      </c>
      <c r="K2321" s="2" t="s">
        <v>11609</v>
      </c>
      <c r="L2321" s="2" t="s">
        <v>89</v>
      </c>
      <c r="M2321" s="2"/>
      <c r="N2321" s="2" t="s">
        <v>11606</v>
      </c>
    </row>
    <row r="2322" spans="1:14" ht="15.75" customHeight="1" x14ac:dyDescent="0.3">
      <c r="A2322" s="2" t="s">
        <v>11610</v>
      </c>
      <c r="B2322" s="4">
        <v>27257</v>
      </c>
      <c r="C2322" s="2" t="s">
        <v>80</v>
      </c>
      <c r="D2322" s="2" t="s">
        <v>1989</v>
      </c>
      <c r="E2322" s="2" t="s">
        <v>11257</v>
      </c>
      <c r="F2322" s="2"/>
      <c r="G2322" s="2" t="s">
        <v>11604</v>
      </c>
      <c r="H2322" s="2" t="s">
        <v>112</v>
      </c>
      <c r="I2322" s="2" t="s">
        <v>86</v>
      </c>
      <c r="J2322" s="2" t="s">
        <v>87</v>
      </c>
      <c r="K2322" s="2" t="s">
        <v>113</v>
      </c>
      <c r="L2322" s="2" t="s">
        <v>105</v>
      </c>
      <c r="M2322" s="2"/>
      <c r="N2322" s="2" t="s">
        <v>11606</v>
      </c>
    </row>
    <row r="2323" spans="1:14" ht="15.75" customHeight="1" x14ac:dyDescent="0.3">
      <c r="A2323" s="2" t="s">
        <v>11611</v>
      </c>
      <c r="B2323" s="4">
        <v>27264</v>
      </c>
      <c r="C2323" s="2" t="s">
        <v>80</v>
      </c>
      <c r="D2323" s="2" t="s">
        <v>1989</v>
      </c>
      <c r="E2323" s="2" t="s">
        <v>11257</v>
      </c>
      <c r="F2323" s="2"/>
      <c r="G2323" s="2" t="s">
        <v>11258</v>
      </c>
      <c r="H2323" s="2" t="s">
        <v>112</v>
      </c>
      <c r="I2323" s="2" t="s">
        <v>86</v>
      </c>
      <c r="J2323" s="2">
        <v>22</v>
      </c>
      <c r="K2323" s="2" t="s">
        <v>601</v>
      </c>
      <c r="L2323" s="2" t="s">
        <v>89</v>
      </c>
      <c r="M2323" s="2"/>
      <c r="N2323" s="2" t="s">
        <v>11612</v>
      </c>
    </row>
    <row r="2324" spans="1:14" ht="15.75" customHeight="1" x14ac:dyDescent="0.3">
      <c r="A2324" s="2" t="s">
        <v>11613</v>
      </c>
      <c r="B2324" s="4">
        <v>27273</v>
      </c>
      <c r="C2324" s="2" t="s">
        <v>80</v>
      </c>
      <c r="D2324" s="2" t="s">
        <v>93</v>
      </c>
      <c r="E2324" s="2" t="s">
        <v>21</v>
      </c>
      <c r="F2324" s="2" t="s">
        <v>11614</v>
      </c>
      <c r="G2324" s="2" t="s">
        <v>432</v>
      </c>
      <c r="H2324" s="2" t="s">
        <v>11615</v>
      </c>
      <c r="I2324" s="2" t="s">
        <v>86</v>
      </c>
      <c r="J2324" s="2">
        <v>24</v>
      </c>
      <c r="K2324" s="2" t="s">
        <v>131</v>
      </c>
      <c r="L2324" s="2" t="s">
        <v>89</v>
      </c>
      <c r="M2324" s="2" t="s">
        <v>8744</v>
      </c>
      <c r="N2324" s="2" t="s">
        <v>1673</v>
      </c>
    </row>
    <row r="2325" spans="1:14" ht="15.75" customHeight="1" x14ac:dyDescent="0.3">
      <c r="A2325" s="2" t="s">
        <v>11616</v>
      </c>
      <c r="B2325" s="4">
        <v>27273</v>
      </c>
      <c r="C2325" s="2" t="s">
        <v>463</v>
      </c>
      <c r="D2325" s="2" t="s">
        <v>81</v>
      </c>
      <c r="E2325" s="2" t="s">
        <v>134</v>
      </c>
      <c r="F2325" s="2" t="s">
        <v>11617</v>
      </c>
      <c r="G2325" s="2" t="s">
        <v>11618</v>
      </c>
      <c r="H2325" s="2" t="s">
        <v>11619</v>
      </c>
      <c r="I2325" s="2" t="s">
        <v>86</v>
      </c>
      <c r="J2325" s="2">
        <v>30</v>
      </c>
      <c r="K2325" s="2" t="s">
        <v>11620</v>
      </c>
      <c r="L2325" s="2" t="s">
        <v>89</v>
      </c>
      <c r="M2325" s="2"/>
      <c r="N2325" s="2" t="s">
        <v>11621</v>
      </c>
    </row>
    <row r="2326" spans="1:14" ht="15.75" customHeight="1" x14ac:dyDescent="0.3">
      <c r="A2326" s="2" t="s">
        <v>11622</v>
      </c>
      <c r="B2326" s="4">
        <v>27274</v>
      </c>
      <c r="C2326" s="2" t="s">
        <v>80</v>
      </c>
      <c r="D2326" s="2" t="s">
        <v>93</v>
      </c>
      <c r="E2326" s="2" t="s">
        <v>3</v>
      </c>
      <c r="F2326" s="2" t="s">
        <v>11623</v>
      </c>
      <c r="G2326" s="2" t="s">
        <v>11624</v>
      </c>
      <c r="H2326" s="2" t="s">
        <v>11625</v>
      </c>
      <c r="I2326" s="2" t="s">
        <v>86</v>
      </c>
      <c r="J2326" s="2">
        <v>41</v>
      </c>
      <c r="K2326" s="2" t="s">
        <v>8154</v>
      </c>
      <c r="L2326" s="2" t="s">
        <v>89</v>
      </c>
      <c r="M2326" s="2" t="s">
        <v>11626</v>
      </c>
      <c r="N2326" s="2" t="s">
        <v>11627</v>
      </c>
    </row>
    <row r="2327" spans="1:14" ht="15.75" customHeight="1" x14ac:dyDescent="0.3">
      <c r="A2327" s="2" t="s">
        <v>11628</v>
      </c>
      <c r="B2327" s="4">
        <v>27274</v>
      </c>
      <c r="C2327" s="2" t="s">
        <v>80</v>
      </c>
      <c r="D2327" s="2" t="s">
        <v>93</v>
      </c>
      <c r="E2327" s="2" t="s">
        <v>3</v>
      </c>
      <c r="F2327" s="2" t="s">
        <v>11623</v>
      </c>
      <c r="G2327" s="2" t="s">
        <v>11624</v>
      </c>
      <c r="H2327" s="2" t="s">
        <v>11629</v>
      </c>
      <c r="I2327" s="2" t="s">
        <v>86</v>
      </c>
      <c r="J2327" s="2">
        <v>48</v>
      </c>
      <c r="K2327" s="2" t="s">
        <v>11630</v>
      </c>
      <c r="L2327" s="2" t="s">
        <v>89</v>
      </c>
      <c r="M2327" s="2" t="s">
        <v>11626</v>
      </c>
      <c r="N2327" s="2" t="s">
        <v>11631</v>
      </c>
    </row>
    <row r="2328" spans="1:14" ht="15.75" customHeight="1" x14ac:dyDescent="0.3">
      <c r="A2328" s="2" t="s">
        <v>11632</v>
      </c>
      <c r="B2328" s="4">
        <v>27279</v>
      </c>
      <c r="C2328" s="2" t="s">
        <v>80</v>
      </c>
      <c r="D2328" s="2" t="s">
        <v>4108</v>
      </c>
      <c r="E2328" s="2" t="s">
        <v>6634</v>
      </c>
      <c r="F2328" s="2" t="s">
        <v>11633</v>
      </c>
      <c r="G2328" s="2" t="s">
        <v>111</v>
      </c>
      <c r="H2328" s="2" t="s">
        <v>11634</v>
      </c>
      <c r="I2328" s="2" t="s">
        <v>439</v>
      </c>
      <c r="J2328" s="2">
        <v>20</v>
      </c>
      <c r="K2328" s="2" t="s">
        <v>11635</v>
      </c>
      <c r="L2328" s="2" t="s">
        <v>89</v>
      </c>
      <c r="M2328" s="2" t="s">
        <v>11636</v>
      </c>
      <c r="N2328" s="2" t="s">
        <v>11637</v>
      </c>
    </row>
    <row r="2329" spans="1:14" ht="15.75" customHeight="1" x14ac:dyDescent="0.3">
      <c r="A2329" s="2" t="s">
        <v>11638</v>
      </c>
      <c r="B2329" s="4">
        <v>27286</v>
      </c>
      <c r="C2329" s="2" t="s">
        <v>80</v>
      </c>
      <c r="D2329" s="2" t="s">
        <v>93</v>
      </c>
      <c r="E2329" s="2" t="s">
        <v>3</v>
      </c>
      <c r="F2329" s="2" t="s">
        <v>11639</v>
      </c>
      <c r="G2329" s="2" t="s">
        <v>11640</v>
      </c>
      <c r="H2329" s="2" t="s">
        <v>11641</v>
      </c>
      <c r="I2329" s="2" t="s">
        <v>86</v>
      </c>
      <c r="J2329" s="2">
        <v>29</v>
      </c>
      <c r="K2329" s="2" t="s">
        <v>11642</v>
      </c>
      <c r="L2329" s="2" t="s">
        <v>89</v>
      </c>
      <c r="M2329" s="2" t="s">
        <v>11643</v>
      </c>
      <c r="N2329" s="2" t="s">
        <v>11644</v>
      </c>
    </row>
    <row r="2330" spans="1:14" ht="15.75" customHeight="1" x14ac:dyDescent="0.3">
      <c r="A2330" s="2" t="s">
        <v>11645</v>
      </c>
      <c r="B2330" s="4">
        <v>27300</v>
      </c>
      <c r="C2330" s="2" t="s">
        <v>80</v>
      </c>
      <c r="D2330" s="2" t="s">
        <v>93</v>
      </c>
      <c r="E2330" s="2" t="s">
        <v>3</v>
      </c>
      <c r="F2330" s="2" t="s">
        <v>11646</v>
      </c>
      <c r="G2330" s="2" t="s">
        <v>432</v>
      </c>
      <c r="H2330" s="2" t="s">
        <v>11647</v>
      </c>
      <c r="I2330" s="2" t="s">
        <v>86</v>
      </c>
      <c r="J2330" s="2">
        <v>17</v>
      </c>
      <c r="K2330" s="2" t="s">
        <v>11648</v>
      </c>
      <c r="L2330" s="2" t="s">
        <v>89</v>
      </c>
      <c r="M2330" s="2" t="s">
        <v>11213</v>
      </c>
      <c r="N2330" s="2" t="s">
        <v>11649</v>
      </c>
    </row>
    <row r="2331" spans="1:14" ht="15.75" customHeight="1" x14ac:dyDescent="0.3">
      <c r="A2331" s="2" t="s">
        <v>11650</v>
      </c>
      <c r="B2331" s="4">
        <v>27334</v>
      </c>
      <c r="C2331" s="2" t="s">
        <v>80</v>
      </c>
      <c r="D2331" s="2" t="s">
        <v>93</v>
      </c>
      <c r="E2331" s="2" t="s">
        <v>6</v>
      </c>
      <c r="F2331" s="2" t="s">
        <v>3458</v>
      </c>
      <c r="G2331" s="2" t="s">
        <v>872</v>
      </c>
      <c r="H2331" s="2" t="s">
        <v>11651</v>
      </c>
      <c r="I2331" s="2" t="s">
        <v>86</v>
      </c>
      <c r="J2331" s="2">
        <v>24</v>
      </c>
      <c r="K2331" s="2" t="s">
        <v>11652</v>
      </c>
      <c r="L2331" s="2" t="s">
        <v>89</v>
      </c>
      <c r="M2331" s="2"/>
      <c r="N2331" s="2" t="s">
        <v>11653</v>
      </c>
    </row>
    <row r="2332" spans="1:14" ht="15.75" customHeight="1" x14ac:dyDescent="0.3">
      <c r="A2332" s="2" t="s">
        <v>11654</v>
      </c>
      <c r="B2332" s="4">
        <v>27375</v>
      </c>
      <c r="C2332" s="2" t="s">
        <v>80</v>
      </c>
      <c r="D2332" s="2" t="s">
        <v>81</v>
      </c>
      <c r="E2332" s="2" t="s">
        <v>566</v>
      </c>
      <c r="F2332" s="2" t="s">
        <v>11655</v>
      </c>
      <c r="G2332" s="2">
        <v>0</v>
      </c>
      <c r="H2332" s="2" t="s">
        <v>11656</v>
      </c>
      <c r="I2332" s="2" t="s">
        <v>86</v>
      </c>
      <c r="J2332" s="2">
        <v>32</v>
      </c>
      <c r="K2332" s="2" t="s">
        <v>601</v>
      </c>
      <c r="L2332" s="2" t="s">
        <v>89</v>
      </c>
      <c r="M2332" s="2"/>
      <c r="N2332" s="2" t="s">
        <v>10687</v>
      </c>
    </row>
    <row r="2333" spans="1:14" ht="15.75" customHeight="1" x14ac:dyDescent="0.3">
      <c r="A2333" s="2" t="s">
        <v>11657</v>
      </c>
      <c r="B2333" s="4">
        <v>27413</v>
      </c>
      <c r="C2333" s="2" t="s">
        <v>80</v>
      </c>
      <c r="D2333" s="2" t="s">
        <v>81</v>
      </c>
      <c r="E2333" s="2" t="s">
        <v>524</v>
      </c>
      <c r="F2333" s="2" t="s">
        <v>11658</v>
      </c>
      <c r="G2333" s="2" t="s">
        <v>432</v>
      </c>
      <c r="H2333" s="2" t="s">
        <v>11659</v>
      </c>
      <c r="I2333" s="2" t="s">
        <v>86</v>
      </c>
      <c r="J2333" s="2">
        <v>17</v>
      </c>
      <c r="K2333" s="2" t="s">
        <v>356</v>
      </c>
      <c r="L2333" s="2" t="s">
        <v>105</v>
      </c>
      <c r="M2333" s="2"/>
      <c r="N2333" s="2" t="s">
        <v>11660</v>
      </c>
    </row>
    <row r="2334" spans="1:14" ht="15.75" customHeight="1" x14ac:dyDescent="0.3">
      <c r="A2334" s="2" t="s">
        <v>11661</v>
      </c>
      <c r="B2334" s="4">
        <v>27426</v>
      </c>
      <c r="C2334" s="2" t="s">
        <v>92</v>
      </c>
      <c r="D2334" s="2" t="s">
        <v>140</v>
      </c>
      <c r="E2334" s="2" t="s">
        <v>141</v>
      </c>
      <c r="F2334" s="2" t="s">
        <v>11662</v>
      </c>
      <c r="G2334" s="2" t="s">
        <v>248</v>
      </c>
      <c r="H2334" s="2" t="s">
        <v>11663</v>
      </c>
      <c r="I2334" s="2" t="s">
        <v>86</v>
      </c>
      <c r="J2334" s="2">
        <v>12</v>
      </c>
      <c r="K2334" s="2" t="s">
        <v>11664</v>
      </c>
      <c r="L2334" s="2" t="s">
        <v>89</v>
      </c>
      <c r="M2334" s="2" t="s">
        <v>11665</v>
      </c>
      <c r="N2334" s="2" t="s">
        <v>11666</v>
      </c>
    </row>
    <row r="2335" spans="1:14" ht="15.75" customHeight="1" x14ac:dyDescent="0.3">
      <c r="A2335" s="2" t="s">
        <v>11667</v>
      </c>
      <c r="B2335" s="4">
        <v>27432</v>
      </c>
      <c r="C2335" s="2" t="s">
        <v>80</v>
      </c>
      <c r="D2335" s="2" t="s">
        <v>81</v>
      </c>
      <c r="E2335" s="2" t="s">
        <v>134</v>
      </c>
      <c r="F2335" s="2" t="s">
        <v>11382</v>
      </c>
      <c r="G2335" s="2">
        <v>0</v>
      </c>
      <c r="H2335" s="2" t="s">
        <v>11668</v>
      </c>
      <c r="I2335" s="2" t="s">
        <v>86</v>
      </c>
      <c r="J2335" s="2" t="s">
        <v>87</v>
      </c>
      <c r="K2335" s="2" t="s">
        <v>601</v>
      </c>
      <c r="L2335" s="2" t="s">
        <v>89</v>
      </c>
      <c r="M2335" s="2"/>
      <c r="N2335" s="2" t="s">
        <v>11669</v>
      </c>
    </row>
    <row r="2336" spans="1:14" ht="15.75" customHeight="1" x14ac:dyDescent="0.3">
      <c r="A2336" s="2" t="s">
        <v>11670</v>
      </c>
      <c r="B2336" s="4">
        <v>27434</v>
      </c>
      <c r="C2336" s="2" t="s">
        <v>80</v>
      </c>
      <c r="D2336" s="2" t="s">
        <v>81</v>
      </c>
      <c r="E2336" s="2" t="s">
        <v>453</v>
      </c>
      <c r="F2336" s="2" t="s">
        <v>11671</v>
      </c>
      <c r="G2336" s="2" t="s">
        <v>11672</v>
      </c>
      <c r="H2336" s="2" t="s">
        <v>11673</v>
      </c>
      <c r="I2336" s="2" t="s">
        <v>86</v>
      </c>
      <c r="J2336" s="2">
        <v>45</v>
      </c>
      <c r="K2336" s="2" t="s">
        <v>11674</v>
      </c>
      <c r="L2336" s="2" t="s">
        <v>89</v>
      </c>
      <c r="M2336" s="2" t="s">
        <v>11675</v>
      </c>
      <c r="N2336" s="2" t="s">
        <v>11676</v>
      </c>
    </row>
    <row r="2337" spans="1:14" ht="15.75" customHeight="1" x14ac:dyDescent="0.3">
      <c r="A2337" s="2" t="s">
        <v>11677</v>
      </c>
      <c r="B2337" s="4">
        <v>27435</v>
      </c>
      <c r="C2337" s="2" t="s">
        <v>80</v>
      </c>
      <c r="D2337" s="2" t="s">
        <v>81</v>
      </c>
      <c r="E2337" s="2" t="s">
        <v>524</v>
      </c>
      <c r="F2337" s="2" t="s">
        <v>11678</v>
      </c>
      <c r="G2337" s="2" t="s">
        <v>11679</v>
      </c>
      <c r="H2337" s="2" t="s">
        <v>11680</v>
      </c>
      <c r="I2337" s="2" t="s">
        <v>86</v>
      </c>
      <c r="J2337" s="2">
        <v>12</v>
      </c>
      <c r="K2337" s="2" t="s">
        <v>11681</v>
      </c>
      <c r="L2337" s="2" t="s">
        <v>105</v>
      </c>
      <c r="M2337" s="2" t="s">
        <v>9745</v>
      </c>
      <c r="N2337" s="2" t="s">
        <v>11682</v>
      </c>
    </row>
    <row r="2338" spans="1:14" ht="15.75" customHeight="1" x14ac:dyDescent="0.3">
      <c r="A2338" s="2" t="s">
        <v>11683</v>
      </c>
      <c r="B2338" s="4">
        <v>27439</v>
      </c>
      <c r="C2338" s="2" t="s">
        <v>425</v>
      </c>
      <c r="D2338" s="2" t="s">
        <v>140</v>
      </c>
      <c r="E2338" s="2" t="s">
        <v>141</v>
      </c>
      <c r="F2338" s="2" t="s">
        <v>1116</v>
      </c>
      <c r="G2338" s="2">
        <v>0</v>
      </c>
      <c r="H2338" s="2" t="s">
        <v>11684</v>
      </c>
      <c r="I2338" s="2" t="s">
        <v>86</v>
      </c>
      <c r="J2338" s="2" t="s">
        <v>87</v>
      </c>
      <c r="K2338" s="2" t="s">
        <v>11685</v>
      </c>
      <c r="L2338" s="2" t="s">
        <v>89</v>
      </c>
      <c r="M2338" s="2" t="s">
        <v>11686</v>
      </c>
      <c r="N2338" s="2" t="s">
        <v>395</v>
      </c>
    </row>
    <row r="2339" spans="1:14" ht="15.75" customHeight="1" x14ac:dyDescent="0.3">
      <c r="A2339" s="2" t="s">
        <v>11687</v>
      </c>
      <c r="B2339" s="4">
        <v>27448</v>
      </c>
      <c r="C2339" s="2" t="s">
        <v>80</v>
      </c>
      <c r="D2339" s="2" t="s">
        <v>140</v>
      </c>
      <c r="E2339" s="2" t="s">
        <v>207</v>
      </c>
      <c r="F2339" s="2" t="s">
        <v>11529</v>
      </c>
      <c r="G2339" s="2" t="s">
        <v>432</v>
      </c>
      <c r="H2339" s="2" t="s">
        <v>11688</v>
      </c>
      <c r="I2339" s="2" t="s">
        <v>86</v>
      </c>
      <c r="J2339" s="2">
        <v>16</v>
      </c>
      <c r="K2339" s="2" t="s">
        <v>626</v>
      </c>
      <c r="L2339" s="2" t="s">
        <v>89</v>
      </c>
      <c r="M2339" s="2" t="s">
        <v>1371</v>
      </c>
      <c r="N2339" s="2" t="s">
        <v>11689</v>
      </c>
    </row>
    <row r="2340" spans="1:14" ht="15.75" customHeight="1" x14ac:dyDescent="0.3">
      <c r="A2340" s="2" t="s">
        <v>11690</v>
      </c>
      <c r="B2340" s="4">
        <v>27454</v>
      </c>
      <c r="C2340" s="2" t="s">
        <v>463</v>
      </c>
      <c r="D2340" s="2" t="s">
        <v>11691</v>
      </c>
      <c r="E2340" s="2" t="s">
        <v>11692</v>
      </c>
      <c r="F2340" s="2"/>
      <c r="G2340" s="2" t="s">
        <v>11693</v>
      </c>
      <c r="H2340" s="2"/>
      <c r="I2340" s="2" t="s">
        <v>86</v>
      </c>
      <c r="J2340" s="2" t="s">
        <v>87</v>
      </c>
      <c r="K2340" s="2" t="s">
        <v>11694</v>
      </c>
      <c r="L2340" s="2" t="s">
        <v>105</v>
      </c>
      <c r="M2340" s="2"/>
      <c r="N2340" s="2" t="s">
        <v>5323</v>
      </c>
    </row>
    <row r="2341" spans="1:14" ht="15.75" customHeight="1" x14ac:dyDescent="0.3">
      <c r="A2341" s="2" t="s">
        <v>11695</v>
      </c>
      <c r="B2341" s="4">
        <v>27462</v>
      </c>
      <c r="C2341" s="2" t="s">
        <v>92</v>
      </c>
      <c r="D2341" s="2" t="s">
        <v>140</v>
      </c>
      <c r="E2341" s="2" t="s">
        <v>141</v>
      </c>
      <c r="F2341" s="2" t="s">
        <v>11696</v>
      </c>
      <c r="G2341" s="2" t="s">
        <v>11697</v>
      </c>
      <c r="H2341" s="2" t="s">
        <v>11698</v>
      </c>
      <c r="I2341" s="2" t="s">
        <v>86</v>
      </c>
      <c r="J2341" s="2" t="s">
        <v>87</v>
      </c>
      <c r="K2341" s="2" t="s">
        <v>11699</v>
      </c>
      <c r="L2341" s="2" t="s">
        <v>89</v>
      </c>
      <c r="M2341" s="2" t="s">
        <v>11700</v>
      </c>
      <c r="N2341" s="2" t="s">
        <v>184</v>
      </c>
    </row>
    <row r="2342" spans="1:14" ht="15.75" customHeight="1" x14ac:dyDescent="0.3">
      <c r="A2342" s="2" t="s">
        <v>11701</v>
      </c>
      <c r="B2342" s="4">
        <v>27466</v>
      </c>
      <c r="C2342" s="2" t="s">
        <v>92</v>
      </c>
      <c r="D2342" s="2" t="s">
        <v>81</v>
      </c>
      <c r="E2342" s="2" t="s">
        <v>134</v>
      </c>
      <c r="F2342" s="2" t="s">
        <v>11702</v>
      </c>
      <c r="G2342" s="2" t="s">
        <v>11703</v>
      </c>
      <c r="H2342" s="2" t="s">
        <v>11704</v>
      </c>
      <c r="I2342" s="2" t="s">
        <v>86</v>
      </c>
      <c r="J2342" s="2">
        <v>18</v>
      </c>
      <c r="K2342" s="2" t="s">
        <v>11705</v>
      </c>
      <c r="L2342" s="2" t="s">
        <v>89</v>
      </c>
      <c r="M2342" s="2" t="s">
        <v>11706</v>
      </c>
      <c r="N2342" s="2" t="s">
        <v>11707</v>
      </c>
    </row>
    <row r="2343" spans="1:14" ht="15.75" customHeight="1" x14ac:dyDescent="0.3">
      <c r="A2343" s="2" t="s">
        <v>11708</v>
      </c>
      <c r="B2343" s="4">
        <v>27469</v>
      </c>
      <c r="C2343" s="2" t="s">
        <v>80</v>
      </c>
      <c r="D2343" s="2" t="s">
        <v>93</v>
      </c>
      <c r="E2343" s="2" t="s">
        <v>6</v>
      </c>
      <c r="F2343" s="2" t="s">
        <v>11709</v>
      </c>
      <c r="G2343" s="2" t="s">
        <v>7079</v>
      </c>
      <c r="H2343" s="2" t="s">
        <v>11710</v>
      </c>
      <c r="I2343" s="2" t="s">
        <v>86</v>
      </c>
      <c r="J2343" s="2">
        <v>14</v>
      </c>
      <c r="K2343" s="2" t="s">
        <v>11711</v>
      </c>
      <c r="L2343" s="2" t="s">
        <v>89</v>
      </c>
      <c r="M2343" s="2" t="s">
        <v>3141</v>
      </c>
      <c r="N2343" s="2" t="s">
        <v>11712</v>
      </c>
    </row>
    <row r="2344" spans="1:14" ht="15.75" customHeight="1" x14ac:dyDescent="0.3">
      <c r="A2344" s="2" t="s">
        <v>11713</v>
      </c>
      <c r="B2344" s="4">
        <v>27471</v>
      </c>
      <c r="C2344" s="2" t="s">
        <v>80</v>
      </c>
      <c r="D2344" s="2" t="s">
        <v>81</v>
      </c>
      <c r="E2344" s="2" t="s">
        <v>134</v>
      </c>
      <c r="F2344" s="2" t="s">
        <v>11714</v>
      </c>
      <c r="G2344" s="2">
        <v>0</v>
      </c>
      <c r="H2344" s="2" t="s">
        <v>816</v>
      </c>
      <c r="I2344" s="2" t="s">
        <v>439</v>
      </c>
      <c r="J2344" s="2" t="s">
        <v>87</v>
      </c>
      <c r="K2344" s="2" t="s">
        <v>986</v>
      </c>
      <c r="L2344" s="2" t="s">
        <v>89</v>
      </c>
      <c r="M2344" s="2"/>
      <c r="N2344" s="2" t="s">
        <v>11299</v>
      </c>
    </row>
    <row r="2345" spans="1:14" ht="15.75" customHeight="1" x14ac:dyDescent="0.3">
      <c r="A2345" s="2" t="s">
        <v>11715</v>
      </c>
      <c r="B2345" s="4">
        <v>27482</v>
      </c>
      <c r="C2345" s="2" t="s">
        <v>100</v>
      </c>
      <c r="D2345" s="2" t="s">
        <v>140</v>
      </c>
      <c r="E2345" s="2" t="s">
        <v>207</v>
      </c>
      <c r="F2345" s="2" t="s">
        <v>11716</v>
      </c>
      <c r="G2345" s="2" t="s">
        <v>111</v>
      </c>
      <c r="H2345" s="2" t="s">
        <v>11717</v>
      </c>
      <c r="I2345" s="2" t="s">
        <v>86</v>
      </c>
      <c r="J2345" s="2" t="s">
        <v>87</v>
      </c>
      <c r="K2345" s="2" t="s">
        <v>11718</v>
      </c>
      <c r="L2345" s="2" t="s">
        <v>105</v>
      </c>
      <c r="M2345" s="2" t="s">
        <v>183</v>
      </c>
      <c r="N2345" s="2" t="s">
        <v>11719</v>
      </c>
    </row>
    <row r="2346" spans="1:14" ht="15.75" customHeight="1" x14ac:dyDescent="0.3">
      <c r="A2346" s="2" t="s">
        <v>11720</v>
      </c>
      <c r="B2346" s="4">
        <v>27489</v>
      </c>
      <c r="C2346" s="2" t="s">
        <v>80</v>
      </c>
      <c r="D2346" s="2" t="s">
        <v>140</v>
      </c>
      <c r="E2346" s="2" t="s">
        <v>141</v>
      </c>
      <c r="F2346" s="2" t="s">
        <v>11400</v>
      </c>
      <c r="G2346" s="2" t="s">
        <v>10485</v>
      </c>
      <c r="H2346" s="2" t="s">
        <v>11721</v>
      </c>
      <c r="I2346" s="2" t="s">
        <v>86</v>
      </c>
      <c r="J2346" s="2" t="s">
        <v>87</v>
      </c>
      <c r="K2346" s="2" t="s">
        <v>11722</v>
      </c>
      <c r="L2346" s="2" t="s">
        <v>89</v>
      </c>
      <c r="M2346" s="2" t="s">
        <v>11723</v>
      </c>
      <c r="N2346" s="2" t="s">
        <v>11724</v>
      </c>
    </row>
    <row r="2347" spans="1:14" ht="15.75" customHeight="1" x14ac:dyDescent="0.3">
      <c r="A2347" s="2" t="s">
        <v>11725</v>
      </c>
      <c r="B2347" s="4">
        <v>27502</v>
      </c>
      <c r="C2347" s="2" t="s">
        <v>100</v>
      </c>
      <c r="D2347" s="2" t="s">
        <v>140</v>
      </c>
      <c r="E2347" s="2" t="s">
        <v>207</v>
      </c>
      <c r="F2347" s="2" t="s">
        <v>208</v>
      </c>
      <c r="G2347" s="2">
        <v>0</v>
      </c>
      <c r="H2347" s="2" t="s">
        <v>11717</v>
      </c>
      <c r="I2347" s="2" t="s">
        <v>86</v>
      </c>
      <c r="J2347" s="2" t="s">
        <v>87</v>
      </c>
      <c r="K2347" s="2" t="s">
        <v>11718</v>
      </c>
      <c r="L2347" s="2" t="s">
        <v>105</v>
      </c>
      <c r="M2347" s="2"/>
      <c r="N2347" s="2" t="s">
        <v>11726</v>
      </c>
    </row>
    <row r="2348" spans="1:14" ht="15.75" customHeight="1" x14ac:dyDescent="0.3">
      <c r="A2348" s="2" t="s">
        <v>11727</v>
      </c>
      <c r="B2348" s="4">
        <v>27509</v>
      </c>
      <c r="C2348" s="2" t="s">
        <v>100</v>
      </c>
      <c r="D2348" s="2" t="s">
        <v>173</v>
      </c>
      <c r="E2348" s="2" t="s">
        <v>6386</v>
      </c>
      <c r="F2348" s="2" t="s">
        <v>11728</v>
      </c>
      <c r="G2348" s="2" t="s">
        <v>1596</v>
      </c>
      <c r="H2348" s="2" t="s">
        <v>11729</v>
      </c>
      <c r="I2348" s="2" t="s">
        <v>86</v>
      </c>
      <c r="J2348" s="2">
        <v>37</v>
      </c>
      <c r="K2348" s="2" t="s">
        <v>11730</v>
      </c>
      <c r="L2348" s="2" t="s">
        <v>89</v>
      </c>
      <c r="M2348" s="2" t="s">
        <v>190</v>
      </c>
      <c r="N2348" s="2" t="s">
        <v>114</v>
      </c>
    </row>
    <row r="2349" spans="1:14" ht="15.75" customHeight="1" x14ac:dyDescent="0.3">
      <c r="A2349" s="2" t="s">
        <v>11731</v>
      </c>
      <c r="B2349" s="4">
        <v>27534</v>
      </c>
      <c r="C2349" s="2" t="s">
        <v>80</v>
      </c>
      <c r="D2349" s="2" t="s">
        <v>93</v>
      </c>
      <c r="E2349" s="2" t="s">
        <v>6</v>
      </c>
      <c r="F2349" s="2" t="s">
        <v>3458</v>
      </c>
      <c r="G2349" s="2" t="s">
        <v>117</v>
      </c>
      <c r="H2349" s="2" t="s">
        <v>11732</v>
      </c>
      <c r="I2349" s="2" t="s">
        <v>439</v>
      </c>
      <c r="J2349" s="2">
        <v>10</v>
      </c>
      <c r="K2349" s="2" t="s">
        <v>715</v>
      </c>
      <c r="L2349" s="2" t="s">
        <v>89</v>
      </c>
      <c r="M2349" s="2"/>
      <c r="N2349" s="2" t="s">
        <v>11733</v>
      </c>
    </row>
    <row r="2350" spans="1:14" ht="15.75" customHeight="1" x14ac:dyDescent="0.3">
      <c r="A2350" s="2" t="s">
        <v>11734</v>
      </c>
      <c r="B2350" s="4">
        <v>27539</v>
      </c>
      <c r="C2350" s="2" t="s">
        <v>80</v>
      </c>
      <c r="D2350" s="2" t="s">
        <v>93</v>
      </c>
      <c r="E2350" s="2" t="s">
        <v>6</v>
      </c>
      <c r="F2350" s="2" t="s">
        <v>9133</v>
      </c>
      <c r="G2350" s="2" t="s">
        <v>432</v>
      </c>
      <c r="H2350" s="2" t="s">
        <v>11735</v>
      </c>
      <c r="I2350" s="2" t="s">
        <v>86</v>
      </c>
      <c r="J2350" s="2">
        <v>17</v>
      </c>
      <c r="K2350" s="2" t="s">
        <v>1662</v>
      </c>
      <c r="L2350" s="2" t="s">
        <v>89</v>
      </c>
      <c r="M2350" s="2"/>
      <c r="N2350" s="2" t="s">
        <v>11736</v>
      </c>
    </row>
    <row r="2351" spans="1:14" ht="15.75" customHeight="1" x14ac:dyDescent="0.3">
      <c r="A2351" s="2" t="s">
        <v>11737</v>
      </c>
      <c r="B2351" s="4">
        <v>27546</v>
      </c>
      <c r="C2351" s="2" t="s">
        <v>92</v>
      </c>
      <c r="D2351" s="2" t="s">
        <v>93</v>
      </c>
      <c r="E2351" s="2" t="s">
        <v>6</v>
      </c>
      <c r="F2351" s="2" t="s">
        <v>11738</v>
      </c>
      <c r="G2351" s="2">
        <v>0</v>
      </c>
      <c r="H2351" s="2"/>
      <c r="I2351" s="2" t="s">
        <v>86</v>
      </c>
      <c r="J2351" s="2" t="s">
        <v>87</v>
      </c>
      <c r="K2351" s="2" t="s">
        <v>11739</v>
      </c>
      <c r="L2351" s="2" t="s">
        <v>89</v>
      </c>
      <c r="M2351" s="2"/>
      <c r="N2351" s="2" t="s">
        <v>11740</v>
      </c>
    </row>
    <row r="2352" spans="1:14" ht="15.75" customHeight="1" x14ac:dyDescent="0.3">
      <c r="A2352" s="2" t="s">
        <v>11741</v>
      </c>
      <c r="B2352" s="4">
        <v>27547</v>
      </c>
      <c r="C2352" s="2" t="s">
        <v>80</v>
      </c>
      <c r="D2352" s="2" t="s">
        <v>93</v>
      </c>
      <c r="E2352" s="2" t="s">
        <v>6</v>
      </c>
      <c r="F2352" s="2" t="s">
        <v>3458</v>
      </c>
      <c r="G2352" s="2" t="s">
        <v>432</v>
      </c>
      <c r="H2352" s="2" t="s">
        <v>11742</v>
      </c>
      <c r="I2352" s="2" t="s">
        <v>86</v>
      </c>
      <c r="J2352" s="2">
        <v>20</v>
      </c>
      <c r="K2352" s="2" t="s">
        <v>11743</v>
      </c>
      <c r="L2352" s="2" t="s">
        <v>89</v>
      </c>
      <c r="M2352" s="2"/>
      <c r="N2352" s="2" t="s">
        <v>11744</v>
      </c>
    </row>
    <row r="2353" spans="1:14" ht="15.75" customHeight="1" x14ac:dyDescent="0.3">
      <c r="A2353" s="2" t="s">
        <v>11745</v>
      </c>
      <c r="B2353" s="4">
        <v>27560</v>
      </c>
      <c r="C2353" s="2" t="s">
        <v>80</v>
      </c>
      <c r="D2353" s="2" t="s">
        <v>93</v>
      </c>
      <c r="E2353" s="2" t="s">
        <v>1</v>
      </c>
      <c r="F2353" s="2" t="s">
        <v>11746</v>
      </c>
      <c r="G2353" s="2" t="s">
        <v>11747</v>
      </c>
      <c r="H2353" s="2" t="s">
        <v>11748</v>
      </c>
      <c r="I2353" s="2" t="s">
        <v>86</v>
      </c>
      <c r="J2353" s="2">
        <v>27</v>
      </c>
      <c r="K2353" s="2" t="s">
        <v>6846</v>
      </c>
      <c r="L2353" s="2" t="s">
        <v>89</v>
      </c>
      <c r="M2353" s="2"/>
      <c r="N2353" s="2" t="s">
        <v>11749</v>
      </c>
    </row>
    <row r="2354" spans="1:14" ht="15.75" customHeight="1" x14ac:dyDescent="0.3">
      <c r="A2354" s="2" t="s">
        <v>11750</v>
      </c>
      <c r="B2354" s="4">
        <v>27568</v>
      </c>
      <c r="C2354" s="2" t="s">
        <v>80</v>
      </c>
      <c r="D2354" s="2" t="s">
        <v>93</v>
      </c>
      <c r="E2354" s="2" t="s">
        <v>24</v>
      </c>
      <c r="F2354" s="2" t="s">
        <v>11751</v>
      </c>
      <c r="G2354" s="2" t="s">
        <v>872</v>
      </c>
      <c r="H2354" s="2" t="s">
        <v>11752</v>
      </c>
      <c r="I2354" s="2" t="s">
        <v>439</v>
      </c>
      <c r="J2354" s="2">
        <v>15</v>
      </c>
      <c r="K2354" s="2" t="s">
        <v>11753</v>
      </c>
      <c r="L2354" s="2" t="s">
        <v>89</v>
      </c>
      <c r="M2354" s="2"/>
      <c r="N2354" s="2" t="s">
        <v>11754</v>
      </c>
    </row>
    <row r="2355" spans="1:14" ht="15.75" customHeight="1" x14ac:dyDescent="0.3">
      <c r="A2355" s="2" t="s">
        <v>11755</v>
      </c>
      <c r="B2355" s="4">
        <v>27568</v>
      </c>
      <c r="C2355" s="2" t="s">
        <v>80</v>
      </c>
      <c r="D2355" s="2" t="s">
        <v>93</v>
      </c>
      <c r="E2355" s="2" t="s">
        <v>24</v>
      </c>
      <c r="F2355" s="2" t="s">
        <v>11756</v>
      </c>
      <c r="G2355" s="2" t="s">
        <v>346</v>
      </c>
      <c r="H2355" s="2" t="s">
        <v>11757</v>
      </c>
      <c r="I2355" s="2" t="s">
        <v>86</v>
      </c>
      <c r="J2355" s="2">
        <v>18</v>
      </c>
      <c r="K2355" s="2" t="s">
        <v>6488</v>
      </c>
      <c r="L2355" s="2" t="s">
        <v>89</v>
      </c>
      <c r="M2355" s="2" t="s">
        <v>3439</v>
      </c>
      <c r="N2355" s="2" t="s">
        <v>11758</v>
      </c>
    </row>
    <row r="2356" spans="1:14" ht="15.75" customHeight="1" x14ac:dyDescent="0.3">
      <c r="A2356" s="2" t="s">
        <v>11759</v>
      </c>
      <c r="B2356" s="4">
        <v>27579</v>
      </c>
      <c r="C2356" s="2" t="s">
        <v>80</v>
      </c>
      <c r="D2356" s="2" t="s">
        <v>93</v>
      </c>
      <c r="E2356" s="2" t="s">
        <v>6</v>
      </c>
      <c r="F2356" s="2" t="s">
        <v>1660</v>
      </c>
      <c r="G2356" s="2" t="s">
        <v>432</v>
      </c>
      <c r="H2356" s="2" t="s">
        <v>57</v>
      </c>
      <c r="I2356" s="2" t="s">
        <v>86</v>
      </c>
      <c r="J2356" s="2">
        <v>16</v>
      </c>
      <c r="K2356" s="2" t="s">
        <v>11760</v>
      </c>
      <c r="L2356" s="2" t="s">
        <v>89</v>
      </c>
      <c r="M2356" s="2"/>
      <c r="N2356" s="2" t="s">
        <v>11761</v>
      </c>
    </row>
    <row r="2357" spans="1:14" ht="15.75" customHeight="1" x14ac:dyDescent="0.3">
      <c r="A2357" s="2" t="s">
        <v>11762</v>
      </c>
      <c r="B2357" s="4">
        <v>27580</v>
      </c>
      <c r="C2357" s="2" t="s">
        <v>92</v>
      </c>
      <c r="D2357" s="2" t="s">
        <v>81</v>
      </c>
      <c r="E2357" s="2" t="s">
        <v>566</v>
      </c>
      <c r="F2357" s="2" t="s">
        <v>11763</v>
      </c>
      <c r="G2357" s="2" t="s">
        <v>1138</v>
      </c>
      <c r="H2357" s="2" t="s">
        <v>33</v>
      </c>
      <c r="I2357" s="2" t="s">
        <v>86</v>
      </c>
      <c r="J2357" s="2">
        <v>29</v>
      </c>
      <c r="K2357" s="2" t="s">
        <v>11764</v>
      </c>
      <c r="L2357" s="2" t="s">
        <v>89</v>
      </c>
      <c r="M2357" s="2" t="s">
        <v>11765</v>
      </c>
      <c r="N2357" s="2" t="s">
        <v>11766</v>
      </c>
    </row>
    <row r="2358" spans="1:14" ht="15.75" customHeight="1" x14ac:dyDescent="0.3">
      <c r="A2358" s="2" t="s">
        <v>11767</v>
      </c>
      <c r="B2358" s="4">
        <v>27590</v>
      </c>
      <c r="C2358" s="2" t="s">
        <v>80</v>
      </c>
      <c r="D2358" s="2" t="s">
        <v>93</v>
      </c>
      <c r="E2358" s="2" t="s">
        <v>6</v>
      </c>
      <c r="F2358" s="2" t="s">
        <v>9133</v>
      </c>
      <c r="G2358" s="2" t="s">
        <v>111</v>
      </c>
      <c r="H2358" s="2" t="s">
        <v>11768</v>
      </c>
      <c r="I2358" s="2" t="s">
        <v>439</v>
      </c>
      <c r="J2358" s="2">
        <v>14</v>
      </c>
      <c r="K2358" s="2" t="s">
        <v>6458</v>
      </c>
      <c r="L2358" s="2" t="s">
        <v>89</v>
      </c>
      <c r="M2358" s="2" t="s">
        <v>3399</v>
      </c>
      <c r="N2358" s="2" t="s">
        <v>11769</v>
      </c>
    </row>
    <row r="2359" spans="1:14" ht="15.75" customHeight="1" x14ac:dyDescent="0.3">
      <c r="A2359" s="2" t="s">
        <v>11770</v>
      </c>
      <c r="B2359" s="4">
        <v>27594</v>
      </c>
      <c r="C2359" s="2" t="s">
        <v>80</v>
      </c>
      <c r="D2359" s="2" t="s">
        <v>93</v>
      </c>
      <c r="E2359" s="2" t="s">
        <v>3</v>
      </c>
      <c r="F2359" s="2" t="s">
        <v>11771</v>
      </c>
      <c r="G2359" s="2" t="s">
        <v>11640</v>
      </c>
      <c r="H2359" s="2" t="s">
        <v>11772</v>
      </c>
      <c r="I2359" s="2" t="s">
        <v>86</v>
      </c>
      <c r="J2359" s="2">
        <v>34</v>
      </c>
      <c r="K2359" s="2" t="s">
        <v>11773</v>
      </c>
      <c r="L2359" s="2" t="s">
        <v>89</v>
      </c>
      <c r="M2359" s="2" t="s">
        <v>11774</v>
      </c>
      <c r="N2359" s="2" t="s">
        <v>1673</v>
      </c>
    </row>
    <row r="2360" spans="1:14" ht="15.75" customHeight="1" x14ac:dyDescent="0.3">
      <c r="A2360" s="2" t="s">
        <v>11775</v>
      </c>
      <c r="B2360" s="4">
        <v>27598</v>
      </c>
      <c r="C2360" s="2" t="s">
        <v>80</v>
      </c>
      <c r="D2360" s="2" t="s">
        <v>93</v>
      </c>
      <c r="E2360" s="2" t="s">
        <v>3</v>
      </c>
      <c r="F2360" s="2" t="s">
        <v>11776</v>
      </c>
      <c r="G2360" s="2" t="s">
        <v>11777</v>
      </c>
      <c r="H2360" s="2" t="s">
        <v>11778</v>
      </c>
      <c r="I2360" s="2" t="s">
        <v>86</v>
      </c>
      <c r="J2360" s="2">
        <v>23</v>
      </c>
      <c r="K2360" s="2" t="s">
        <v>204</v>
      </c>
      <c r="L2360" s="2" t="s">
        <v>89</v>
      </c>
      <c r="M2360" s="2" t="s">
        <v>11779</v>
      </c>
      <c r="N2360" s="2" t="s">
        <v>11780</v>
      </c>
    </row>
    <row r="2361" spans="1:14" ht="15.75" customHeight="1" x14ac:dyDescent="0.3">
      <c r="A2361" s="2" t="s">
        <v>11781</v>
      </c>
      <c r="B2361" s="4">
        <v>27601</v>
      </c>
      <c r="C2361" s="2" t="s">
        <v>80</v>
      </c>
      <c r="D2361" s="2" t="s">
        <v>81</v>
      </c>
      <c r="E2361" s="2" t="s">
        <v>134</v>
      </c>
      <c r="F2361" s="2" t="s">
        <v>11782</v>
      </c>
      <c r="G2361" s="2" t="s">
        <v>432</v>
      </c>
      <c r="H2361" s="2" t="s">
        <v>11783</v>
      </c>
      <c r="I2361" s="2" t="s">
        <v>86</v>
      </c>
      <c r="J2361" s="2">
        <v>21</v>
      </c>
      <c r="K2361" s="2" t="s">
        <v>11784</v>
      </c>
      <c r="L2361" s="2" t="s">
        <v>89</v>
      </c>
      <c r="M2361" s="2" t="s">
        <v>2666</v>
      </c>
      <c r="N2361" s="2" t="s">
        <v>11785</v>
      </c>
    </row>
    <row r="2362" spans="1:14" ht="15.75" customHeight="1" x14ac:dyDescent="0.3">
      <c r="A2362" s="2" t="s">
        <v>11786</v>
      </c>
      <c r="B2362" s="4">
        <v>27605</v>
      </c>
      <c r="C2362" s="2" t="s">
        <v>80</v>
      </c>
      <c r="D2362" s="2" t="s">
        <v>81</v>
      </c>
      <c r="E2362" s="2" t="s">
        <v>634</v>
      </c>
      <c r="F2362" s="2" t="s">
        <v>11787</v>
      </c>
      <c r="G2362" s="2" t="s">
        <v>11788</v>
      </c>
      <c r="H2362" s="2" t="s">
        <v>11789</v>
      </c>
      <c r="I2362" s="2" t="s">
        <v>86</v>
      </c>
      <c r="J2362" s="2">
        <v>37</v>
      </c>
      <c r="K2362" s="2" t="s">
        <v>113</v>
      </c>
      <c r="L2362" s="2" t="s">
        <v>105</v>
      </c>
      <c r="M2362" s="2" t="s">
        <v>183</v>
      </c>
      <c r="N2362" s="2" t="s">
        <v>11790</v>
      </c>
    </row>
    <row r="2363" spans="1:14" ht="15.75" customHeight="1" x14ac:dyDescent="0.3">
      <c r="A2363" s="2" t="s">
        <v>11791</v>
      </c>
      <c r="B2363" s="4">
        <v>27605</v>
      </c>
      <c r="C2363" s="2" t="s">
        <v>463</v>
      </c>
      <c r="D2363" s="2" t="s">
        <v>93</v>
      </c>
      <c r="E2363" s="2" t="s">
        <v>21</v>
      </c>
      <c r="F2363" s="2"/>
      <c r="G2363" s="2" t="s">
        <v>3358</v>
      </c>
      <c r="H2363" s="2" t="s">
        <v>11792</v>
      </c>
      <c r="I2363" s="2" t="s">
        <v>439</v>
      </c>
      <c r="J2363" s="2">
        <v>62</v>
      </c>
      <c r="K2363" s="2" t="s">
        <v>11793</v>
      </c>
      <c r="L2363" s="2" t="s">
        <v>105</v>
      </c>
      <c r="M2363" s="2"/>
      <c r="N2363" s="2" t="s">
        <v>11794</v>
      </c>
    </row>
    <row r="2364" spans="1:14" ht="15.75" customHeight="1" x14ac:dyDescent="0.3">
      <c r="A2364" s="2" t="s">
        <v>11795</v>
      </c>
      <c r="B2364" s="4">
        <v>27610</v>
      </c>
      <c r="C2364" s="2" t="s">
        <v>80</v>
      </c>
      <c r="D2364" s="2" t="s">
        <v>1989</v>
      </c>
      <c r="E2364" s="2" t="s">
        <v>11257</v>
      </c>
      <c r="F2364" s="2"/>
      <c r="G2364" s="2" t="s">
        <v>11604</v>
      </c>
      <c r="H2364" s="2" t="s">
        <v>112</v>
      </c>
      <c r="I2364" s="2" t="s">
        <v>86</v>
      </c>
      <c r="J2364" s="2">
        <v>24</v>
      </c>
      <c r="K2364" s="2" t="s">
        <v>1155</v>
      </c>
      <c r="L2364" s="2" t="s">
        <v>89</v>
      </c>
      <c r="M2364" s="2"/>
      <c r="N2364" s="2" t="s">
        <v>11796</v>
      </c>
    </row>
    <row r="2365" spans="1:14" ht="15.75" customHeight="1" x14ac:dyDescent="0.3">
      <c r="A2365" s="2" t="s">
        <v>11797</v>
      </c>
      <c r="B2365" s="4">
        <v>27615</v>
      </c>
      <c r="C2365" s="2" t="s">
        <v>80</v>
      </c>
      <c r="D2365" s="2" t="s">
        <v>93</v>
      </c>
      <c r="E2365" s="2" t="s">
        <v>3</v>
      </c>
      <c r="F2365" s="2" t="s">
        <v>11798</v>
      </c>
      <c r="G2365" s="2" t="s">
        <v>7710</v>
      </c>
      <c r="H2365" s="2" t="s">
        <v>11799</v>
      </c>
      <c r="I2365" s="2" t="s">
        <v>86</v>
      </c>
      <c r="J2365" s="2">
        <v>44</v>
      </c>
      <c r="K2365" s="2" t="s">
        <v>11800</v>
      </c>
      <c r="L2365" s="2" t="s">
        <v>89</v>
      </c>
      <c r="M2365" s="2" t="s">
        <v>183</v>
      </c>
      <c r="N2365" s="2" t="s">
        <v>11801</v>
      </c>
    </row>
    <row r="2366" spans="1:14" ht="15.75" customHeight="1" x14ac:dyDescent="0.3">
      <c r="A2366" s="2" t="s">
        <v>11802</v>
      </c>
      <c r="B2366" s="4">
        <v>27618</v>
      </c>
      <c r="C2366" s="2" t="s">
        <v>80</v>
      </c>
      <c r="D2366" s="2" t="s">
        <v>93</v>
      </c>
      <c r="E2366" s="2" t="s">
        <v>6</v>
      </c>
      <c r="F2366" s="2" t="s">
        <v>3458</v>
      </c>
      <c r="G2366" s="2" t="s">
        <v>11803</v>
      </c>
      <c r="H2366" s="2" t="s">
        <v>11804</v>
      </c>
      <c r="I2366" s="2" t="s">
        <v>86</v>
      </c>
      <c r="J2366" s="2">
        <v>20</v>
      </c>
      <c r="K2366" s="2" t="s">
        <v>11805</v>
      </c>
      <c r="L2366" s="2" t="s">
        <v>89</v>
      </c>
      <c r="M2366" s="2" t="s">
        <v>1371</v>
      </c>
      <c r="N2366" s="2" t="s">
        <v>11806</v>
      </c>
    </row>
    <row r="2367" spans="1:14" ht="15.75" customHeight="1" x14ac:dyDescent="0.3">
      <c r="A2367" s="2" t="s">
        <v>11807</v>
      </c>
      <c r="B2367" s="4">
        <v>27623</v>
      </c>
      <c r="C2367" s="2" t="s">
        <v>80</v>
      </c>
      <c r="D2367" s="2" t="s">
        <v>140</v>
      </c>
      <c r="E2367" s="2" t="s">
        <v>224</v>
      </c>
      <c r="F2367" s="2" t="s">
        <v>11808</v>
      </c>
      <c r="G2367" s="2" t="s">
        <v>432</v>
      </c>
      <c r="H2367" s="2" t="s">
        <v>11809</v>
      </c>
      <c r="I2367" s="2" t="s">
        <v>86</v>
      </c>
      <c r="J2367" s="2">
        <v>19</v>
      </c>
      <c r="K2367" s="2" t="s">
        <v>11810</v>
      </c>
      <c r="L2367" s="2" t="s">
        <v>89</v>
      </c>
      <c r="M2367" s="2" t="s">
        <v>11811</v>
      </c>
      <c r="N2367" s="2" t="s">
        <v>11812</v>
      </c>
    </row>
    <row r="2368" spans="1:14" ht="15.75" customHeight="1" x14ac:dyDescent="0.3">
      <c r="A2368" s="2" t="s">
        <v>11813</v>
      </c>
      <c r="B2368" s="4">
        <v>27638</v>
      </c>
      <c r="C2368" s="2" t="s">
        <v>80</v>
      </c>
      <c r="D2368" s="2" t="s">
        <v>140</v>
      </c>
      <c r="E2368" s="2" t="s">
        <v>207</v>
      </c>
      <c r="F2368" s="2" t="s">
        <v>10711</v>
      </c>
      <c r="G2368" s="2" t="s">
        <v>4426</v>
      </c>
      <c r="H2368" s="2" t="s">
        <v>11814</v>
      </c>
      <c r="I2368" s="2" t="s">
        <v>86</v>
      </c>
      <c r="J2368" s="2">
        <v>21</v>
      </c>
      <c r="K2368" s="2" t="s">
        <v>11815</v>
      </c>
      <c r="L2368" s="2" t="s">
        <v>89</v>
      </c>
      <c r="M2368" s="2" t="s">
        <v>3399</v>
      </c>
      <c r="N2368" s="2" t="s">
        <v>11816</v>
      </c>
    </row>
    <row r="2369" spans="1:14" ht="15.75" customHeight="1" x14ac:dyDescent="0.3">
      <c r="A2369" s="2" t="s">
        <v>11817</v>
      </c>
      <c r="B2369" s="4">
        <v>27671</v>
      </c>
      <c r="C2369" s="2" t="s">
        <v>100</v>
      </c>
      <c r="D2369" s="2" t="s">
        <v>93</v>
      </c>
      <c r="E2369" s="2" t="s">
        <v>3</v>
      </c>
      <c r="F2369" s="2" t="s">
        <v>11818</v>
      </c>
      <c r="G2369" s="2" t="s">
        <v>432</v>
      </c>
      <c r="H2369" s="2"/>
      <c r="I2369" s="2" t="s">
        <v>86</v>
      </c>
      <c r="J2369" s="2" t="s">
        <v>87</v>
      </c>
      <c r="K2369" s="2"/>
      <c r="L2369" s="2" t="s">
        <v>89</v>
      </c>
      <c r="M2369" s="2"/>
      <c r="N2369" s="2" t="s">
        <v>11330</v>
      </c>
    </row>
    <row r="2370" spans="1:14" ht="15.75" customHeight="1" x14ac:dyDescent="0.3">
      <c r="A2370" s="2" t="s">
        <v>11819</v>
      </c>
      <c r="B2370" s="4">
        <v>27679</v>
      </c>
      <c r="C2370" s="2" t="s">
        <v>80</v>
      </c>
      <c r="D2370" s="2" t="s">
        <v>81</v>
      </c>
      <c r="E2370" s="2" t="s">
        <v>82</v>
      </c>
      <c r="F2370" s="2" t="s">
        <v>8955</v>
      </c>
      <c r="G2370" s="2" t="s">
        <v>432</v>
      </c>
      <c r="H2370" s="2" t="s">
        <v>11820</v>
      </c>
      <c r="I2370" s="2" t="s">
        <v>86</v>
      </c>
      <c r="J2370" s="2">
        <v>20</v>
      </c>
      <c r="K2370" s="2" t="s">
        <v>11821</v>
      </c>
      <c r="L2370" s="2" t="s">
        <v>89</v>
      </c>
      <c r="M2370" s="2" t="s">
        <v>11822</v>
      </c>
      <c r="N2370" s="2" t="s">
        <v>10687</v>
      </c>
    </row>
    <row r="2371" spans="1:14" ht="15.75" customHeight="1" x14ac:dyDescent="0.3">
      <c r="A2371" s="2" t="s">
        <v>11823</v>
      </c>
      <c r="B2371" s="4">
        <v>27688</v>
      </c>
      <c r="C2371" s="2" t="s">
        <v>100</v>
      </c>
      <c r="D2371" s="2" t="s">
        <v>93</v>
      </c>
      <c r="E2371" s="2" t="s">
        <v>17</v>
      </c>
      <c r="F2371" s="2" t="s">
        <v>11824</v>
      </c>
      <c r="G2371" s="2" t="s">
        <v>6557</v>
      </c>
      <c r="H2371" s="2"/>
      <c r="I2371" s="2" t="s">
        <v>86</v>
      </c>
      <c r="J2371" s="2" t="s">
        <v>87</v>
      </c>
      <c r="K2371" s="2" t="s">
        <v>11825</v>
      </c>
      <c r="L2371" s="2" t="s">
        <v>89</v>
      </c>
      <c r="M2371" s="2" t="s">
        <v>9641</v>
      </c>
      <c r="N2371" s="2" t="s">
        <v>11826</v>
      </c>
    </row>
    <row r="2372" spans="1:14" ht="15.75" customHeight="1" x14ac:dyDescent="0.3">
      <c r="A2372" s="2" t="s">
        <v>11827</v>
      </c>
      <c r="B2372" s="4">
        <v>27700</v>
      </c>
      <c r="C2372" s="2" t="s">
        <v>80</v>
      </c>
      <c r="D2372" s="2" t="s">
        <v>93</v>
      </c>
      <c r="E2372" s="2" t="s">
        <v>6</v>
      </c>
      <c r="F2372" s="2" t="s">
        <v>11340</v>
      </c>
      <c r="G2372" s="2" t="s">
        <v>432</v>
      </c>
      <c r="H2372" s="2" t="s">
        <v>11828</v>
      </c>
      <c r="I2372" s="2" t="s">
        <v>86</v>
      </c>
      <c r="J2372" s="2">
        <v>18</v>
      </c>
      <c r="K2372" s="2" t="s">
        <v>422</v>
      </c>
      <c r="L2372" s="2" t="s">
        <v>89</v>
      </c>
      <c r="M2372" s="2" t="s">
        <v>2171</v>
      </c>
      <c r="N2372" s="2" t="s">
        <v>11829</v>
      </c>
    </row>
    <row r="2373" spans="1:14" ht="15.75" customHeight="1" x14ac:dyDescent="0.3">
      <c r="A2373" s="2" t="s">
        <v>11830</v>
      </c>
      <c r="B2373" s="4">
        <v>27705</v>
      </c>
      <c r="C2373" s="2" t="s">
        <v>80</v>
      </c>
      <c r="D2373" s="2" t="s">
        <v>81</v>
      </c>
      <c r="E2373" s="2" t="s">
        <v>134</v>
      </c>
      <c r="F2373" s="2" t="s">
        <v>11831</v>
      </c>
      <c r="G2373" s="2">
        <v>0</v>
      </c>
      <c r="H2373" s="2" t="s">
        <v>11832</v>
      </c>
      <c r="I2373" s="2" t="s">
        <v>86</v>
      </c>
      <c r="J2373" s="2" t="s">
        <v>87</v>
      </c>
      <c r="K2373" s="2" t="s">
        <v>11833</v>
      </c>
      <c r="L2373" s="2" t="s">
        <v>89</v>
      </c>
      <c r="M2373" s="2"/>
      <c r="N2373" s="2" t="s">
        <v>11834</v>
      </c>
    </row>
    <row r="2374" spans="1:14" ht="15.75" customHeight="1" x14ac:dyDescent="0.3">
      <c r="A2374" s="2" t="s">
        <v>11835</v>
      </c>
      <c r="B2374" s="4">
        <v>27717</v>
      </c>
      <c r="C2374" s="2" t="s">
        <v>80</v>
      </c>
      <c r="D2374" s="2" t="s">
        <v>81</v>
      </c>
      <c r="E2374" s="2" t="s">
        <v>82</v>
      </c>
      <c r="F2374" s="2" t="s">
        <v>11836</v>
      </c>
      <c r="G2374" s="2" t="s">
        <v>872</v>
      </c>
      <c r="H2374" s="2" t="s">
        <v>54</v>
      </c>
      <c r="I2374" s="2" t="s">
        <v>86</v>
      </c>
      <c r="J2374" s="2">
        <v>20</v>
      </c>
      <c r="K2374" s="2" t="s">
        <v>11837</v>
      </c>
      <c r="L2374" s="2" t="s">
        <v>89</v>
      </c>
      <c r="M2374" s="2" t="s">
        <v>773</v>
      </c>
      <c r="N2374" s="2" t="s">
        <v>11838</v>
      </c>
    </row>
    <row r="2375" spans="1:14" ht="15.75" customHeight="1" x14ac:dyDescent="0.3">
      <c r="A2375" s="2" t="s">
        <v>11839</v>
      </c>
      <c r="B2375" s="4">
        <v>27717</v>
      </c>
      <c r="C2375" s="2" t="s">
        <v>80</v>
      </c>
      <c r="D2375" s="2" t="s">
        <v>140</v>
      </c>
      <c r="E2375" s="2" t="s">
        <v>207</v>
      </c>
      <c r="F2375" s="2" t="s">
        <v>3083</v>
      </c>
      <c r="G2375" s="2" t="s">
        <v>872</v>
      </c>
      <c r="H2375" s="2" t="s">
        <v>11840</v>
      </c>
      <c r="I2375" s="2" t="s">
        <v>86</v>
      </c>
      <c r="J2375" s="2">
        <v>33</v>
      </c>
      <c r="K2375" s="2" t="s">
        <v>6183</v>
      </c>
      <c r="L2375" s="2" t="s">
        <v>89</v>
      </c>
      <c r="M2375" s="2" t="s">
        <v>11545</v>
      </c>
      <c r="N2375" s="2" t="s">
        <v>11841</v>
      </c>
    </row>
    <row r="2376" spans="1:14" ht="15.75" customHeight="1" x14ac:dyDescent="0.3">
      <c r="A2376" s="2" t="s">
        <v>11842</v>
      </c>
      <c r="B2376" s="4">
        <v>27730</v>
      </c>
      <c r="C2376" s="2" t="s">
        <v>92</v>
      </c>
      <c r="D2376" s="2" t="s">
        <v>81</v>
      </c>
      <c r="E2376" s="2" t="s">
        <v>82</v>
      </c>
      <c r="F2376" s="2" t="s">
        <v>11843</v>
      </c>
      <c r="G2376" s="2" t="s">
        <v>11844</v>
      </c>
      <c r="H2376" s="2" t="s">
        <v>11845</v>
      </c>
      <c r="I2376" s="2" t="s">
        <v>86</v>
      </c>
      <c r="J2376" s="2">
        <v>35</v>
      </c>
      <c r="K2376" s="2" t="s">
        <v>11846</v>
      </c>
      <c r="L2376" s="2" t="s">
        <v>89</v>
      </c>
      <c r="M2376" s="2" t="s">
        <v>10870</v>
      </c>
      <c r="N2376" s="2" t="s">
        <v>10687</v>
      </c>
    </row>
    <row r="2377" spans="1:14" ht="15.75" customHeight="1" x14ac:dyDescent="0.3">
      <c r="A2377" s="2" t="s">
        <v>11847</v>
      </c>
      <c r="B2377" s="4">
        <v>27734</v>
      </c>
      <c r="C2377" s="2" t="s">
        <v>80</v>
      </c>
      <c r="D2377" s="2" t="s">
        <v>93</v>
      </c>
      <c r="E2377" s="2" t="s">
        <v>3</v>
      </c>
      <c r="F2377" s="2" t="s">
        <v>8961</v>
      </c>
      <c r="G2377" s="2" t="s">
        <v>11848</v>
      </c>
      <c r="H2377" s="2" t="s">
        <v>11849</v>
      </c>
      <c r="I2377" s="2" t="s">
        <v>86</v>
      </c>
      <c r="J2377" s="2">
        <v>27</v>
      </c>
      <c r="K2377" s="2" t="s">
        <v>715</v>
      </c>
      <c r="L2377" s="2" t="s">
        <v>89</v>
      </c>
      <c r="M2377" s="2" t="s">
        <v>183</v>
      </c>
      <c r="N2377" s="2" t="s">
        <v>11850</v>
      </c>
    </row>
    <row r="2378" spans="1:14" ht="15.75" customHeight="1" x14ac:dyDescent="0.3">
      <c r="A2378" s="2" t="s">
        <v>11851</v>
      </c>
      <c r="B2378" s="4">
        <v>27757</v>
      </c>
      <c r="C2378" s="2" t="s">
        <v>425</v>
      </c>
      <c r="D2378" s="2" t="s">
        <v>81</v>
      </c>
      <c r="E2378" s="2" t="s">
        <v>524</v>
      </c>
      <c r="F2378" s="2" t="s">
        <v>3533</v>
      </c>
      <c r="G2378" s="2" t="s">
        <v>11852</v>
      </c>
      <c r="H2378" s="2" t="s">
        <v>11853</v>
      </c>
      <c r="I2378" s="2" t="s">
        <v>86</v>
      </c>
      <c r="J2378" s="2" t="s">
        <v>87</v>
      </c>
      <c r="K2378" s="2" t="s">
        <v>11854</v>
      </c>
      <c r="L2378" s="2" t="s">
        <v>89</v>
      </c>
      <c r="M2378" s="2" t="s">
        <v>1810</v>
      </c>
      <c r="N2378" s="2" t="s">
        <v>11855</v>
      </c>
    </row>
    <row r="2379" spans="1:14" ht="15.75" customHeight="1" x14ac:dyDescent="0.3">
      <c r="A2379" s="2" t="s">
        <v>11856</v>
      </c>
      <c r="B2379" s="4">
        <v>27761</v>
      </c>
      <c r="C2379" s="2" t="s">
        <v>80</v>
      </c>
      <c r="D2379" s="2" t="s">
        <v>217</v>
      </c>
      <c r="E2379" s="2" t="s">
        <v>218</v>
      </c>
      <c r="F2379" s="2" t="s">
        <v>11857</v>
      </c>
      <c r="G2379" s="2" t="s">
        <v>1138</v>
      </c>
      <c r="H2379" s="2" t="s">
        <v>11858</v>
      </c>
      <c r="I2379" s="2" t="s">
        <v>86</v>
      </c>
      <c r="J2379" s="2" t="s">
        <v>87</v>
      </c>
      <c r="K2379" s="2" t="s">
        <v>113</v>
      </c>
      <c r="L2379" s="2" t="s">
        <v>105</v>
      </c>
      <c r="M2379" s="2" t="s">
        <v>11859</v>
      </c>
      <c r="N2379" s="2" t="s">
        <v>11860</v>
      </c>
    </row>
    <row r="2380" spans="1:14" ht="15.75" customHeight="1" x14ac:dyDescent="0.3">
      <c r="A2380" s="2" t="s">
        <v>11861</v>
      </c>
      <c r="B2380" s="4">
        <v>27767</v>
      </c>
      <c r="C2380" s="2" t="s">
        <v>80</v>
      </c>
      <c r="D2380" s="2" t="s">
        <v>93</v>
      </c>
      <c r="E2380" s="2" t="s">
        <v>6</v>
      </c>
      <c r="F2380" s="2" t="s">
        <v>11862</v>
      </c>
      <c r="G2380" s="2" t="s">
        <v>11863</v>
      </c>
      <c r="H2380" s="2" t="s">
        <v>11864</v>
      </c>
      <c r="I2380" s="2" t="s">
        <v>86</v>
      </c>
      <c r="J2380" s="2">
        <v>25</v>
      </c>
      <c r="K2380" s="2" t="s">
        <v>11865</v>
      </c>
      <c r="L2380" s="2" t="s">
        <v>89</v>
      </c>
      <c r="M2380" s="2" t="s">
        <v>2171</v>
      </c>
      <c r="N2380" s="2" t="s">
        <v>11866</v>
      </c>
    </row>
    <row r="2381" spans="1:14" ht="15.75" customHeight="1" x14ac:dyDescent="0.3">
      <c r="A2381" s="2" t="s">
        <v>11867</v>
      </c>
      <c r="B2381" s="4">
        <v>27770</v>
      </c>
      <c r="C2381" s="2" t="s">
        <v>92</v>
      </c>
      <c r="D2381" s="2" t="s">
        <v>140</v>
      </c>
      <c r="E2381" s="2" t="s">
        <v>141</v>
      </c>
      <c r="F2381" s="2" t="s">
        <v>11868</v>
      </c>
      <c r="G2381" s="2" t="s">
        <v>11869</v>
      </c>
      <c r="H2381" s="2" t="s">
        <v>11870</v>
      </c>
      <c r="I2381" s="2" t="s">
        <v>86</v>
      </c>
      <c r="J2381" s="2" t="s">
        <v>87</v>
      </c>
      <c r="K2381" s="2" t="s">
        <v>11871</v>
      </c>
      <c r="L2381" s="2" t="s">
        <v>89</v>
      </c>
      <c r="M2381" s="2" t="s">
        <v>9745</v>
      </c>
      <c r="N2381" s="2" t="s">
        <v>11872</v>
      </c>
    </row>
    <row r="2382" spans="1:14" ht="15.75" customHeight="1" x14ac:dyDescent="0.3">
      <c r="A2382" s="2" t="s">
        <v>11873</v>
      </c>
      <c r="B2382" s="4">
        <v>27771</v>
      </c>
      <c r="C2382" s="2" t="s">
        <v>80</v>
      </c>
      <c r="D2382" s="2" t="s">
        <v>81</v>
      </c>
      <c r="E2382" s="2" t="s">
        <v>134</v>
      </c>
      <c r="F2382" s="2" t="s">
        <v>11874</v>
      </c>
      <c r="G2382" s="2">
        <v>0</v>
      </c>
      <c r="H2382" s="2" t="s">
        <v>11875</v>
      </c>
      <c r="I2382" s="2" t="s">
        <v>439</v>
      </c>
      <c r="J2382" s="2" t="s">
        <v>87</v>
      </c>
      <c r="K2382" s="2" t="s">
        <v>601</v>
      </c>
      <c r="L2382" s="2" t="s">
        <v>89</v>
      </c>
      <c r="M2382" s="2"/>
      <c r="N2382" s="2" t="s">
        <v>11876</v>
      </c>
    </row>
    <row r="2383" spans="1:14" ht="15.75" customHeight="1" x14ac:dyDescent="0.3">
      <c r="A2383" s="2" t="s">
        <v>11877</v>
      </c>
      <c r="B2383" s="4">
        <v>27772</v>
      </c>
      <c r="C2383" s="2" t="s">
        <v>92</v>
      </c>
      <c r="D2383" s="2" t="s">
        <v>140</v>
      </c>
      <c r="E2383" s="2" t="s">
        <v>141</v>
      </c>
      <c r="F2383" s="2" t="s">
        <v>9623</v>
      </c>
      <c r="G2383" s="2" t="s">
        <v>1181</v>
      </c>
      <c r="H2383" s="2" t="s">
        <v>11878</v>
      </c>
      <c r="I2383" s="2" t="s">
        <v>86</v>
      </c>
      <c r="J2383" s="2" t="s">
        <v>87</v>
      </c>
      <c r="K2383" s="2" t="s">
        <v>11879</v>
      </c>
      <c r="L2383" s="2" t="s">
        <v>89</v>
      </c>
      <c r="M2383" s="2" t="s">
        <v>3895</v>
      </c>
      <c r="N2383" s="2" t="s">
        <v>8409</v>
      </c>
    </row>
    <row r="2384" spans="1:14" ht="15.75" customHeight="1" x14ac:dyDescent="0.3">
      <c r="A2384" s="2" t="s">
        <v>11880</v>
      </c>
      <c r="B2384" s="4">
        <v>27793</v>
      </c>
      <c r="C2384" s="2" t="s">
        <v>425</v>
      </c>
      <c r="D2384" s="2" t="s">
        <v>140</v>
      </c>
      <c r="E2384" s="2" t="s">
        <v>141</v>
      </c>
      <c r="F2384" s="2" t="s">
        <v>1142</v>
      </c>
      <c r="G2384" s="2" t="s">
        <v>9700</v>
      </c>
      <c r="H2384" s="2" t="s">
        <v>11881</v>
      </c>
      <c r="I2384" s="2" t="s">
        <v>86</v>
      </c>
      <c r="J2384" s="2" t="s">
        <v>87</v>
      </c>
      <c r="K2384" s="2" t="s">
        <v>11882</v>
      </c>
      <c r="L2384" s="2" t="s">
        <v>89</v>
      </c>
      <c r="M2384" s="2" t="s">
        <v>11883</v>
      </c>
      <c r="N2384" s="2" t="s">
        <v>11884</v>
      </c>
    </row>
    <row r="2385" spans="1:14" ht="15.75" customHeight="1" x14ac:dyDescent="0.3">
      <c r="A2385" s="2" t="s">
        <v>11885</v>
      </c>
      <c r="B2385" s="4">
        <v>27821</v>
      </c>
      <c r="C2385" s="2" t="s">
        <v>425</v>
      </c>
      <c r="D2385" s="2" t="s">
        <v>140</v>
      </c>
      <c r="E2385" s="2" t="s">
        <v>141</v>
      </c>
      <c r="F2385" s="2" t="s">
        <v>11886</v>
      </c>
      <c r="G2385" s="2">
        <v>0</v>
      </c>
      <c r="H2385" s="2" t="s">
        <v>11887</v>
      </c>
      <c r="I2385" s="2" t="s">
        <v>86</v>
      </c>
      <c r="J2385" s="2" t="s">
        <v>87</v>
      </c>
      <c r="K2385" s="2" t="s">
        <v>11888</v>
      </c>
      <c r="L2385" s="2" t="s">
        <v>89</v>
      </c>
      <c r="M2385" s="2" t="s">
        <v>11889</v>
      </c>
      <c r="N2385" s="2" t="s">
        <v>11890</v>
      </c>
    </row>
    <row r="2386" spans="1:14" ht="15.75" customHeight="1" x14ac:dyDescent="0.3">
      <c r="A2386" s="2" t="s">
        <v>11891</v>
      </c>
      <c r="B2386" s="4">
        <v>27828</v>
      </c>
      <c r="C2386" s="2" t="s">
        <v>425</v>
      </c>
      <c r="D2386" s="2" t="s">
        <v>140</v>
      </c>
      <c r="E2386" s="2" t="s">
        <v>141</v>
      </c>
      <c r="F2386" s="2" t="s">
        <v>11886</v>
      </c>
      <c r="G2386" s="2">
        <v>0</v>
      </c>
      <c r="H2386" s="2" t="s">
        <v>11892</v>
      </c>
      <c r="I2386" s="2" t="s">
        <v>86</v>
      </c>
      <c r="J2386" s="2" t="s">
        <v>87</v>
      </c>
      <c r="K2386" s="2" t="s">
        <v>11893</v>
      </c>
      <c r="L2386" s="2" t="s">
        <v>89</v>
      </c>
      <c r="M2386" s="2" t="s">
        <v>11889</v>
      </c>
      <c r="N2386" s="2" t="s">
        <v>11894</v>
      </c>
    </row>
    <row r="2387" spans="1:14" ht="15.75" customHeight="1" x14ac:dyDescent="0.3">
      <c r="A2387" s="2" t="s">
        <v>11895</v>
      </c>
      <c r="B2387" s="4">
        <v>27831</v>
      </c>
      <c r="C2387" s="2" t="s">
        <v>80</v>
      </c>
      <c r="D2387" s="2" t="s">
        <v>93</v>
      </c>
      <c r="E2387" s="2" t="s">
        <v>6</v>
      </c>
      <c r="F2387" s="2" t="s">
        <v>9133</v>
      </c>
      <c r="G2387" s="2" t="s">
        <v>872</v>
      </c>
      <c r="H2387" s="2" t="s">
        <v>11896</v>
      </c>
      <c r="I2387" s="2" t="s">
        <v>86</v>
      </c>
      <c r="J2387" s="2" t="s">
        <v>87</v>
      </c>
      <c r="K2387" s="2" t="s">
        <v>2681</v>
      </c>
      <c r="L2387" s="2" t="s">
        <v>89</v>
      </c>
      <c r="M2387" s="2"/>
      <c r="N2387" s="2" t="s">
        <v>11897</v>
      </c>
    </row>
    <row r="2388" spans="1:14" ht="15.75" customHeight="1" x14ac:dyDescent="0.3">
      <c r="A2388" s="2" t="s">
        <v>11898</v>
      </c>
      <c r="B2388" s="4">
        <v>27831</v>
      </c>
      <c r="C2388" s="2" t="s">
        <v>425</v>
      </c>
      <c r="D2388" s="2" t="s">
        <v>140</v>
      </c>
      <c r="E2388" s="2" t="s">
        <v>141</v>
      </c>
      <c r="F2388" s="2" t="s">
        <v>11899</v>
      </c>
      <c r="G2388" s="2" t="s">
        <v>248</v>
      </c>
      <c r="H2388" s="2" t="s">
        <v>11900</v>
      </c>
      <c r="I2388" s="2" t="s">
        <v>86</v>
      </c>
      <c r="J2388" s="2" t="s">
        <v>87</v>
      </c>
      <c r="K2388" s="2" t="s">
        <v>11901</v>
      </c>
      <c r="L2388" s="2" t="s">
        <v>89</v>
      </c>
      <c r="M2388" s="2" t="s">
        <v>11902</v>
      </c>
      <c r="N2388" s="2" t="s">
        <v>11903</v>
      </c>
    </row>
    <row r="2389" spans="1:14" ht="15.75" customHeight="1" x14ac:dyDescent="0.3">
      <c r="A2389" s="2" t="s">
        <v>11904</v>
      </c>
      <c r="B2389" s="4">
        <v>27878</v>
      </c>
      <c r="C2389" s="2" t="s">
        <v>100</v>
      </c>
      <c r="D2389" s="2" t="s">
        <v>93</v>
      </c>
      <c r="E2389" s="2" t="s">
        <v>25</v>
      </c>
      <c r="F2389" s="2" t="s">
        <v>11905</v>
      </c>
      <c r="G2389" s="2">
        <v>0</v>
      </c>
      <c r="H2389" s="2" t="s">
        <v>87</v>
      </c>
      <c r="I2389" s="2" t="s">
        <v>86</v>
      </c>
      <c r="J2389" s="2" t="s">
        <v>87</v>
      </c>
      <c r="K2389" s="2" t="s">
        <v>11906</v>
      </c>
      <c r="L2389" s="2" t="s">
        <v>105</v>
      </c>
      <c r="M2389" s="2" t="s">
        <v>11907</v>
      </c>
      <c r="N2389" s="2" t="s">
        <v>11908</v>
      </c>
    </row>
    <row r="2390" spans="1:14" ht="15.75" customHeight="1" x14ac:dyDescent="0.3">
      <c r="A2390" s="2" t="s">
        <v>11909</v>
      </c>
      <c r="B2390" s="4">
        <v>27882</v>
      </c>
      <c r="C2390" s="2" t="s">
        <v>425</v>
      </c>
      <c r="D2390" s="2" t="s">
        <v>140</v>
      </c>
      <c r="E2390" s="2" t="s">
        <v>141</v>
      </c>
      <c r="F2390" s="2" t="s">
        <v>11910</v>
      </c>
      <c r="G2390" s="2" t="s">
        <v>11911</v>
      </c>
      <c r="H2390" s="2" t="s">
        <v>11912</v>
      </c>
      <c r="I2390" s="2" t="s">
        <v>86</v>
      </c>
      <c r="J2390" s="2" t="s">
        <v>87</v>
      </c>
      <c r="K2390" s="2" t="s">
        <v>11913</v>
      </c>
      <c r="L2390" s="2" t="s">
        <v>89</v>
      </c>
      <c r="M2390" s="2" t="s">
        <v>11914</v>
      </c>
      <c r="N2390" s="2" t="s">
        <v>11915</v>
      </c>
    </row>
    <row r="2391" spans="1:14" ht="15.75" customHeight="1" x14ac:dyDescent="0.3">
      <c r="A2391" s="2" t="s">
        <v>11916</v>
      </c>
      <c r="B2391" s="4">
        <v>27912</v>
      </c>
      <c r="C2391" s="2" t="s">
        <v>425</v>
      </c>
      <c r="D2391" s="2" t="s">
        <v>81</v>
      </c>
      <c r="E2391" s="2" t="s">
        <v>134</v>
      </c>
      <c r="F2391" s="2" t="s">
        <v>4053</v>
      </c>
      <c r="G2391" s="2" t="s">
        <v>11917</v>
      </c>
      <c r="H2391" s="2" t="s">
        <v>11918</v>
      </c>
      <c r="I2391" s="2" t="s">
        <v>439</v>
      </c>
      <c r="J2391" s="2" t="s">
        <v>87</v>
      </c>
      <c r="K2391" s="2" t="s">
        <v>11919</v>
      </c>
      <c r="L2391" s="2" t="s">
        <v>89</v>
      </c>
      <c r="M2391" s="2" t="s">
        <v>1371</v>
      </c>
      <c r="N2391" s="2" t="s">
        <v>11920</v>
      </c>
    </row>
    <row r="2392" spans="1:14" ht="15.75" customHeight="1" x14ac:dyDescent="0.3">
      <c r="A2392" s="2" t="s">
        <v>11921</v>
      </c>
      <c r="B2392" s="4">
        <v>27913</v>
      </c>
      <c r="C2392" s="2" t="s">
        <v>92</v>
      </c>
      <c r="D2392" s="2" t="s">
        <v>173</v>
      </c>
      <c r="E2392" s="2" t="s">
        <v>11922</v>
      </c>
      <c r="F2392" s="2" t="s">
        <v>11923</v>
      </c>
      <c r="G2392" s="2" t="s">
        <v>248</v>
      </c>
      <c r="H2392" s="2" t="s">
        <v>11924</v>
      </c>
      <c r="I2392" s="2" t="s">
        <v>86</v>
      </c>
      <c r="J2392" s="2">
        <v>46</v>
      </c>
      <c r="K2392" s="2" t="s">
        <v>11925</v>
      </c>
      <c r="L2392" s="2" t="s">
        <v>89</v>
      </c>
      <c r="M2392" s="2" t="s">
        <v>11926</v>
      </c>
      <c r="N2392" s="2" t="s">
        <v>114</v>
      </c>
    </row>
    <row r="2393" spans="1:14" ht="15.75" customHeight="1" x14ac:dyDescent="0.3">
      <c r="A2393" s="2" t="s">
        <v>11927</v>
      </c>
      <c r="B2393" s="4">
        <v>27921</v>
      </c>
      <c r="C2393" s="2" t="s">
        <v>80</v>
      </c>
      <c r="D2393" s="2" t="s">
        <v>93</v>
      </c>
      <c r="E2393" s="2" t="s">
        <v>8</v>
      </c>
      <c r="F2393" s="2" t="s">
        <v>11928</v>
      </c>
      <c r="G2393" s="2" t="s">
        <v>111</v>
      </c>
      <c r="H2393" s="2" t="s">
        <v>11929</v>
      </c>
      <c r="I2393" s="2" t="s">
        <v>86</v>
      </c>
      <c r="J2393" s="2" t="s">
        <v>87</v>
      </c>
      <c r="K2393" s="2" t="s">
        <v>6552</v>
      </c>
      <c r="L2393" s="2" t="s">
        <v>89</v>
      </c>
      <c r="M2393" s="2" t="s">
        <v>11930</v>
      </c>
      <c r="N2393" s="2" t="s">
        <v>11130</v>
      </c>
    </row>
    <row r="2394" spans="1:14" ht="15.75" customHeight="1" x14ac:dyDescent="0.3">
      <c r="A2394" s="2" t="s">
        <v>11931</v>
      </c>
      <c r="B2394" s="4">
        <v>27934</v>
      </c>
      <c r="C2394" s="2" t="s">
        <v>80</v>
      </c>
      <c r="D2394" s="2" t="s">
        <v>93</v>
      </c>
      <c r="E2394" s="2" t="s">
        <v>6</v>
      </c>
      <c r="F2394" s="2" t="s">
        <v>11932</v>
      </c>
      <c r="G2394" s="2" t="s">
        <v>1410</v>
      </c>
      <c r="H2394" s="2" t="s">
        <v>11933</v>
      </c>
      <c r="I2394" s="2" t="s">
        <v>86</v>
      </c>
      <c r="J2394" s="2">
        <v>17</v>
      </c>
      <c r="K2394" s="2" t="s">
        <v>11934</v>
      </c>
      <c r="L2394" s="2" t="s">
        <v>89</v>
      </c>
      <c r="M2394" s="2" t="s">
        <v>11935</v>
      </c>
      <c r="N2394" s="2" t="s">
        <v>11936</v>
      </c>
    </row>
    <row r="2395" spans="1:14" ht="15.75" customHeight="1" x14ac:dyDescent="0.3">
      <c r="A2395" s="2" t="s">
        <v>11937</v>
      </c>
      <c r="B2395" s="4">
        <v>27953</v>
      </c>
      <c r="C2395" s="2" t="s">
        <v>80</v>
      </c>
      <c r="D2395" s="2" t="s">
        <v>93</v>
      </c>
      <c r="E2395" s="2" t="s">
        <v>6</v>
      </c>
      <c r="F2395" s="2" t="s">
        <v>11938</v>
      </c>
      <c r="G2395" s="2" t="s">
        <v>1138</v>
      </c>
      <c r="H2395" s="2" t="s">
        <v>11939</v>
      </c>
      <c r="I2395" s="2" t="s">
        <v>86</v>
      </c>
      <c r="J2395" s="2">
        <v>23</v>
      </c>
      <c r="K2395" s="2" t="s">
        <v>11940</v>
      </c>
      <c r="L2395" s="2" t="s">
        <v>89</v>
      </c>
      <c r="M2395" s="2" t="s">
        <v>11941</v>
      </c>
      <c r="N2395" s="2" t="s">
        <v>11942</v>
      </c>
    </row>
    <row r="2396" spans="1:14" ht="15.75" customHeight="1" x14ac:dyDescent="0.3">
      <c r="A2396" s="2" t="s">
        <v>11943</v>
      </c>
      <c r="B2396" s="4">
        <v>27957</v>
      </c>
      <c r="C2396" s="2" t="s">
        <v>80</v>
      </c>
      <c r="D2396" s="2" t="s">
        <v>93</v>
      </c>
      <c r="E2396" s="2" t="s">
        <v>8</v>
      </c>
      <c r="F2396" s="2" t="s">
        <v>11944</v>
      </c>
      <c r="G2396" s="2" t="s">
        <v>1596</v>
      </c>
      <c r="H2396" s="2" t="s">
        <v>11945</v>
      </c>
      <c r="I2396" s="2" t="s">
        <v>86</v>
      </c>
      <c r="J2396" s="2">
        <v>18</v>
      </c>
      <c r="K2396" s="2" t="s">
        <v>11946</v>
      </c>
      <c r="L2396" s="2" t="s">
        <v>105</v>
      </c>
      <c r="M2396" s="2"/>
      <c r="N2396" s="2" t="s">
        <v>11947</v>
      </c>
    </row>
    <row r="2397" spans="1:14" ht="15.75" customHeight="1" x14ac:dyDescent="0.3">
      <c r="A2397" s="2" t="s">
        <v>11948</v>
      </c>
      <c r="B2397" s="4">
        <v>27962</v>
      </c>
      <c r="C2397" s="2" t="s">
        <v>80</v>
      </c>
      <c r="D2397" s="2" t="s">
        <v>93</v>
      </c>
      <c r="E2397" s="2" t="s">
        <v>11</v>
      </c>
      <c r="F2397" s="2" t="s">
        <v>11949</v>
      </c>
      <c r="G2397" s="2" t="s">
        <v>11950</v>
      </c>
      <c r="H2397" s="2" t="s">
        <v>11951</v>
      </c>
      <c r="I2397" s="2" t="s">
        <v>86</v>
      </c>
      <c r="J2397" s="2">
        <v>10</v>
      </c>
      <c r="K2397" s="2" t="s">
        <v>715</v>
      </c>
      <c r="L2397" s="2" t="s">
        <v>89</v>
      </c>
      <c r="M2397" s="2"/>
      <c r="N2397" s="2" t="s">
        <v>11952</v>
      </c>
    </row>
    <row r="2398" spans="1:14" ht="15.75" customHeight="1" x14ac:dyDescent="0.3">
      <c r="A2398" s="2" t="s">
        <v>11953</v>
      </c>
      <c r="B2398" s="4">
        <v>27965</v>
      </c>
      <c r="C2398" s="2" t="s">
        <v>80</v>
      </c>
      <c r="D2398" s="2" t="s">
        <v>93</v>
      </c>
      <c r="E2398" s="2" t="s">
        <v>6</v>
      </c>
      <c r="F2398" s="2" t="s">
        <v>11938</v>
      </c>
      <c r="G2398" s="2" t="s">
        <v>1138</v>
      </c>
      <c r="H2398" s="2" t="s">
        <v>11954</v>
      </c>
      <c r="I2398" s="2" t="s">
        <v>86</v>
      </c>
      <c r="J2398" s="2">
        <v>24</v>
      </c>
      <c r="K2398" s="2" t="s">
        <v>11955</v>
      </c>
      <c r="L2398" s="2" t="s">
        <v>89</v>
      </c>
      <c r="M2398" s="2"/>
      <c r="N2398" s="2" t="s">
        <v>11942</v>
      </c>
    </row>
    <row r="2399" spans="1:14" ht="15.75" customHeight="1" x14ac:dyDescent="0.3">
      <c r="A2399" s="2" t="s">
        <v>11956</v>
      </c>
      <c r="B2399" s="4">
        <v>27996</v>
      </c>
      <c r="C2399" s="2" t="s">
        <v>80</v>
      </c>
      <c r="D2399" s="2" t="s">
        <v>93</v>
      </c>
      <c r="E2399" s="2" t="s">
        <v>21</v>
      </c>
      <c r="F2399" s="2" t="s">
        <v>11957</v>
      </c>
      <c r="G2399" s="2" t="s">
        <v>432</v>
      </c>
      <c r="H2399" s="2" t="s">
        <v>11958</v>
      </c>
      <c r="I2399" s="2" t="s">
        <v>86</v>
      </c>
      <c r="J2399" s="2">
        <v>19</v>
      </c>
      <c r="K2399" s="2" t="s">
        <v>11959</v>
      </c>
      <c r="L2399" s="2" t="s">
        <v>89</v>
      </c>
      <c r="M2399" s="2" t="s">
        <v>8744</v>
      </c>
      <c r="N2399" s="2" t="s">
        <v>11960</v>
      </c>
    </row>
    <row r="2400" spans="1:14" ht="15.75" customHeight="1" x14ac:dyDescent="0.3">
      <c r="A2400" s="2" t="s">
        <v>11961</v>
      </c>
      <c r="B2400" s="4">
        <v>27998</v>
      </c>
      <c r="C2400" s="2" t="s">
        <v>80</v>
      </c>
      <c r="D2400" s="2" t="s">
        <v>93</v>
      </c>
      <c r="E2400" s="2" t="s">
        <v>20</v>
      </c>
      <c r="F2400" s="2" t="s">
        <v>11962</v>
      </c>
      <c r="G2400" s="2" t="s">
        <v>11963</v>
      </c>
      <c r="H2400" s="2" t="s">
        <v>11964</v>
      </c>
      <c r="I2400" s="2" t="s">
        <v>86</v>
      </c>
      <c r="J2400" s="2">
        <v>23</v>
      </c>
      <c r="K2400" s="2" t="s">
        <v>11965</v>
      </c>
      <c r="L2400" s="2" t="s">
        <v>89</v>
      </c>
      <c r="M2400" s="2"/>
      <c r="N2400" s="2" t="s">
        <v>4941</v>
      </c>
    </row>
    <row r="2401" spans="1:14" ht="15.75" customHeight="1" x14ac:dyDescent="0.3">
      <c r="A2401" s="2" t="s">
        <v>11966</v>
      </c>
      <c r="B2401" s="4">
        <v>28009</v>
      </c>
      <c r="C2401" s="2" t="s">
        <v>80</v>
      </c>
      <c r="D2401" s="2" t="s">
        <v>93</v>
      </c>
      <c r="E2401" s="2" t="s">
        <v>6</v>
      </c>
      <c r="F2401" s="2" t="s">
        <v>11967</v>
      </c>
      <c r="G2401" s="2" t="s">
        <v>432</v>
      </c>
      <c r="H2401" s="2" t="s">
        <v>11968</v>
      </c>
      <c r="I2401" s="2" t="s">
        <v>86</v>
      </c>
      <c r="J2401" s="2">
        <v>15</v>
      </c>
      <c r="K2401" s="2" t="s">
        <v>11969</v>
      </c>
      <c r="L2401" s="2" t="s">
        <v>89</v>
      </c>
      <c r="M2401" s="2" t="s">
        <v>11970</v>
      </c>
      <c r="N2401" s="2" t="s">
        <v>11971</v>
      </c>
    </row>
    <row r="2402" spans="1:14" ht="15.75" customHeight="1" x14ac:dyDescent="0.3">
      <c r="A2402" s="2" t="s">
        <v>11972</v>
      </c>
      <c r="B2402" s="4">
        <v>28015</v>
      </c>
      <c r="C2402" s="2" t="s">
        <v>80</v>
      </c>
      <c r="D2402" s="2" t="s">
        <v>93</v>
      </c>
      <c r="E2402" s="2" t="s">
        <v>6</v>
      </c>
      <c r="F2402" s="2" t="s">
        <v>11973</v>
      </c>
      <c r="G2402" s="2" t="s">
        <v>111</v>
      </c>
      <c r="H2402" s="2" t="s">
        <v>11974</v>
      </c>
      <c r="I2402" s="2" t="s">
        <v>86</v>
      </c>
      <c r="J2402" s="2">
        <v>16</v>
      </c>
      <c r="K2402" s="2" t="s">
        <v>113</v>
      </c>
      <c r="L2402" s="2" t="s">
        <v>105</v>
      </c>
      <c r="M2402" s="2"/>
      <c r="N2402" s="2" t="s">
        <v>11975</v>
      </c>
    </row>
    <row r="2403" spans="1:14" ht="15.75" customHeight="1" x14ac:dyDescent="0.3">
      <c r="A2403" s="2" t="s">
        <v>11976</v>
      </c>
      <c r="B2403" s="4">
        <v>28015</v>
      </c>
      <c r="C2403" s="2" t="s">
        <v>80</v>
      </c>
      <c r="D2403" s="2" t="s">
        <v>93</v>
      </c>
      <c r="E2403" s="2" t="s">
        <v>6</v>
      </c>
      <c r="F2403" s="2" t="s">
        <v>11973</v>
      </c>
      <c r="G2403" s="2" t="s">
        <v>111</v>
      </c>
      <c r="H2403" s="2" t="s">
        <v>11977</v>
      </c>
      <c r="I2403" s="2" t="s">
        <v>86</v>
      </c>
      <c r="J2403" s="2" t="s">
        <v>87</v>
      </c>
      <c r="K2403" s="2" t="s">
        <v>113</v>
      </c>
      <c r="L2403" s="2" t="s">
        <v>105</v>
      </c>
      <c r="M2403" s="2"/>
      <c r="N2403" s="2" t="s">
        <v>11975</v>
      </c>
    </row>
    <row r="2404" spans="1:14" ht="15.75" customHeight="1" x14ac:dyDescent="0.3">
      <c r="A2404" s="2" t="s">
        <v>11978</v>
      </c>
      <c r="B2404" s="4">
        <v>28020</v>
      </c>
      <c r="C2404" s="2" t="s">
        <v>463</v>
      </c>
      <c r="D2404" s="2" t="s">
        <v>1989</v>
      </c>
      <c r="E2404" s="2" t="s">
        <v>11979</v>
      </c>
      <c r="F2404" s="2"/>
      <c r="G2404" s="2" t="s">
        <v>11980</v>
      </c>
      <c r="H2404" s="2"/>
      <c r="I2404" s="2" t="s">
        <v>86</v>
      </c>
      <c r="J2404" s="2" t="s">
        <v>87</v>
      </c>
      <c r="K2404" s="2" t="s">
        <v>11981</v>
      </c>
      <c r="L2404" s="2" t="s">
        <v>105</v>
      </c>
      <c r="M2404" s="2"/>
      <c r="N2404" s="2" t="s">
        <v>11982</v>
      </c>
    </row>
    <row r="2405" spans="1:14" ht="15.75" customHeight="1" x14ac:dyDescent="0.3">
      <c r="A2405" s="2" t="s">
        <v>11983</v>
      </c>
      <c r="B2405" s="4">
        <v>28022</v>
      </c>
      <c r="C2405" s="2" t="s">
        <v>80</v>
      </c>
      <c r="D2405" s="2" t="s">
        <v>81</v>
      </c>
      <c r="E2405" s="2" t="s">
        <v>524</v>
      </c>
      <c r="F2405" s="2" t="s">
        <v>11984</v>
      </c>
      <c r="G2405" s="2" t="s">
        <v>11985</v>
      </c>
      <c r="H2405" s="2" t="s">
        <v>11986</v>
      </c>
      <c r="I2405" s="2" t="s">
        <v>86</v>
      </c>
      <c r="J2405" s="2">
        <v>27</v>
      </c>
      <c r="K2405" s="2" t="s">
        <v>11987</v>
      </c>
      <c r="L2405" s="2" t="s">
        <v>89</v>
      </c>
      <c r="M2405" s="2" t="s">
        <v>11988</v>
      </c>
      <c r="N2405" s="2" t="s">
        <v>11855</v>
      </c>
    </row>
    <row r="2406" spans="1:14" ht="15.75" customHeight="1" x14ac:dyDescent="0.3">
      <c r="A2406" s="2" t="s">
        <v>11989</v>
      </c>
      <c r="B2406" s="4">
        <v>28025</v>
      </c>
      <c r="C2406" s="2" t="s">
        <v>463</v>
      </c>
      <c r="D2406" s="2" t="s">
        <v>322</v>
      </c>
      <c r="E2406" s="2" t="s">
        <v>87</v>
      </c>
      <c r="F2406" s="2" t="s">
        <v>11990</v>
      </c>
      <c r="G2406" s="2" t="s">
        <v>1321</v>
      </c>
      <c r="H2406" s="2" t="s">
        <v>11991</v>
      </c>
      <c r="I2406" s="2" t="s">
        <v>86</v>
      </c>
      <c r="J2406" s="2" t="s">
        <v>87</v>
      </c>
      <c r="K2406" s="2" t="s">
        <v>11992</v>
      </c>
      <c r="L2406" s="2" t="s">
        <v>89</v>
      </c>
      <c r="M2406" s="2"/>
      <c r="N2406" s="2" t="s">
        <v>11993</v>
      </c>
    </row>
    <row r="2407" spans="1:14" ht="15.75" customHeight="1" x14ac:dyDescent="0.3">
      <c r="A2407" s="2" t="s">
        <v>11994</v>
      </c>
      <c r="B2407" s="4">
        <v>28039</v>
      </c>
      <c r="C2407" s="2" t="s">
        <v>80</v>
      </c>
      <c r="D2407" s="2" t="s">
        <v>140</v>
      </c>
      <c r="E2407" s="2" t="s">
        <v>224</v>
      </c>
      <c r="F2407" s="2" t="s">
        <v>11808</v>
      </c>
      <c r="G2407" s="2" t="s">
        <v>432</v>
      </c>
      <c r="H2407" s="2" t="s">
        <v>11995</v>
      </c>
      <c r="I2407" s="2" t="s">
        <v>86</v>
      </c>
      <c r="J2407" s="2">
        <v>20</v>
      </c>
      <c r="K2407" s="2" t="s">
        <v>8471</v>
      </c>
      <c r="L2407" s="2" t="s">
        <v>89</v>
      </c>
      <c r="M2407" s="2" t="s">
        <v>11996</v>
      </c>
      <c r="N2407" s="2" t="s">
        <v>11997</v>
      </c>
    </row>
    <row r="2408" spans="1:14" ht="15.75" customHeight="1" x14ac:dyDescent="0.3">
      <c r="A2408" s="2" t="s">
        <v>11998</v>
      </c>
      <c r="B2408" s="4">
        <v>28051</v>
      </c>
      <c r="C2408" s="2" t="s">
        <v>80</v>
      </c>
      <c r="D2408" s="2" t="s">
        <v>93</v>
      </c>
      <c r="E2408" s="2" t="s">
        <v>3</v>
      </c>
      <c r="F2408" s="2" t="s">
        <v>11999</v>
      </c>
      <c r="G2408" s="2" t="s">
        <v>432</v>
      </c>
      <c r="H2408" s="2" t="s">
        <v>12000</v>
      </c>
      <c r="I2408" s="2" t="s">
        <v>86</v>
      </c>
      <c r="J2408" s="2">
        <v>25</v>
      </c>
      <c r="K2408" s="2" t="s">
        <v>8514</v>
      </c>
      <c r="L2408" s="2" t="s">
        <v>89</v>
      </c>
      <c r="M2408" s="2" t="s">
        <v>12001</v>
      </c>
      <c r="N2408" s="2" t="s">
        <v>12002</v>
      </c>
    </row>
    <row r="2409" spans="1:14" ht="15.75" customHeight="1" x14ac:dyDescent="0.3">
      <c r="A2409" s="2" t="s">
        <v>12003</v>
      </c>
      <c r="B2409" s="4">
        <v>28060</v>
      </c>
      <c r="C2409" s="2" t="s">
        <v>425</v>
      </c>
      <c r="D2409" s="2" t="s">
        <v>140</v>
      </c>
      <c r="E2409" s="2" t="s">
        <v>141</v>
      </c>
      <c r="F2409" s="2" t="s">
        <v>12004</v>
      </c>
      <c r="G2409" s="2" t="s">
        <v>425</v>
      </c>
      <c r="H2409" s="2" t="s">
        <v>12005</v>
      </c>
      <c r="I2409" s="2" t="s">
        <v>86</v>
      </c>
      <c r="J2409" s="2" t="s">
        <v>87</v>
      </c>
      <c r="K2409" s="2" t="s">
        <v>12006</v>
      </c>
      <c r="L2409" s="2" t="s">
        <v>89</v>
      </c>
      <c r="M2409" s="2" t="s">
        <v>183</v>
      </c>
      <c r="N2409" s="2" t="s">
        <v>12007</v>
      </c>
    </row>
    <row r="2410" spans="1:14" ht="15.75" customHeight="1" x14ac:dyDescent="0.3">
      <c r="A2410" s="2" t="s">
        <v>12008</v>
      </c>
      <c r="B2410" s="4">
        <v>28065</v>
      </c>
      <c r="C2410" s="2" t="s">
        <v>92</v>
      </c>
      <c r="D2410" s="2" t="s">
        <v>140</v>
      </c>
      <c r="E2410" s="2" t="s">
        <v>141</v>
      </c>
      <c r="F2410" s="2" t="s">
        <v>11518</v>
      </c>
      <c r="G2410" s="2" t="s">
        <v>12009</v>
      </c>
      <c r="H2410" s="2" t="s">
        <v>12010</v>
      </c>
      <c r="I2410" s="2" t="s">
        <v>86</v>
      </c>
      <c r="J2410" s="2" t="s">
        <v>87</v>
      </c>
      <c r="K2410" s="2" t="s">
        <v>12011</v>
      </c>
      <c r="L2410" s="2" t="s">
        <v>89</v>
      </c>
      <c r="M2410" s="2" t="s">
        <v>12012</v>
      </c>
      <c r="N2410" s="2" t="s">
        <v>12013</v>
      </c>
    </row>
    <row r="2411" spans="1:14" ht="15.75" customHeight="1" x14ac:dyDescent="0.3">
      <c r="A2411" s="2" t="s">
        <v>12014</v>
      </c>
      <c r="B2411" s="4">
        <v>28087</v>
      </c>
      <c r="C2411" s="2" t="s">
        <v>100</v>
      </c>
      <c r="D2411" s="2" t="s">
        <v>140</v>
      </c>
      <c r="E2411" s="2" t="s">
        <v>207</v>
      </c>
      <c r="F2411" s="2" t="s">
        <v>12015</v>
      </c>
      <c r="G2411" s="2" t="s">
        <v>111</v>
      </c>
      <c r="H2411" s="2" t="s">
        <v>12016</v>
      </c>
      <c r="I2411" s="2" t="s">
        <v>86</v>
      </c>
      <c r="J2411" s="2">
        <v>17</v>
      </c>
      <c r="K2411" s="2" t="s">
        <v>11652</v>
      </c>
      <c r="L2411" s="2" t="s">
        <v>89</v>
      </c>
      <c r="M2411" s="2"/>
      <c r="N2411" s="2" t="s">
        <v>12017</v>
      </c>
    </row>
    <row r="2412" spans="1:14" ht="15.75" customHeight="1" x14ac:dyDescent="0.3">
      <c r="A2412" s="2" t="s">
        <v>12018</v>
      </c>
      <c r="B2412" s="4">
        <v>28089</v>
      </c>
      <c r="C2412" s="2" t="s">
        <v>80</v>
      </c>
      <c r="D2412" s="2" t="s">
        <v>93</v>
      </c>
      <c r="E2412" s="2" t="s">
        <v>6</v>
      </c>
      <c r="F2412" s="2" t="s">
        <v>7739</v>
      </c>
      <c r="G2412" s="2" t="s">
        <v>432</v>
      </c>
      <c r="H2412" s="2" t="s">
        <v>12019</v>
      </c>
      <c r="I2412" s="2" t="s">
        <v>86</v>
      </c>
      <c r="J2412" s="2">
        <v>19</v>
      </c>
      <c r="K2412" s="2" t="s">
        <v>12020</v>
      </c>
      <c r="L2412" s="2" t="s">
        <v>89</v>
      </c>
      <c r="M2412" s="2" t="s">
        <v>12021</v>
      </c>
      <c r="N2412" s="2" t="s">
        <v>12022</v>
      </c>
    </row>
    <row r="2413" spans="1:14" ht="15.75" customHeight="1" x14ac:dyDescent="0.3">
      <c r="A2413" s="2" t="s">
        <v>12023</v>
      </c>
      <c r="B2413" s="4">
        <v>28090</v>
      </c>
      <c r="C2413" s="2" t="s">
        <v>100</v>
      </c>
      <c r="D2413" s="2" t="s">
        <v>81</v>
      </c>
      <c r="E2413" s="2" t="s">
        <v>134</v>
      </c>
      <c r="F2413" s="2" t="s">
        <v>12024</v>
      </c>
      <c r="G2413" s="2">
        <v>0</v>
      </c>
      <c r="H2413" s="2" t="s">
        <v>12025</v>
      </c>
      <c r="I2413" s="2" t="s">
        <v>86</v>
      </c>
      <c r="J2413" s="2" t="s">
        <v>87</v>
      </c>
      <c r="K2413" s="2" t="s">
        <v>12026</v>
      </c>
      <c r="L2413" s="2" t="s">
        <v>105</v>
      </c>
      <c r="M2413" s="2"/>
      <c r="N2413" s="2" t="s">
        <v>12027</v>
      </c>
    </row>
    <row r="2414" spans="1:14" ht="15.75" customHeight="1" x14ac:dyDescent="0.3">
      <c r="A2414" s="2" t="s">
        <v>12028</v>
      </c>
      <c r="B2414" s="4">
        <v>28091</v>
      </c>
      <c r="C2414" s="2" t="s">
        <v>80</v>
      </c>
      <c r="D2414" s="2" t="s">
        <v>140</v>
      </c>
      <c r="E2414" s="2" t="s">
        <v>141</v>
      </c>
      <c r="F2414" s="2" t="s">
        <v>5175</v>
      </c>
      <c r="G2414" s="2" t="s">
        <v>12029</v>
      </c>
      <c r="H2414" s="2" t="s">
        <v>12030</v>
      </c>
      <c r="I2414" s="2" t="s">
        <v>86</v>
      </c>
      <c r="J2414" s="2">
        <v>19</v>
      </c>
      <c r="K2414" s="2" t="s">
        <v>2633</v>
      </c>
      <c r="L2414" s="2" t="s">
        <v>89</v>
      </c>
      <c r="M2414" s="2" t="s">
        <v>12031</v>
      </c>
      <c r="N2414" s="2" t="s">
        <v>12032</v>
      </c>
    </row>
    <row r="2415" spans="1:14" ht="15.75" customHeight="1" x14ac:dyDescent="0.3">
      <c r="A2415" s="2" t="s">
        <v>12033</v>
      </c>
      <c r="B2415" s="4">
        <v>28112</v>
      </c>
      <c r="C2415" s="2" t="s">
        <v>80</v>
      </c>
      <c r="D2415" s="2" t="s">
        <v>93</v>
      </c>
      <c r="E2415" s="2" t="s">
        <v>3</v>
      </c>
      <c r="F2415" s="2" t="s">
        <v>12034</v>
      </c>
      <c r="G2415" s="2" t="s">
        <v>12035</v>
      </c>
      <c r="H2415" s="2" t="s">
        <v>12036</v>
      </c>
      <c r="I2415" s="2" t="s">
        <v>86</v>
      </c>
      <c r="J2415" s="2">
        <v>29</v>
      </c>
      <c r="K2415" s="2" t="s">
        <v>12037</v>
      </c>
      <c r="L2415" s="2" t="s">
        <v>89</v>
      </c>
      <c r="M2415" s="2" t="s">
        <v>11590</v>
      </c>
      <c r="N2415" s="2" t="s">
        <v>12038</v>
      </c>
    </row>
    <row r="2416" spans="1:14" ht="15.75" customHeight="1" x14ac:dyDescent="0.3">
      <c r="A2416" s="2" t="s">
        <v>12039</v>
      </c>
      <c r="B2416" s="4">
        <v>28123</v>
      </c>
      <c r="C2416" s="2" t="s">
        <v>80</v>
      </c>
      <c r="D2416" s="2" t="s">
        <v>81</v>
      </c>
      <c r="E2416" s="2" t="s">
        <v>134</v>
      </c>
      <c r="F2416" s="2" t="s">
        <v>12040</v>
      </c>
      <c r="G2416" s="2">
        <v>0</v>
      </c>
      <c r="H2416" s="2" t="s">
        <v>12041</v>
      </c>
      <c r="I2416" s="2" t="s">
        <v>86</v>
      </c>
      <c r="J2416" s="2" t="s">
        <v>87</v>
      </c>
      <c r="K2416" s="2" t="s">
        <v>601</v>
      </c>
      <c r="L2416" s="2" t="s">
        <v>89</v>
      </c>
      <c r="M2416" s="2"/>
      <c r="N2416" s="2" t="s">
        <v>11299</v>
      </c>
    </row>
    <row r="2417" spans="1:14" ht="15.75" customHeight="1" x14ac:dyDescent="0.3">
      <c r="A2417" s="2" t="s">
        <v>12042</v>
      </c>
      <c r="B2417" s="4">
        <v>28126</v>
      </c>
      <c r="C2417" s="2" t="s">
        <v>80</v>
      </c>
      <c r="D2417" s="2" t="s">
        <v>293</v>
      </c>
      <c r="E2417" s="2" t="s">
        <v>2108</v>
      </c>
      <c r="F2417" s="2" t="s">
        <v>12043</v>
      </c>
      <c r="G2417" s="2" t="s">
        <v>111</v>
      </c>
      <c r="H2417" s="2" t="s">
        <v>12044</v>
      </c>
      <c r="I2417" s="2" t="s">
        <v>86</v>
      </c>
      <c r="J2417" s="2" t="s">
        <v>87</v>
      </c>
      <c r="K2417" s="2" t="s">
        <v>12045</v>
      </c>
      <c r="L2417" s="2" t="s">
        <v>105</v>
      </c>
      <c r="M2417" s="2"/>
      <c r="N2417" s="2" t="s">
        <v>12046</v>
      </c>
    </row>
    <row r="2418" spans="1:14" ht="15.75" customHeight="1" x14ac:dyDescent="0.3">
      <c r="A2418" s="2" t="s">
        <v>12047</v>
      </c>
      <c r="B2418" s="4">
        <v>28157</v>
      </c>
      <c r="C2418" s="2" t="s">
        <v>80</v>
      </c>
      <c r="D2418" s="2" t="s">
        <v>322</v>
      </c>
      <c r="E2418" s="2" t="s">
        <v>87</v>
      </c>
      <c r="F2418" s="2" t="s">
        <v>12048</v>
      </c>
      <c r="G2418" s="2">
        <v>0</v>
      </c>
      <c r="H2418" s="2" t="s">
        <v>12049</v>
      </c>
      <c r="I2418" s="2" t="s">
        <v>86</v>
      </c>
      <c r="J2418" s="2" t="s">
        <v>87</v>
      </c>
      <c r="K2418" s="2" t="s">
        <v>12050</v>
      </c>
      <c r="L2418" s="2" t="s">
        <v>89</v>
      </c>
      <c r="M2418" s="2"/>
      <c r="N2418" s="2" t="s">
        <v>11993</v>
      </c>
    </row>
    <row r="2419" spans="1:14" ht="15.75" customHeight="1" x14ac:dyDescent="0.3">
      <c r="A2419" s="2" t="s">
        <v>12051</v>
      </c>
      <c r="B2419" s="4">
        <v>28160</v>
      </c>
      <c r="C2419" s="2" t="s">
        <v>100</v>
      </c>
      <c r="D2419" s="2" t="s">
        <v>81</v>
      </c>
      <c r="E2419" s="2" t="s">
        <v>453</v>
      </c>
      <c r="F2419" s="2" t="s">
        <v>12052</v>
      </c>
      <c r="G2419" s="2">
        <v>0</v>
      </c>
      <c r="H2419" s="2" t="s">
        <v>112</v>
      </c>
      <c r="I2419" s="2" t="s">
        <v>86</v>
      </c>
      <c r="J2419" s="2" t="s">
        <v>87</v>
      </c>
      <c r="K2419" s="2" t="s">
        <v>12053</v>
      </c>
      <c r="L2419" s="2" t="s">
        <v>105</v>
      </c>
      <c r="M2419" s="2"/>
      <c r="N2419" s="2" t="s">
        <v>12054</v>
      </c>
    </row>
    <row r="2420" spans="1:14" ht="15.75" customHeight="1" x14ac:dyDescent="0.3">
      <c r="A2420" s="2" t="s">
        <v>12055</v>
      </c>
      <c r="B2420" s="4">
        <v>28182</v>
      </c>
      <c r="C2420" s="2" t="s">
        <v>80</v>
      </c>
      <c r="D2420" s="2" t="s">
        <v>81</v>
      </c>
      <c r="E2420" s="2" t="s">
        <v>82</v>
      </c>
      <c r="F2420" s="2" t="s">
        <v>10907</v>
      </c>
      <c r="G2420" s="2" t="s">
        <v>12056</v>
      </c>
      <c r="H2420" s="2" t="s">
        <v>12057</v>
      </c>
      <c r="I2420" s="2" t="s">
        <v>86</v>
      </c>
      <c r="J2420" s="2">
        <v>24</v>
      </c>
      <c r="K2420" s="2" t="s">
        <v>12058</v>
      </c>
      <c r="L2420" s="2" t="s">
        <v>89</v>
      </c>
      <c r="M2420" s="2" t="s">
        <v>3895</v>
      </c>
      <c r="N2420" s="2" t="s">
        <v>12059</v>
      </c>
    </row>
    <row r="2421" spans="1:14" ht="15.75" customHeight="1" x14ac:dyDescent="0.3">
      <c r="A2421" s="2" t="s">
        <v>12060</v>
      </c>
      <c r="B2421" s="4">
        <v>28197</v>
      </c>
      <c r="C2421" s="2" t="s">
        <v>463</v>
      </c>
      <c r="D2421" s="2" t="s">
        <v>81</v>
      </c>
      <c r="E2421" s="2" t="s">
        <v>134</v>
      </c>
      <c r="F2421" s="2" t="s">
        <v>12061</v>
      </c>
      <c r="G2421" s="2" t="s">
        <v>12062</v>
      </c>
      <c r="H2421" s="2" t="s">
        <v>12063</v>
      </c>
      <c r="I2421" s="2" t="s">
        <v>86</v>
      </c>
      <c r="J2421" s="2">
        <v>32</v>
      </c>
      <c r="K2421" s="2" t="s">
        <v>12064</v>
      </c>
      <c r="L2421" s="2" t="s">
        <v>89</v>
      </c>
      <c r="M2421" s="2"/>
      <c r="N2421" s="2" t="s">
        <v>12065</v>
      </c>
    </row>
    <row r="2422" spans="1:14" ht="15.75" customHeight="1" x14ac:dyDescent="0.3">
      <c r="A2422" s="2" t="s">
        <v>12066</v>
      </c>
      <c r="B2422" s="4">
        <v>28197</v>
      </c>
      <c r="C2422" s="2" t="s">
        <v>463</v>
      </c>
      <c r="D2422" s="2" t="s">
        <v>81</v>
      </c>
      <c r="E2422" s="2" t="s">
        <v>134</v>
      </c>
      <c r="F2422" s="2" t="s">
        <v>12061</v>
      </c>
      <c r="G2422" s="2" t="s">
        <v>12062</v>
      </c>
      <c r="H2422" s="2" t="s">
        <v>2996</v>
      </c>
      <c r="I2422" s="2" t="s">
        <v>86</v>
      </c>
      <c r="J2422" s="2">
        <v>45</v>
      </c>
      <c r="K2422" s="2" t="s">
        <v>113</v>
      </c>
      <c r="L2422" s="2" t="s">
        <v>105</v>
      </c>
      <c r="M2422" s="2"/>
      <c r="N2422" s="2" t="s">
        <v>12065</v>
      </c>
    </row>
    <row r="2423" spans="1:14" ht="15.75" customHeight="1" x14ac:dyDescent="0.3">
      <c r="A2423" s="2" t="s">
        <v>12067</v>
      </c>
      <c r="B2423" s="4">
        <v>28197</v>
      </c>
      <c r="C2423" s="2" t="s">
        <v>463</v>
      </c>
      <c r="D2423" s="2" t="s">
        <v>81</v>
      </c>
      <c r="E2423" s="2" t="s">
        <v>134</v>
      </c>
      <c r="F2423" s="2" t="s">
        <v>12061</v>
      </c>
      <c r="G2423" s="2" t="s">
        <v>12062</v>
      </c>
      <c r="H2423" s="2" t="s">
        <v>12068</v>
      </c>
      <c r="I2423" s="2" t="s">
        <v>86</v>
      </c>
      <c r="J2423" s="2">
        <v>74</v>
      </c>
      <c r="K2423" s="2" t="s">
        <v>113</v>
      </c>
      <c r="L2423" s="2" t="s">
        <v>105</v>
      </c>
      <c r="M2423" s="2"/>
      <c r="N2423" s="2" t="s">
        <v>12065</v>
      </c>
    </row>
    <row r="2424" spans="1:14" ht="15.75" customHeight="1" x14ac:dyDescent="0.3">
      <c r="A2424" s="2" t="s">
        <v>12069</v>
      </c>
      <c r="B2424" s="4">
        <v>28201</v>
      </c>
      <c r="C2424" s="2" t="s">
        <v>80</v>
      </c>
      <c r="D2424" s="2" t="s">
        <v>140</v>
      </c>
      <c r="E2424" s="2" t="s">
        <v>141</v>
      </c>
      <c r="F2424" s="2" t="s">
        <v>12070</v>
      </c>
      <c r="G2424" s="2" t="s">
        <v>111</v>
      </c>
      <c r="H2424" s="2" t="s">
        <v>12071</v>
      </c>
      <c r="I2424" s="2" t="s">
        <v>86</v>
      </c>
      <c r="J2424" s="2">
        <v>31</v>
      </c>
      <c r="K2424" s="2" t="s">
        <v>1662</v>
      </c>
      <c r="L2424" s="2" t="s">
        <v>89</v>
      </c>
      <c r="M2424" s="2"/>
      <c r="N2424" s="2" t="s">
        <v>12072</v>
      </c>
    </row>
    <row r="2425" spans="1:14" ht="15.75" customHeight="1" x14ac:dyDescent="0.3">
      <c r="A2425" s="2" t="s">
        <v>12073</v>
      </c>
      <c r="B2425" s="4">
        <v>28236</v>
      </c>
      <c r="C2425" s="2" t="s">
        <v>80</v>
      </c>
      <c r="D2425" s="2" t="s">
        <v>93</v>
      </c>
      <c r="E2425" s="2" t="s">
        <v>8</v>
      </c>
      <c r="F2425" s="2" t="s">
        <v>12074</v>
      </c>
      <c r="G2425" s="2" t="s">
        <v>111</v>
      </c>
      <c r="H2425" s="2" t="s">
        <v>12075</v>
      </c>
      <c r="I2425" s="2" t="s">
        <v>86</v>
      </c>
      <c r="J2425" s="2" t="s">
        <v>87</v>
      </c>
      <c r="K2425" s="2" t="s">
        <v>1195</v>
      </c>
      <c r="L2425" s="2" t="s">
        <v>89</v>
      </c>
      <c r="M2425" s="2" t="s">
        <v>3399</v>
      </c>
      <c r="N2425" s="2" t="s">
        <v>1599</v>
      </c>
    </row>
    <row r="2426" spans="1:14" ht="15.75" customHeight="1" x14ac:dyDescent="0.3">
      <c r="A2426" s="2" t="s">
        <v>12076</v>
      </c>
      <c r="B2426" s="4">
        <v>28241</v>
      </c>
      <c r="C2426" s="2" t="s">
        <v>80</v>
      </c>
      <c r="D2426" s="2" t="s">
        <v>81</v>
      </c>
      <c r="E2426" s="2" t="s">
        <v>134</v>
      </c>
      <c r="F2426" s="2" t="s">
        <v>12077</v>
      </c>
      <c r="G2426" s="2">
        <v>0</v>
      </c>
      <c r="H2426" s="2" t="s">
        <v>12078</v>
      </c>
      <c r="I2426" s="2" t="s">
        <v>86</v>
      </c>
      <c r="J2426" s="2" t="s">
        <v>87</v>
      </c>
      <c r="K2426" s="2" t="s">
        <v>601</v>
      </c>
      <c r="L2426" s="2" t="s">
        <v>89</v>
      </c>
      <c r="M2426" s="2"/>
      <c r="N2426" s="2" t="s">
        <v>11299</v>
      </c>
    </row>
    <row r="2427" spans="1:14" ht="15.75" customHeight="1" x14ac:dyDescent="0.3">
      <c r="A2427" s="2" t="s">
        <v>12079</v>
      </c>
      <c r="B2427" s="4">
        <v>28261</v>
      </c>
      <c r="C2427" s="2" t="s">
        <v>100</v>
      </c>
      <c r="D2427" s="2" t="s">
        <v>81</v>
      </c>
      <c r="E2427" s="2" t="s">
        <v>134</v>
      </c>
      <c r="F2427" s="2" t="s">
        <v>1543</v>
      </c>
      <c r="G2427" s="2">
        <v>0</v>
      </c>
      <c r="H2427" s="2" t="s">
        <v>12080</v>
      </c>
      <c r="I2427" s="2" t="s">
        <v>86</v>
      </c>
      <c r="J2427" s="2" t="s">
        <v>87</v>
      </c>
      <c r="K2427" s="2" t="s">
        <v>11620</v>
      </c>
      <c r="L2427" s="2" t="s">
        <v>89</v>
      </c>
      <c r="M2427" s="2"/>
      <c r="N2427" s="2" t="s">
        <v>12027</v>
      </c>
    </row>
    <row r="2428" spans="1:14" ht="15.75" customHeight="1" x14ac:dyDescent="0.3">
      <c r="A2428" s="2" t="s">
        <v>12081</v>
      </c>
      <c r="B2428" s="4">
        <v>28271</v>
      </c>
      <c r="C2428" s="2" t="s">
        <v>425</v>
      </c>
      <c r="D2428" s="2" t="s">
        <v>140</v>
      </c>
      <c r="E2428" s="2" t="s">
        <v>141</v>
      </c>
      <c r="F2428" s="2" t="s">
        <v>12082</v>
      </c>
      <c r="G2428" s="2" t="s">
        <v>12083</v>
      </c>
      <c r="H2428" s="2" t="s">
        <v>12084</v>
      </c>
      <c r="I2428" s="2" t="s">
        <v>86</v>
      </c>
      <c r="J2428" s="2" t="s">
        <v>87</v>
      </c>
      <c r="K2428" s="2" t="s">
        <v>12085</v>
      </c>
      <c r="L2428" s="2" t="s">
        <v>89</v>
      </c>
      <c r="M2428" s="2" t="s">
        <v>12086</v>
      </c>
      <c r="N2428" s="2" t="s">
        <v>12087</v>
      </c>
    </row>
    <row r="2429" spans="1:14" ht="15.75" customHeight="1" x14ac:dyDescent="0.3">
      <c r="A2429" s="2" t="s">
        <v>12088</v>
      </c>
      <c r="B2429" s="4">
        <v>28282</v>
      </c>
      <c r="C2429" s="2" t="s">
        <v>80</v>
      </c>
      <c r="D2429" s="2" t="s">
        <v>93</v>
      </c>
      <c r="E2429" s="2" t="s">
        <v>25</v>
      </c>
      <c r="F2429" s="2" t="s">
        <v>12089</v>
      </c>
      <c r="G2429" s="2" t="s">
        <v>12090</v>
      </c>
      <c r="H2429" s="2" t="s">
        <v>12091</v>
      </c>
      <c r="I2429" s="2" t="s">
        <v>86</v>
      </c>
      <c r="J2429" s="2">
        <v>25</v>
      </c>
      <c r="K2429" s="2" t="s">
        <v>12092</v>
      </c>
      <c r="L2429" s="2" t="s">
        <v>89</v>
      </c>
      <c r="M2429" s="2" t="s">
        <v>12093</v>
      </c>
      <c r="N2429" s="2" t="s">
        <v>12094</v>
      </c>
    </row>
    <row r="2430" spans="1:14" ht="15.75" customHeight="1" x14ac:dyDescent="0.3">
      <c r="A2430" s="2" t="s">
        <v>12095</v>
      </c>
      <c r="B2430" s="4">
        <v>28302</v>
      </c>
      <c r="C2430" s="2" t="s">
        <v>92</v>
      </c>
      <c r="D2430" s="2" t="s">
        <v>93</v>
      </c>
      <c r="E2430" s="2" t="s">
        <v>6</v>
      </c>
      <c r="F2430" s="2" t="s">
        <v>12096</v>
      </c>
      <c r="G2430" s="2" t="s">
        <v>10273</v>
      </c>
      <c r="H2430" s="2" t="s">
        <v>12097</v>
      </c>
      <c r="I2430" s="2" t="s">
        <v>86</v>
      </c>
      <c r="J2430" s="2">
        <v>27</v>
      </c>
      <c r="K2430" s="2" t="s">
        <v>12098</v>
      </c>
      <c r="L2430" s="2" t="s">
        <v>89</v>
      </c>
      <c r="M2430" s="2" t="s">
        <v>12099</v>
      </c>
      <c r="N2430" s="2" t="s">
        <v>12100</v>
      </c>
    </row>
    <row r="2431" spans="1:14" ht="15.75" customHeight="1" x14ac:dyDescent="0.3">
      <c r="A2431" s="2" t="s">
        <v>12101</v>
      </c>
      <c r="B2431" s="4">
        <v>28308</v>
      </c>
      <c r="C2431" s="2" t="s">
        <v>463</v>
      </c>
      <c r="D2431" s="2" t="s">
        <v>93</v>
      </c>
      <c r="E2431" s="2" t="s">
        <v>3</v>
      </c>
      <c r="F2431" s="2" t="s">
        <v>12102</v>
      </c>
      <c r="G2431" s="2" t="s">
        <v>12103</v>
      </c>
      <c r="H2431" s="2" t="s">
        <v>12104</v>
      </c>
      <c r="I2431" s="2" t="s">
        <v>86</v>
      </c>
      <c r="J2431" s="2">
        <v>21</v>
      </c>
      <c r="K2431" s="2" t="s">
        <v>12105</v>
      </c>
      <c r="L2431" s="2" t="s">
        <v>89</v>
      </c>
      <c r="M2431" s="2"/>
      <c r="N2431" s="2" t="s">
        <v>12106</v>
      </c>
    </row>
    <row r="2432" spans="1:14" ht="15.75" customHeight="1" x14ac:dyDescent="0.3">
      <c r="A2432" s="2" t="s">
        <v>12107</v>
      </c>
      <c r="B2432" s="4">
        <v>28342</v>
      </c>
      <c r="C2432" s="2" t="s">
        <v>100</v>
      </c>
      <c r="D2432" s="2" t="s">
        <v>93</v>
      </c>
      <c r="E2432" s="2" t="s">
        <v>6</v>
      </c>
      <c r="F2432" s="2" t="s">
        <v>12108</v>
      </c>
      <c r="G2432" s="2" t="s">
        <v>636</v>
      </c>
      <c r="H2432" s="2" t="s">
        <v>12109</v>
      </c>
      <c r="I2432" s="2" t="s">
        <v>86</v>
      </c>
      <c r="J2432" s="2">
        <v>17</v>
      </c>
      <c r="K2432" s="2" t="s">
        <v>11571</v>
      </c>
      <c r="L2432" s="2" t="s">
        <v>89</v>
      </c>
      <c r="M2432" s="2" t="s">
        <v>1750</v>
      </c>
      <c r="N2432" s="2" t="s">
        <v>12110</v>
      </c>
    </row>
    <row r="2433" spans="1:14" ht="15.75" customHeight="1" x14ac:dyDescent="0.3">
      <c r="A2433" s="2" t="s">
        <v>12111</v>
      </c>
      <c r="B2433" s="4">
        <v>28351</v>
      </c>
      <c r="C2433" s="2" t="s">
        <v>80</v>
      </c>
      <c r="D2433" s="2" t="s">
        <v>93</v>
      </c>
      <c r="E2433" s="2" t="s">
        <v>3</v>
      </c>
      <c r="F2433" s="2" t="s">
        <v>12112</v>
      </c>
      <c r="G2433" s="2" t="s">
        <v>12113</v>
      </c>
      <c r="H2433" s="2" t="s">
        <v>12114</v>
      </c>
      <c r="I2433" s="2" t="s">
        <v>86</v>
      </c>
      <c r="J2433" s="2">
        <v>20</v>
      </c>
      <c r="K2433" s="2" t="s">
        <v>3220</v>
      </c>
      <c r="L2433" s="2" t="s">
        <v>89</v>
      </c>
      <c r="M2433" s="2" t="s">
        <v>12115</v>
      </c>
      <c r="N2433" s="2" t="s">
        <v>12116</v>
      </c>
    </row>
    <row r="2434" spans="1:14" ht="15.75" customHeight="1" x14ac:dyDescent="0.3">
      <c r="A2434" s="2" t="s">
        <v>12117</v>
      </c>
      <c r="B2434" s="4">
        <v>28356</v>
      </c>
      <c r="C2434" s="2" t="s">
        <v>425</v>
      </c>
      <c r="D2434" s="2" t="s">
        <v>140</v>
      </c>
      <c r="E2434" s="2" t="s">
        <v>141</v>
      </c>
      <c r="F2434" s="2" t="s">
        <v>12118</v>
      </c>
      <c r="G2434" s="2" t="s">
        <v>248</v>
      </c>
      <c r="H2434" s="2" t="s">
        <v>12119</v>
      </c>
      <c r="I2434" s="2" t="s">
        <v>86</v>
      </c>
      <c r="J2434" s="2" t="s">
        <v>87</v>
      </c>
      <c r="K2434" s="2" t="s">
        <v>12120</v>
      </c>
      <c r="L2434" s="2" t="s">
        <v>89</v>
      </c>
      <c r="M2434" s="2" t="s">
        <v>183</v>
      </c>
      <c r="N2434" s="2" t="s">
        <v>12121</v>
      </c>
    </row>
    <row r="2435" spans="1:14" ht="15.75" customHeight="1" x14ac:dyDescent="0.3">
      <c r="A2435" s="2" t="s">
        <v>12122</v>
      </c>
      <c r="B2435" s="4">
        <v>28360</v>
      </c>
      <c r="C2435" s="2" t="s">
        <v>80</v>
      </c>
      <c r="D2435" s="2" t="s">
        <v>81</v>
      </c>
      <c r="E2435" s="2" t="s">
        <v>134</v>
      </c>
      <c r="F2435" s="2" t="s">
        <v>12123</v>
      </c>
      <c r="G2435" s="2" t="s">
        <v>12124</v>
      </c>
      <c r="H2435" s="2" t="s">
        <v>12125</v>
      </c>
      <c r="I2435" s="2" t="s">
        <v>86</v>
      </c>
      <c r="J2435" s="2">
        <v>25</v>
      </c>
      <c r="K2435" s="2" t="s">
        <v>12126</v>
      </c>
      <c r="L2435" s="2" t="s">
        <v>105</v>
      </c>
      <c r="M2435" s="2"/>
      <c r="N2435" s="2" t="s">
        <v>12127</v>
      </c>
    </row>
    <row r="2436" spans="1:14" ht="15.75" customHeight="1" x14ac:dyDescent="0.3">
      <c r="A2436" s="2" t="s">
        <v>12128</v>
      </c>
      <c r="B2436" s="4">
        <v>28368</v>
      </c>
      <c r="C2436" s="2" t="s">
        <v>80</v>
      </c>
      <c r="D2436" s="2" t="s">
        <v>81</v>
      </c>
      <c r="E2436" s="2" t="s">
        <v>524</v>
      </c>
      <c r="F2436" s="2" t="s">
        <v>12129</v>
      </c>
      <c r="G2436" s="2" t="s">
        <v>432</v>
      </c>
      <c r="H2436" s="2" t="s">
        <v>12130</v>
      </c>
      <c r="I2436" s="2" t="s">
        <v>86</v>
      </c>
      <c r="J2436" s="2">
        <v>17</v>
      </c>
      <c r="K2436" s="2" t="s">
        <v>12131</v>
      </c>
      <c r="L2436" s="2" t="s">
        <v>89</v>
      </c>
      <c r="M2436" s="2" t="s">
        <v>183</v>
      </c>
      <c r="N2436" s="2" t="s">
        <v>12132</v>
      </c>
    </row>
    <row r="2437" spans="1:14" ht="15.75" customHeight="1" x14ac:dyDescent="0.3">
      <c r="A2437" s="2" t="s">
        <v>12133</v>
      </c>
      <c r="B2437" s="4">
        <v>28428</v>
      </c>
      <c r="C2437" s="2" t="s">
        <v>80</v>
      </c>
      <c r="D2437" s="2" t="s">
        <v>140</v>
      </c>
      <c r="E2437" s="2" t="s">
        <v>141</v>
      </c>
      <c r="F2437" s="2" t="s">
        <v>12134</v>
      </c>
      <c r="G2437" s="2" t="s">
        <v>1138</v>
      </c>
      <c r="H2437" s="2" t="s">
        <v>11558</v>
      </c>
      <c r="I2437" s="2" t="s">
        <v>86</v>
      </c>
      <c r="J2437" s="2">
        <v>25</v>
      </c>
      <c r="K2437" s="2" t="s">
        <v>12135</v>
      </c>
      <c r="L2437" s="2" t="s">
        <v>89</v>
      </c>
      <c r="M2437" s="2" t="s">
        <v>10946</v>
      </c>
      <c r="N2437" s="2" t="s">
        <v>12136</v>
      </c>
    </row>
    <row r="2438" spans="1:14" ht="15.75" customHeight="1" x14ac:dyDescent="0.3">
      <c r="A2438" s="2" t="s">
        <v>12137</v>
      </c>
      <c r="B2438" s="4">
        <v>28441</v>
      </c>
      <c r="C2438" s="2" t="s">
        <v>92</v>
      </c>
      <c r="D2438" s="2" t="s">
        <v>140</v>
      </c>
      <c r="E2438" s="2" t="s">
        <v>141</v>
      </c>
      <c r="F2438" s="2" t="s">
        <v>12138</v>
      </c>
      <c r="G2438" s="2" t="s">
        <v>872</v>
      </c>
      <c r="H2438" s="2" t="s">
        <v>112</v>
      </c>
      <c r="I2438" s="2" t="s">
        <v>86</v>
      </c>
      <c r="J2438" s="2" t="s">
        <v>87</v>
      </c>
      <c r="K2438" s="2" t="s">
        <v>12139</v>
      </c>
      <c r="L2438" s="2" t="s">
        <v>89</v>
      </c>
      <c r="M2438" s="2" t="s">
        <v>12140</v>
      </c>
      <c r="N2438" s="2" t="s">
        <v>12141</v>
      </c>
    </row>
    <row r="2439" spans="1:14" ht="15.75" customHeight="1" x14ac:dyDescent="0.3">
      <c r="A2439" s="2" t="s">
        <v>12142</v>
      </c>
      <c r="B2439" s="4">
        <v>28460</v>
      </c>
      <c r="C2439" s="2" t="s">
        <v>425</v>
      </c>
      <c r="D2439" s="2" t="s">
        <v>140</v>
      </c>
      <c r="E2439" s="2" t="s">
        <v>141</v>
      </c>
      <c r="F2439" s="2" t="s">
        <v>12143</v>
      </c>
      <c r="G2439" s="2" t="s">
        <v>12144</v>
      </c>
      <c r="H2439" s="2" t="s">
        <v>12010</v>
      </c>
      <c r="I2439" s="2" t="s">
        <v>86</v>
      </c>
      <c r="J2439" s="2" t="s">
        <v>87</v>
      </c>
      <c r="K2439" s="2" t="s">
        <v>12145</v>
      </c>
      <c r="L2439" s="2" t="s">
        <v>89</v>
      </c>
      <c r="M2439" s="2" t="s">
        <v>12146</v>
      </c>
      <c r="N2439" s="2" t="s">
        <v>12147</v>
      </c>
    </row>
    <row r="2440" spans="1:14" ht="15.75" customHeight="1" x14ac:dyDescent="0.3">
      <c r="A2440" s="2" t="s">
        <v>12148</v>
      </c>
      <c r="B2440" s="4">
        <v>28478</v>
      </c>
      <c r="C2440" s="2" t="s">
        <v>80</v>
      </c>
      <c r="D2440" s="2" t="s">
        <v>140</v>
      </c>
      <c r="E2440" s="2" t="s">
        <v>224</v>
      </c>
      <c r="F2440" s="2" t="s">
        <v>12149</v>
      </c>
      <c r="G2440" s="2" t="s">
        <v>432</v>
      </c>
      <c r="H2440" s="2" t="s">
        <v>12150</v>
      </c>
      <c r="I2440" s="2" t="s">
        <v>86</v>
      </c>
      <c r="J2440" s="2">
        <v>18</v>
      </c>
      <c r="K2440" s="2" t="s">
        <v>12151</v>
      </c>
      <c r="L2440" s="2" t="s">
        <v>89</v>
      </c>
      <c r="M2440" s="2" t="s">
        <v>3814</v>
      </c>
      <c r="N2440" s="2" t="s">
        <v>12152</v>
      </c>
    </row>
    <row r="2441" spans="1:14" ht="15.75" customHeight="1" x14ac:dyDescent="0.3">
      <c r="A2441" s="2" t="s">
        <v>12153</v>
      </c>
      <c r="B2441" s="4">
        <v>28478</v>
      </c>
      <c r="C2441" s="2" t="s">
        <v>80</v>
      </c>
      <c r="D2441" s="2" t="s">
        <v>93</v>
      </c>
      <c r="E2441" s="2" t="s">
        <v>6</v>
      </c>
      <c r="F2441" s="2" t="s">
        <v>12154</v>
      </c>
      <c r="G2441" s="2" t="s">
        <v>432</v>
      </c>
      <c r="H2441" s="2" t="s">
        <v>12155</v>
      </c>
      <c r="I2441" s="2" t="s">
        <v>86</v>
      </c>
      <c r="J2441" s="2">
        <v>27</v>
      </c>
      <c r="K2441" s="2" t="s">
        <v>12105</v>
      </c>
      <c r="L2441" s="2" t="s">
        <v>89</v>
      </c>
      <c r="M2441" s="2"/>
      <c r="N2441" s="2" t="s">
        <v>12156</v>
      </c>
    </row>
    <row r="2442" spans="1:14" ht="15.75" customHeight="1" x14ac:dyDescent="0.3">
      <c r="A2442" s="2" t="s">
        <v>12157</v>
      </c>
      <c r="B2442" s="4">
        <v>28490</v>
      </c>
      <c r="C2442" s="2" t="s">
        <v>463</v>
      </c>
      <c r="D2442" s="2" t="s">
        <v>93</v>
      </c>
      <c r="E2442" s="2" t="s">
        <v>8</v>
      </c>
      <c r="F2442" s="2" t="s">
        <v>12158</v>
      </c>
      <c r="G2442" s="2" t="s">
        <v>12159</v>
      </c>
      <c r="H2442" s="2" t="s">
        <v>12160</v>
      </c>
      <c r="I2442" s="2" t="s">
        <v>86</v>
      </c>
      <c r="J2442" s="2">
        <v>49</v>
      </c>
      <c r="K2442" s="2" t="s">
        <v>12161</v>
      </c>
      <c r="L2442" s="2" t="s">
        <v>89</v>
      </c>
      <c r="M2442" s="2"/>
      <c r="N2442" s="2" t="s">
        <v>12162</v>
      </c>
    </row>
    <row r="2443" spans="1:14" ht="15.75" customHeight="1" x14ac:dyDescent="0.3">
      <c r="A2443" s="2" t="s">
        <v>12163</v>
      </c>
      <c r="B2443" s="4">
        <v>28496</v>
      </c>
      <c r="C2443" s="2" t="s">
        <v>100</v>
      </c>
      <c r="D2443" s="2" t="s">
        <v>140</v>
      </c>
      <c r="E2443" s="2" t="s">
        <v>207</v>
      </c>
      <c r="F2443" s="2" t="s">
        <v>11511</v>
      </c>
      <c r="G2443" s="2">
        <v>0</v>
      </c>
      <c r="H2443" s="2"/>
      <c r="I2443" s="2" t="s">
        <v>86</v>
      </c>
      <c r="J2443" s="2" t="s">
        <v>87</v>
      </c>
      <c r="K2443" s="2" t="s">
        <v>12164</v>
      </c>
      <c r="L2443" s="2" t="s">
        <v>105</v>
      </c>
      <c r="M2443" s="2" t="s">
        <v>12165</v>
      </c>
      <c r="N2443" s="2" t="s">
        <v>12166</v>
      </c>
    </row>
    <row r="2444" spans="1:14" ht="15.75" customHeight="1" x14ac:dyDescent="0.3">
      <c r="A2444" s="2" t="s">
        <v>12167</v>
      </c>
      <c r="B2444" s="4">
        <v>28497</v>
      </c>
      <c r="C2444" s="2" t="s">
        <v>80</v>
      </c>
      <c r="D2444" s="2" t="s">
        <v>140</v>
      </c>
      <c r="E2444" s="2" t="s">
        <v>207</v>
      </c>
      <c r="F2444" s="2" t="s">
        <v>12168</v>
      </c>
      <c r="G2444" s="2" t="s">
        <v>432</v>
      </c>
      <c r="H2444" s="2" t="s">
        <v>12169</v>
      </c>
      <c r="I2444" s="2" t="s">
        <v>86</v>
      </c>
      <c r="J2444" s="2">
        <v>17</v>
      </c>
      <c r="K2444" s="2" t="s">
        <v>12170</v>
      </c>
      <c r="L2444" s="2" t="s">
        <v>89</v>
      </c>
      <c r="M2444" s="2" t="s">
        <v>12171</v>
      </c>
      <c r="N2444" s="2" t="s">
        <v>12172</v>
      </c>
    </row>
    <row r="2445" spans="1:14" ht="15.75" customHeight="1" x14ac:dyDescent="0.3">
      <c r="A2445" s="2" t="s">
        <v>12173</v>
      </c>
      <c r="B2445" s="4">
        <v>28540</v>
      </c>
      <c r="C2445" s="2" t="s">
        <v>80</v>
      </c>
      <c r="D2445" s="2" t="s">
        <v>140</v>
      </c>
      <c r="E2445" s="2" t="s">
        <v>141</v>
      </c>
      <c r="F2445" s="2" t="s">
        <v>12174</v>
      </c>
      <c r="G2445" s="2" t="s">
        <v>129</v>
      </c>
      <c r="H2445" s="2" t="s">
        <v>12175</v>
      </c>
      <c r="I2445" s="2" t="s">
        <v>86</v>
      </c>
      <c r="J2445" s="2" t="s">
        <v>87</v>
      </c>
      <c r="K2445" s="2" t="s">
        <v>11722</v>
      </c>
      <c r="L2445" s="2" t="s">
        <v>89</v>
      </c>
      <c r="M2445" s="2" t="s">
        <v>183</v>
      </c>
      <c r="N2445" s="2" t="s">
        <v>12176</v>
      </c>
    </row>
    <row r="2446" spans="1:14" ht="15.75" customHeight="1" x14ac:dyDescent="0.3">
      <c r="A2446" s="2" t="s">
        <v>12177</v>
      </c>
      <c r="B2446" s="4">
        <v>28549</v>
      </c>
      <c r="C2446" s="2" t="s">
        <v>80</v>
      </c>
      <c r="D2446" s="2" t="s">
        <v>140</v>
      </c>
      <c r="E2446" s="2" t="s">
        <v>141</v>
      </c>
      <c r="F2446" s="2" t="s">
        <v>12178</v>
      </c>
      <c r="G2446" s="2" t="s">
        <v>1489</v>
      </c>
      <c r="H2446" s="2" t="s">
        <v>12179</v>
      </c>
      <c r="I2446" s="2" t="s">
        <v>86</v>
      </c>
      <c r="J2446" s="2" t="s">
        <v>87</v>
      </c>
      <c r="K2446" s="2" t="s">
        <v>12180</v>
      </c>
      <c r="L2446" s="2" t="s">
        <v>89</v>
      </c>
      <c r="M2446" s="2" t="s">
        <v>12181</v>
      </c>
      <c r="N2446" s="2" t="s">
        <v>12182</v>
      </c>
    </row>
    <row r="2447" spans="1:14" ht="15.75" customHeight="1" x14ac:dyDescent="0.3">
      <c r="A2447" s="2" t="s">
        <v>12183</v>
      </c>
      <c r="B2447" s="4">
        <v>28554</v>
      </c>
      <c r="C2447" s="2" t="s">
        <v>425</v>
      </c>
      <c r="D2447" s="2" t="s">
        <v>140</v>
      </c>
      <c r="E2447" s="2" t="s">
        <v>224</v>
      </c>
      <c r="F2447" s="2" t="s">
        <v>12184</v>
      </c>
      <c r="G2447" s="2">
        <v>0</v>
      </c>
      <c r="H2447" s="2" t="s">
        <v>12185</v>
      </c>
      <c r="I2447" s="2" t="s">
        <v>86</v>
      </c>
      <c r="J2447" s="2" t="s">
        <v>87</v>
      </c>
      <c r="K2447" s="2" t="s">
        <v>12186</v>
      </c>
      <c r="L2447" s="2" t="s">
        <v>89</v>
      </c>
      <c r="M2447" s="2"/>
      <c r="N2447" s="2" t="s">
        <v>395</v>
      </c>
    </row>
    <row r="2448" spans="1:14" ht="15.75" customHeight="1" x14ac:dyDescent="0.3">
      <c r="A2448" s="2" t="s">
        <v>12187</v>
      </c>
      <c r="B2448" s="4">
        <v>28582</v>
      </c>
      <c r="C2448" s="2" t="s">
        <v>80</v>
      </c>
      <c r="D2448" s="2" t="s">
        <v>1555</v>
      </c>
      <c r="E2448" s="2" t="s">
        <v>12188</v>
      </c>
      <c r="F2448" s="2" t="s">
        <v>12189</v>
      </c>
      <c r="G2448" s="2" t="s">
        <v>129</v>
      </c>
      <c r="H2448" s="2" t="s">
        <v>12190</v>
      </c>
      <c r="I2448" s="2" t="s">
        <v>86</v>
      </c>
      <c r="J2448" s="2">
        <v>23</v>
      </c>
      <c r="K2448" s="2" t="s">
        <v>12191</v>
      </c>
      <c r="L2448" s="2" t="s">
        <v>89</v>
      </c>
      <c r="M2448" s="2"/>
      <c r="N2448" s="2" t="s">
        <v>12192</v>
      </c>
    </row>
    <row r="2449" spans="1:14" ht="15.75" customHeight="1" x14ac:dyDescent="0.3">
      <c r="A2449" s="2" t="s">
        <v>12193</v>
      </c>
      <c r="B2449" s="4">
        <v>28582</v>
      </c>
      <c r="C2449" s="2" t="s">
        <v>80</v>
      </c>
      <c r="D2449" s="2" t="s">
        <v>1555</v>
      </c>
      <c r="E2449" s="2" t="s">
        <v>12188</v>
      </c>
      <c r="F2449" s="2" t="s">
        <v>12189</v>
      </c>
      <c r="G2449" s="2" t="s">
        <v>129</v>
      </c>
      <c r="H2449" s="2" t="s">
        <v>12194</v>
      </c>
      <c r="I2449" s="2" t="s">
        <v>86</v>
      </c>
      <c r="J2449" s="2">
        <v>25</v>
      </c>
      <c r="K2449" s="2" t="s">
        <v>12195</v>
      </c>
      <c r="L2449" s="2" t="s">
        <v>89</v>
      </c>
      <c r="M2449" s="2"/>
      <c r="N2449" s="2" t="s">
        <v>12192</v>
      </c>
    </row>
    <row r="2450" spans="1:14" ht="15.75" customHeight="1" x14ac:dyDescent="0.3">
      <c r="A2450" s="2" t="s">
        <v>12196</v>
      </c>
      <c r="B2450" s="4">
        <v>28648</v>
      </c>
      <c r="C2450" s="2" t="s">
        <v>100</v>
      </c>
      <c r="D2450" s="2" t="s">
        <v>173</v>
      </c>
      <c r="E2450" s="2" t="s">
        <v>12197</v>
      </c>
      <c r="F2450" s="2" t="s">
        <v>12198</v>
      </c>
      <c r="G2450" s="2">
        <v>0</v>
      </c>
      <c r="H2450" s="2"/>
      <c r="I2450" s="2" t="s">
        <v>86</v>
      </c>
      <c r="J2450" s="2" t="s">
        <v>87</v>
      </c>
      <c r="K2450" s="2" t="s">
        <v>12199</v>
      </c>
      <c r="L2450" s="2" t="s">
        <v>89</v>
      </c>
      <c r="M2450" s="2" t="s">
        <v>183</v>
      </c>
      <c r="N2450" s="2" t="s">
        <v>1585</v>
      </c>
    </row>
    <row r="2451" spans="1:14" ht="15.75" customHeight="1" x14ac:dyDescent="0.3">
      <c r="A2451" s="2" t="s">
        <v>12200</v>
      </c>
      <c r="B2451" s="4">
        <v>28651</v>
      </c>
      <c r="C2451" s="2" t="s">
        <v>80</v>
      </c>
      <c r="D2451" s="2" t="s">
        <v>160</v>
      </c>
      <c r="E2451" s="2" t="s">
        <v>12201</v>
      </c>
      <c r="F2451" s="2" t="s">
        <v>12202</v>
      </c>
      <c r="G2451" s="2">
        <v>0</v>
      </c>
      <c r="H2451" s="2" t="s">
        <v>12203</v>
      </c>
      <c r="I2451" s="2" t="s">
        <v>439</v>
      </c>
      <c r="J2451" s="2" t="s">
        <v>87</v>
      </c>
      <c r="K2451" s="2" t="s">
        <v>113</v>
      </c>
      <c r="L2451" s="2" t="s">
        <v>105</v>
      </c>
      <c r="M2451" s="2"/>
      <c r="N2451" s="2" t="s">
        <v>12204</v>
      </c>
    </row>
    <row r="2452" spans="1:14" ht="15.75" customHeight="1" x14ac:dyDescent="0.3">
      <c r="A2452" s="2" t="s">
        <v>12205</v>
      </c>
      <c r="B2452" s="4">
        <v>28662</v>
      </c>
      <c r="C2452" s="2" t="s">
        <v>80</v>
      </c>
      <c r="D2452" s="2" t="s">
        <v>93</v>
      </c>
      <c r="E2452" s="2" t="s">
        <v>6</v>
      </c>
      <c r="F2452" s="2" t="s">
        <v>12206</v>
      </c>
      <c r="G2452" s="2" t="s">
        <v>432</v>
      </c>
      <c r="H2452" s="2" t="s">
        <v>12207</v>
      </c>
      <c r="I2452" s="2" t="s">
        <v>86</v>
      </c>
      <c r="J2452" s="2">
        <v>17</v>
      </c>
      <c r="K2452" s="2" t="s">
        <v>12208</v>
      </c>
      <c r="L2452" s="2" t="s">
        <v>89</v>
      </c>
      <c r="M2452" s="2"/>
      <c r="N2452" s="2" t="s">
        <v>12209</v>
      </c>
    </row>
    <row r="2453" spans="1:14" ht="15.75" customHeight="1" x14ac:dyDescent="0.3">
      <c r="A2453" s="2" t="s">
        <v>12210</v>
      </c>
      <c r="B2453" s="4">
        <v>28662</v>
      </c>
      <c r="C2453" s="2" t="s">
        <v>80</v>
      </c>
      <c r="D2453" s="2" t="s">
        <v>93</v>
      </c>
      <c r="E2453" s="2" t="s">
        <v>6</v>
      </c>
      <c r="F2453" s="2" t="s">
        <v>12211</v>
      </c>
      <c r="G2453" s="2" t="s">
        <v>432</v>
      </c>
      <c r="H2453" s="2" t="s">
        <v>12212</v>
      </c>
      <c r="I2453" s="2" t="s">
        <v>86</v>
      </c>
      <c r="J2453" s="2">
        <v>20</v>
      </c>
      <c r="K2453" s="2" t="s">
        <v>422</v>
      </c>
      <c r="L2453" s="2" t="s">
        <v>89</v>
      </c>
      <c r="M2453" s="2"/>
      <c r="N2453" s="2" t="s">
        <v>12209</v>
      </c>
    </row>
    <row r="2454" spans="1:14" ht="15.75" customHeight="1" x14ac:dyDescent="0.3">
      <c r="A2454" s="2" t="s">
        <v>12213</v>
      </c>
      <c r="B2454" s="4">
        <v>28690</v>
      </c>
      <c r="C2454" s="2" t="s">
        <v>92</v>
      </c>
      <c r="D2454" s="2" t="s">
        <v>93</v>
      </c>
      <c r="E2454" s="2" t="s">
        <v>3</v>
      </c>
      <c r="F2454" s="2" t="s">
        <v>3125</v>
      </c>
      <c r="G2454" s="2" t="s">
        <v>248</v>
      </c>
      <c r="H2454" s="2" t="s">
        <v>12214</v>
      </c>
      <c r="I2454" s="2" t="s">
        <v>86</v>
      </c>
      <c r="J2454" s="2">
        <v>27</v>
      </c>
      <c r="K2454" s="2" t="s">
        <v>12215</v>
      </c>
      <c r="L2454" s="2" t="s">
        <v>89</v>
      </c>
      <c r="M2454" s="2"/>
      <c r="N2454" s="2" t="s">
        <v>12216</v>
      </c>
    </row>
    <row r="2455" spans="1:14" ht="15.75" customHeight="1" x14ac:dyDescent="0.3">
      <c r="A2455" s="2" t="s">
        <v>12217</v>
      </c>
      <c r="B2455" s="4">
        <v>28698</v>
      </c>
      <c r="C2455" s="2" t="s">
        <v>463</v>
      </c>
      <c r="D2455" s="2" t="s">
        <v>93</v>
      </c>
      <c r="E2455" s="2" t="s">
        <v>24</v>
      </c>
      <c r="F2455" s="2"/>
      <c r="G2455" s="2" t="s">
        <v>12218</v>
      </c>
      <c r="H2455" s="2" t="s">
        <v>12219</v>
      </c>
      <c r="I2455" s="2" t="s">
        <v>86</v>
      </c>
      <c r="J2455" s="2">
        <v>39</v>
      </c>
      <c r="K2455" s="2" t="s">
        <v>12220</v>
      </c>
      <c r="L2455" s="2" t="s">
        <v>89</v>
      </c>
      <c r="M2455" s="2"/>
      <c r="N2455" s="2" t="s">
        <v>12221</v>
      </c>
    </row>
    <row r="2456" spans="1:14" ht="15.75" customHeight="1" x14ac:dyDescent="0.3">
      <c r="A2456" s="2" t="s">
        <v>12222</v>
      </c>
      <c r="B2456" s="4">
        <v>28703</v>
      </c>
      <c r="C2456" s="2" t="s">
        <v>80</v>
      </c>
      <c r="D2456" s="2" t="s">
        <v>93</v>
      </c>
      <c r="E2456" s="2" t="s">
        <v>6</v>
      </c>
      <c r="F2456" s="2" t="s">
        <v>12223</v>
      </c>
      <c r="G2456" s="2" t="s">
        <v>12224</v>
      </c>
      <c r="H2456" s="2" t="s">
        <v>12225</v>
      </c>
      <c r="I2456" s="2" t="s">
        <v>86</v>
      </c>
      <c r="J2456" s="2">
        <v>27</v>
      </c>
      <c r="K2456" s="2" t="s">
        <v>12226</v>
      </c>
      <c r="L2456" s="2" t="s">
        <v>89</v>
      </c>
      <c r="M2456" s="2"/>
      <c r="N2456" s="2" t="s">
        <v>12227</v>
      </c>
    </row>
    <row r="2457" spans="1:14" ht="15.75" customHeight="1" x14ac:dyDescent="0.3">
      <c r="A2457" s="2" t="s">
        <v>12228</v>
      </c>
      <c r="B2457" s="4">
        <v>28707</v>
      </c>
      <c r="C2457" s="2" t="s">
        <v>80</v>
      </c>
      <c r="D2457" s="2" t="s">
        <v>93</v>
      </c>
      <c r="E2457" s="2" t="s">
        <v>3</v>
      </c>
      <c r="F2457" s="2" t="s">
        <v>12229</v>
      </c>
      <c r="G2457" s="2" t="s">
        <v>636</v>
      </c>
      <c r="H2457" s="2" t="s">
        <v>12230</v>
      </c>
      <c r="I2457" s="2" t="s">
        <v>86</v>
      </c>
      <c r="J2457" s="2" t="s">
        <v>87</v>
      </c>
      <c r="K2457" s="2" t="s">
        <v>12231</v>
      </c>
      <c r="L2457" s="2" t="s">
        <v>89</v>
      </c>
      <c r="M2457" s="2" t="s">
        <v>1616</v>
      </c>
      <c r="N2457" s="2" t="s">
        <v>12232</v>
      </c>
    </row>
    <row r="2458" spans="1:14" ht="15.75" customHeight="1" x14ac:dyDescent="0.3">
      <c r="A2458" s="2" t="s">
        <v>12233</v>
      </c>
      <c r="B2458" s="4">
        <v>28735</v>
      </c>
      <c r="C2458" s="2" t="s">
        <v>80</v>
      </c>
      <c r="D2458" s="2" t="s">
        <v>81</v>
      </c>
      <c r="E2458" s="2" t="s">
        <v>634</v>
      </c>
      <c r="F2458" s="2" t="s">
        <v>12234</v>
      </c>
      <c r="G2458" s="2" t="s">
        <v>11788</v>
      </c>
      <c r="H2458" s="2" t="s">
        <v>12235</v>
      </c>
      <c r="I2458" s="2" t="s">
        <v>86</v>
      </c>
      <c r="J2458" s="2">
        <v>34</v>
      </c>
      <c r="K2458" s="2" t="s">
        <v>12236</v>
      </c>
      <c r="L2458" s="2" t="s">
        <v>89</v>
      </c>
      <c r="M2458" s="2" t="s">
        <v>3595</v>
      </c>
      <c r="N2458" s="2" t="s">
        <v>12237</v>
      </c>
    </row>
    <row r="2459" spans="1:14" ht="15.75" customHeight="1" x14ac:dyDescent="0.3">
      <c r="A2459" s="2" t="s">
        <v>12238</v>
      </c>
      <c r="B2459" s="4">
        <v>28749</v>
      </c>
      <c r="C2459" s="2" t="s">
        <v>80</v>
      </c>
      <c r="D2459" s="2" t="s">
        <v>173</v>
      </c>
      <c r="E2459" s="2" t="s">
        <v>1626</v>
      </c>
      <c r="F2459" s="2" t="s">
        <v>12239</v>
      </c>
      <c r="G2459" s="2" t="s">
        <v>129</v>
      </c>
      <c r="H2459" s="2" t="s">
        <v>12240</v>
      </c>
      <c r="I2459" s="2" t="s">
        <v>86</v>
      </c>
      <c r="J2459" s="2" t="s">
        <v>87</v>
      </c>
      <c r="K2459" s="2" t="s">
        <v>131</v>
      </c>
      <c r="L2459" s="2" t="s">
        <v>89</v>
      </c>
      <c r="M2459" s="2" t="s">
        <v>10946</v>
      </c>
      <c r="N2459" s="2" t="s">
        <v>12241</v>
      </c>
    </row>
    <row r="2460" spans="1:14" ht="15.75" customHeight="1" x14ac:dyDescent="0.3">
      <c r="A2460" s="2" t="s">
        <v>12242</v>
      </c>
      <c r="B2460" s="4">
        <v>28760</v>
      </c>
      <c r="C2460" s="2" t="s">
        <v>80</v>
      </c>
      <c r="D2460" s="2" t="s">
        <v>140</v>
      </c>
      <c r="E2460" s="2" t="s">
        <v>141</v>
      </c>
      <c r="F2460" s="2" t="s">
        <v>12174</v>
      </c>
      <c r="G2460" s="2" t="s">
        <v>1138</v>
      </c>
      <c r="H2460" s="2" t="s">
        <v>12243</v>
      </c>
      <c r="I2460" s="2" t="s">
        <v>86</v>
      </c>
      <c r="J2460" s="2">
        <v>27</v>
      </c>
      <c r="K2460" s="2" t="s">
        <v>12244</v>
      </c>
      <c r="L2460" s="2" t="s">
        <v>89</v>
      </c>
      <c r="M2460" s="2" t="s">
        <v>8167</v>
      </c>
      <c r="N2460" s="2" t="s">
        <v>12245</v>
      </c>
    </row>
    <row r="2461" spans="1:14" ht="15.75" customHeight="1" x14ac:dyDescent="0.3">
      <c r="A2461" s="2" t="s">
        <v>12246</v>
      </c>
      <c r="B2461" s="4">
        <v>28784</v>
      </c>
      <c r="C2461" s="2" t="s">
        <v>100</v>
      </c>
      <c r="D2461" s="2" t="s">
        <v>140</v>
      </c>
      <c r="E2461" s="2" t="s">
        <v>207</v>
      </c>
      <c r="F2461" s="2" t="s">
        <v>12247</v>
      </c>
      <c r="G2461" s="2" t="s">
        <v>248</v>
      </c>
      <c r="H2461" s="2" t="s">
        <v>12248</v>
      </c>
      <c r="I2461" s="2" t="s">
        <v>86</v>
      </c>
      <c r="J2461" s="2" t="s">
        <v>87</v>
      </c>
      <c r="K2461" s="2" t="s">
        <v>12249</v>
      </c>
      <c r="L2461" s="2" t="s">
        <v>105</v>
      </c>
      <c r="M2461" s="2" t="s">
        <v>12250</v>
      </c>
      <c r="N2461" s="2" t="s">
        <v>12251</v>
      </c>
    </row>
    <row r="2462" spans="1:14" ht="15.75" customHeight="1" x14ac:dyDescent="0.3">
      <c r="A2462" s="2" t="s">
        <v>12252</v>
      </c>
      <c r="B2462" s="4">
        <v>28817</v>
      </c>
      <c r="C2462" s="2" t="s">
        <v>80</v>
      </c>
      <c r="D2462" s="2" t="s">
        <v>93</v>
      </c>
      <c r="E2462" s="2" t="s">
        <v>6</v>
      </c>
      <c r="F2462" s="2" t="s">
        <v>9095</v>
      </c>
      <c r="G2462" s="2" t="s">
        <v>432</v>
      </c>
      <c r="H2462" s="2" t="s">
        <v>12253</v>
      </c>
      <c r="I2462" s="2" t="s">
        <v>86</v>
      </c>
      <c r="J2462" s="2">
        <v>17</v>
      </c>
      <c r="K2462" s="2" t="s">
        <v>890</v>
      </c>
      <c r="L2462" s="2" t="s">
        <v>89</v>
      </c>
      <c r="M2462" s="2"/>
      <c r="N2462" s="2" t="s">
        <v>12254</v>
      </c>
    </row>
    <row r="2463" spans="1:14" ht="15.75" customHeight="1" x14ac:dyDescent="0.3">
      <c r="A2463" s="2" t="s">
        <v>12255</v>
      </c>
      <c r="B2463" s="4">
        <v>28820</v>
      </c>
      <c r="C2463" s="2" t="s">
        <v>80</v>
      </c>
      <c r="D2463" s="2" t="s">
        <v>93</v>
      </c>
      <c r="E2463" s="2" t="s">
        <v>8</v>
      </c>
      <c r="F2463" s="2" t="s">
        <v>12256</v>
      </c>
      <c r="G2463" s="2" t="s">
        <v>432</v>
      </c>
      <c r="H2463" s="2" t="s">
        <v>12257</v>
      </c>
      <c r="I2463" s="2" t="s">
        <v>86</v>
      </c>
      <c r="J2463" s="2" t="s">
        <v>87</v>
      </c>
      <c r="K2463" s="2" t="s">
        <v>721</v>
      </c>
      <c r="L2463" s="2" t="s">
        <v>89</v>
      </c>
      <c r="M2463" s="2" t="s">
        <v>1810</v>
      </c>
      <c r="N2463" s="2" t="s">
        <v>12258</v>
      </c>
    </row>
    <row r="2464" spans="1:14" ht="15.75" customHeight="1" x14ac:dyDescent="0.3">
      <c r="A2464" s="2" t="s">
        <v>12259</v>
      </c>
      <c r="B2464" s="4">
        <v>28836</v>
      </c>
      <c r="C2464" s="2" t="s">
        <v>80</v>
      </c>
      <c r="D2464" s="2" t="s">
        <v>140</v>
      </c>
      <c r="E2464" s="2" t="s">
        <v>207</v>
      </c>
      <c r="F2464" s="2" t="s">
        <v>12260</v>
      </c>
      <c r="G2464" s="2" t="s">
        <v>1138</v>
      </c>
      <c r="H2464" s="2" t="s">
        <v>12261</v>
      </c>
      <c r="I2464" s="2" t="s">
        <v>86</v>
      </c>
      <c r="J2464" s="2">
        <v>23</v>
      </c>
      <c r="K2464" s="2" t="s">
        <v>5229</v>
      </c>
      <c r="L2464" s="2" t="s">
        <v>105</v>
      </c>
      <c r="M2464" s="2" t="s">
        <v>12262</v>
      </c>
      <c r="N2464" s="2" t="s">
        <v>12263</v>
      </c>
    </row>
    <row r="2465" spans="1:14" ht="15.75" customHeight="1" x14ac:dyDescent="0.3">
      <c r="A2465" s="2" t="s">
        <v>12264</v>
      </c>
      <c r="B2465" s="4">
        <v>28853</v>
      </c>
      <c r="C2465" s="2" t="s">
        <v>80</v>
      </c>
      <c r="D2465" s="2" t="s">
        <v>81</v>
      </c>
      <c r="E2465" s="2" t="s">
        <v>134</v>
      </c>
      <c r="F2465" s="2" t="s">
        <v>12265</v>
      </c>
      <c r="G2465" s="2">
        <v>0</v>
      </c>
      <c r="H2465" s="2" t="s">
        <v>12266</v>
      </c>
      <c r="I2465" s="2" t="s">
        <v>86</v>
      </c>
      <c r="J2465" s="2" t="s">
        <v>87</v>
      </c>
      <c r="K2465" s="2" t="s">
        <v>601</v>
      </c>
      <c r="L2465" s="2" t="s">
        <v>89</v>
      </c>
      <c r="M2465" s="2"/>
      <c r="N2465" s="2" t="s">
        <v>11299</v>
      </c>
    </row>
    <row r="2466" spans="1:14" ht="15.75" customHeight="1" x14ac:dyDescent="0.3">
      <c r="A2466" s="2" t="s">
        <v>12267</v>
      </c>
      <c r="B2466" s="4">
        <v>28907</v>
      </c>
      <c r="C2466" s="2" t="s">
        <v>80</v>
      </c>
      <c r="D2466" s="2" t="s">
        <v>140</v>
      </c>
      <c r="E2466" s="2" t="s">
        <v>224</v>
      </c>
      <c r="F2466" s="2" t="s">
        <v>8178</v>
      </c>
      <c r="G2466" s="2" t="s">
        <v>12268</v>
      </c>
      <c r="H2466" s="2" t="s">
        <v>12269</v>
      </c>
      <c r="I2466" s="2" t="s">
        <v>86</v>
      </c>
      <c r="J2466" s="2">
        <v>19</v>
      </c>
      <c r="K2466" s="2" t="s">
        <v>10010</v>
      </c>
      <c r="L2466" s="2" t="s">
        <v>89</v>
      </c>
      <c r="M2466" s="2" t="s">
        <v>12270</v>
      </c>
      <c r="N2466" s="2" t="s">
        <v>12271</v>
      </c>
    </row>
    <row r="2467" spans="1:14" ht="15.75" customHeight="1" x14ac:dyDescent="0.3">
      <c r="A2467" s="2" t="s">
        <v>12272</v>
      </c>
      <c r="B2467" s="4">
        <v>28915</v>
      </c>
      <c r="C2467" s="2" t="s">
        <v>425</v>
      </c>
      <c r="D2467" s="2" t="s">
        <v>140</v>
      </c>
      <c r="E2467" s="2" t="s">
        <v>141</v>
      </c>
      <c r="F2467" s="2" t="s">
        <v>12273</v>
      </c>
      <c r="G2467" s="2">
        <v>0</v>
      </c>
      <c r="H2467" s="2" t="s">
        <v>2431</v>
      </c>
      <c r="I2467" s="2" t="s">
        <v>86</v>
      </c>
      <c r="J2467" s="2" t="s">
        <v>87</v>
      </c>
      <c r="K2467" s="2" t="s">
        <v>12274</v>
      </c>
      <c r="L2467" s="2" t="s">
        <v>89</v>
      </c>
      <c r="M2467" s="2"/>
      <c r="N2467" s="2" t="s">
        <v>395</v>
      </c>
    </row>
    <row r="2468" spans="1:14" ht="15.75" customHeight="1" x14ac:dyDescent="0.3">
      <c r="A2468" s="2" t="s">
        <v>12275</v>
      </c>
      <c r="B2468" s="4">
        <v>28915</v>
      </c>
      <c r="C2468" s="2" t="s">
        <v>80</v>
      </c>
      <c r="D2468" s="2" t="s">
        <v>322</v>
      </c>
      <c r="E2468" s="2" t="s">
        <v>12276</v>
      </c>
      <c r="F2468" s="2" t="s">
        <v>12277</v>
      </c>
      <c r="G2468" s="2" t="s">
        <v>1138</v>
      </c>
      <c r="H2468" s="2" t="s">
        <v>12278</v>
      </c>
      <c r="I2468" s="2" t="s">
        <v>86</v>
      </c>
      <c r="J2468" s="2" t="s">
        <v>87</v>
      </c>
      <c r="K2468" s="2" t="s">
        <v>12279</v>
      </c>
      <c r="L2468" s="2" t="s">
        <v>105</v>
      </c>
      <c r="M2468" s="2"/>
      <c r="N2468" s="2" t="s">
        <v>11993</v>
      </c>
    </row>
    <row r="2469" spans="1:14" ht="15.75" customHeight="1" x14ac:dyDescent="0.3">
      <c r="A2469" s="2" t="s">
        <v>12280</v>
      </c>
      <c r="B2469" s="4">
        <v>28925</v>
      </c>
      <c r="C2469" s="2" t="s">
        <v>80</v>
      </c>
      <c r="D2469" s="2" t="s">
        <v>93</v>
      </c>
      <c r="E2469" s="2" t="s">
        <v>3</v>
      </c>
      <c r="F2469" s="2" t="s">
        <v>12281</v>
      </c>
      <c r="G2469" s="2" t="s">
        <v>1571</v>
      </c>
      <c r="H2469" s="2" t="s">
        <v>12282</v>
      </c>
      <c r="I2469" s="2" t="s">
        <v>86</v>
      </c>
      <c r="J2469" s="2" t="s">
        <v>87</v>
      </c>
      <c r="K2469" s="2" t="s">
        <v>11387</v>
      </c>
      <c r="L2469" s="2" t="s">
        <v>89</v>
      </c>
      <c r="M2469" s="2" t="s">
        <v>8214</v>
      </c>
      <c r="N2469" s="2" t="s">
        <v>12283</v>
      </c>
    </row>
    <row r="2470" spans="1:14" ht="15.75" customHeight="1" x14ac:dyDescent="0.3">
      <c r="A2470" s="2" t="s">
        <v>12284</v>
      </c>
      <c r="B2470" s="4">
        <v>28938</v>
      </c>
      <c r="C2470" s="2" t="s">
        <v>80</v>
      </c>
      <c r="D2470" s="2" t="s">
        <v>93</v>
      </c>
      <c r="E2470" s="2" t="s">
        <v>6</v>
      </c>
      <c r="F2470" s="2" t="s">
        <v>12285</v>
      </c>
      <c r="G2470" s="2" t="s">
        <v>432</v>
      </c>
      <c r="H2470" s="2" t="s">
        <v>12286</v>
      </c>
      <c r="I2470" s="2" t="s">
        <v>86</v>
      </c>
      <c r="J2470" s="2">
        <v>27</v>
      </c>
      <c r="K2470" s="2" t="s">
        <v>12287</v>
      </c>
      <c r="L2470" s="2" t="s">
        <v>89</v>
      </c>
      <c r="M2470" s="2" t="s">
        <v>10037</v>
      </c>
      <c r="N2470" s="2" t="s">
        <v>10635</v>
      </c>
    </row>
    <row r="2471" spans="1:14" ht="15.75" customHeight="1" x14ac:dyDescent="0.3">
      <c r="A2471" s="2" t="s">
        <v>12288</v>
      </c>
      <c r="B2471" s="4">
        <v>28953</v>
      </c>
      <c r="C2471" s="2" t="s">
        <v>80</v>
      </c>
      <c r="D2471" s="2" t="s">
        <v>93</v>
      </c>
      <c r="E2471" s="2" t="s">
        <v>6</v>
      </c>
      <c r="F2471" s="2" t="s">
        <v>12289</v>
      </c>
      <c r="G2471" s="2" t="s">
        <v>943</v>
      </c>
      <c r="H2471" s="2" t="s">
        <v>12290</v>
      </c>
      <c r="I2471" s="2" t="s">
        <v>86</v>
      </c>
      <c r="J2471" s="2">
        <v>8</v>
      </c>
      <c r="K2471" s="2" t="s">
        <v>1662</v>
      </c>
      <c r="L2471" s="2" t="s">
        <v>89</v>
      </c>
      <c r="M2471" s="2"/>
      <c r="N2471" s="2" t="s">
        <v>10635</v>
      </c>
    </row>
    <row r="2472" spans="1:14" ht="15.75" customHeight="1" x14ac:dyDescent="0.3">
      <c r="A2472" s="2" t="s">
        <v>12291</v>
      </c>
      <c r="B2472" s="4">
        <v>28953</v>
      </c>
      <c r="C2472" s="2" t="s">
        <v>80</v>
      </c>
      <c r="D2472" s="2" t="s">
        <v>93</v>
      </c>
      <c r="E2472" s="2" t="s">
        <v>6</v>
      </c>
      <c r="F2472" s="2" t="s">
        <v>12292</v>
      </c>
      <c r="G2472" s="2" t="s">
        <v>111</v>
      </c>
      <c r="H2472" s="2" t="s">
        <v>12293</v>
      </c>
      <c r="I2472" s="2" t="s">
        <v>86</v>
      </c>
      <c r="J2472" s="2">
        <v>24</v>
      </c>
      <c r="K2472" s="2" t="s">
        <v>11815</v>
      </c>
      <c r="L2472" s="2" t="s">
        <v>89</v>
      </c>
      <c r="M2472" s="2"/>
      <c r="N2472" s="2" t="s">
        <v>10635</v>
      </c>
    </row>
    <row r="2473" spans="1:14" ht="15.75" customHeight="1" x14ac:dyDescent="0.3">
      <c r="A2473" s="2" t="s">
        <v>12294</v>
      </c>
      <c r="B2473" s="4">
        <v>28976</v>
      </c>
      <c r="C2473" s="2" t="s">
        <v>80</v>
      </c>
      <c r="D2473" s="2" t="s">
        <v>322</v>
      </c>
      <c r="E2473" s="2" t="s">
        <v>1211</v>
      </c>
      <c r="F2473" s="2" t="s">
        <v>12295</v>
      </c>
      <c r="G2473" s="2" t="s">
        <v>248</v>
      </c>
      <c r="H2473" s="2"/>
      <c r="I2473" s="2" t="s">
        <v>86</v>
      </c>
      <c r="J2473" s="2" t="s">
        <v>87</v>
      </c>
      <c r="K2473" s="2" t="s">
        <v>12296</v>
      </c>
      <c r="L2473" s="2" t="s">
        <v>89</v>
      </c>
      <c r="M2473" s="2"/>
      <c r="N2473" s="2" t="s">
        <v>12297</v>
      </c>
    </row>
    <row r="2474" spans="1:14" ht="15.75" customHeight="1" x14ac:dyDescent="0.3">
      <c r="A2474" s="2" t="s">
        <v>12298</v>
      </c>
      <c r="B2474" s="4">
        <v>28976</v>
      </c>
      <c r="C2474" s="2" t="s">
        <v>80</v>
      </c>
      <c r="D2474" s="2" t="s">
        <v>322</v>
      </c>
      <c r="E2474" s="2" t="s">
        <v>1211</v>
      </c>
      <c r="F2474" s="2" t="s">
        <v>12299</v>
      </c>
      <c r="G2474" s="2">
        <v>0</v>
      </c>
      <c r="H2474" s="2" t="s">
        <v>12300</v>
      </c>
      <c r="I2474" s="2" t="s">
        <v>86</v>
      </c>
      <c r="J2474" s="2" t="s">
        <v>87</v>
      </c>
      <c r="K2474" s="2" t="s">
        <v>113</v>
      </c>
      <c r="L2474" s="2" t="s">
        <v>105</v>
      </c>
      <c r="M2474" s="2" t="s">
        <v>190</v>
      </c>
      <c r="N2474" s="2" t="s">
        <v>11993</v>
      </c>
    </row>
    <row r="2475" spans="1:14" ht="15.75" customHeight="1" x14ac:dyDescent="0.3">
      <c r="A2475" s="2" t="s">
        <v>12301</v>
      </c>
      <c r="B2475" s="4">
        <v>28978</v>
      </c>
      <c r="C2475" s="2" t="s">
        <v>80</v>
      </c>
      <c r="D2475" s="2" t="s">
        <v>140</v>
      </c>
      <c r="E2475" s="2" t="s">
        <v>207</v>
      </c>
      <c r="F2475" s="2" t="s">
        <v>12302</v>
      </c>
      <c r="G2475" s="2" t="s">
        <v>1596</v>
      </c>
      <c r="H2475" s="2" t="s">
        <v>12303</v>
      </c>
      <c r="I2475" s="2" t="s">
        <v>86</v>
      </c>
      <c r="J2475" s="2" t="s">
        <v>87</v>
      </c>
      <c r="K2475" s="2" t="s">
        <v>12304</v>
      </c>
      <c r="L2475" s="2" t="s">
        <v>105</v>
      </c>
      <c r="M2475" s="2"/>
      <c r="N2475" s="2" t="s">
        <v>12172</v>
      </c>
    </row>
    <row r="2476" spans="1:14" ht="15.75" customHeight="1" x14ac:dyDescent="0.3">
      <c r="A2476" s="2" t="s">
        <v>12305</v>
      </c>
      <c r="B2476" s="4">
        <v>28980</v>
      </c>
      <c r="C2476" s="2" t="s">
        <v>92</v>
      </c>
      <c r="D2476" s="2" t="s">
        <v>140</v>
      </c>
      <c r="E2476" s="2" t="s">
        <v>141</v>
      </c>
      <c r="F2476" s="2" t="s">
        <v>12306</v>
      </c>
      <c r="G2476" s="2" t="s">
        <v>1138</v>
      </c>
      <c r="H2476" s="2" t="s">
        <v>12307</v>
      </c>
      <c r="I2476" s="2" t="s">
        <v>86</v>
      </c>
      <c r="J2476" s="2">
        <v>25</v>
      </c>
      <c r="K2476" s="2" t="s">
        <v>12308</v>
      </c>
      <c r="L2476" s="2" t="s">
        <v>89</v>
      </c>
      <c r="M2476" s="2" t="s">
        <v>12309</v>
      </c>
      <c r="N2476" s="2" t="s">
        <v>12310</v>
      </c>
    </row>
    <row r="2477" spans="1:14" ht="15.75" customHeight="1" x14ac:dyDescent="0.3">
      <c r="A2477" s="2" t="s">
        <v>12311</v>
      </c>
      <c r="B2477" s="4">
        <v>29002</v>
      </c>
      <c r="C2477" s="2" t="s">
        <v>100</v>
      </c>
      <c r="D2477" s="2" t="s">
        <v>93</v>
      </c>
      <c r="E2477" s="2" t="s">
        <v>6</v>
      </c>
      <c r="F2477" s="2" t="s">
        <v>12312</v>
      </c>
      <c r="G2477" s="2" t="s">
        <v>1596</v>
      </c>
      <c r="H2477" s="2" t="s">
        <v>12313</v>
      </c>
      <c r="I2477" s="2" t="s">
        <v>86</v>
      </c>
      <c r="J2477" s="2">
        <v>36</v>
      </c>
      <c r="K2477" s="2" t="s">
        <v>1825</v>
      </c>
      <c r="L2477" s="2" t="s">
        <v>105</v>
      </c>
      <c r="M2477" s="2"/>
      <c r="N2477" s="2" t="s">
        <v>12314</v>
      </c>
    </row>
    <row r="2478" spans="1:14" ht="15.75" customHeight="1" x14ac:dyDescent="0.3">
      <c r="A2478" s="2" t="s">
        <v>12315</v>
      </c>
      <c r="B2478" s="4">
        <v>29025</v>
      </c>
      <c r="C2478" s="2" t="s">
        <v>463</v>
      </c>
      <c r="D2478" s="2" t="s">
        <v>93</v>
      </c>
      <c r="E2478" s="2" t="s">
        <v>6</v>
      </c>
      <c r="F2478" s="2" t="s">
        <v>12316</v>
      </c>
      <c r="G2478" s="2" t="s">
        <v>12317</v>
      </c>
      <c r="H2478" s="2" t="s">
        <v>12318</v>
      </c>
      <c r="I2478" s="2" t="s">
        <v>86</v>
      </c>
      <c r="J2478" s="2">
        <v>56</v>
      </c>
      <c r="K2478" s="2" t="s">
        <v>3070</v>
      </c>
      <c r="L2478" s="2" t="s">
        <v>89</v>
      </c>
      <c r="M2478" s="2"/>
      <c r="N2478" s="2" t="s">
        <v>12319</v>
      </c>
    </row>
    <row r="2479" spans="1:14" ht="15.75" customHeight="1" x14ac:dyDescent="0.3">
      <c r="A2479" s="2" t="s">
        <v>12320</v>
      </c>
      <c r="B2479" s="4">
        <v>29070</v>
      </c>
      <c r="C2479" s="2" t="s">
        <v>80</v>
      </c>
      <c r="D2479" s="2" t="s">
        <v>10449</v>
      </c>
      <c r="E2479" s="2" t="s">
        <v>12321</v>
      </c>
      <c r="F2479" s="2"/>
      <c r="G2479" s="2" t="s">
        <v>12322</v>
      </c>
      <c r="H2479" s="2" t="s">
        <v>112</v>
      </c>
      <c r="I2479" s="2" t="s">
        <v>86</v>
      </c>
      <c r="J2479" s="2" t="s">
        <v>87</v>
      </c>
      <c r="K2479" s="2" t="s">
        <v>113</v>
      </c>
      <c r="L2479" s="2" t="s">
        <v>105</v>
      </c>
      <c r="M2479" s="2"/>
      <c r="N2479" s="2" t="s">
        <v>12323</v>
      </c>
    </row>
    <row r="2480" spans="1:14" ht="15.75" customHeight="1" x14ac:dyDescent="0.3">
      <c r="A2480" s="2" t="s">
        <v>12324</v>
      </c>
      <c r="B2480" s="4">
        <v>29072</v>
      </c>
      <c r="C2480" s="2" t="s">
        <v>80</v>
      </c>
      <c r="D2480" s="2" t="s">
        <v>93</v>
      </c>
      <c r="E2480" s="2" t="s">
        <v>6</v>
      </c>
      <c r="F2480" s="2" t="s">
        <v>3458</v>
      </c>
      <c r="G2480" s="2" t="s">
        <v>12325</v>
      </c>
      <c r="H2480" s="2" t="s">
        <v>12326</v>
      </c>
      <c r="I2480" s="2" t="s">
        <v>86</v>
      </c>
      <c r="J2480" s="2">
        <v>49</v>
      </c>
      <c r="K2480" s="2" t="s">
        <v>2170</v>
      </c>
      <c r="L2480" s="2" t="s">
        <v>89</v>
      </c>
      <c r="M2480" s="2"/>
      <c r="N2480" s="2" t="s">
        <v>12327</v>
      </c>
    </row>
    <row r="2481" spans="1:14" ht="15.75" customHeight="1" x14ac:dyDescent="0.3">
      <c r="A2481" s="2" t="s">
        <v>12328</v>
      </c>
      <c r="B2481" s="4">
        <v>29093</v>
      </c>
      <c r="C2481" s="2" t="s">
        <v>80</v>
      </c>
      <c r="D2481" s="2" t="s">
        <v>1989</v>
      </c>
      <c r="E2481" s="2" t="s">
        <v>12329</v>
      </c>
      <c r="F2481" s="2"/>
      <c r="G2481" s="2">
        <v>0</v>
      </c>
      <c r="H2481" s="2" t="s">
        <v>112</v>
      </c>
      <c r="I2481" s="2" t="s">
        <v>86</v>
      </c>
      <c r="J2481" s="2">
        <v>16</v>
      </c>
      <c r="K2481" s="2" t="s">
        <v>113</v>
      </c>
      <c r="L2481" s="2" t="s">
        <v>105</v>
      </c>
      <c r="M2481" s="2"/>
      <c r="N2481" s="2" t="s">
        <v>12330</v>
      </c>
    </row>
    <row r="2482" spans="1:14" ht="15.75" customHeight="1" x14ac:dyDescent="0.3">
      <c r="A2482" s="2" t="s">
        <v>12331</v>
      </c>
      <c r="B2482" s="4">
        <v>29095</v>
      </c>
      <c r="C2482" s="2" t="s">
        <v>80</v>
      </c>
      <c r="D2482" s="2" t="s">
        <v>1989</v>
      </c>
      <c r="E2482" s="2" t="s">
        <v>87</v>
      </c>
      <c r="F2482" s="2" t="s">
        <v>11257</v>
      </c>
      <c r="G2482" s="2" t="s">
        <v>11604</v>
      </c>
      <c r="H2482" s="2" t="s">
        <v>112</v>
      </c>
      <c r="I2482" s="2" t="s">
        <v>86</v>
      </c>
      <c r="J2482" s="2">
        <v>21</v>
      </c>
      <c r="K2482" s="2" t="s">
        <v>12332</v>
      </c>
      <c r="L2482" s="2" t="s">
        <v>105</v>
      </c>
      <c r="M2482" s="2"/>
      <c r="N2482" s="2" t="s">
        <v>12333</v>
      </c>
    </row>
    <row r="2483" spans="1:14" ht="15.75" customHeight="1" x14ac:dyDescent="0.3">
      <c r="A2483" s="2" t="s">
        <v>12334</v>
      </c>
      <c r="B2483" s="4">
        <v>29112</v>
      </c>
      <c r="C2483" s="2" t="s">
        <v>80</v>
      </c>
      <c r="D2483" s="2" t="s">
        <v>81</v>
      </c>
      <c r="E2483" s="2" t="s">
        <v>82</v>
      </c>
      <c r="F2483" s="2" t="s">
        <v>1619</v>
      </c>
      <c r="G2483" s="2" t="s">
        <v>1596</v>
      </c>
      <c r="H2483" s="2" t="s">
        <v>12335</v>
      </c>
      <c r="I2483" s="2" t="s">
        <v>86</v>
      </c>
      <c r="J2483" s="2">
        <v>18</v>
      </c>
      <c r="K2483" s="2" t="s">
        <v>715</v>
      </c>
      <c r="L2483" s="2" t="s">
        <v>89</v>
      </c>
      <c r="M2483" s="2" t="s">
        <v>3645</v>
      </c>
      <c r="N2483" s="2" t="s">
        <v>12336</v>
      </c>
    </row>
    <row r="2484" spans="1:14" ht="15.75" customHeight="1" x14ac:dyDescent="0.3">
      <c r="A2484" s="2" t="s">
        <v>12337</v>
      </c>
      <c r="B2484" s="4">
        <v>29150</v>
      </c>
      <c r="C2484" s="2" t="s">
        <v>92</v>
      </c>
      <c r="D2484" s="2" t="s">
        <v>140</v>
      </c>
      <c r="E2484" s="2" t="s">
        <v>224</v>
      </c>
      <c r="F2484" s="2" t="s">
        <v>225</v>
      </c>
      <c r="G2484" s="2" t="s">
        <v>248</v>
      </c>
      <c r="H2484" s="2" t="s">
        <v>12338</v>
      </c>
      <c r="I2484" s="2" t="s">
        <v>86</v>
      </c>
      <c r="J2484" s="2" t="s">
        <v>87</v>
      </c>
      <c r="K2484" s="2" t="s">
        <v>12339</v>
      </c>
      <c r="L2484" s="2" t="s">
        <v>89</v>
      </c>
      <c r="M2484" s="2" t="s">
        <v>12340</v>
      </c>
      <c r="N2484" s="2" t="s">
        <v>395</v>
      </c>
    </row>
    <row r="2485" spans="1:14" ht="15.75" customHeight="1" x14ac:dyDescent="0.3">
      <c r="A2485" s="2" t="s">
        <v>12341</v>
      </c>
      <c r="B2485" s="4">
        <v>29171</v>
      </c>
      <c r="C2485" s="2" t="s">
        <v>92</v>
      </c>
      <c r="D2485" s="2" t="s">
        <v>140</v>
      </c>
      <c r="E2485" s="2" t="s">
        <v>141</v>
      </c>
      <c r="F2485" s="2" t="s">
        <v>11518</v>
      </c>
      <c r="G2485" s="2" t="s">
        <v>1181</v>
      </c>
      <c r="H2485" s="2" t="s">
        <v>12342</v>
      </c>
      <c r="I2485" s="2" t="s">
        <v>86</v>
      </c>
      <c r="J2485" s="2" t="s">
        <v>87</v>
      </c>
      <c r="K2485" s="2" t="s">
        <v>12343</v>
      </c>
      <c r="L2485" s="2" t="s">
        <v>89</v>
      </c>
      <c r="M2485" s="2" t="s">
        <v>11595</v>
      </c>
      <c r="N2485" s="2" t="s">
        <v>395</v>
      </c>
    </row>
    <row r="2486" spans="1:14" ht="15.75" customHeight="1" x14ac:dyDescent="0.3">
      <c r="A2486" s="2" t="s">
        <v>12344</v>
      </c>
      <c r="B2486" s="4">
        <v>29186</v>
      </c>
      <c r="C2486" s="2" t="s">
        <v>80</v>
      </c>
      <c r="D2486" s="2" t="s">
        <v>93</v>
      </c>
      <c r="E2486" s="2" t="s">
        <v>21</v>
      </c>
      <c r="F2486" s="2" t="s">
        <v>12345</v>
      </c>
      <c r="G2486" s="2" t="s">
        <v>432</v>
      </c>
      <c r="H2486" s="2" t="s">
        <v>12346</v>
      </c>
      <c r="I2486" s="2" t="s">
        <v>86</v>
      </c>
      <c r="J2486" s="2">
        <v>20</v>
      </c>
      <c r="K2486" s="2" t="s">
        <v>12347</v>
      </c>
      <c r="L2486" s="2" t="s">
        <v>89</v>
      </c>
      <c r="M2486" s="2" t="s">
        <v>4225</v>
      </c>
      <c r="N2486" s="2" t="s">
        <v>12348</v>
      </c>
    </row>
    <row r="2487" spans="1:14" ht="15.75" customHeight="1" x14ac:dyDescent="0.3">
      <c r="A2487" s="2" t="s">
        <v>12349</v>
      </c>
      <c r="B2487" s="4">
        <v>29190</v>
      </c>
      <c r="C2487" s="2" t="s">
        <v>80</v>
      </c>
      <c r="D2487" s="2" t="s">
        <v>12350</v>
      </c>
      <c r="E2487" s="2" t="s">
        <v>87</v>
      </c>
      <c r="F2487" s="2"/>
      <c r="G2487" s="2" t="s">
        <v>129</v>
      </c>
      <c r="H2487" s="2" t="s">
        <v>12351</v>
      </c>
      <c r="I2487" s="2" t="s">
        <v>86</v>
      </c>
      <c r="J2487" s="2">
        <v>32</v>
      </c>
      <c r="K2487" s="2" t="s">
        <v>12352</v>
      </c>
      <c r="L2487" s="2" t="s">
        <v>89</v>
      </c>
      <c r="M2487" s="2" t="s">
        <v>2171</v>
      </c>
      <c r="N2487" s="2" t="s">
        <v>12353</v>
      </c>
    </row>
    <row r="2488" spans="1:14" ht="15.75" customHeight="1" x14ac:dyDescent="0.3">
      <c r="A2488" s="2" t="s">
        <v>12354</v>
      </c>
      <c r="B2488" s="4">
        <v>29194</v>
      </c>
      <c r="C2488" s="2" t="s">
        <v>100</v>
      </c>
      <c r="D2488" s="2" t="s">
        <v>5291</v>
      </c>
      <c r="E2488" s="2" t="s">
        <v>12355</v>
      </c>
      <c r="F2488" s="2" t="s">
        <v>12356</v>
      </c>
      <c r="G2488" s="2" t="s">
        <v>1138</v>
      </c>
      <c r="H2488" s="2" t="s">
        <v>12357</v>
      </c>
      <c r="I2488" s="2" t="s">
        <v>86</v>
      </c>
      <c r="J2488" s="2">
        <v>19</v>
      </c>
      <c r="K2488" s="2" t="s">
        <v>113</v>
      </c>
      <c r="L2488" s="2" t="s">
        <v>105</v>
      </c>
      <c r="M2488" s="2" t="s">
        <v>12358</v>
      </c>
      <c r="N2488" s="2" t="s">
        <v>9922</v>
      </c>
    </row>
    <row r="2489" spans="1:14" ht="15.75" customHeight="1" x14ac:dyDescent="0.3">
      <c r="A2489" s="2" t="s">
        <v>12359</v>
      </c>
      <c r="B2489" s="4">
        <v>29210</v>
      </c>
      <c r="C2489" s="2" t="s">
        <v>80</v>
      </c>
      <c r="D2489" s="2" t="s">
        <v>140</v>
      </c>
      <c r="E2489" s="2" t="s">
        <v>224</v>
      </c>
      <c r="F2489" s="2" t="s">
        <v>12360</v>
      </c>
      <c r="G2489" s="2" t="s">
        <v>111</v>
      </c>
      <c r="H2489" s="2" t="s">
        <v>12361</v>
      </c>
      <c r="I2489" s="2" t="s">
        <v>86</v>
      </c>
      <c r="J2489" s="2">
        <v>18</v>
      </c>
      <c r="K2489" s="2" t="s">
        <v>12362</v>
      </c>
      <c r="L2489" s="2" t="s">
        <v>89</v>
      </c>
      <c r="M2489" s="2"/>
      <c r="N2489" s="2" t="s">
        <v>12363</v>
      </c>
    </row>
    <row r="2490" spans="1:14" ht="15.75" customHeight="1" x14ac:dyDescent="0.3">
      <c r="A2490" s="2" t="s">
        <v>12364</v>
      </c>
      <c r="B2490" s="4">
        <v>29225</v>
      </c>
      <c r="C2490" s="2" t="s">
        <v>80</v>
      </c>
      <c r="D2490" s="2" t="s">
        <v>4144</v>
      </c>
      <c r="E2490" s="2" t="s">
        <v>12365</v>
      </c>
      <c r="F2490" s="2" t="s">
        <v>12366</v>
      </c>
      <c r="G2490" s="2" t="s">
        <v>12367</v>
      </c>
      <c r="H2490" s="2" t="s">
        <v>12368</v>
      </c>
      <c r="I2490" s="2" t="s">
        <v>86</v>
      </c>
      <c r="J2490" s="2" t="s">
        <v>87</v>
      </c>
      <c r="K2490" s="2" t="s">
        <v>12369</v>
      </c>
      <c r="L2490" s="2" t="s">
        <v>105</v>
      </c>
      <c r="M2490" s="2" t="s">
        <v>183</v>
      </c>
      <c r="N2490" s="2" t="s">
        <v>12370</v>
      </c>
    </row>
    <row r="2491" spans="1:14" ht="15.75" customHeight="1" x14ac:dyDescent="0.3">
      <c r="A2491" s="2" t="s">
        <v>12371</v>
      </c>
      <c r="B2491" s="4">
        <v>29230</v>
      </c>
      <c r="C2491" s="2" t="s">
        <v>80</v>
      </c>
      <c r="D2491" s="2" t="s">
        <v>140</v>
      </c>
      <c r="E2491" s="2" t="s">
        <v>224</v>
      </c>
      <c r="F2491" s="2" t="s">
        <v>12372</v>
      </c>
      <c r="G2491" s="2" t="s">
        <v>111</v>
      </c>
      <c r="H2491" s="2" t="s">
        <v>12373</v>
      </c>
      <c r="I2491" s="2" t="s">
        <v>86</v>
      </c>
      <c r="J2491" s="2">
        <v>25</v>
      </c>
      <c r="K2491" s="2" t="s">
        <v>12374</v>
      </c>
      <c r="L2491" s="2" t="s">
        <v>89</v>
      </c>
      <c r="M2491" s="2" t="s">
        <v>12375</v>
      </c>
      <c r="N2491" s="2" t="s">
        <v>12376</v>
      </c>
    </row>
    <row r="2492" spans="1:14" ht="15.75" customHeight="1" x14ac:dyDescent="0.3">
      <c r="A2492" s="2" t="s">
        <v>12377</v>
      </c>
      <c r="B2492" s="4">
        <v>29233</v>
      </c>
      <c r="C2492" s="2" t="s">
        <v>80</v>
      </c>
      <c r="D2492" s="2" t="s">
        <v>140</v>
      </c>
      <c r="E2492" s="2" t="s">
        <v>224</v>
      </c>
      <c r="F2492" s="2" t="s">
        <v>12378</v>
      </c>
      <c r="G2492" s="2" t="s">
        <v>111</v>
      </c>
      <c r="H2492" s="2" t="s">
        <v>12379</v>
      </c>
      <c r="I2492" s="2" t="s">
        <v>86</v>
      </c>
      <c r="J2492" s="2" t="s">
        <v>87</v>
      </c>
      <c r="K2492" s="2" t="s">
        <v>6475</v>
      </c>
      <c r="L2492" s="2" t="s">
        <v>89</v>
      </c>
      <c r="M2492" s="2" t="s">
        <v>1756</v>
      </c>
      <c r="N2492" s="2" t="s">
        <v>12380</v>
      </c>
    </row>
    <row r="2493" spans="1:14" ht="15.75" customHeight="1" x14ac:dyDescent="0.3">
      <c r="A2493" s="2" t="s">
        <v>12381</v>
      </c>
      <c r="B2493" s="4">
        <v>29235</v>
      </c>
      <c r="C2493" s="2" t="s">
        <v>92</v>
      </c>
      <c r="D2493" s="2" t="s">
        <v>140</v>
      </c>
      <c r="E2493" s="2" t="s">
        <v>207</v>
      </c>
      <c r="F2493" s="2" t="s">
        <v>12382</v>
      </c>
      <c r="G2493" s="2" t="s">
        <v>1138</v>
      </c>
      <c r="H2493" s="2" t="s">
        <v>12383</v>
      </c>
      <c r="I2493" s="2" t="s">
        <v>86</v>
      </c>
      <c r="J2493" s="2">
        <v>29</v>
      </c>
      <c r="K2493" s="2" t="s">
        <v>12384</v>
      </c>
      <c r="L2493" s="2" t="s">
        <v>89</v>
      </c>
      <c r="M2493" s="2" t="s">
        <v>12385</v>
      </c>
      <c r="N2493" s="2" t="s">
        <v>12386</v>
      </c>
    </row>
    <row r="2494" spans="1:14" ht="15.75" customHeight="1" x14ac:dyDescent="0.3">
      <c r="A2494" s="2" t="s">
        <v>12387</v>
      </c>
      <c r="B2494" s="4">
        <v>29245</v>
      </c>
      <c r="C2494" s="2" t="s">
        <v>80</v>
      </c>
      <c r="D2494" s="2" t="s">
        <v>5683</v>
      </c>
      <c r="E2494" s="2" t="s">
        <v>12388</v>
      </c>
      <c r="F2494" s="2" t="s">
        <v>12389</v>
      </c>
      <c r="G2494" s="2" t="s">
        <v>1138</v>
      </c>
      <c r="H2494" s="2" t="s">
        <v>12390</v>
      </c>
      <c r="I2494" s="2" t="s">
        <v>86</v>
      </c>
      <c r="J2494" s="2">
        <v>29</v>
      </c>
      <c r="K2494" s="2" t="s">
        <v>12391</v>
      </c>
      <c r="L2494" s="2" t="s">
        <v>89</v>
      </c>
      <c r="M2494" s="2" t="s">
        <v>12392</v>
      </c>
      <c r="N2494" s="2" t="s">
        <v>12393</v>
      </c>
    </row>
    <row r="2495" spans="1:14" ht="15.75" customHeight="1" x14ac:dyDescent="0.3">
      <c r="A2495" s="2" t="s">
        <v>12394</v>
      </c>
      <c r="B2495" s="4">
        <v>29251</v>
      </c>
      <c r="C2495" s="2" t="s">
        <v>80</v>
      </c>
      <c r="D2495" s="2" t="s">
        <v>140</v>
      </c>
      <c r="E2495" s="2" t="s">
        <v>207</v>
      </c>
      <c r="F2495" s="2" t="s">
        <v>12395</v>
      </c>
      <c r="G2495" s="2" t="s">
        <v>6623</v>
      </c>
      <c r="H2495" s="2" t="s">
        <v>12396</v>
      </c>
      <c r="I2495" s="2" t="s">
        <v>86</v>
      </c>
      <c r="J2495" s="2">
        <v>24</v>
      </c>
      <c r="K2495" s="2" t="s">
        <v>12397</v>
      </c>
      <c r="L2495" s="2" t="s">
        <v>89</v>
      </c>
      <c r="M2495" s="2" t="s">
        <v>12398</v>
      </c>
      <c r="N2495" s="2" t="s">
        <v>12399</v>
      </c>
    </row>
    <row r="2496" spans="1:14" ht="15.75" customHeight="1" x14ac:dyDescent="0.3">
      <c r="A2496" s="2" t="s">
        <v>12400</v>
      </c>
      <c r="B2496" s="4">
        <v>29291</v>
      </c>
      <c r="C2496" s="2" t="s">
        <v>92</v>
      </c>
      <c r="D2496" s="2" t="s">
        <v>140</v>
      </c>
      <c r="E2496" s="2" t="s">
        <v>141</v>
      </c>
      <c r="F2496" s="2" t="s">
        <v>12401</v>
      </c>
      <c r="G2496" s="2" t="s">
        <v>248</v>
      </c>
      <c r="H2496" s="2" t="s">
        <v>12402</v>
      </c>
      <c r="I2496" s="2" t="s">
        <v>86</v>
      </c>
      <c r="J2496" s="2">
        <v>61</v>
      </c>
      <c r="K2496" s="2" t="s">
        <v>12403</v>
      </c>
      <c r="L2496" s="2" t="s">
        <v>89</v>
      </c>
      <c r="M2496" s="2" t="s">
        <v>12404</v>
      </c>
      <c r="N2496" s="2" t="s">
        <v>12405</v>
      </c>
    </row>
    <row r="2497" spans="1:14" ht="15.75" customHeight="1" x14ac:dyDescent="0.3">
      <c r="A2497" s="2" t="s">
        <v>12406</v>
      </c>
      <c r="B2497" s="4">
        <v>29295</v>
      </c>
      <c r="C2497" s="2" t="s">
        <v>463</v>
      </c>
      <c r="D2497" s="2" t="s">
        <v>160</v>
      </c>
      <c r="E2497" s="2" t="s">
        <v>87</v>
      </c>
      <c r="F2497" s="2" t="s">
        <v>12407</v>
      </c>
      <c r="G2497" s="2" t="s">
        <v>12408</v>
      </c>
      <c r="H2497" s="2" t="s">
        <v>3520</v>
      </c>
      <c r="I2497" s="2" t="s">
        <v>439</v>
      </c>
      <c r="J2497" s="2" t="s">
        <v>87</v>
      </c>
      <c r="K2497" s="2" t="s">
        <v>113</v>
      </c>
      <c r="L2497" s="2" t="s">
        <v>105</v>
      </c>
      <c r="M2497" s="2"/>
      <c r="N2497" s="2" t="s">
        <v>12409</v>
      </c>
    </row>
    <row r="2498" spans="1:14" ht="15.75" customHeight="1" x14ac:dyDescent="0.3">
      <c r="A2498" s="2" t="s">
        <v>12410</v>
      </c>
      <c r="B2498" s="4">
        <v>29308</v>
      </c>
      <c r="C2498" s="2" t="s">
        <v>80</v>
      </c>
      <c r="D2498" s="2" t="s">
        <v>3379</v>
      </c>
      <c r="E2498" s="2" t="s">
        <v>5640</v>
      </c>
      <c r="F2498" s="2" t="s">
        <v>12411</v>
      </c>
      <c r="G2498" s="2" t="s">
        <v>111</v>
      </c>
      <c r="H2498" s="2" t="s">
        <v>12412</v>
      </c>
      <c r="I2498" s="2" t="s">
        <v>86</v>
      </c>
      <c r="J2498" s="2" t="s">
        <v>87</v>
      </c>
      <c r="K2498" s="2" t="s">
        <v>1297</v>
      </c>
      <c r="L2498" s="2" t="s">
        <v>89</v>
      </c>
      <c r="M2498" s="2" t="s">
        <v>190</v>
      </c>
      <c r="N2498" s="2" t="s">
        <v>12413</v>
      </c>
    </row>
    <row r="2499" spans="1:14" ht="15.75" customHeight="1" x14ac:dyDescent="0.3">
      <c r="A2499" s="2" t="s">
        <v>12414</v>
      </c>
      <c r="B2499" s="4">
        <v>29309</v>
      </c>
      <c r="C2499" s="2" t="s">
        <v>80</v>
      </c>
      <c r="D2499" s="2" t="s">
        <v>140</v>
      </c>
      <c r="E2499" s="2" t="s">
        <v>207</v>
      </c>
      <c r="F2499" s="2" t="s">
        <v>12415</v>
      </c>
      <c r="G2499" s="2" t="s">
        <v>1272</v>
      </c>
      <c r="H2499" s="2" t="s">
        <v>12416</v>
      </c>
      <c r="I2499" s="2" t="s">
        <v>86</v>
      </c>
      <c r="J2499" s="2">
        <v>52</v>
      </c>
      <c r="K2499" s="2" t="s">
        <v>113</v>
      </c>
      <c r="L2499" s="2" t="s">
        <v>105</v>
      </c>
      <c r="M2499" s="2" t="s">
        <v>583</v>
      </c>
      <c r="N2499" s="2" t="s">
        <v>12417</v>
      </c>
    </row>
    <row r="2500" spans="1:14" ht="15.75" customHeight="1" x14ac:dyDescent="0.3">
      <c r="A2500" s="2" t="s">
        <v>12418</v>
      </c>
      <c r="B2500" s="4">
        <v>29312</v>
      </c>
      <c r="C2500" s="2" t="s">
        <v>80</v>
      </c>
      <c r="D2500" s="2" t="s">
        <v>293</v>
      </c>
      <c r="E2500" s="2" t="s">
        <v>12419</v>
      </c>
      <c r="F2500" s="2" t="s">
        <v>12420</v>
      </c>
      <c r="G2500" s="2" t="s">
        <v>943</v>
      </c>
      <c r="H2500" s="2" t="s">
        <v>12421</v>
      </c>
      <c r="I2500" s="2" t="s">
        <v>439</v>
      </c>
      <c r="J2500" s="2">
        <v>13</v>
      </c>
      <c r="K2500" s="2" t="s">
        <v>1337</v>
      </c>
      <c r="L2500" s="2" t="s">
        <v>89</v>
      </c>
      <c r="M2500" s="2" t="s">
        <v>583</v>
      </c>
      <c r="N2500" s="2" t="s">
        <v>12422</v>
      </c>
    </row>
    <row r="2501" spans="1:14" ht="15.75" customHeight="1" x14ac:dyDescent="0.3">
      <c r="A2501" s="2" t="s">
        <v>12423</v>
      </c>
      <c r="B2501" s="4">
        <v>29333</v>
      </c>
      <c r="C2501" s="2" t="s">
        <v>463</v>
      </c>
      <c r="D2501" s="2" t="s">
        <v>160</v>
      </c>
      <c r="E2501" s="2" t="s">
        <v>12424</v>
      </c>
      <c r="F2501" s="2" t="s">
        <v>12425</v>
      </c>
      <c r="G2501" s="2" t="s">
        <v>12426</v>
      </c>
      <c r="H2501" s="2"/>
      <c r="I2501" s="2" t="s">
        <v>86</v>
      </c>
      <c r="J2501" s="2" t="s">
        <v>87</v>
      </c>
      <c r="K2501" s="2" t="s">
        <v>468</v>
      </c>
      <c r="L2501" s="2" t="s">
        <v>105</v>
      </c>
      <c r="M2501" s="2"/>
      <c r="N2501" s="2" t="s">
        <v>12427</v>
      </c>
    </row>
    <row r="2502" spans="1:14" ht="15.75" customHeight="1" x14ac:dyDescent="0.3">
      <c r="A2502" s="2" t="s">
        <v>12428</v>
      </c>
      <c r="B2502" s="4">
        <v>29336</v>
      </c>
      <c r="C2502" s="2" t="s">
        <v>92</v>
      </c>
      <c r="D2502" s="2" t="s">
        <v>689</v>
      </c>
      <c r="E2502" s="2" t="s">
        <v>12429</v>
      </c>
      <c r="F2502" s="2" t="s">
        <v>12430</v>
      </c>
      <c r="G2502" s="2" t="s">
        <v>1138</v>
      </c>
      <c r="H2502" s="2" t="s">
        <v>12431</v>
      </c>
      <c r="I2502" s="2" t="s">
        <v>86</v>
      </c>
      <c r="J2502" s="2" t="s">
        <v>87</v>
      </c>
      <c r="K2502" s="2" t="s">
        <v>12432</v>
      </c>
      <c r="L2502" s="2" t="s">
        <v>89</v>
      </c>
      <c r="M2502" s="2"/>
      <c r="N2502" s="2" t="s">
        <v>12433</v>
      </c>
    </row>
    <row r="2503" spans="1:14" ht="15.75" customHeight="1" x14ac:dyDescent="0.3">
      <c r="A2503" s="2" t="s">
        <v>12434</v>
      </c>
      <c r="B2503" s="4">
        <v>29356</v>
      </c>
      <c r="C2503" s="2" t="s">
        <v>80</v>
      </c>
      <c r="D2503" s="2" t="s">
        <v>140</v>
      </c>
      <c r="E2503" s="2" t="s">
        <v>224</v>
      </c>
      <c r="F2503" s="2" t="s">
        <v>12435</v>
      </c>
      <c r="G2503" s="2" t="s">
        <v>432</v>
      </c>
      <c r="H2503" s="2" t="s">
        <v>12436</v>
      </c>
      <c r="I2503" s="2" t="s">
        <v>86</v>
      </c>
      <c r="J2503" s="2">
        <v>22</v>
      </c>
      <c r="K2503" s="2" t="s">
        <v>11959</v>
      </c>
      <c r="L2503" s="2" t="s">
        <v>89</v>
      </c>
      <c r="M2503" s="2" t="s">
        <v>2938</v>
      </c>
      <c r="N2503" s="2" t="s">
        <v>12437</v>
      </c>
    </row>
    <row r="2504" spans="1:14" ht="15.75" customHeight="1" x14ac:dyDescent="0.3">
      <c r="A2504" s="2" t="s">
        <v>12438</v>
      </c>
      <c r="B2504" s="4">
        <v>29398</v>
      </c>
      <c r="C2504" s="2" t="s">
        <v>92</v>
      </c>
      <c r="D2504" s="2" t="s">
        <v>93</v>
      </c>
      <c r="E2504" s="2" t="s">
        <v>3</v>
      </c>
      <c r="F2504" s="2" t="s">
        <v>12439</v>
      </c>
      <c r="G2504" s="2" t="s">
        <v>1596</v>
      </c>
      <c r="H2504" s="2" t="s">
        <v>12440</v>
      </c>
      <c r="I2504" s="2" t="s">
        <v>439</v>
      </c>
      <c r="J2504" s="2">
        <v>44</v>
      </c>
      <c r="K2504" s="2" t="s">
        <v>12441</v>
      </c>
      <c r="L2504" s="2" t="s">
        <v>89</v>
      </c>
      <c r="M2504" s="2" t="s">
        <v>4026</v>
      </c>
      <c r="N2504" s="2" t="s">
        <v>12442</v>
      </c>
    </row>
    <row r="2505" spans="1:14" ht="15.75" customHeight="1" x14ac:dyDescent="0.3">
      <c r="A2505" s="2" t="s">
        <v>12443</v>
      </c>
      <c r="B2505" s="4">
        <v>29403</v>
      </c>
      <c r="C2505" s="2" t="s">
        <v>80</v>
      </c>
      <c r="D2505" s="2" t="s">
        <v>93</v>
      </c>
      <c r="E2505" s="2" t="s">
        <v>20</v>
      </c>
      <c r="F2505" s="2" t="s">
        <v>11962</v>
      </c>
      <c r="G2505" s="2" t="s">
        <v>432</v>
      </c>
      <c r="H2505" s="2" t="s">
        <v>112</v>
      </c>
      <c r="I2505" s="2" t="s">
        <v>86</v>
      </c>
      <c r="J2505" s="2" t="s">
        <v>87</v>
      </c>
      <c r="K2505" s="2" t="s">
        <v>12444</v>
      </c>
      <c r="L2505" s="2" t="s">
        <v>89</v>
      </c>
      <c r="M2505" s="2"/>
      <c r="N2505" s="2" t="s">
        <v>12445</v>
      </c>
    </row>
    <row r="2506" spans="1:14" ht="15.75" customHeight="1" x14ac:dyDescent="0.3">
      <c r="A2506" s="2" t="s">
        <v>12443</v>
      </c>
      <c r="B2506" s="4">
        <v>29403</v>
      </c>
      <c r="C2506" s="2" t="s">
        <v>80</v>
      </c>
      <c r="D2506" s="2" t="s">
        <v>93</v>
      </c>
      <c r="E2506" s="2" t="s">
        <v>6</v>
      </c>
      <c r="F2506" s="2" t="s">
        <v>9133</v>
      </c>
      <c r="G2506" s="2" t="s">
        <v>432</v>
      </c>
      <c r="H2506" s="2" t="s">
        <v>12446</v>
      </c>
      <c r="I2506" s="2" t="s">
        <v>86</v>
      </c>
      <c r="J2506" s="2" t="s">
        <v>87</v>
      </c>
      <c r="K2506" s="2" t="s">
        <v>12447</v>
      </c>
      <c r="L2506" s="2" t="s">
        <v>89</v>
      </c>
      <c r="M2506" s="2"/>
      <c r="N2506" s="2" t="s">
        <v>12448</v>
      </c>
    </row>
    <row r="2507" spans="1:14" ht="15.75" customHeight="1" x14ac:dyDescent="0.3">
      <c r="A2507" s="2" t="s">
        <v>12449</v>
      </c>
      <c r="B2507" s="4">
        <v>29425</v>
      </c>
      <c r="C2507" s="2" t="s">
        <v>80</v>
      </c>
      <c r="D2507" s="2" t="s">
        <v>93</v>
      </c>
      <c r="E2507" s="2" t="s">
        <v>5</v>
      </c>
      <c r="F2507" s="2" t="s">
        <v>12450</v>
      </c>
      <c r="G2507" s="2" t="s">
        <v>872</v>
      </c>
      <c r="H2507" s="2" t="s">
        <v>12451</v>
      </c>
      <c r="I2507" s="2" t="s">
        <v>439</v>
      </c>
      <c r="J2507" s="2">
        <v>22</v>
      </c>
      <c r="K2507" s="2" t="s">
        <v>12452</v>
      </c>
      <c r="L2507" s="2" t="s">
        <v>89</v>
      </c>
      <c r="M2507" s="2" t="s">
        <v>12453</v>
      </c>
      <c r="N2507" s="2" t="s">
        <v>12454</v>
      </c>
    </row>
    <row r="2508" spans="1:14" ht="15.75" customHeight="1" x14ac:dyDescent="0.3">
      <c r="A2508" s="2" t="s">
        <v>12455</v>
      </c>
      <c r="B2508" s="4">
        <v>29428</v>
      </c>
      <c r="C2508" s="2" t="s">
        <v>80</v>
      </c>
      <c r="D2508" s="2" t="s">
        <v>408</v>
      </c>
      <c r="E2508" s="2" t="s">
        <v>2041</v>
      </c>
      <c r="F2508" s="2" t="s">
        <v>12456</v>
      </c>
      <c r="G2508" s="2" t="s">
        <v>7122</v>
      </c>
      <c r="H2508" s="2" t="s">
        <v>12457</v>
      </c>
      <c r="I2508" s="2" t="s">
        <v>86</v>
      </c>
      <c r="J2508" s="2" t="s">
        <v>87</v>
      </c>
      <c r="K2508" s="2" t="s">
        <v>12458</v>
      </c>
      <c r="L2508" s="2" t="s">
        <v>89</v>
      </c>
      <c r="M2508" s="2" t="s">
        <v>4026</v>
      </c>
      <c r="N2508" s="2" t="s">
        <v>178</v>
      </c>
    </row>
    <row r="2509" spans="1:14" ht="15.75" customHeight="1" x14ac:dyDescent="0.3">
      <c r="A2509" s="2" t="s">
        <v>12459</v>
      </c>
      <c r="B2509" s="4">
        <v>29429</v>
      </c>
      <c r="C2509" s="2" t="s">
        <v>80</v>
      </c>
      <c r="D2509" s="2" t="s">
        <v>93</v>
      </c>
      <c r="E2509" s="2" t="s">
        <v>17</v>
      </c>
      <c r="F2509" s="2" t="s">
        <v>8351</v>
      </c>
      <c r="G2509" s="2" t="s">
        <v>943</v>
      </c>
      <c r="H2509" s="2" t="s">
        <v>12460</v>
      </c>
      <c r="I2509" s="2" t="s">
        <v>86</v>
      </c>
      <c r="J2509" s="2">
        <v>15</v>
      </c>
      <c r="K2509" s="2" t="s">
        <v>1303</v>
      </c>
      <c r="L2509" s="2" t="s">
        <v>89</v>
      </c>
      <c r="M2509" s="2"/>
      <c r="N2509" s="2" t="s">
        <v>12461</v>
      </c>
    </row>
    <row r="2510" spans="1:14" ht="15.75" customHeight="1" x14ac:dyDescent="0.3">
      <c r="A2510" s="2" t="s">
        <v>12462</v>
      </c>
      <c r="B2510" s="4">
        <v>29437</v>
      </c>
      <c r="C2510" s="2" t="s">
        <v>80</v>
      </c>
      <c r="D2510" s="2" t="s">
        <v>93</v>
      </c>
      <c r="E2510" s="2" t="s">
        <v>8</v>
      </c>
      <c r="F2510" s="2" t="s">
        <v>12463</v>
      </c>
      <c r="G2510" s="2" t="s">
        <v>12464</v>
      </c>
      <c r="H2510" s="2" t="s">
        <v>12465</v>
      </c>
      <c r="I2510" s="2" t="s">
        <v>86</v>
      </c>
      <c r="J2510" s="2" t="s">
        <v>87</v>
      </c>
      <c r="K2510" s="2" t="s">
        <v>2633</v>
      </c>
      <c r="L2510" s="2" t="s">
        <v>89</v>
      </c>
      <c r="M2510" s="2" t="s">
        <v>12466</v>
      </c>
      <c r="N2510" s="2" t="s">
        <v>12467</v>
      </c>
    </row>
    <row r="2511" spans="1:14" ht="15.75" customHeight="1" x14ac:dyDescent="0.3">
      <c r="A2511" s="2" t="s">
        <v>12468</v>
      </c>
      <c r="B2511" s="4">
        <v>29443</v>
      </c>
      <c r="C2511" s="2" t="s">
        <v>80</v>
      </c>
      <c r="D2511" s="2" t="s">
        <v>93</v>
      </c>
      <c r="E2511" s="2" t="s">
        <v>20</v>
      </c>
      <c r="F2511" s="2" t="s">
        <v>12469</v>
      </c>
      <c r="G2511" s="2" t="s">
        <v>636</v>
      </c>
      <c r="H2511" s="2" t="s">
        <v>12470</v>
      </c>
      <c r="I2511" s="2" t="s">
        <v>439</v>
      </c>
      <c r="J2511" s="2">
        <v>10</v>
      </c>
      <c r="K2511" s="2" t="s">
        <v>12471</v>
      </c>
      <c r="L2511" s="2" t="s">
        <v>89</v>
      </c>
      <c r="M2511" s="2"/>
      <c r="N2511" s="2" t="s">
        <v>12472</v>
      </c>
    </row>
    <row r="2512" spans="1:14" ht="15.75" customHeight="1" x14ac:dyDescent="0.3">
      <c r="A2512" s="2" t="s">
        <v>12473</v>
      </c>
      <c r="B2512" s="4">
        <v>29455</v>
      </c>
      <c r="C2512" s="2" t="s">
        <v>80</v>
      </c>
      <c r="D2512" s="2" t="s">
        <v>293</v>
      </c>
      <c r="E2512" s="2" t="s">
        <v>87</v>
      </c>
      <c r="F2512" s="2"/>
      <c r="G2512" s="2" t="s">
        <v>12474</v>
      </c>
      <c r="H2512" s="2" t="s">
        <v>12475</v>
      </c>
      <c r="I2512" s="2" t="s">
        <v>86</v>
      </c>
      <c r="J2512" s="2">
        <v>22</v>
      </c>
      <c r="K2512" s="2" t="s">
        <v>113</v>
      </c>
      <c r="L2512" s="2" t="s">
        <v>105</v>
      </c>
      <c r="M2512" s="2"/>
      <c r="N2512" s="2" t="s">
        <v>12476</v>
      </c>
    </row>
    <row r="2513" spans="1:14" ht="15.75" customHeight="1" x14ac:dyDescent="0.3">
      <c r="A2513" s="2" t="s">
        <v>12477</v>
      </c>
      <c r="B2513" s="4">
        <v>29511</v>
      </c>
      <c r="C2513" s="2" t="s">
        <v>80</v>
      </c>
      <c r="D2513" s="2" t="s">
        <v>93</v>
      </c>
      <c r="E2513" s="2" t="s">
        <v>3</v>
      </c>
      <c r="F2513" s="2" t="s">
        <v>11999</v>
      </c>
      <c r="G2513" s="2" t="s">
        <v>432</v>
      </c>
      <c r="H2513" s="2" t="s">
        <v>12478</v>
      </c>
      <c r="I2513" s="2" t="s">
        <v>86</v>
      </c>
      <c r="J2513" s="2">
        <v>19</v>
      </c>
      <c r="K2513" s="2" t="s">
        <v>131</v>
      </c>
      <c r="L2513" s="2" t="s">
        <v>89</v>
      </c>
      <c r="M2513" s="2" t="s">
        <v>12479</v>
      </c>
      <c r="N2513" s="2" t="s">
        <v>12480</v>
      </c>
    </row>
    <row r="2514" spans="1:14" ht="15.75" customHeight="1" x14ac:dyDescent="0.3">
      <c r="A2514" s="2" t="s">
        <v>12481</v>
      </c>
      <c r="B2514" s="4">
        <v>29521</v>
      </c>
      <c r="C2514" s="2" t="s">
        <v>80</v>
      </c>
      <c r="D2514" s="2" t="s">
        <v>93</v>
      </c>
      <c r="E2514" s="2" t="s">
        <v>21</v>
      </c>
      <c r="F2514" s="2" t="s">
        <v>12482</v>
      </c>
      <c r="G2514" s="2" t="s">
        <v>432</v>
      </c>
      <c r="H2514" s="2" t="s">
        <v>12483</v>
      </c>
      <c r="I2514" s="2" t="s">
        <v>86</v>
      </c>
      <c r="J2514" s="2">
        <v>29</v>
      </c>
      <c r="K2514" s="2" t="s">
        <v>3225</v>
      </c>
      <c r="L2514" s="2" t="s">
        <v>89</v>
      </c>
      <c r="M2514" s="2" t="s">
        <v>12479</v>
      </c>
      <c r="N2514" s="2" t="s">
        <v>12484</v>
      </c>
    </row>
    <row r="2515" spans="1:14" ht="15.75" customHeight="1" x14ac:dyDescent="0.3">
      <c r="A2515" s="2" t="s">
        <v>12485</v>
      </c>
      <c r="B2515" s="4">
        <v>29536</v>
      </c>
      <c r="C2515" s="2" t="s">
        <v>80</v>
      </c>
      <c r="D2515" s="2" t="s">
        <v>3379</v>
      </c>
      <c r="E2515" s="2" t="s">
        <v>5723</v>
      </c>
      <c r="F2515" s="2" t="s">
        <v>5724</v>
      </c>
      <c r="G2515" s="2" t="s">
        <v>111</v>
      </c>
      <c r="H2515" s="2" t="s">
        <v>12486</v>
      </c>
      <c r="I2515" s="2" t="s">
        <v>86</v>
      </c>
      <c r="J2515" s="2">
        <v>16</v>
      </c>
      <c r="K2515" s="2" t="s">
        <v>113</v>
      </c>
      <c r="L2515" s="2" t="s">
        <v>105</v>
      </c>
      <c r="M2515" s="2"/>
      <c r="N2515" s="2" t="s">
        <v>5726</v>
      </c>
    </row>
    <row r="2516" spans="1:14" ht="15.75" customHeight="1" x14ac:dyDescent="0.3">
      <c r="A2516" s="2" t="s">
        <v>12487</v>
      </c>
      <c r="B2516" s="4">
        <v>29542</v>
      </c>
      <c r="C2516" s="2" t="s">
        <v>100</v>
      </c>
      <c r="D2516" s="2" t="s">
        <v>140</v>
      </c>
      <c r="E2516" s="2" t="s">
        <v>207</v>
      </c>
      <c r="F2516" s="2" t="s">
        <v>12488</v>
      </c>
      <c r="G2516" s="2" t="s">
        <v>111</v>
      </c>
      <c r="H2516" s="2" t="s">
        <v>12489</v>
      </c>
      <c r="I2516" s="2" t="s">
        <v>86</v>
      </c>
      <c r="J2516" s="2" t="s">
        <v>87</v>
      </c>
      <c r="K2516" s="2" t="s">
        <v>12490</v>
      </c>
      <c r="L2516" s="2" t="s">
        <v>105</v>
      </c>
      <c r="M2516" s="2"/>
      <c r="N2516" s="2" t="s">
        <v>12491</v>
      </c>
    </row>
    <row r="2517" spans="1:14" ht="15.75" customHeight="1" x14ac:dyDescent="0.3">
      <c r="A2517" s="2" t="s">
        <v>12492</v>
      </c>
      <c r="B2517" s="4">
        <v>29543</v>
      </c>
      <c r="C2517" s="2" t="s">
        <v>80</v>
      </c>
      <c r="D2517" s="2" t="s">
        <v>81</v>
      </c>
      <c r="E2517" s="2" t="s">
        <v>566</v>
      </c>
      <c r="F2517" s="2" t="s">
        <v>12493</v>
      </c>
      <c r="G2517" s="2" t="s">
        <v>111</v>
      </c>
      <c r="H2517" s="2" t="s">
        <v>12494</v>
      </c>
      <c r="I2517" s="2" t="s">
        <v>86</v>
      </c>
      <c r="J2517" s="2" t="s">
        <v>87</v>
      </c>
      <c r="K2517" s="2" t="s">
        <v>12495</v>
      </c>
      <c r="L2517" s="2" t="s">
        <v>89</v>
      </c>
      <c r="M2517" s="2"/>
      <c r="N2517" s="2" t="s">
        <v>12496</v>
      </c>
    </row>
    <row r="2518" spans="1:14" ht="15.75" customHeight="1" x14ac:dyDescent="0.3">
      <c r="A2518" s="2" t="s">
        <v>12497</v>
      </c>
      <c r="B2518" s="4">
        <v>29549</v>
      </c>
      <c r="C2518" s="2" t="s">
        <v>80</v>
      </c>
      <c r="D2518" s="2" t="s">
        <v>780</v>
      </c>
      <c r="E2518" s="2" t="s">
        <v>12498</v>
      </c>
      <c r="F2518" s="2" t="s">
        <v>12499</v>
      </c>
      <c r="G2518" s="2" t="s">
        <v>1138</v>
      </c>
      <c r="H2518" s="2" t="s">
        <v>12500</v>
      </c>
      <c r="I2518" s="2" t="s">
        <v>86</v>
      </c>
      <c r="J2518" s="2">
        <v>22</v>
      </c>
      <c r="K2518" s="2" t="s">
        <v>12501</v>
      </c>
      <c r="L2518" s="2" t="s">
        <v>89</v>
      </c>
      <c r="M2518" s="2" t="s">
        <v>12502</v>
      </c>
      <c r="N2518" s="2" t="s">
        <v>1734</v>
      </c>
    </row>
    <row r="2519" spans="1:14" ht="15.75" customHeight="1" x14ac:dyDescent="0.3">
      <c r="A2519" s="2" t="s">
        <v>12503</v>
      </c>
      <c r="B2519" s="4">
        <v>29581</v>
      </c>
      <c r="C2519" s="2" t="s">
        <v>100</v>
      </c>
      <c r="D2519" s="2" t="s">
        <v>140</v>
      </c>
      <c r="E2519" s="2" t="s">
        <v>224</v>
      </c>
      <c r="F2519" s="2" t="s">
        <v>6589</v>
      </c>
      <c r="G2519" s="2">
        <v>0</v>
      </c>
      <c r="H2519" s="2" t="s">
        <v>112</v>
      </c>
      <c r="I2519" s="2" t="s">
        <v>86</v>
      </c>
      <c r="J2519" s="2" t="s">
        <v>87</v>
      </c>
      <c r="K2519" s="2" t="s">
        <v>144</v>
      </c>
      <c r="L2519" s="2" t="s">
        <v>105</v>
      </c>
      <c r="M2519" s="2"/>
      <c r="N2519" s="2" t="s">
        <v>12504</v>
      </c>
    </row>
    <row r="2520" spans="1:14" ht="15.75" customHeight="1" x14ac:dyDescent="0.3">
      <c r="A2520" s="2" t="s">
        <v>12505</v>
      </c>
      <c r="B2520" s="4">
        <v>29585</v>
      </c>
      <c r="C2520" s="2" t="s">
        <v>80</v>
      </c>
      <c r="D2520" s="2" t="s">
        <v>140</v>
      </c>
      <c r="E2520" s="2" t="s">
        <v>224</v>
      </c>
      <c r="F2520" s="2" t="s">
        <v>8550</v>
      </c>
      <c r="G2520" s="2" t="s">
        <v>4426</v>
      </c>
      <c r="H2520" s="2" t="s">
        <v>12506</v>
      </c>
      <c r="I2520" s="2" t="s">
        <v>86</v>
      </c>
      <c r="J2520" s="2">
        <v>25</v>
      </c>
      <c r="K2520" s="2" t="s">
        <v>12507</v>
      </c>
      <c r="L2520" s="2" t="s">
        <v>89</v>
      </c>
      <c r="M2520" s="2" t="s">
        <v>7976</v>
      </c>
      <c r="N2520" s="2" t="s">
        <v>12508</v>
      </c>
    </row>
    <row r="2521" spans="1:14" ht="15.75" customHeight="1" x14ac:dyDescent="0.3">
      <c r="A2521" s="2" t="s">
        <v>12509</v>
      </c>
      <c r="B2521" s="4">
        <v>29587</v>
      </c>
      <c r="C2521" s="2" t="s">
        <v>100</v>
      </c>
      <c r="D2521" s="2" t="s">
        <v>140</v>
      </c>
      <c r="E2521" s="2" t="s">
        <v>207</v>
      </c>
      <c r="F2521" s="2" t="s">
        <v>12510</v>
      </c>
      <c r="G2521" s="2" t="s">
        <v>111</v>
      </c>
      <c r="H2521" s="2" t="s">
        <v>12511</v>
      </c>
      <c r="I2521" s="2" t="s">
        <v>86</v>
      </c>
      <c r="J2521" s="2">
        <v>23</v>
      </c>
      <c r="K2521" s="2" t="s">
        <v>144</v>
      </c>
      <c r="L2521" s="2" t="s">
        <v>105</v>
      </c>
      <c r="M2521" s="2" t="s">
        <v>12512</v>
      </c>
      <c r="N2521" s="2" t="s">
        <v>12513</v>
      </c>
    </row>
    <row r="2522" spans="1:14" ht="15.75" customHeight="1" x14ac:dyDescent="0.3">
      <c r="A2522" s="2" t="s">
        <v>12514</v>
      </c>
      <c r="B2522" s="4">
        <v>29616</v>
      </c>
      <c r="C2522" s="2" t="s">
        <v>80</v>
      </c>
      <c r="D2522" s="2" t="s">
        <v>93</v>
      </c>
      <c r="E2522" s="2" t="s">
        <v>6</v>
      </c>
      <c r="F2522" s="2" t="s">
        <v>12515</v>
      </c>
      <c r="G2522" s="2" t="s">
        <v>12516</v>
      </c>
      <c r="H2522" s="2" t="s">
        <v>12517</v>
      </c>
      <c r="I2522" s="2" t="s">
        <v>86</v>
      </c>
      <c r="J2522" s="2">
        <v>25</v>
      </c>
      <c r="K2522" s="2" t="s">
        <v>12518</v>
      </c>
      <c r="L2522" s="2" t="s">
        <v>89</v>
      </c>
      <c r="M2522" s="2" t="s">
        <v>583</v>
      </c>
      <c r="N2522" s="2" t="s">
        <v>12519</v>
      </c>
    </row>
    <row r="2523" spans="1:14" ht="15.75" customHeight="1" x14ac:dyDescent="0.3">
      <c r="A2523" s="2" t="s">
        <v>12520</v>
      </c>
      <c r="B2523" s="4">
        <v>29618</v>
      </c>
      <c r="C2523" s="2" t="s">
        <v>80</v>
      </c>
      <c r="D2523" s="2" t="s">
        <v>3379</v>
      </c>
      <c r="E2523" s="2" t="s">
        <v>5640</v>
      </c>
      <c r="F2523" s="2" t="s">
        <v>12521</v>
      </c>
      <c r="G2523" s="2" t="s">
        <v>1138</v>
      </c>
      <c r="H2523" s="2"/>
      <c r="I2523" s="2" t="s">
        <v>86</v>
      </c>
      <c r="J2523" s="2" t="s">
        <v>87</v>
      </c>
      <c r="K2523" s="2" t="s">
        <v>12522</v>
      </c>
      <c r="L2523" s="2" t="s">
        <v>89</v>
      </c>
      <c r="M2523" s="2"/>
      <c r="N2523" s="2" t="s">
        <v>12523</v>
      </c>
    </row>
    <row r="2524" spans="1:14" ht="15.75" customHeight="1" x14ac:dyDescent="0.3">
      <c r="A2524" s="2" t="s">
        <v>12524</v>
      </c>
      <c r="B2524" s="4">
        <v>29619</v>
      </c>
      <c r="C2524" s="2" t="s">
        <v>80</v>
      </c>
      <c r="D2524" s="2" t="s">
        <v>93</v>
      </c>
      <c r="E2524" s="2" t="s">
        <v>6</v>
      </c>
      <c r="F2524" s="2" t="s">
        <v>1249</v>
      </c>
      <c r="G2524" s="2" t="s">
        <v>432</v>
      </c>
      <c r="H2524" s="2" t="s">
        <v>12525</v>
      </c>
      <c r="I2524" s="2" t="s">
        <v>86</v>
      </c>
      <c r="J2524" s="2">
        <v>15</v>
      </c>
      <c r="K2524" s="2" t="s">
        <v>12526</v>
      </c>
      <c r="L2524" s="2" t="s">
        <v>89</v>
      </c>
      <c r="M2524" s="2" t="s">
        <v>12527</v>
      </c>
      <c r="N2524" s="2" t="s">
        <v>9097</v>
      </c>
    </row>
    <row r="2525" spans="1:14" ht="15.75" customHeight="1" x14ac:dyDescent="0.3">
      <c r="A2525" s="2" t="s">
        <v>12528</v>
      </c>
      <c r="B2525" s="4">
        <v>29624</v>
      </c>
      <c r="C2525" s="2" t="s">
        <v>80</v>
      </c>
      <c r="D2525" s="2" t="s">
        <v>81</v>
      </c>
      <c r="E2525" s="2" t="s">
        <v>566</v>
      </c>
      <c r="F2525" s="2" t="s">
        <v>12529</v>
      </c>
      <c r="G2525" s="2">
        <v>0</v>
      </c>
      <c r="H2525" s="2" t="s">
        <v>12530</v>
      </c>
      <c r="I2525" s="2" t="s">
        <v>86</v>
      </c>
      <c r="J2525" s="2" t="s">
        <v>87</v>
      </c>
      <c r="K2525" s="2" t="s">
        <v>644</v>
      </c>
      <c r="L2525" s="2" t="s">
        <v>89</v>
      </c>
      <c r="M2525" s="2"/>
      <c r="N2525" s="2" t="s">
        <v>9669</v>
      </c>
    </row>
    <row r="2526" spans="1:14" ht="15.75" customHeight="1" x14ac:dyDescent="0.3">
      <c r="A2526" s="2" t="s">
        <v>12531</v>
      </c>
      <c r="B2526" s="4">
        <v>29633</v>
      </c>
      <c r="C2526" s="2" t="s">
        <v>80</v>
      </c>
      <c r="D2526" s="2" t="s">
        <v>81</v>
      </c>
      <c r="E2526" s="2" t="s">
        <v>566</v>
      </c>
      <c r="F2526" s="2" t="s">
        <v>12532</v>
      </c>
      <c r="G2526" s="2" t="s">
        <v>12533</v>
      </c>
      <c r="H2526" s="2" t="s">
        <v>12534</v>
      </c>
      <c r="I2526" s="2" t="s">
        <v>86</v>
      </c>
      <c r="J2526" s="2" t="s">
        <v>87</v>
      </c>
      <c r="K2526" s="2" t="s">
        <v>12535</v>
      </c>
      <c r="L2526" s="2" t="s">
        <v>89</v>
      </c>
      <c r="M2526" s="2" t="s">
        <v>12536</v>
      </c>
      <c r="N2526" s="2" t="s">
        <v>12537</v>
      </c>
    </row>
    <row r="2527" spans="1:14" ht="15.75" customHeight="1" x14ac:dyDescent="0.3">
      <c r="A2527" s="2" t="s">
        <v>12538</v>
      </c>
      <c r="B2527" s="4">
        <v>29636</v>
      </c>
      <c r="C2527" s="2" t="s">
        <v>80</v>
      </c>
      <c r="D2527" s="2" t="s">
        <v>140</v>
      </c>
      <c r="E2527" s="2" t="s">
        <v>207</v>
      </c>
      <c r="F2527" s="2" t="s">
        <v>12539</v>
      </c>
      <c r="G2527" s="2" t="s">
        <v>111</v>
      </c>
      <c r="H2527" s="2" t="s">
        <v>12540</v>
      </c>
      <c r="I2527" s="2" t="s">
        <v>86</v>
      </c>
      <c r="J2527" s="2">
        <v>30</v>
      </c>
      <c r="K2527" s="2" t="s">
        <v>3080</v>
      </c>
      <c r="L2527" s="2" t="s">
        <v>89</v>
      </c>
      <c r="M2527" s="2" t="s">
        <v>12541</v>
      </c>
      <c r="N2527" s="2" t="s">
        <v>12542</v>
      </c>
    </row>
    <row r="2528" spans="1:14" ht="15.75" customHeight="1" x14ac:dyDescent="0.3">
      <c r="A2528" s="2" t="s">
        <v>12543</v>
      </c>
      <c r="B2528" s="4">
        <v>29646</v>
      </c>
      <c r="C2528" s="2" t="s">
        <v>80</v>
      </c>
      <c r="D2528" s="2" t="s">
        <v>3379</v>
      </c>
      <c r="E2528" s="2" t="s">
        <v>5640</v>
      </c>
      <c r="F2528" s="2" t="s">
        <v>12521</v>
      </c>
      <c r="G2528" s="2" t="s">
        <v>129</v>
      </c>
      <c r="H2528" s="2"/>
      <c r="I2528" s="2" t="s">
        <v>86</v>
      </c>
      <c r="J2528" s="2" t="s">
        <v>87</v>
      </c>
      <c r="K2528" s="2"/>
      <c r="L2528" s="2" t="s">
        <v>89</v>
      </c>
      <c r="M2528" s="2" t="s">
        <v>183</v>
      </c>
      <c r="N2528" s="2" t="s">
        <v>12544</v>
      </c>
    </row>
    <row r="2529" spans="1:14" ht="15.75" customHeight="1" x14ac:dyDescent="0.3">
      <c r="A2529" s="2" t="s">
        <v>12545</v>
      </c>
      <c r="B2529" s="4">
        <v>29649</v>
      </c>
      <c r="C2529" s="2" t="s">
        <v>80</v>
      </c>
      <c r="D2529" s="2" t="s">
        <v>4144</v>
      </c>
      <c r="E2529" s="2" t="s">
        <v>4146</v>
      </c>
      <c r="F2529" s="2" t="s">
        <v>12546</v>
      </c>
      <c r="G2529" s="2" t="s">
        <v>12547</v>
      </c>
      <c r="H2529" s="2" t="s">
        <v>12548</v>
      </c>
      <c r="I2529" s="2" t="s">
        <v>86</v>
      </c>
      <c r="J2529" s="2" t="s">
        <v>87</v>
      </c>
      <c r="K2529" s="2" t="s">
        <v>12287</v>
      </c>
      <c r="L2529" s="2" t="s">
        <v>89</v>
      </c>
      <c r="M2529" s="2" t="s">
        <v>183</v>
      </c>
      <c r="N2529" s="2" t="s">
        <v>9543</v>
      </c>
    </row>
    <row r="2530" spans="1:14" ht="15.75" customHeight="1" x14ac:dyDescent="0.3">
      <c r="A2530" s="2" t="s">
        <v>12549</v>
      </c>
      <c r="B2530" s="4">
        <v>29653</v>
      </c>
      <c r="C2530" s="2" t="s">
        <v>463</v>
      </c>
      <c r="D2530" s="2" t="s">
        <v>1587</v>
      </c>
      <c r="E2530" s="2" t="s">
        <v>87</v>
      </c>
      <c r="F2530" s="2"/>
      <c r="G2530" s="2" t="s">
        <v>12550</v>
      </c>
      <c r="H2530" s="2"/>
      <c r="I2530" s="2" t="s">
        <v>86</v>
      </c>
      <c r="J2530" s="2" t="s">
        <v>87</v>
      </c>
      <c r="K2530" s="2" t="s">
        <v>12551</v>
      </c>
      <c r="L2530" s="2" t="s">
        <v>89</v>
      </c>
      <c r="M2530" s="2"/>
      <c r="N2530" s="2" t="s">
        <v>12552</v>
      </c>
    </row>
    <row r="2531" spans="1:14" ht="15.75" customHeight="1" x14ac:dyDescent="0.3">
      <c r="A2531" s="2" t="s">
        <v>12553</v>
      </c>
      <c r="B2531" s="4">
        <v>29669</v>
      </c>
      <c r="C2531" s="2" t="s">
        <v>80</v>
      </c>
      <c r="D2531" s="2" t="s">
        <v>93</v>
      </c>
      <c r="E2531" s="2" t="s">
        <v>6</v>
      </c>
      <c r="F2531" s="2" t="s">
        <v>12285</v>
      </c>
      <c r="G2531" s="2" t="s">
        <v>432</v>
      </c>
      <c r="H2531" s="2" t="s">
        <v>12554</v>
      </c>
      <c r="I2531" s="2" t="s">
        <v>86</v>
      </c>
      <c r="J2531" s="2">
        <v>24</v>
      </c>
      <c r="K2531" s="2" t="s">
        <v>12555</v>
      </c>
      <c r="L2531" s="2" t="s">
        <v>89</v>
      </c>
      <c r="M2531" s="2" t="s">
        <v>12556</v>
      </c>
      <c r="N2531" s="2" t="s">
        <v>9097</v>
      </c>
    </row>
    <row r="2532" spans="1:14" ht="15.75" customHeight="1" x14ac:dyDescent="0.3">
      <c r="A2532" s="2" t="s">
        <v>12557</v>
      </c>
      <c r="B2532" s="4">
        <v>29670</v>
      </c>
      <c r="C2532" s="2" t="s">
        <v>80</v>
      </c>
      <c r="D2532" s="2" t="s">
        <v>93</v>
      </c>
      <c r="E2532" s="2" t="s">
        <v>6</v>
      </c>
      <c r="F2532" s="2" t="s">
        <v>12285</v>
      </c>
      <c r="G2532" s="2" t="s">
        <v>12558</v>
      </c>
      <c r="H2532" s="2" t="s">
        <v>12559</v>
      </c>
      <c r="I2532" s="2" t="s">
        <v>86</v>
      </c>
      <c r="J2532" s="2">
        <v>19</v>
      </c>
      <c r="K2532" s="2" t="s">
        <v>12560</v>
      </c>
      <c r="L2532" s="2" t="s">
        <v>89</v>
      </c>
      <c r="M2532" s="2" t="s">
        <v>12561</v>
      </c>
      <c r="N2532" s="2" t="s">
        <v>9097</v>
      </c>
    </row>
    <row r="2533" spans="1:14" ht="15.75" customHeight="1" x14ac:dyDescent="0.3">
      <c r="A2533" s="2" t="s">
        <v>12562</v>
      </c>
      <c r="B2533" s="4">
        <v>29711</v>
      </c>
      <c r="C2533" s="2" t="s">
        <v>80</v>
      </c>
      <c r="D2533" s="2" t="s">
        <v>140</v>
      </c>
      <c r="E2533" s="2" t="s">
        <v>224</v>
      </c>
      <c r="F2533" s="2" t="s">
        <v>12563</v>
      </c>
      <c r="G2533" s="2" t="s">
        <v>432</v>
      </c>
      <c r="H2533" s="2" t="s">
        <v>12564</v>
      </c>
      <c r="I2533" s="2" t="s">
        <v>86</v>
      </c>
      <c r="J2533" s="2">
        <v>24</v>
      </c>
      <c r="K2533" s="2" t="s">
        <v>12565</v>
      </c>
      <c r="L2533" s="2" t="s">
        <v>89</v>
      </c>
      <c r="M2533" s="2" t="s">
        <v>12566</v>
      </c>
      <c r="N2533" s="2" t="s">
        <v>12567</v>
      </c>
    </row>
    <row r="2534" spans="1:14" ht="15.75" customHeight="1" x14ac:dyDescent="0.3">
      <c r="A2534" s="2" t="s">
        <v>12568</v>
      </c>
      <c r="B2534" s="4">
        <v>29713</v>
      </c>
      <c r="C2534" s="2" t="s">
        <v>92</v>
      </c>
      <c r="D2534" s="2" t="s">
        <v>12569</v>
      </c>
      <c r="E2534" s="2" t="s">
        <v>12570</v>
      </c>
      <c r="F2534" s="2" t="s">
        <v>12571</v>
      </c>
      <c r="G2534" s="2" t="s">
        <v>12572</v>
      </c>
      <c r="H2534" s="2" t="s">
        <v>12573</v>
      </c>
      <c r="I2534" s="2" t="s">
        <v>86</v>
      </c>
      <c r="J2534" s="2" t="s">
        <v>87</v>
      </c>
      <c r="K2534" s="2" t="s">
        <v>12574</v>
      </c>
      <c r="L2534" s="2" t="s">
        <v>89</v>
      </c>
      <c r="M2534" s="2"/>
      <c r="N2534" s="2" t="s">
        <v>12575</v>
      </c>
    </row>
    <row r="2535" spans="1:14" ht="15.75" customHeight="1" x14ac:dyDescent="0.3">
      <c r="A2535" s="2" t="s">
        <v>12576</v>
      </c>
      <c r="B2535" s="4">
        <v>29716</v>
      </c>
      <c r="C2535" s="2" t="s">
        <v>80</v>
      </c>
      <c r="D2535" s="2" t="s">
        <v>140</v>
      </c>
      <c r="E2535" s="2" t="s">
        <v>224</v>
      </c>
      <c r="F2535" s="2" t="s">
        <v>12372</v>
      </c>
      <c r="G2535" s="2" t="s">
        <v>432</v>
      </c>
      <c r="H2535" s="2" t="s">
        <v>12577</v>
      </c>
      <c r="I2535" s="2" t="s">
        <v>86</v>
      </c>
      <c r="J2535" s="2">
        <v>19</v>
      </c>
      <c r="K2535" s="2" t="s">
        <v>12578</v>
      </c>
      <c r="L2535" s="2" t="s">
        <v>89</v>
      </c>
      <c r="M2535" s="2" t="s">
        <v>12579</v>
      </c>
      <c r="N2535" s="2" t="s">
        <v>12580</v>
      </c>
    </row>
    <row r="2536" spans="1:14" ht="15.75" customHeight="1" x14ac:dyDescent="0.3">
      <c r="A2536" s="2" t="s">
        <v>12581</v>
      </c>
      <c r="B2536" s="4">
        <v>29722</v>
      </c>
      <c r="C2536" s="2" t="s">
        <v>80</v>
      </c>
      <c r="D2536" s="2" t="s">
        <v>93</v>
      </c>
      <c r="E2536" s="2" t="s">
        <v>6</v>
      </c>
      <c r="F2536" s="2" t="s">
        <v>11973</v>
      </c>
      <c r="G2536" s="2" t="s">
        <v>129</v>
      </c>
      <c r="H2536" s="2" t="s">
        <v>12517</v>
      </c>
      <c r="I2536" s="2" t="s">
        <v>86</v>
      </c>
      <c r="J2536" s="2" t="s">
        <v>87</v>
      </c>
      <c r="K2536" s="2" t="s">
        <v>721</v>
      </c>
      <c r="L2536" s="2" t="s">
        <v>89</v>
      </c>
      <c r="M2536" s="2" t="s">
        <v>7164</v>
      </c>
      <c r="N2536" s="2" t="s">
        <v>947</v>
      </c>
    </row>
    <row r="2537" spans="1:14" ht="15.75" customHeight="1" x14ac:dyDescent="0.3">
      <c r="A2537" s="2" t="s">
        <v>12582</v>
      </c>
      <c r="B2537" s="4">
        <v>29725</v>
      </c>
      <c r="C2537" s="2" t="s">
        <v>80</v>
      </c>
      <c r="D2537" s="2" t="s">
        <v>93</v>
      </c>
      <c r="E2537" s="2" t="s">
        <v>6</v>
      </c>
      <c r="F2537" s="2" t="s">
        <v>12583</v>
      </c>
      <c r="G2537" s="2" t="s">
        <v>1272</v>
      </c>
      <c r="H2537" s="2" t="s">
        <v>12584</v>
      </c>
      <c r="I2537" s="2" t="s">
        <v>86</v>
      </c>
      <c r="J2537" s="2">
        <v>32</v>
      </c>
      <c r="K2537" s="2" t="s">
        <v>12585</v>
      </c>
      <c r="L2537" s="2" t="s">
        <v>89</v>
      </c>
      <c r="M2537" s="2"/>
      <c r="N2537" s="2" t="s">
        <v>12586</v>
      </c>
    </row>
    <row r="2538" spans="1:14" ht="15.75" customHeight="1" x14ac:dyDescent="0.3">
      <c r="A2538" s="2" t="s">
        <v>12587</v>
      </c>
      <c r="B2538" s="4">
        <v>29726</v>
      </c>
      <c r="C2538" s="2" t="s">
        <v>80</v>
      </c>
      <c r="D2538" s="2" t="s">
        <v>140</v>
      </c>
      <c r="E2538" s="2" t="s">
        <v>224</v>
      </c>
      <c r="F2538" s="2" t="s">
        <v>8550</v>
      </c>
      <c r="G2538" s="2" t="s">
        <v>432</v>
      </c>
      <c r="H2538" s="2" t="s">
        <v>12588</v>
      </c>
      <c r="I2538" s="2" t="s">
        <v>86</v>
      </c>
      <c r="J2538" s="2">
        <v>27</v>
      </c>
      <c r="K2538" s="2" t="s">
        <v>12589</v>
      </c>
      <c r="L2538" s="2" t="s">
        <v>89</v>
      </c>
      <c r="M2538" s="2" t="s">
        <v>12590</v>
      </c>
      <c r="N2538" s="2" t="s">
        <v>12591</v>
      </c>
    </row>
    <row r="2539" spans="1:14" ht="15.75" customHeight="1" x14ac:dyDescent="0.3">
      <c r="A2539" s="2" t="s">
        <v>12592</v>
      </c>
      <c r="B2539" s="4">
        <v>29729</v>
      </c>
      <c r="C2539" s="2" t="s">
        <v>80</v>
      </c>
      <c r="D2539" s="2" t="s">
        <v>12593</v>
      </c>
      <c r="E2539" s="2" t="s">
        <v>12594</v>
      </c>
      <c r="F2539" s="2" t="s">
        <v>12595</v>
      </c>
      <c r="G2539" s="2" t="s">
        <v>12596</v>
      </c>
      <c r="H2539" s="2" t="s">
        <v>12597</v>
      </c>
      <c r="I2539" s="2" t="s">
        <v>439</v>
      </c>
      <c r="J2539" s="2">
        <v>27</v>
      </c>
      <c r="K2539" s="2" t="s">
        <v>113</v>
      </c>
      <c r="L2539" s="2" t="s">
        <v>105</v>
      </c>
      <c r="M2539" s="2" t="s">
        <v>12598</v>
      </c>
      <c r="N2539" s="2" t="s">
        <v>12599</v>
      </c>
    </row>
    <row r="2540" spans="1:14" ht="15.75" customHeight="1" x14ac:dyDescent="0.3">
      <c r="A2540" s="2" t="s">
        <v>12600</v>
      </c>
      <c r="B2540" s="4">
        <v>29730</v>
      </c>
      <c r="C2540" s="2" t="s">
        <v>80</v>
      </c>
      <c r="D2540" s="2" t="s">
        <v>93</v>
      </c>
      <c r="E2540" s="2" t="s">
        <v>8</v>
      </c>
      <c r="F2540" s="2" t="s">
        <v>12601</v>
      </c>
      <c r="G2540" s="2" t="s">
        <v>12602</v>
      </c>
      <c r="H2540" s="2" t="s">
        <v>12603</v>
      </c>
      <c r="I2540" s="2" t="s">
        <v>86</v>
      </c>
      <c r="J2540" s="2" t="s">
        <v>87</v>
      </c>
      <c r="K2540" s="2" t="s">
        <v>12604</v>
      </c>
      <c r="L2540" s="2" t="s">
        <v>105</v>
      </c>
      <c r="M2540" s="2"/>
      <c r="N2540" s="2" t="s">
        <v>12605</v>
      </c>
    </row>
    <row r="2541" spans="1:14" ht="15.75" customHeight="1" x14ac:dyDescent="0.3">
      <c r="A2541" s="2" t="s">
        <v>12606</v>
      </c>
      <c r="B2541" s="4">
        <v>29749</v>
      </c>
      <c r="C2541" s="2" t="s">
        <v>100</v>
      </c>
      <c r="D2541" s="2" t="s">
        <v>93</v>
      </c>
      <c r="E2541" s="2" t="s">
        <v>8</v>
      </c>
      <c r="F2541" s="2" t="s">
        <v>12607</v>
      </c>
      <c r="G2541" s="2">
        <v>0</v>
      </c>
      <c r="H2541" s="2" t="s">
        <v>12608</v>
      </c>
      <c r="I2541" s="2" t="s">
        <v>86</v>
      </c>
      <c r="J2541" s="2" t="s">
        <v>87</v>
      </c>
      <c r="K2541" s="2" t="s">
        <v>12609</v>
      </c>
      <c r="L2541" s="2" t="s">
        <v>105</v>
      </c>
      <c r="M2541" s="2" t="s">
        <v>12610</v>
      </c>
      <c r="N2541" s="2" t="s">
        <v>1599</v>
      </c>
    </row>
    <row r="2542" spans="1:14" ht="15.75" customHeight="1" x14ac:dyDescent="0.3">
      <c r="A2542" s="2" t="s">
        <v>12611</v>
      </c>
      <c r="B2542" s="4">
        <v>29752</v>
      </c>
      <c r="C2542" s="2" t="s">
        <v>425</v>
      </c>
      <c r="D2542" s="2" t="s">
        <v>560</v>
      </c>
      <c r="E2542" s="2" t="s">
        <v>87</v>
      </c>
      <c r="F2542" s="2" t="s">
        <v>3198</v>
      </c>
      <c r="G2542" s="2" t="s">
        <v>248</v>
      </c>
      <c r="H2542" s="2" t="s">
        <v>1922</v>
      </c>
      <c r="I2542" s="2" t="s">
        <v>86</v>
      </c>
      <c r="J2542" s="2" t="s">
        <v>87</v>
      </c>
      <c r="K2542" s="2" t="s">
        <v>12612</v>
      </c>
      <c r="L2542" s="2" t="s">
        <v>89</v>
      </c>
      <c r="M2542" s="2" t="s">
        <v>12613</v>
      </c>
      <c r="N2542" s="2" t="s">
        <v>12614</v>
      </c>
    </row>
    <row r="2543" spans="1:14" ht="15.75" customHeight="1" x14ac:dyDescent="0.3">
      <c r="A2543" s="2" t="s">
        <v>12615</v>
      </c>
      <c r="B2543" s="4">
        <v>29768</v>
      </c>
      <c r="C2543" s="2" t="s">
        <v>80</v>
      </c>
      <c r="D2543" s="2" t="s">
        <v>140</v>
      </c>
      <c r="E2543" s="2" t="s">
        <v>207</v>
      </c>
      <c r="F2543" s="2" t="s">
        <v>12616</v>
      </c>
      <c r="G2543" s="2" t="s">
        <v>12617</v>
      </c>
      <c r="H2543" s="2" t="s">
        <v>12618</v>
      </c>
      <c r="I2543" s="2" t="s">
        <v>86</v>
      </c>
      <c r="J2543" s="2" t="s">
        <v>87</v>
      </c>
      <c r="K2543" s="2" t="s">
        <v>12619</v>
      </c>
      <c r="L2543" s="2" t="s">
        <v>89</v>
      </c>
      <c r="M2543" s="2" t="s">
        <v>12620</v>
      </c>
      <c r="N2543" s="2" t="s">
        <v>12621</v>
      </c>
    </row>
    <row r="2544" spans="1:14" ht="15.75" customHeight="1" x14ac:dyDescent="0.3">
      <c r="A2544" s="2" t="s">
        <v>12622</v>
      </c>
      <c r="B2544" s="4">
        <v>29774</v>
      </c>
      <c r="C2544" s="2" t="s">
        <v>80</v>
      </c>
      <c r="D2544" s="2" t="s">
        <v>93</v>
      </c>
      <c r="E2544" s="2" t="s">
        <v>6</v>
      </c>
      <c r="F2544" s="2" t="s">
        <v>12623</v>
      </c>
      <c r="G2544" s="2" t="s">
        <v>1138</v>
      </c>
      <c r="H2544" s="2" t="s">
        <v>12624</v>
      </c>
      <c r="I2544" s="2" t="s">
        <v>86</v>
      </c>
      <c r="J2544" s="2" t="s">
        <v>87</v>
      </c>
      <c r="K2544" s="2" t="s">
        <v>12625</v>
      </c>
      <c r="L2544" s="2" t="s">
        <v>89</v>
      </c>
      <c r="M2544" s="2" t="s">
        <v>1810</v>
      </c>
      <c r="N2544" s="2" t="s">
        <v>12626</v>
      </c>
    </row>
    <row r="2545" spans="1:14" ht="15.75" customHeight="1" x14ac:dyDescent="0.3">
      <c r="A2545" s="2" t="s">
        <v>12627</v>
      </c>
      <c r="B2545" s="4">
        <v>29785</v>
      </c>
      <c r="C2545" s="2" t="s">
        <v>80</v>
      </c>
      <c r="D2545" s="2" t="s">
        <v>140</v>
      </c>
      <c r="E2545" s="2" t="s">
        <v>224</v>
      </c>
      <c r="F2545" s="2" t="s">
        <v>8550</v>
      </c>
      <c r="G2545" s="2" t="s">
        <v>432</v>
      </c>
      <c r="H2545" s="2" t="s">
        <v>12628</v>
      </c>
      <c r="I2545" s="2" t="s">
        <v>86</v>
      </c>
      <c r="J2545" s="2">
        <v>32</v>
      </c>
      <c r="K2545" s="2" t="s">
        <v>12629</v>
      </c>
      <c r="L2545" s="2" t="s">
        <v>89</v>
      </c>
      <c r="M2545" s="2" t="s">
        <v>12630</v>
      </c>
      <c r="N2545" s="2" t="s">
        <v>12631</v>
      </c>
    </row>
    <row r="2546" spans="1:14" ht="15.75" customHeight="1" x14ac:dyDescent="0.3">
      <c r="A2546" s="2" t="s">
        <v>12632</v>
      </c>
      <c r="B2546" s="4">
        <v>29787</v>
      </c>
      <c r="C2546" s="2" t="s">
        <v>80</v>
      </c>
      <c r="D2546" s="2" t="s">
        <v>93</v>
      </c>
      <c r="E2546" s="2" t="s">
        <v>6</v>
      </c>
      <c r="F2546" s="2" t="s">
        <v>12633</v>
      </c>
      <c r="G2546" s="2" t="s">
        <v>111</v>
      </c>
      <c r="H2546" s="2" t="s">
        <v>12634</v>
      </c>
      <c r="I2546" s="2" t="s">
        <v>439</v>
      </c>
      <c r="J2546" s="2">
        <v>16</v>
      </c>
      <c r="K2546" s="2" t="s">
        <v>12635</v>
      </c>
      <c r="L2546" s="2" t="s">
        <v>89</v>
      </c>
      <c r="M2546" s="2" t="s">
        <v>12636</v>
      </c>
      <c r="N2546" s="2" t="s">
        <v>12626</v>
      </c>
    </row>
    <row r="2547" spans="1:14" ht="15.75" customHeight="1" x14ac:dyDescent="0.3">
      <c r="A2547" s="2" t="s">
        <v>12637</v>
      </c>
      <c r="B2547" s="4">
        <v>29805</v>
      </c>
      <c r="C2547" s="2" t="s">
        <v>80</v>
      </c>
      <c r="D2547" s="2" t="s">
        <v>1028</v>
      </c>
      <c r="E2547" s="2" t="s">
        <v>11458</v>
      </c>
      <c r="F2547" s="2" t="s">
        <v>12638</v>
      </c>
      <c r="G2547" s="2" t="s">
        <v>12639</v>
      </c>
      <c r="H2547" s="2" t="s">
        <v>12640</v>
      </c>
      <c r="I2547" s="2" t="s">
        <v>86</v>
      </c>
      <c r="J2547" s="2">
        <v>53</v>
      </c>
      <c r="K2547" s="2" t="s">
        <v>12641</v>
      </c>
      <c r="L2547" s="2" t="s">
        <v>89</v>
      </c>
      <c r="M2547" s="2" t="s">
        <v>12642</v>
      </c>
      <c r="N2547" s="2" t="s">
        <v>12643</v>
      </c>
    </row>
    <row r="2548" spans="1:14" ht="15.75" customHeight="1" x14ac:dyDescent="0.3">
      <c r="A2548" s="2" t="s">
        <v>12644</v>
      </c>
      <c r="B2548" s="4">
        <v>29808</v>
      </c>
      <c r="C2548" s="2" t="s">
        <v>80</v>
      </c>
      <c r="D2548" s="2" t="s">
        <v>93</v>
      </c>
      <c r="E2548" s="2" t="s">
        <v>6</v>
      </c>
      <c r="F2548" s="2" t="s">
        <v>12645</v>
      </c>
      <c r="G2548" s="2" t="s">
        <v>12646</v>
      </c>
      <c r="H2548" s="2" t="s">
        <v>12647</v>
      </c>
      <c r="I2548" s="2" t="s">
        <v>439</v>
      </c>
      <c r="J2548" s="2">
        <v>19</v>
      </c>
      <c r="K2548" s="2" t="s">
        <v>113</v>
      </c>
      <c r="L2548" s="2" t="s">
        <v>105</v>
      </c>
      <c r="M2548" s="2"/>
      <c r="N2548" s="2" t="s">
        <v>12648</v>
      </c>
    </row>
    <row r="2549" spans="1:14" ht="15.75" customHeight="1" x14ac:dyDescent="0.3">
      <c r="A2549" s="2" t="s">
        <v>12649</v>
      </c>
      <c r="B2549" s="4">
        <v>29808</v>
      </c>
      <c r="C2549" s="2" t="s">
        <v>80</v>
      </c>
      <c r="D2549" s="2" t="s">
        <v>93</v>
      </c>
      <c r="E2549" s="2" t="s">
        <v>6</v>
      </c>
      <c r="F2549" s="2" t="s">
        <v>10970</v>
      </c>
      <c r="G2549" s="2" t="s">
        <v>129</v>
      </c>
      <c r="H2549" s="2" t="s">
        <v>12650</v>
      </c>
      <c r="I2549" s="2" t="s">
        <v>86</v>
      </c>
      <c r="J2549" s="2" t="s">
        <v>87</v>
      </c>
      <c r="K2549" s="2" t="s">
        <v>12651</v>
      </c>
      <c r="L2549" s="2" t="s">
        <v>89</v>
      </c>
      <c r="M2549" s="2" t="s">
        <v>12652</v>
      </c>
      <c r="N2549" s="2" t="s">
        <v>947</v>
      </c>
    </row>
    <row r="2550" spans="1:14" ht="15.75" customHeight="1" x14ac:dyDescent="0.3">
      <c r="A2550" s="2" t="s">
        <v>12653</v>
      </c>
      <c r="B2550" s="4">
        <v>29822</v>
      </c>
      <c r="C2550" s="2" t="s">
        <v>92</v>
      </c>
      <c r="D2550" s="2" t="s">
        <v>93</v>
      </c>
      <c r="E2550" s="2" t="s">
        <v>6</v>
      </c>
      <c r="F2550" s="2" t="s">
        <v>12654</v>
      </c>
      <c r="G2550" s="2" t="s">
        <v>1138</v>
      </c>
      <c r="H2550" s="2" t="s">
        <v>12655</v>
      </c>
      <c r="I2550" s="2" t="s">
        <v>86</v>
      </c>
      <c r="J2550" s="2">
        <v>19</v>
      </c>
      <c r="K2550" s="2" t="s">
        <v>12656</v>
      </c>
      <c r="L2550" s="2" t="s">
        <v>89</v>
      </c>
      <c r="M2550" s="2" t="s">
        <v>12657</v>
      </c>
      <c r="N2550" s="2" t="s">
        <v>12658</v>
      </c>
    </row>
    <row r="2551" spans="1:14" ht="15.75" customHeight="1" x14ac:dyDescent="0.3">
      <c r="A2551" s="2" t="s">
        <v>12659</v>
      </c>
      <c r="B2551" s="4">
        <v>29822</v>
      </c>
      <c r="C2551" s="2" t="s">
        <v>100</v>
      </c>
      <c r="D2551" s="2" t="s">
        <v>93</v>
      </c>
      <c r="E2551" s="2" t="s">
        <v>8</v>
      </c>
      <c r="F2551" s="2" t="s">
        <v>12660</v>
      </c>
      <c r="G2551" s="2" t="s">
        <v>248</v>
      </c>
      <c r="H2551" s="2" t="s">
        <v>12661</v>
      </c>
      <c r="I2551" s="2" t="s">
        <v>86</v>
      </c>
      <c r="J2551" s="2" t="s">
        <v>87</v>
      </c>
      <c r="K2551" s="2" t="s">
        <v>12662</v>
      </c>
      <c r="L2551" s="2" t="s">
        <v>105</v>
      </c>
      <c r="M2551" s="2" t="s">
        <v>12663</v>
      </c>
      <c r="N2551" s="2" t="s">
        <v>12664</v>
      </c>
    </row>
    <row r="2552" spans="1:14" ht="15.75" customHeight="1" x14ac:dyDescent="0.3">
      <c r="A2552" s="2" t="s">
        <v>12665</v>
      </c>
      <c r="B2552" s="4">
        <v>29827</v>
      </c>
      <c r="C2552" s="2" t="s">
        <v>80</v>
      </c>
      <c r="D2552" s="2" t="s">
        <v>93</v>
      </c>
      <c r="E2552" s="2" t="s">
        <v>6</v>
      </c>
      <c r="F2552" s="2" t="s">
        <v>9133</v>
      </c>
      <c r="G2552" s="2" t="s">
        <v>432</v>
      </c>
      <c r="H2552" s="2" t="s">
        <v>12666</v>
      </c>
      <c r="I2552" s="2" t="s">
        <v>86</v>
      </c>
      <c r="J2552" s="2">
        <v>15</v>
      </c>
      <c r="K2552" s="2" t="s">
        <v>11217</v>
      </c>
      <c r="L2552" s="2" t="s">
        <v>89</v>
      </c>
      <c r="M2552" s="2" t="s">
        <v>2171</v>
      </c>
      <c r="N2552" s="2" t="s">
        <v>12667</v>
      </c>
    </row>
    <row r="2553" spans="1:14" ht="15.75" customHeight="1" x14ac:dyDescent="0.3">
      <c r="A2553" s="2" t="s">
        <v>12668</v>
      </c>
      <c r="B2553" s="4">
        <v>29832</v>
      </c>
      <c r="C2553" s="2" t="s">
        <v>80</v>
      </c>
      <c r="D2553" s="2" t="s">
        <v>93</v>
      </c>
      <c r="E2553" s="2" t="s">
        <v>6</v>
      </c>
      <c r="F2553" s="2" t="s">
        <v>1601</v>
      </c>
      <c r="G2553" s="2" t="s">
        <v>432</v>
      </c>
      <c r="H2553" s="2" t="s">
        <v>12669</v>
      </c>
      <c r="I2553" s="2" t="s">
        <v>86</v>
      </c>
      <c r="J2553" s="2">
        <v>24</v>
      </c>
      <c r="K2553" s="2" t="s">
        <v>11652</v>
      </c>
      <c r="L2553" s="2" t="s">
        <v>89</v>
      </c>
      <c r="M2553" s="2"/>
      <c r="N2553" s="2" t="s">
        <v>12670</v>
      </c>
    </row>
    <row r="2554" spans="1:14" ht="15.75" customHeight="1" x14ac:dyDescent="0.3">
      <c r="A2554" s="2" t="s">
        <v>12671</v>
      </c>
      <c r="B2554" s="4">
        <v>29832</v>
      </c>
      <c r="C2554" s="2" t="s">
        <v>80</v>
      </c>
      <c r="D2554" s="2" t="s">
        <v>93</v>
      </c>
      <c r="E2554" s="2" t="s">
        <v>6</v>
      </c>
      <c r="F2554" s="2" t="s">
        <v>12672</v>
      </c>
      <c r="G2554" s="2" t="s">
        <v>432</v>
      </c>
      <c r="H2554" s="2" t="s">
        <v>12673</v>
      </c>
      <c r="I2554" s="2" t="s">
        <v>86</v>
      </c>
      <c r="J2554" s="2">
        <v>25</v>
      </c>
      <c r="K2554" s="2" t="s">
        <v>12674</v>
      </c>
      <c r="L2554" s="2" t="s">
        <v>89</v>
      </c>
      <c r="M2554" s="2"/>
      <c r="N2554" s="2" t="s">
        <v>12670</v>
      </c>
    </row>
    <row r="2555" spans="1:14" ht="15.75" customHeight="1" x14ac:dyDescent="0.3">
      <c r="A2555" s="2" t="s">
        <v>12675</v>
      </c>
      <c r="B2555" s="4">
        <v>29844</v>
      </c>
      <c r="C2555" s="2" t="s">
        <v>80</v>
      </c>
      <c r="D2555" s="2" t="s">
        <v>93</v>
      </c>
      <c r="E2555" s="2" t="s">
        <v>6</v>
      </c>
      <c r="F2555" s="2" t="s">
        <v>12676</v>
      </c>
      <c r="G2555" s="2" t="s">
        <v>111</v>
      </c>
      <c r="H2555" s="2" t="s">
        <v>12677</v>
      </c>
      <c r="I2555" s="2" t="s">
        <v>86</v>
      </c>
      <c r="J2555" s="2">
        <v>26</v>
      </c>
      <c r="K2555" s="2" t="s">
        <v>12678</v>
      </c>
      <c r="L2555" s="2" t="s">
        <v>105</v>
      </c>
      <c r="M2555" s="2" t="s">
        <v>12679</v>
      </c>
      <c r="N2555" s="2" t="s">
        <v>12680</v>
      </c>
    </row>
    <row r="2556" spans="1:14" ht="15.75" customHeight="1" x14ac:dyDescent="0.3">
      <c r="A2556" s="2" t="s">
        <v>12681</v>
      </c>
      <c r="B2556" s="4">
        <v>29856</v>
      </c>
      <c r="C2556" s="2" t="s">
        <v>80</v>
      </c>
      <c r="D2556" s="2" t="s">
        <v>93</v>
      </c>
      <c r="E2556" s="2" t="s">
        <v>6</v>
      </c>
      <c r="F2556" s="2" t="s">
        <v>12682</v>
      </c>
      <c r="G2556" s="2" t="s">
        <v>432</v>
      </c>
      <c r="H2556" s="2" t="s">
        <v>12683</v>
      </c>
      <c r="I2556" s="2" t="s">
        <v>86</v>
      </c>
      <c r="J2556" s="2" t="s">
        <v>87</v>
      </c>
      <c r="K2556" s="2" t="s">
        <v>12684</v>
      </c>
      <c r="L2556" s="2" t="s">
        <v>89</v>
      </c>
      <c r="M2556" s="2"/>
      <c r="N2556" s="2" t="s">
        <v>12685</v>
      </c>
    </row>
    <row r="2557" spans="1:14" ht="15.75" customHeight="1" x14ac:dyDescent="0.3">
      <c r="A2557" s="2" t="s">
        <v>12686</v>
      </c>
      <c r="B2557" s="4">
        <v>29857</v>
      </c>
      <c r="C2557" s="2" t="s">
        <v>80</v>
      </c>
      <c r="D2557" s="2" t="s">
        <v>93</v>
      </c>
      <c r="E2557" s="2" t="s">
        <v>6</v>
      </c>
      <c r="F2557" s="2" t="s">
        <v>1601</v>
      </c>
      <c r="G2557" s="2" t="s">
        <v>432</v>
      </c>
      <c r="H2557" s="2" t="s">
        <v>12687</v>
      </c>
      <c r="I2557" s="2" t="s">
        <v>86</v>
      </c>
      <c r="J2557" s="2">
        <v>28</v>
      </c>
      <c r="K2557" s="2" t="s">
        <v>12688</v>
      </c>
      <c r="L2557" s="2" t="s">
        <v>89</v>
      </c>
      <c r="M2557" s="2"/>
      <c r="N2557" s="2" t="s">
        <v>12689</v>
      </c>
    </row>
    <row r="2558" spans="1:14" ht="15.75" customHeight="1" x14ac:dyDescent="0.3">
      <c r="A2558" s="2" t="s">
        <v>12690</v>
      </c>
      <c r="B2558" s="4">
        <v>29860</v>
      </c>
      <c r="C2558" s="2" t="s">
        <v>80</v>
      </c>
      <c r="D2558" s="2" t="s">
        <v>93</v>
      </c>
      <c r="E2558" s="2" t="s">
        <v>6</v>
      </c>
      <c r="F2558" s="2" t="s">
        <v>12691</v>
      </c>
      <c r="G2558" s="2" t="s">
        <v>432</v>
      </c>
      <c r="H2558" s="2" t="s">
        <v>12692</v>
      </c>
      <c r="I2558" s="2" t="s">
        <v>86</v>
      </c>
      <c r="J2558" s="2">
        <v>24</v>
      </c>
      <c r="K2558" s="2" t="s">
        <v>137</v>
      </c>
      <c r="L2558" s="2" t="s">
        <v>89</v>
      </c>
      <c r="M2558" s="2" t="s">
        <v>2171</v>
      </c>
      <c r="N2558" s="2" t="s">
        <v>12693</v>
      </c>
    </row>
    <row r="2559" spans="1:14" ht="15.75" customHeight="1" x14ac:dyDescent="0.3">
      <c r="A2559" s="2" t="s">
        <v>12694</v>
      </c>
      <c r="B2559" s="4">
        <v>29875</v>
      </c>
      <c r="C2559" s="2" t="s">
        <v>80</v>
      </c>
      <c r="D2559" s="2" t="s">
        <v>93</v>
      </c>
      <c r="E2559" s="2" t="s">
        <v>6</v>
      </c>
      <c r="F2559" s="2" t="s">
        <v>1601</v>
      </c>
      <c r="G2559" s="2" t="s">
        <v>432</v>
      </c>
      <c r="H2559" s="2" t="s">
        <v>12695</v>
      </c>
      <c r="I2559" s="2" t="s">
        <v>86</v>
      </c>
      <c r="J2559" s="2">
        <v>17</v>
      </c>
      <c r="K2559" s="2" t="s">
        <v>12696</v>
      </c>
      <c r="L2559" s="2" t="s">
        <v>89</v>
      </c>
      <c r="M2559" s="2"/>
      <c r="N2559" s="2" t="s">
        <v>12697</v>
      </c>
    </row>
    <row r="2560" spans="1:14" ht="15.75" customHeight="1" x14ac:dyDescent="0.3">
      <c r="A2560" s="2" t="s">
        <v>12698</v>
      </c>
      <c r="B2560" s="4">
        <v>29876</v>
      </c>
      <c r="C2560" s="2" t="s">
        <v>80</v>
      </c>
      <c r="D2560" s="2" t="s">
        <v>93</v>
      </c>
      <c r="E2560" s="2" t="s">
        <v>6</v>
      </c>
      <c r="F2560" s="2" t="s">
        <v>2386</v>
      </c>
      <c r="G2560" s="2" t="s">
        <v>432</v>
      </c>
      <c r="H2560" s="2" t="s">
        <v>12699</v>
      </c>
      <c r="I2560" s="2" t="s">
        <v>86</v>
      </c>
      <c r="J2560" s="2" t="s">
        <v>87</v>
      </c>
      <c r="K2560" s="2" t="s">
        <v>644</v>
      </c>
      <c r="L2560" s="2" t="s">
        <v>89</v>
      </c>
      <c r="M2560" s="2"/>
      <c r="N2560" s="2" t="s">
        <v>10635</v>
      </c>
    </row>
    <row r="2561" spans="1:14" ht="15.75" customHeight="1" x14ac:dyDescent="0.3">
      <c r="A2561" s="2" t="s">
        <v>12700</v>
      </c>
      <c r="B2561" s="4">
        <v>29878</v>
      </c>
      <c r="C2561" s="2" t="s">
        <v>80</v>
      </c>
      <c r="D2561" s="2" t="s">
        <v>93</v>
      </c>
      <c r="E2561" s="2" t="s">
        <v>6</v>
      </c>
      <c r="F2561" s="2" t="s">
        <v>12701</v>
      </c>
      <c r="G2561" s="2" t="s">
        <v>111</v>
      </c>
      <c r="H2561" s="2" t="s">
        <v>12702</v>
      </c>
      <c r="I2561" s="2" t="s">
        <v>86</v>
      </c>
      <c r="J2561" s="2">
        <v>19</v>
      </c>
      <c r="K2561" s="2" t="s">
        <v>12703</v>
      </c>
      <c r="L2561" s="2" t="s">
        <v>89</v>
      </c>
      <c r="M2561" s="2" t="s">
        <v>9180</v>
      </c>
      <c r="N2561" s="2" t="s">
        <v>12704</v>
      </c>
    </row>
    <row r="2562" spans="1:14" ht="15.75" customHeight="1" x14ac:dyDescent="0.3">
      <c r="A2562" s="2" t="s">
        <v>12705</v>
      </c>
      <c r="B2562" s="4">
        <v>29878</v>
      </c>
      <c r="C2562" s="2" t="s">
        <v>92</v>
      </c>
      <c r="D2562" s="2" t="s">
        <v>140</v>
      </c>
      <c r="E2562" s="2" t="s">
        <v>141</v>
      </c>
      <c r="F2562" s="2" t="s">
        <v>856</v>
      </c>
      <c r="G2562" s="2" t="s">
        <v>12706</v>
      </c>
      <c r="H2562" s="2" t="s">
        <v>12707</v>
      </c>
      <c r="I2562" s="2" t="s">
        <v>86</v>
      </c>
      <c r="J2562" s="2" t="s">
        <v>87</v>
      </c>
      <c r="K2562" s="2" t="s">
        <v>12708</v>
      </c>
      <c r="L2562" s="2" t="s">
        <v>89</v>
      </c>
      <c r="M2562" s="2" t="s">
        <v>12709</v>
      </c>
      <c r="N2562" s="2" t="s">
        <v>184</v>
      </c>
    </row>
    <row r="2563" spans="1:14" ht="15.75" customHeight="1" x14ac:dyDescent="0.3">
      <c r="A2563" s="2" t="s">
        <v>12710</v>
      </c>
      <c r="B2563" s="4">
        <v>29899</v>
      </c>
      <c r="C2563" s="2" t="s">
        <v>80</v>
      </c>
      <c r="D2563" s="2" t="s">
        <v>93</v>
      </c>
      <c r="E2563" s="2" t="s">
        <v>8</v>
      </c>
      <c r="F2563" s="2" t="s">
        <v>12711</v>
      </c>
      <c r="G2563" s="2" t="s">
        <v>12712</v>
      </c>
      <c r="H2563" s="2" t="s">
        <v>12713</v>
      </c>
      <c r="I2563" s="2" t="s">
        <v>86</v>
      </c>
      <c r="J2563" s="2">
        <v>59</v>
      </c>
      <c r="K2563" s="2" t="s">
        <v>986</v>
      </c>
      <c r="L2563" s="2" t="s">
        <v>89</v>
      </c>
      <c r="M2563" s="2" t="s">
        <v>12714</v>
      </c>
      <c r="N2563" s="2" t="s">
        <v>12664</v>
      </c>
    </row>
    <row r="2564" spans="1:14" ht="15.75" customHeight="1" x14ac:dyDescent="0.3">
      <c r="A2564" s="2" t="s">
        <v>12715</v>
      </c>
      <c r="B2564" s="4">
        <v>29920</v>
      </c>
      <c r="C2564" s="2" t="s">
        <v>80</v>
      </c>
      <c r="D2564" s="2" t="s">
        <v>780</v>
      </c>
      <c r="E2564" s="2" t="s">
        <v>11377</v>
      </c>
      <c r="F2564" s="2" t="s">
        <v>12716</v>
      </c>
      <c r="G2564" s="2" t="s">
        <v>1138</v>
      </c>
      <c r="H2564" s="2" t="s">
        <v>12717</v>
      </c>
      <c r="I2564" s="2" t="s">
        <v>86</v>
      </c>
      <c r="J2564" s="2" t="s">
        <v>87</v>
      </c>
      <c r="K2564" s="2" t="s">
        <v>601</v>
      </c>
      <c r="L2564" s="2" t="s">
        <v>89</v>
      </c>
      <c r="M2564" s="2"/>
      <c r="N2564" s="2" t="s">
        <v>1734</v>
      </c>
    </row>
    <row r="2565" spans="1:14" ht="15.75" customHeight="1" x14ac:dyDescent="0.3">
      <c r="A2565" s="2" t="s">
        <v>12718</v>
      </c>
      <c r="B2565" s="4">
        <v>29933</v>
      </c>
      <c r="C2565" s="2" t="s">
        <v>80</v>
      </c>
      <c r="D2565" s="2" t="s">
        <v>81</v>
      </c>
      <c r="E2565" s="2" t="s">
        <v>134</v>
      </c>
      <c r="F2565" s="2" t="s">
        <v>7404</v>
      </c>
      <c r="G2565" s="2">
        <v>0</v>
      </c>
      <c r="H2565" s="2" t="s">
        <v>12719</v>
      </c>
      <c r="I2565" s="2" t="s">
        <v>86</v>
      </c>
      <c r="J2565" s="2" t="s">
        <v>87</v>
      </c>
      <c r="K2565" s="2" t="s">
        <v>12720</v>
      </c>
      <c r="L2565" s="2" t="s">
        <v>89</v>
      </c>
      <c r="M2565" s="2"/>
      <c r="N2565" s="2" t="s">
        <v>11299</v>
      </c>
    </row>
    <row r="2566" spans="1:14" ht="15.75" customHeight="1" x14ac:dyDescent="0.3">
      <c r="A2566" s="2" t="s">
        <v>12721</v>
      </c>
      <c r="B2566" s="4">
        <v>29933</v>
      </c>
      <c r="C2566" s="2" t="s">
        <v>80</v>
      </c>
      <c r="D2566" s="2" t="s">
        <v>93</v>
      </c>
      <c r="E2566" s="2" t="s">
        <v>8</v>
      </c>
      <c r="F2566" s="2" t="s">
        <v>12722</v>
      </c>
      <c r="G2566" s="2" t="s">
        <v>12723</v>
      </c>
      <c r="H2566" s="2" t="s">
        <v>12724</v>
      </c>
      <c r="I2566" s="2" t="s">
        <v>86</v>
      </c>
      <c r="J2566" s="2" t="s">
        <v>87</v>
      </c>
      <c r="K2566" s="2" t="s">
        <v>12725</v>
      </c>
      <c r="L2566" s="2" t="s">
        <v>89</v>
      </c>
      <c r="M2566" s="2" t="s">
        <v>7686</v>
      </c>
      <c r="N2566" s="2" t="s">
        <v>12664</v>
      </c>
    </row>
    <row r="2567" spans="1:14" ht="15.75" customHeight="1" x14ac:dyDescent="0.3">
      <c r="A2567" s="2" t="s">
        <v>12726</v>
      </c>
      <c r="B2567" s="4">
        <v>29939</v>
      </c>
      <c r="C2567" s="2" t="s">
        <v>80</v>
      </c>
      <c r="D2567" s="2" t="s">
        <v>93</v>
      </c>
      <c r="E2567" s="2" t="s">
        <v>3</v>
      </c>
      <c r="F2567" s="2" t="s">
        <v>12727</v>
      </c>
      <c r="G2567" s="2" t="s">
        <v>432</v>
      </c>
      <c r="H2567" s="2" t="s">
        <v>12728</v>
      </c>
      <c r="I2567" s="2" t="s">
        <v>86</v>
      </c>
      <c r="J2567" s="2">
        <v>24</v>
      </c>
      <c r="K2567" s="2" t="s">
        <v>3930</v>
      </c>
      <c r="L2567" s="2" t="s">
        <v>105</v>
      </c>
      <c r="M2567" s="2" t="s">
        <v>12729</v>
      </c>
      <c r="N2567" s="2" t="s">
        <v>12730</v>
      </c>
    </row>
    <row r="2568" spans="1:14" ht="15.75" customHeight="1" x14ac:dyDescent="0.3">
      <c r="A2568" s="2" t="s">
        <v>12731</v>
      </c>
      <c r="B2568" s="4">
        <v>29980</v>
      </c>
      <c r="C2568" s="2" t="s">
        <v>80</v>
      </c>
      <c r="D2568" s="2" t="s">
        <v>140</v>
      </c>
      <c r="E2568" s="2" t="s">
        <v>224</v>
      </c>
      <c r="F2568" s="2" t="s">
        <v>12732</v>
      </c>
      <c r="G2568" s="2" t="s">
        <v>111</v>
      </c>
      <c r="H2568" s="2" t="s">
        <v>12733</v>
      </c>
      <c r="I2568" s="2" t="s">
        <v>86</v>
      </c>
      <c r="J2568" s="2">
        <v>20</v>
      </c>
      <c r="K2568" s="2" t="s">
        <v>12734</v>
      </c>
      <c r="L2568" s="2" t="s">
        <v>89</v>
      </c>
      <c r="M2568" s="2" t="s">
        <v>12590</v>
      </c>
      <c r="N2568" s="2" t="s">
        <v>12735</v>
      </c>
    </row>
    <row r="2569" spans="1:14" ht="15.75" customHeight="1" x14ac:dyDescent="0.3">
      <c r="A2569" s="2" t="s">
        <v>12736</v>
      </c>
      <c r="B2569" s="4">
        <v>29989</v>
      </c>
      <c r="C2569" s="2" t="s">
        <v>80</v>
      </c>
      <c r="D2569" s="2" t="s">
        <v>93</v>
      </c>
      <c r="E2569" s="2" t="s">
        <v>6</v>
      </c>
      <c r="F2569" s="2" t="s">
        <v>12737</v>
      </c>
      <c r="G2569" s="2" t="s">
        <v>129</v>
      </c>
      <c r="H2569" s="2" t="s">
        <v>12738</v>
      </c>
      <c r="I2569" s="2" t="s">
        <v>86</v>
      </c>
      <c r="J2569" s="2">
        <v>29</v>
      </c>
      <c r="K2569" s="2" t="s">
        <v>12739</v>
      </c>
      <c r="L2569" s="2" t="s">
        <v>105</v>
      </c>
      <c r="M2569" s="2"/>
      <c r="N2569" s="2" t="s">
        <v>12740</v>
      </c>
    </row>
    <row r="2570" spans="1:14" ht="15.75" customHeight="1" x14ac:dyDescent="0.3">
      <c r="A2570" s="2" t="s">
        <v>12741</v>
      </c>
      <c r="B2570" s="4">
        <v>29989</v>
      </c>
      <c r="C2570" s="2" t="s">
        <v>80</v>
      </c>
      <c r="D2570" s="2" t="s">
        <v>93</v>
      </c>
      <c r="E2570" s="2" t="s">
        <v>3</v>
      </c>
      <c r="F2570" s="2" t="s">
        <v>12742</v>
      </c>
      <c r="G2570" s="2" t="s">
        <v>1571</v>
      </c>
      <c r="H2570" s="2" t="s">
        <v>12743</v>
      </c>
      <c r="I2570" s="2" t="s">
        <v>86</v>
      </c>
      <c r="J2570" s="2" t="s">
        <v>87</v>
      </c>
      <c r="K2570" s="2" t="s">
        <v>12744</v>
      </c>
      <c r="L2570" s="2" t="s">
        <v>89</v>
      </c>
      <c r="M2570" s="2" t="s">
        <v>12745</v>
      </c>
      <c r="N2570" s="2" t="s">
        <v>12746</v>
      </c>
    </row>
    <row r="2571" spans="1:14" ht="15.75" customHeight="1" x14ac:dyDescent="0.3">
      <c r="A2571" s="2" t="s">
        <v>12747</v>
      </c>
      <c r="B2571" s="4">
        <v>29995</v>
      </c>
      <c r="C2571" s="2" t="s">
        <v>80</v>
      </c>
      <c r="D2571" s="2" t="s">
        <v>93</v>
      </c>
      <c r="E2571" s="2" t="s">
        <v>6</v>
      </c>
      <c r="F2571" s="2" t="s">
        <v>2386</v>
      </c>
      <c r="G2571" s="2" t="s">
        <v>111</v>
      </c>
      <c r="H2571" s="2" t="s">
        <v>12748</v>
      </c>
      <c r="I2571" s="2" t="s">
        <v>439</v>
      </c>
      <c r="J2571" s="2">
        <v>75</v>
      </c>
      <c r="K2571" s="2" t="s">
        <v>12749</v>
      </c>
      <c r="L2571" s="2" t="s">
        <v>105</v>
      </c>
      <c r="M2571" s="2"/>
      <c r="N2571" s="2" t="s">
        <v>10635</v>
      </c>
    </row>
    <row r="2572" spans="1:14" ht="15.75" customHeight="1" x14ac:dyDescent="0.3">
      <c r="A2572" s="2" t="s">
        <v>12750</v>
      </c>
      <c r="B2572" s="4">
        <v>29996</v>
      </c>
      <c r="C2572" s="2" t="s">
        <v>80</v>
      </c>
      <c r="D2572" s="2" t="s">
        <v>93</v>
      </c>
      <c r="E2572" s="2" t="s">
        <v>8</v>
      </c>
      <c r="F2572" s="2" t="s">
        <v>12751</v>
      </c>
      <c r="G2572" s="2" t="s">
        <v>636</v>
      </c>
      <c r="H2572" s="2" t="s">
        <v>12752</v>
      </c>
      <c r="I2572" s="2" t="s">
        <v>439</v>
      </c>
      <c r="J2572" s="2" t="s">
        <v>87</v>
      </c>
      <c r="K2572" s="2" t="s">
        <v>6846</v>
      </c>
      <c r="L2572" s="2" t="s">
        <v>89</v>
      </c>
      <c r="M2572" s="2"/>
      <c r="N2572" s="2" t="s">
        <v>12664</v>
      </c>
    </row>
    <row r="2573" spans="1:14" ht="15.75" customHeight="1" x14ac:dyDescent="0.3">
      <c r="A2573" s="2" t="s">
        <v>12753</v>
      </c>
      <c r="B2573" s="4">
        <v>29996</v>
      </c>
      <c r="C2573" s="2" t="s">
        <v>80</v>
      </c>
      <c r="D2573" s="2" t="s">
        <v>93</v>
      </c>
      <c r="E2573" s="2" t="s">
        <v>8</v>
      </c>
      <c r="F2573" s="2" t="s">
        <v>12751</v>
      </c>
      <c r="G2573" s="2" t="s">
        <v>111</v>
      </c>
      <c r="H2573" s="2" t="s">
        <v>816</v>
      </c>
      <c r="I2573" s="2" t="s">
        <v>439</v>
      </c>
      <c r="J2573" s="2" t="s">
        <v>87</v>
      </c>
      <c r="K2573" s="2" t="s">
        <v>1662</v>
      </c>
      <c r="L2573" s="2" t="s">
        <v>89</v>
      </c>
      <c r="M2573" s="2"/>
      <c r="N2573" s="2" t="s">
        <v>12664</v>
      </c>
    </row>
    <row r="2574" spans="1:14" ht="15.75" customHeight="1" x14ac:dyDescent="0.3">
      <c r="A2574" s="2" t="s">
        <v>12754</v>
      </c>
      <c r="B2574" s="4">
        <v>29999</v>
      </c>
      <c r="C2574" s="2" t="s">
        <v>92</v>
      </c>
      <c r="D2574" s="2" t="s">
        <v>140</v>
      </c>
      <c r="E2574" s="2" t="s">
        <v>141</v>
      </c>
      <c r="F2574" s="2" t="s">
        <v>856</v>
      </c>
      <c r="G2574" s="2" t="s">
        <v>248</v>
      </c>
      <c r="H2574" s="2" t="s">
        <v>12755</v>
      </c>
      <c r="I2574" s="2" t="s">
        <v>86</v>
      </c>
      <c r="J2574" s="2" t="s">
        <v>87</v>
      </c>
      <c r="K2574" s="2" t="s">
        <v>12756</v>
      </c>
      <c r="L2574" s="2" t="s">
        <v>89</v>
      </c>
      <c r="M2574" s="2"/>
      <c r="N2574" s="2" t="s">
        <v>12757</v>
      </c>
    </row>
    <row r="2575" spans="1:14" ht="15.75" customHeight="1" x14ac:dyDescent="0.3">
      <c r="A2575" s="2" t="s">
        <v>12758</v>
      </c>
      <c r="B2575" s="4">
        <v>30009</v>
      </c>
      <c r="C2575" s="2" t="s">
        <v>80</v>
      </c>
      <c r="D2575" s="2" t="s">
        <v>93</v>
      </c>
      <c r="E2575" s="2" t="s">
        <v>6</v>
      </c>
      <c r="F2575" s="2" t="s">
        <v>12154</v>
      </c>
      <c r="G2575" s="2" t="s">
        <v>432</v>
      </c>
      <c r="H2575" s="2" t="s">
        <v>12759</v>
      </c>
      <c r="I2575" s="2" t="s">
        <v>86</v>
      </c>
      <c r="J2575" s="2">
        <v>18</v>
      </c>
      <c r="K2575" s="2" t="s">
        <v>12760</v>
      </c>
      <c r="L2575" s="2" t="s">
        <v>89</v>
      </c>
      <c r="M2575" s="2" t="s">
        <v>2824</v>
      </c>
      <c r="N2575" s="2" t="s">
        <v>12761</v>
      </c>
    </row>
    <row r="2576" spans="1:14" ht="15.75" customHeight="1" x14ac:dyDescent="0.3">
      <c r="A2576" s="2" t="s">
        <v>12762</v>
      </c>
      <c r="B2576" s="4">
        <v>30010</v>
      </c>
      <c r="C2576" s="2" t="s">
        <v>80</v>
      </c>
      <c r="D2576" s="2" t="s">
        <v>81</v>
      </c>
      <c r="E2576" s="2" t="s">
        <v>634</v>
      </c>
      <c r="F2576" s="2" t="s">
        <v>12763</v>
      </c>
      <c r="G2576" s="2" t="s">
        <v>1138</v>
      </c>
      <c r="H2576" s="2" t="s">
        <v>12764</v>
      </c>
      <c r="I2576" s="2" t="s">
        <v>86</v>
      </c>
      <c r="J2576" s="2">
        <v>32</v>
      </c>
      <c r="K2576" s="2" t="s">
        <v>356</v>
      </c>
      <c r="L2576" s="2" t="s">
        <v>105</v>
      </c>
      <c r="M2576" s="2" t="s">
        <v>12765</v>
      </c>
      <c r="N2576" s="2" t="s">
        <v>12766</v>
      </c>
    </row>
    <row r="2577" spans="1:14" ht="15.75" customHeight="1" x14ac:dyDescent="0.3">
      <c r="A2577" s="2" t="s">
        <v>12767</v>
      </c>
      <c r="B2577" s="4">
        <v>30011</v>
      </c>
      <c r="C2577" s="2" t="s">
        <v>80</v>
      </c>
      <c r="D2577" s="2" t="s">
        <v>322</v>
      </c>
      <c r="E2577" s="2" t="s">
        <v>87</v>
      </c>
      <c r="F2577" s="2"/>
      <c r="G2577" s="2" t="s">
        <v>1138</v>
      </c>
      <c r="H2577" s="2" t="s">
        <v>12768</v>
      </c>
      <c r="I2577" s="2" t="s">
        <v>86</v>
      </c>
      <c r="J2577" s="2" t="s">
        <v>87</v>
      </c>
      <c r="K2577" s="2" t="s">
        <v>1195</v>
      </c>
      <c r="L2577" s="2" t="s">
        <v>89</v>
      </c>
      <c r="M2577" s="2"/>
      <c r="N2577" s="2" t="s">
        <v>11993</v>
      </c>
    </row>
    <row r="2578" spans="1:14" ht="15.75" customHeight="1" x14ac:dyDescent="0.3">
      <c r="A2578" s="2" t="s">
        <v>12769</v>
      </c>
      <c r="B2578" s="4">
        <v>30017</v>
      </c>
      <c r="C2578" s="2" t="s">
        <v>80</v>
      </c>
      <c r="D2578" s="2" t="s">
        <v>81</v>
      </c>
      <c r="E2578" s="2" t="s">
        <v>82</v>
      </c>
      <c r="F2578" s="2" t="s">
        <v>12770</v>
      </c>
      <c r="G2578" s="2" t="s">
        <v>432</v>
      </c>
      <c r="H2578" s="2" t="s">
        <v>12771</v>
      </c>
      <c r="I2578" s="2" t="s">
        <v>86</v>
      </c>
      <c r="J2578" s="2">
        <v>20</v>
      </c>
      <c r="K2578" s="2" t="s">
        <v>12772</v>
      </c>
      <c r="L2578" s="2" t="s">
        <v>105</v>
      </c>
      <c r="M2578" s="2"/>
      <c r="N2578" s="2" t="s">
        <v>12773</v>
      </c>
    </row>
    <row r="2579" spans="1:14" ht="15.75" customHeight="1" x14ac:dyDescent="0.3">
      <c r="A2579" s="2" t="s">
        <v>12774</v>
      </c>
      <c r="B2579" s="4">
        <v>30020</v>
      </c>
      <c r="C2579" s="2" t="s">
        <v>80</v>
      </c>
      <c r="D2579" s="2" t="s">
        <v>93</v>
      </c>
      <c r="E2579" s="2" t="s">
        <v>6</v>
      </c>
      <c r="F2579" s="2" t="s">
        <v>2386</v>
      </c>
      <c r="G2579" s="2" t="s">
        <v>432</v>
      </c>
      <c r="H2579" s="2" t="s">
        <v>12775</v>
      </c>
      <c r="I2579" s="2" t="s">
        <v>86</v>
      </c>
      <c r="J2579" s="2">
        <v>16</v>
      </c>
      <c r="K2579" s="2" t="s">
        <v>9588</v>
      </c>
      <c r="L2579" s="2" t="s">
        <v>89</v>
      </c>
      <c r="M2579" s="2"/>
      <c r="N2579" s="2" t="s">
        <v>10635</v>
      </c>
    </row>
    <row r="2580" spans="1:14" ht="15.75" customHeight="1" x14ac:dyDescent="0.3">
      <c r="A2580" s="2" t="s">
        <v>12776</v>
      </c>
      <c r="B2580" s="4">
        <v>30072</v>
      </c>
      <c r="C2580" s="2" t="s">
        <v>100</v>
      </c>
      <c r="D2580" s="2" t="s">
        <v>93</v>
      </c>
      <c r="E2580" s="2" t="s">
        <v>24</v>
      </c>
      <c r="F2580" s="2" t="s">
        <v>12777</v>
      </c>
      <c r="G2580" s="2">
        <v>0</v>
      </c>
      <c r="H2580" s="2" t="s">
        <v>12778</v>
      </c>
      <c r="I2580" s="2" t="s">
        <v>439</v>
      </c>
      <c r="J2580" s="2" t="s">
        <v>87</v>
      </c>
      <c r="K2580" s="2" t="s">
        <v>12779</v>
      </c>
      <c r="L2580" s="2" t="s">
        <v>105</v>
      </c>
      <c r="M2580" s="2" t="s">
        <v>583</v>
      </c>
      <c r="N2580" s="2" t="s">
        <v>733</v>
      </c>
    </row>
    <row r="2581" spans="1:14" ht="15.75" customHeight="1" x14ac:dyDescent="0.3">
      <c r="A2581" s="2" t="s">
        <v>12780</v>
      </c>
      <c r="B2581" s="4">
        <v>30115</v>
      </c>
      <c r="C2581" s="2" t="s">
        <v>80</v>
      </c>
      <c r="D2581" s="2" t="s">
        <v>93</v>
      </c>
      <c r="E2581" s="2" t="s">
        <v>8</v>
      </c>
      <c r="F2581" s="2" t="s">
        <v>11404</v>
      </c>
      <c r="G2581" s="2" t="s">
        <v>12781</v>
      </c>
      <c r="H2581" s="2" t="s">
        <v>12782</v>
      </c>
      <c r="I2581" s="2" t="s">
        <v>86</v>
      </c>
      <c r="J2581" s="2" t="s">
        <v>87</v>
      </c>
      <c r="K2581" s="2" t="s">
        <v>12783</v>
      </c>
      <c r="L2581" s="2" t="s">
        <v>89</v>
      </c>
      <c r="M2581" s="2" t="s">
        <v>12784</v>
      </c>
      <c r="N2581" s="2" t="s">
        <v>12785</v>
      </c>
    </row>
    <row r="2582" spans="1:14" ht="15.75" customHeight="1" x14ac:dyDescent="0.3">
      <c r="A2582" s="2" t="s">
        <v>12786</v>
      </c>
      <c r="B2582" s="4">
        <v>30127</v>
      </c>
      <c r="C2582" s="2" t="s">
        <v>80</v>
      </c>
      <c r="D2582" s="2" t="s">
        <v>93</v>
      </c>
      <c r="E2582" s="2" t="s">
        <v>6</v>
      </c>
      <c r="F2582" s="2" t="s">
        <v>12645</v>
      </c>
      <c r="G2582" s="2">
        <v>0</v>
      </c>
      <c r="H2582" s="2" t="s">
        <v>12787</v>
      </c>
      <c r="I2582" s="2" t="s">
        <v>439</v>
      </c>
      <c r="J2582" s="2">
        <v>8</v>
      </c>
      <c r="K2582" s="2" t="s">
        <v>422</v>
      </c>
      <c r="L2582" s="2" t="s">
        <v>89</v>
      </c>
      <c r="M2582" s="2"/>
      <c r="N2582" s="2" t="s">
        <v>12788</v>
      </c>
    </row>
    <row r="2583" spans="1:14" ht="15.75" customHeight="1" x14ac:dyDescent="0.3">
      <c r="A2583" s="2" t="s">
        <v>12789</v>
      </c>
      <c r="B2583" s="4">
        <v>30128</v>
      </c>
      <c r="C2583" s="2" t="s">
        <v>80</v>
      </c>
      <c r="D2583" s="2" t="s">
        <v>1028</v>
      </c>
      <c r="E2583" s="2" t="s">
        <v>4831</v>
      </c>
      <c r="F2583" s="2" t="s">
        <v>12790</v>
      </c>
      <c r="G2583" s="2" t="s">
        <v>4542</v>
      </c>
      <c r="H2583" s="2" t="s">
        <v>12791</v>
      </c>
      <c r="I2583" s="2" t="s">
        <v>86</v>
      </c>
      <c r="J2583" s="2">
        <v>19</v>
      </c>
      <c r="K2583" s="2" t="s">
        <v>12792</v>
      </c>
      <c r="L2583" s="2" t="s">
        <v>89</v>
      </c>
      <c r="M2583" s="2" t="s">
        <v>12793</v>
      </c>
      <c r="N2583" s="2" t="s">
        <v>12794</v>
      </c>
    </row>
    <row r="2584" spans="1:14" ht="15.75" customHeight="1" x14ac:dyDescent="0.3">
      <c r="A2584" s="2" t="s">
        <v>12795</v>
      </c>
      <c r="B2584" s="4">
        <v>30128</v>
      </c>
      <c r="C2584" s="2" t="s">
        <v>80</v>
      </c>
      <c r="D2584" s="2" t="s">
        <v>93</v>
      </c>
      <c r="E2584" s="2" t="s">
        <v>24</v>
      </c>
      <c r="F2584" s="2" t="s">
        <v>7059</v>
      </c>
      <c r="G2584" s="2" t="s">
        <v>111</v>
      </c>
      <c r="H2584" s="2" t="s">
        <v>12796</v>
      </c>
      <c r="I2584" s="2" t="s">
        <v>86</v>
      </c>
      <c r="J2584" s="2">
        <v>20</v>
      </c>
      <c r="K2584" s="2" t="s">
        <v>721</v>
      </c>
      <c r="L2584" s="2" t="s">
        <v>89</v>
      </c>
      <c r="M2584" s="2" t="s">
        <v>773</v>
      </c>
      <c r="N2584" s="2" t="s">
        <v>12797</v>
      </c>
    </row>
    <row r="2585" spans="1:14" ht="15.75" customHeight="1" x14ac:dyDescent="0.3">
      <c r="A2585" s="2" t="s">
        <v>12798</v>
      </c>
      <c r="B2585" s="4">
        <v>30131</v>
      </c>
      <c r="C2585" s="2" t="s">
        <v>80</v>
      </c>
      <c r="D2585" s="2" t="s">
        <v>140</v>
      </c>
      <c r="E2585" s="2" t="s">
        <v>224</v>
      </c>
      <c r="F2585" s="2" t="s">
        <v>12799</v>
      </c>
      <c r="G2585" s="2" t="s">
        <v>432</v>
      </c>
      <c r="H2585" s="2" t="s">
        <v>12800</v>
      </c>
      <c r="I2585" s="2" t="s">
        <v>86</v>
      </c>
      <c r="J2585" s="2">
        <v>27</v>
      </c>
      <c r="K2585" s="2" t="s">
        <v>113</v>
      </c>
      <c r="L2585" s="2" t="s">
        <v>105</v>
      </c>
      <c r="M2585" s="2" t="s">
        <v>12801</v>
      </c>
      <c r="N2585" s="2" t="s">
        <v>12802</v>
      </c>
    </row>
    <row r="2586" spans="1:14" ht="15.75" customHeight="1" x14ac:dyDescent="0.3">
      <c r="A2586" s="2" t="s">
        <v>12803</v>
      </c>
      <c r="B2586" s="4">
        <v>30133</v>
      </c>
      <c r="C2586" s="2" t="s">
        <v>80</v>
      </c>
      <c r="D2586" s="2" t="s">
        <v>93</v>
      </c>
      <c r="E2586" s="2" t="s">
        <v>6</v>
      </c>
      <c r="F2586" s="2" t="s">
        <v>3458</v>
      </c>
      <c r="G2586" s="2" t="s">
        <v>111</v>
      </c>
      <c r="H2586" s="2" t="s">
        <v>12804</v>
      </c>
      <c r="I2586" s="2" t="s">
        <v>439</v>
      </c>
      <c r="J2586" s="2">
        <v>19</v>
      </c>
      <c r="K2586" s="2" t="s">
        <v>2500</v>
      </c>
      <c r="L2586" s="2" t="s">
        <v>89</v>
      </c>
      <c r="M2586" s="2"/>
      <c r="N2586" s="2" t="s">
        <v>12805</v>
      </c>
    </row>
    <row r="2587" spans="1:14" ht="15.75" customHeight="1" x14ac:dyDescent="0.3">
      <c r="A2587" s="2" t="s">
        <v>12806</v>
      </c>
      <c r="B2587" s="4">
        <v>30133</v>
      </c>
      <c r="C2587" s="2" t="s">
        <v>80</v>
      </c>
      <c r="D2587" s="2" t="s">
        <v>322</v>
      </c>
      <c r="E2587" s="2" t="s">
        <v>323</v>
      </c>
      <c r="F2587" s="2" t="s">
        <v>12807</v>
      </c>
      <c r="G2587" s="2">
        <v>0</v>
      </c>
      <c r="H2587" s="2" t="s">
        <v>12808</v>
      </c>
      <c r="I2587" s="2" t="s">
        <v>86</v>
      </c>
      <c r="J2587" s="2" t="s">
        <v>87</v>
      </c>
      <c r="K2587" s="2" t="s">
        <v>721</v>
      </c>
      <c r="L2587" s="2" t="s">
        <v>89</v>
      </c>
      <c r="M2587" s="2"/>
      <c r="N2587" s="2" t="s">
        <v>11993</v>
      </c>
    </row>
    <row r="2588" spans="1:14" ht="15.75" customHeight="1" x14ac:dyDescent="0.3">
      <c r="A2588" s="2" t="s">
        <v>12809</v>
      </c>
      <c r="B2588" s="4">
        <v>30143</v>
      </c>
      <c r="C2588" s="2" t="s">
        <v>100</v>
      </c>
      <c r="D2588" s="2" t="s">
        <v>93</v>
      </c>
      <c r="E2588" s="2" t="s">
        <v>3</v>
      </c>
      <c r="F2588" s="2" t="s">
        <v>6874</v>
      </c>
      <c r="G2588" s="2" t="s">
        <v>111</v>
      </c>
      <c r="H2588" s="2" t="s">
        <v>12810</v>
      </c>
      <c r="I2588" s="2" t="s">
        <v>86</v>
      </c>
      <c r="J2588" s="2">
        <v>43</v>
      </c>
      <c r="K2588" s="2" t="s">
        <v>2741</v>
      </c>
      <c r="L2588" s="2" t="s">
        <v>89</v>
      </c>
      <c r="M2588" s="2" t="s">
        <v>12811</v>
      </c>
      <c r="N2588" s="2" t="s">
        <v>12812</v>
      </c>
    </row>
    <row r="2589" spans="1:14" ht="15.75" customHeight="1" x14ac:dyDescent="0.3">
      <c r="A2589" s="2" t="s">
        <v>12813</v>
      </c>
      <c r="B2589" s="4">
        <v>30151</v>
      </c>
      <c r="C2589" s="2" t="s">
        <v>80</v>
      </c>
      <c r="D2589" s="2" t="s">
        <v>93</v>
      </c>
      <c r="E2589" s="2" t="s">
        <v>6</v>
      </c>
      <c r="F2589" s="2" t="s">
        <v>12814</v>
      </c>
      <c r="G2589" s="2" t="s">
        <v>111</v>
      </c>
      <c r="H2589" s="2" t="s">
        <v>12815</v>
      </c>
      <c r="I2589" s="2" t="s">
        <v>86</v>
      </c>
      <c r="J2589" s="2">
        <v>17</v>
      </c>
      <c r="K2589" s="2" t="s">
        <v>12816</v>
      </c>
      <c r="L2589" s="2" t="s">
        <v>89</v>
      </c>
      <c r="M2589" s="2" t="s">
        <v>12817</v>
      </c>
      <c r="N2589" s="2" t="s">
        <v>12818</v>
      </c>
    </row>
    <row r="2590" spans="1:14" ht="15.75" customHeight="1" x14ac:dyDescent="0.3">
      <c r="A2590" s="2" t="s">
        <v>12819</v>
      </c>
      <c r="B2590" s="4">
        <v>30156</v>
      </c>
      <c r="C2590" s="2" t="s">
        <v>80</v>
      </c>
      <c r="D2590" s="2" t="s">
        <v>93</v>
      </c>
      <c r="E2590" s="2" t="s">
        <v>3</v>
      </c>
      <c r="F2590" s="2" t="s">
        <v>12820</v>
      </c>
      <c r="G2590" s="2" t="s">
        <v>12821</v>
      </c>
      <c r="H2590" s="2" t="s">
        <v>12822</v>
      </c>
      <c r="I2590" s="2" t="s">
        <v>86</v>
      </c>
      <c r="J2590" s="2">
        <v>26</v>
      </c>
      <c r="K2590" s="2" t="s">
        <v>12578</v>
      </c>
      <c r="L2590" s="2" t="s">
        <v>89</v>
      </c>
      <c r="M2590" s="2" t="s">
        <v>12823</v>
      </c>
      <c r="N2590" s="2" t="s">
        <v>12824</v>
      </c>
    </row>
    <row r="2591" spans="1:14" ht="15.75" customHeight="1" x14ac:dyDescent="0.3">
      <c r="A2591" s="2" t="s">
        <v>12825</v>
      </c>
      <c r="B2591" s="4">
        <v>30156</v>
      </c>
      <c r="C2591" s="2" t="s">
        <v>80</v>
      </c>
      <c r="D2591" s="2" t="s">
        <v>140</v>
      </c>
      <c r="E2591" s="2" t="s">
        <v>224</v>
      </c>
      <c r="F2591" s="2" t="s">
        <v>12826</v>
      </c>
      <c r="G2591" s="2" t="s">
        <v>4426</v>
      </c>
      <c r="H2591" s="2" t="s">
        <v>12827</v>
      </c>
      <c r="I2591" s="2" t="s">
        <v>86</v>
      </c>
      <c r="J2591" s="2">
        <v>38</v>
      </c>
      <c r="K2591" s="2" t="s">
        <v>1622</v>
      </c>
      <c r="L2591" s="2" t="s">
        <v>89</v>
      </c>
      <c r="M2591" s="2" t="s">
        <v>12828</v>
      </c>
      <c r="N2591" s="2" t="s">
        <v>12829</v>
      </c>
    </row>
    <row r="2592" spans="1:14" ht="15.75" customHeight="1" x14ac:dyDescent="0.3">
      <c r="A2592" s="2" t="s">
        <v>12830</v>
      </c>
      <c r="B2592" s="4">
        <v>30163</v>
      </c>
      <c r="C2592" s="2" t="s">
        <v>100</v>
      </c>
      <c r="D2592" s="2" t="s">
        <v>140</v>
      </c>
      <c r="E2592" s="2" t="s">
        <v>207</v>
      </c>
      <c r="F2592" s="2" t="s">
        <v>8198</v>
      </c>
      <c r="G2592" s="2" t="s">
        <v>12831</v>
      </c>
      <c r="H2592" s="2" t="s">
        <v>12832</v>
      </c>
      <c r="I2592" s="2" t="s">
        <v>86</v>
      </c>
      <c r="J2592" s="2">
        <v>20</v>
      </c>
      <c r="K2592" s="2" t="s">
        <v>11387</v>
      </c>
      <c r="L2592" s="2" t="s">
        <v>89</v>
      </c>
      <c r="M2592" s="2"/>
      <c r="N2592" s="2" t="s">
        <v>184</v>
      </c>
    </row>
    <row r="2593" spans="1:14" ht="15.75" customHeight="1" x14ac:dyDescent="0.3">
      <c r="A2593" s="2" t="s">
        <v>12833</v>
      </c>
      <c r="B2593" s="4">
        <v>30164</v>
      </c>
      <c r="C2593" s="2" t="s">
        <v>80</v>
      </c>
      <c r="D2593" s="2" t="s">
        <v>1636</v>
      </c>
      <c r="E2593" s="2" t="s">
        <v>87</v>
      </c>
      <c r="F2593" s="2" t="s">
        <v>12834</v>
      </c>
      <c r="G2593" s="2" t="s">
        <v>12835</v>
      </c>
      <c r="H2593" s="2" t="s">
        <v>12836</v>
      </c>
      <c r="I2593" s="2" t="s">
        <v>86</v>
      </c>
      <c r="J2593" s="2" t="s">
        <v>87</v>
      </c>
      <c r="K2593" s="2" t="s">
        <v>3225</v>
      </c>
      <c r="L2593" s="2" t="s">
        <v>89</v>
      </c>
      <c r="M2593" s="2" t="s">
        <v>12837</v>
      </c>
      <c r="N2593" s="2" t="s">
        <v>564</v>
      </c>
    </row>
    <row r="2594" spans="1:14" ht="15.75" customHeight="1" x14ac:dyDescent="0.3">
      <c r="A2594" s="2" t="s">
        <v>12838</v>
      </c>
      <c r="B2594" s="4">
        <v>30192</v>
      </c>
      <c r="C2594" s="2" t="s">
        <v>100</v>
      </c>
      <c r="D2594" s="2" t="s">
        <v>93</v>
      </c>
      <c r="E2594" s="2" t="s">
        <v>3</v>
      </c>
      <c r="F2594" s="2" t="s">
        <v>12839</v>
      </c>
      <c r="G2594" s="2" t="s">
        <v>432</v>
      </c>
      <c r="H2594" s="2" t="s">
        <v>12840</v>
      </c>
      <c r="I2594" s="2" t="s">
        <v>86</v>
      </c>
      <c r="J2594" s="2">
        <v>17</v>
      </c>
      <c r="K2594" s="2" t="s">
        <v>12578</v>
      </c>
      <c r="L2594" s="2" t="s">
        <v>89</v>
      </c>
      <c r="M2594" s="2" t="s">
        <v>12841</v>
      </c>
      <c r="N2594" s="2" t="s">
        <v>12842</v>
      </c>
    </row>
    <row r="2595" spans="1:14" ht="15.75" customHeight="1" x14ac:dyDescent="0.3">
      <c r="A2595" s="2" t="s">
        <v>12843</v>
      </c>
      <c r="B2595" s="4">
        <v>30192</v>
      </c>
      <c r="C2595" s="2" t="s">
        <v>80</v>
      </c>
      <c r="D2595" s="2" t="s">
        <v>140</v>
      </c>
      <c r="E2595" s="2" t="s">
        <v>141</v>
      </c>
      <c r="F2595" s="2" t="s">
        <v>12844</v>
      </c>
      <c r="G2595" s="2" t="s">
        <v>111</v>
      </c>
      <c r="H2595" s="2" t="s">
        <v>12845</v>
      </c>
      <c r="I2595" s="2" t="s">
        <v>439</v>
      </c>
      <c r="J2595" s="2">
        <v>18</v>
      </c>
      <c r="K2595" s="2" t="s">
        <v>12846</v>
      </c>
      <c r="L2595" s="2" t="s">
        <v>89</v>
      </c>
      <c r="M2595" s="2"/>
      <c r="N2595" s="2" t="s">
        <v>12847</v>
      </c>
    </row>
    <row r="2596" spans="1:14" ht="15.75" customHeight="1" x14ac:dyDescent="0.3">
      <c r="A2596" s="2" t="s">
        <v>12848</v>
      </c>
      <c r="B2596" s="4">
        <v>30192</v>
      </c>
      <c r="C2596" s="2" t="s">
        <v>80</v>
      </c>
      <c r="D2596" s="2" t="s">
        <v>518</v>
      </c>
      <c r="E2596" s="2" t="s">
        <v>12849</v>
      </c>
      <c r="F2596" s="2" t="s">
        <v>12850</v>
      </c>
      <c r="G2596" s="2">
        <v>0</v>
      </c>
      <c r="H2596" s="2" t="s">
        <v>12851</v>
      </c>
      <c r="I2596" s="2" t="s">
        <v>86</v>
      </c>
      <c r="J2596" s="2" t="s">
        <v>87</v>
      </c>
      <c r="K2596" s="2" t="s">
        <v>113</v>
      </c>
      <c r="L2596" s="2" t="s">
        <v>105</v>
      </c>
      <c r="M2596" s="2"/>
      <c r="N2596" s="2" t="s">
        <v>9884</v>
      </c>
    </row>
    <row r="2597" spans="1:14" ht="15.75" customHeight="1" x14ac:dyDescent="0.3">
      <c r="A2597" s="2" t="s">
        <v>12852</v>
      </c>
      <c r="B2597" s="4">
        <v>30198</v>
      </c>
      <c r="C2597" s="2" t="s">
        <v>100</v>
      </c>
      <c r="D2597" s="2" t="s">
        <v>93</v>
      </c>
      <c r="E2597" s="2" t="s">
        <v>6</v>
      </c>
      <c r="F2597" s="2" t="s">
        <v>9905</v>
      </c>
      <c r="G2597" s="2">
        <v>0</v>
      </c>
      <c r="H2597" s="2" t="s">
        <v>112</v>
      </c>
      <c r="I2597" s="2" t="s">
        <v>86</v>
      </c>
      <c r="J2597" s="2" t="s">
        <v>87</v>
      </c>
      <c r="K2597" s="2" t="s">
        <v>12853</v>
      </c>
      <c r="L2597" s="2" t="s">
        <v>105</v>
      </c>
      <c r="M2597" s="2" t="s">
        <v>12854</v>
      </c>
      <c r="N2597" s="2" t="s">
        <v>12855</v>
      </c>
    </row>
    <row r="2598" spans="1:14" ht="15.75" customHeight="1" x14ac:dyDescent="0.3">
      <c r="A2598" s="2" t="s">
        <v>12856</v>
      </c>
      <c r="B2598" s="4">
        <v>30213</v>
      </c>
      <c r="C2598" s="2" t="s">
        <v>80</v>
      </c>
      <c r="D2598" s="2" t="s">
        <v>93</v>
      </c>
      <c r="E2598" s="2" t="s">
        <v>3</v>
      </c>
      <c r="F2598" s="2" t="s">
        <v>12857</v>
      </c>
      <c r="G2598" s="2" t="s">
        <v>12858</v>
      </c>
      <c r="H2598" s="2" t="s">
        <v>12859</v>
      </c>
      <c r="I2598" s="2" t="s">
        <v>86</v>
      </c>
      <c r="J2598" s="2">
        <v>28</v>
      </c>
      <c r="K2598" s="2" t="s">
        <v>12860</v>
      </c>
      <c r="L2598" s="2" t="s">
        <v>89</v>
      </c>
      <c r="M2598" s="2" t="s">
        <v>12861</v>
      </c>
      <c r="N2598" s="2" t="s">
        <v>12862</v>
      </c>
    </row>
    <row r="2599" spans="1:14" ht="15.75" customHeight="1" x14ac:dyDescent="0.3">
      <c r="A2599" s="2" t="s">
        <v>12863</v>
      </c>
      <c r="B2599" s="4">
        <v>30219</v>
      </c>
      <c r="C2599" s="2" t="s">
        <v>80</v>
      </c>
      <c r="D2599" s="2" t="s">
        <v>93</v>
      </c>
      <c r="E2599" s="2" t="s">
        <v>3</v>
      </c>
      <c r="F2599" s="2" t="s">
        <v>12864</v>
      </c>
      <c r="G2599" s="2" t="s">
        <v>129</v>
      </c>
      <c r="H2599" s="2" t="s">
        <v>12865</v>
      </c>
      <c r="I2599" s="2" t="s">
        <v>86</v>
      </c>
      <c r="J2599" s="2">
        <v>36</v>
      </c>
      <c r="K2599" s="2" t="s">
        <v>12866</v>
      </c>
      <c r="L2599" s="2" t="s">
        <v>89</v>
      </c>
      <c r="M2599" s="2" t="s">
        <v>183</v>
      </c>
      <c r="N2599" s="2" t="s">
        <v>1673</v>
      </c>
    </row>
    <row r="2600" spans="1:14" ht="15.75" customHeight="1" x14ac:dyDescent="0.3">
      <c r="A2600" s="2" t="s">
        <v>12867</v>
      </c>
      <c r="B2600" s="4">
        <v>30221</v>
      </c>
      <c r="C2600" s="2" t="s">
        <v>80</v>
      </c>
      <c r="D2600" s="2" t="s">
        <v>93</v>
      </c>
      <c r="E2600" s="2" t="s">
        <v>6</v>
      </c>
      <c r="F2600" s="2" t="s">
        <v>12672</v>
      </c>
      <c r="G2600" s="2" t="s">
        <v>432</v>
      </c>
      <c r="H2600" s="2" t="s">
        <v>12868</v>
      </c>
      <c r="I2600" s="2" t="s">
        <v>86</v>
      </c>
      <c r="J2600" s="2">
        <v>20</v>
      </c>
      <c r="K2600" s="2" t="s">
        <v>12869</v>
      </c>
      <c r="L2600" s="2" t="s">
        <v>89</v>
      </c>
      <c r="M2600" s="2" t="s">
        <v>1371</v>
      </c>
      <c r="N2600" s="2" t="s">
        <v>12870</v>
      </c>
    </row>
    <row r="2601" spans="1:14" ht="15.75" customHeight="1" x14ac:dyDescent="0.3">
      <c r="A2601" s="2" t="s">
        <v>12871</v>
      </c>
      <c r="B2601" s="4">
        <v>30224</v>
      </c>
      <c r="C2601" s="2" t="s">
        <v>80</v>
      </c>
      <c r="D2601" s="2" t="s">
        <v>140</v>
      </c>
      <c r="E2601" s="2" t="s">
        <v>224</v>
      </c>
      <c r="F2601" s="2" t="s">
        <v>12826</v>
      </c>
      <c r="G2601" s="2" t="s">
        <v>432</v>
      </c>
      <c r="H2601" s="2" t="s">
        <v>12872</v>
      </c>
      <c r="I2601" s="2" t="s">
        <v>86</v>
      </c>
      <c r="J2601" s="2">
        <v>16</v>
      </c>
      <c r="K2601" s="2" t="s">
        <v>12873</v>
      </c>
      <c r="L2601" s="2" t="s">
        <v>89</v>
      </c>
      <c r="M2601" s="2"/>
      <c r="N2601" s="2" t="s">
        <v>12874</v>
      </c>
    </row>
    <row r="2602" spans="1:14" ht="15.75" customHeight="1" x14ac:dyDescent="0.3">
      <c r="A2602" s="2" t="s">
        <v>12875</v>
      </c>
      <c r="B2602" s="4">
        <v>30224</v>
      </c>
      <c r="C2602" s="2" t="s">
        <v>80</v>
      </c>
      <c r="D2602" s="2" t="s">
        <v>140</v>
      </c>
      <c r="E2602" s="2" t="s">
        <v>224</v>
      </c>
      <c r="F2602" s="2" t="s">
        <v>12826</v>
      </c>
      <c r="G2602" s="2" t="s">
        <v>432</v>
      </c>
      <c r="H2602" s="2" t="s">
        <v>12876</v>
      </c>
      <c r="I2602" s="2" t="s">
        <v>86</v>
      </c>
      <c r="J2602" s="2">
        <v>16</v>
      </c>
      <c r="K2602" s="2" t="s">
        <v>12877</v>
      </c>
      <c r="L2602" s="2" t="s">
        <v>89</v>
      </c>
      <c r="M2602" s="2" t="s">
        <v>12878</v>
      </c>
      <c r="N2602" s="2" t="s">
        <v>12879</v>
      </c>
    </row>
    <row r="2603" spans="1:14" ht="15.75" customHeight="1" x14ac:dyDescent="0.3">
      <c r="A2603" s="2" t="s">
        <v>12880</v>
      </c>
      <c r="B2603" s="4">
        <v>30237</v>
      </c>
      <c r="C2603" s="2" t="s">
        <v>80</v>
      </c>
      <c r="D2603" s="2" t="s">
        <v>93</v>
      </c>
      <c r="E2603" s="2" t="s">
        <v>6</v>
      </c>
      <c r="F2603" s="2" t="s">
        <v>12881</v>
      </c>
      <c r="G2603" s="2" t="s">
        <v>12835</v>
      </c>
      <c r="H2603" s="2" t="s">
        <v>12882</v>
      </c>
      <c r="I2603" s="2" t="s">
        <v>86</v>
      </c>
      <c r="J2603" s="2">
        <v>26</v>
      </c>
      <c r="K2603" s="2" t="s">
        <v>6183</v>
      </c>
      <c r="L2603" s="2" t="s">
        <v>89</v>
      </c>
      <c r="M2603" s="2" t="s">
        <v>1371</v>
      </c>
      <c r="N2603" s="2" t="s">
        <v>12883</v>
      </c>
    </row>
    <row r="2604" spans="1:14" ht="15.75" customHeight="1" x14ac:dyDescent="0.3">
      <c r="A2604" s="2" t="s">
        <v>12884</v>
      </c>
      <c r="B2604" s="4">
        <v>30256</v>
      </c>
      <c r="C2604" s="2" t="s">
        <v>80</v>
      </c>
      <c r="D2604" s="2" t="s">
        <v>93</v>
      </c>
      <c r="E2604" s="2" t="s">
        <v>24</v>
      </c>
      <c r="F2604" s="2" t="s">
        <v>7059</v>
      </c>
      <c r="G2604" s="2" t="s">
        <v>12885</v>
      </c>
      <c r="H2604" s="2" t="s">
        <v>112</v>
      </c>
      <c r="I2604" s="2" t="s">
        <v>86</v>
      </c>
      <c r="J2604" s="2" t="s">
        <v>87</v>
      </c>
      <c r="K2604" s="2" t="s">
        <v>1195</v>
      </c>
      <c r="L2604" s="2" t="s">
        <v>89</v>
      </c>
      <c r="M2604" s="2"/>
      <c r="N2604" s="2" t="s">
        <v>12886</v>
      </c>
    </row>
    <row r="2605" spans="1:14" ht="15.75" customHeight="1" x14ac:dyDescent="0.3">
      <c r="A2605" s="2" t="s">
        <v>12887</v>
      </c>
      <c r="B2605" s="4">
        <v>30324</v>
      </c>
      <c r="C2605" s="2" t="s">
        <v>80</v>
      </c>
      <c r="D2605" s="2" t="s">
        <v>140</v>
      </c>
      <c r="E2605" s="2" t="s">
        <v>141</v>
      </c>
      <c r="F2605" s="2" t="s">
        <v>12888</v>
      </c>
      <c r="G2605" s="2" t="s">
        <v>1138</v>
      </c>
      <c r="H2605" s="2" t="s">
        <v>12889</v>
      </c>
      <c r="I2605" s="2" t="s">
        <v>86</v>
      </c>
      <c r="J2605" s="2">
        <v>32</v>
      </c>
      <c r="K2605" s="2" t="s">
        <v>11722</v>
      </c>
      <c r="L2605" s="2" t="s">
        <v>89</v>
      </c>
      <c r="M2605" s="2" t="s">
        <v>183</v>
      </c>
      <c r="N2605" s="2" t="s">
        <v>12890</v>
      </c>
    </row>
    <row r="2606" spans="1:14" ht="15.75" customHeight="1" x14ac:dyDescent="0.3">
      <c r="A2606" s="2" t="s">
        <v>12891</v>
      </c>
      <c r="B2606" s="4">
        <v>30326</v>
      </c>
      <c r="C2606" s="2" t="s">
        <v>80</v>
      </c>
      <c r="D2606" s="2" t="s">
        <v>140</v>
      </c>
      <c r="E2606" s="2" t="s">
        <v>141</v>
      </c>
      <c r="F2606" s="2" t="s">
        <v>6622</v>
      </c>
      <c r="G2606" s="2" t="s">
        <v>12835</v>
      </c>
      <c r="H2606" s="2" t="s">
        <v>12892</v>
      </c>
      <c r="I2606" s="2" t="s">
        <v>86</v>
      </c>
      <c r="J2606" s="2">
        <v>22</v>
      </c>
      <c r="K2606" s="2" t="s">
        <v>6183</v>
      </c>
      <c r="L2606" s="2" t="s">
        <v>89</v>
      </c>
      <c r="M2606" s="2"/>
      <c r="N2606" s="2" t="s">
        <v>12893</v>
      </c>
    </row>
    <row r="2607" spans="1:14" ht="15.75" customHeight="1" x14ac:dyDescent="0.3">
      <c r="A2607" s="2" t="s">
        <v>12894</v>
      </c>
      <c r="B2607" s="4">
        <v>30331</v>
      </c>
      <c r="C2607" s="2" t="s">
        <v>100</v>
      </c>
      <c r="D2607" s="2" t="s">
        <v>140</v>
      </c>
      <c r="E2607" s="2" t="s">
        <v>207</v>
      </c>
      <c r="F2607" s="2" t="s">
        <v>8198</v>
      </c>
      <c r="G2607" s="2">
        <v>0</v>
      </c>
      <c r="H2607" s="2" t="s">
        <v>955</v>
      </c>
      <c r="I2607" s="2" t="s">
        <v>86</v>
      </c>
      <c r="J2607" s="2" t="s">
        <v>87</v>
      </c>
      <c r="K2607" s="2" t="s">
        <v>113</v>
      </c>
      <c r="L2607" s="2" t="s">
        <v>105</v>
      </c>
      <c r="M2607" s="2"/>
      <c r="N2607" s="2" t="s">
        <v>12895</v>
      </c>
    </row>
    <row r="2608" spans="1:14" ht="15.75" customHeight="1" x14ac:dyDescent="0.3">
      <c r="A2608" s="2" t="s">
        <v>12896</v>
      </c>
      <c r="B2608" s="4">
        <v>30340</v>
      </c>
      <c r="C2608" s="2" t="s">
        <v>92</v>
      </c>
      <c r="D2608" s="2" t="s">
        <v>93</v>
      </c>
      <c r="E2608" s="2" t="s">
        <v>24</v>
      </c>
      <c r="F2608" s="2" t="s">
        <v>12897</v>
      </c>
      <c r="G2608" s="2" t="s">
        <v>248</v>
      </c>
      <c r="H2608" s="2" t="s">
        <v>12898</v>
      </c>
      <c r="I2608" s="2" t="s">
        <v>86</v>
      </c>
      <c r="J2608" s="2">
        <v>43</v>
      </c>
      <c r="K2608" s="2" t="s">
        <v>12899</v>
      </c>
      <c r="L2608" s="2" t="s">
        <v>89</v>
      </c>
      <c r="M2608" s="2"/>
      <c r="N2608" s="2" t="s">
        <v>12900</v>
      </c>
    </row>
    <row r="2609" spans="1:14" ht="15.75" customHeight="1" x14ac:dyDescent="0.3">
      <c r="A2609" s="2" t="s">
        <v>12901</v>
      </c>
      <c r="B2609" s="4">
        <v>30367</v>
      </c>
      <c r="C2609" s="2" t="s">
        <v>80</v>
      </c>
      <c r="D2609" s="2" t="s">
        <v>140</v>
      </c>
      <c r="E2609" s="2" t="s">
        <v>207</v>
      </c>
      <c r="F2609" s="2" t="s">
        <v>12902</v>
      </c>
      <c r="G2609" s="2" t="s">
        <v>4426</v>
      </c>
      <c r="H2609" s="2" t="s">
        <v>12903</v>
      </c>
      <c r="I2609" s="2" t="s">
        <v>86</v>
      </c>
      <c r="J2609" s="2">
        <v>16</v>
      </c>
      <c r="K2609" s="2" t="s">
        <v>12904</v>
      </c>
      <c r="L2609" s="2" t="s">
        <v>89</v>
      </c>
      <c r="M2609" s="2" t="s">
        <v>2488</v>
      </c>
      <c r="N2609" s="2" t="s">
        <v>12905</v>
      </c>
    </row>
    <row r="2610" spans="1:14" ht="15.75" customHeight="1" x14ac:dyDescent="0.3">
      <c r="A2610" s="2" t="s">
        <v>12906</v>
      </c>
      <c r="B2610" s="4">
        <v>30376</v>
      </c>
      <c r="C2610" s="2" t="s">
        <v>80</v>
      </c>
      <c r="D2610" s="2" t="s">
        <v>322</v>
      </c>
      <c r="E2610" s="2" t="s">
        <v>12907</v>
      </c>
      <c r="F2610" s="2" t="s">
        <v>12908</v>
      </c>
      <c r="G2610" s="2">
        <v>0</v>
      </c>
      <c r="H2610" s="2" t="s">
        <v>12909</v>
      </c>
      <c r="I2610" s="2" t="s">
        <v>86</v>
      </c>
      <c r="J2610" s="2" t="s">
        <v>87</v>
      </c>
      <c r="K2610" s="2" t="s">
        <v>12910</v>
      </c>
      <c r="L2610" s="2" t="s">
        <v>89</v>
      </c>
      <c r="M2610" s="2" t="s">
        <v>3645</v>
      </c>
      <c r="N2610" s="2" t="s">
        <v>11993</v>
      </c>
    </row>
    <row r="2611" spans="1:14" ht="15.75" customHeight="1" x14ac:dyDescent="0.3">
      <c r="A2611" s="2" t="s">
        <v>12911</v>
      </c>
      <c r="B2611" s="4">
        <v>30385</v>
      </c>
      <c r="C2611" s="2" t="s">
        <v>80</v>
      </c>
      <c r="D2611" s="2" t="s">
        <v>93</v>
      </c>
      <c r="E2611" s="2" t="s">
        <v>6</v>
      </c>
      <c r="F2611" s="2" t="s">
        <v>1249</v>
      </c>
      <c r="G2611" s="2" t="s">
        <v>432</v>
      </c>
      <c r="H2611" s="2" t="s">
        <v>12912</v>
      </c>
      <c r="I2611" s="2" t="s">
        <v>86</v>
      </c>
      <c r="J2611" s="2" t="s">
        <v>87</v>
      </c>
      <c r="K2611" s="2" t="s">
        <v>12913</v>
      </c>
      <c r="L2611" s="2" t="s">
        <v>89</v>
      </c>
      <c r="M2611" s="2"/>
      <c r="N2611" s="2" t="s">
        <v>10635</v>
      </c>
    </row>
    <row r="2612" spans="1:14" ht="15.75" customHeight="1" x14ac:dyDescent="0.3">
      <c r="A2612" s="2" t="s">
        <v>12914</v>
      </c>
      <c r="B2612" s="4">
        <v>30397</v>
      </c>
      <c r="C2612" s="2" t="s">
        <v>80</v>
      </c>
      <c r="D2612" s="2" t="s">
        <v>140</v>
      </c>
      <c r="E2612" s="2" t="s">
        <v>224</v>
      </c>
      <c r="F2612" s="2" t="s">
        <v>8550</v>
      </c>
      <c r="G2612" s="2" t="s">
        <v>432</v>
      </c>
      <c r="H2612" s="2" t="s">
        <v>12915</v>
      </c>
      <c r="I2612" s="2" t="s">
        <v>86</v>
      </c>
      <c r="J2612" s="2" t="s">
        <v>87</v>
      </c>
      <c r="K2612" s="2" t="s">
        <v>11959</v>
      </c>
      <c r="L2612" s="2" t="s">
        <v>89</v>
      </c>
      <c r="M2612" s="2" t="s">
        <v>10037</v>
      </c>
      <c r="N2612" s="2" t="s">
        <v>12916</v>
      </c>
    </row>
    <row r="2613" spans="1:14" ht="15.75" customHeight="1" x14ac:dyDescent="0.3">
      <c r="A2613" s="2" t="s">
        <v>12917</v>
      </c>
      <c r="B2613" s="4">
        <v>30405</v>
      </c>
      <c r="C2613" s="2" t="s">
        <v>80</v>
      </c>
      <c r="D2613" s="2" t="s">
        <v>140</v>
      </c>
      <c r="E2613" s="2" t="s">
        <v>207</v>
      </c>
      <c r="F2613" s="2" t="s">
        <v>5464</v>
      </c>
      <c r="G2613" s="2" t="s">
        <v>1138</v>
      </c>
      <c r="H2613" s="2" t="s">
        <v>12918</v>
      </c>
      <c r="I2613" s="2" t="s">
        <v>86</v>
      </c>
      <c r="J2613" s="2">
        <v>17</v>
      </c>
      <c r="K2613" s="2" t="s">
        <v>10218</v>
      </c>
      <c r="L2613" s="2" t="s">
        <v>89</v>
      </c>
      <c r="M2613" s="2" t="s">
        <v>12919</v>
      </c>
      <c r="N2613" s="2" t="s">
        <v>12920</v>
      </c>
    </row>
    <row r="2614" spans="1:14" ht="15.75" customHeight="1" x14ac:dyDescent="0.3">
      <c r="A2614" s="2" t="s">
        <v>12921</v>
      </c>
      <c r="B2614" s="4">
        <v>30408</v>
      </c>
      <c r="C2614" s="2" t="s">
        <v>80</v>
      </c>
      <c r="D2614" s="2" t="s">
        <v>93</v>
      </c>
      <c r="E2614" s="2" t="s">
        <v>6</v>
      </c>
      <c r="F2614" s="2" t="s">
        <v>12922</v>
      </c>
      <c r="G2614" s="2" t="s">
        <v>432</v>
      </c>
      <c r="H2614" s="2" t="s">
        <v>12923</v>
      </c>
      <c r="I2614" s="2" t="s">
        <v>86</v>
      </c>
      <c r="J2614" s="2">
        <v>16</v>
      </c>
      <c r="K2614" s="2" t="s">
        <v>1099</v>
      </c>
      <c r="L2614" s="2" t="s">
        <v>89</v>
      </c>
      <c r="M2614" s="2"/>
      <c r="N2614" s="2" t="s">
        <v>12924</v>
      </c>
    </row>
    <row r="2615" spans="1:14" ht="15.75" customHeight="1" x14ac:dyDescent="0.3">
      <c r="A2615" s="2" t="s">
        <v>12925</v>
      </c>
      <c r="B2615" s="4">
        <v>30408</v>
      </c>
      <c r="C2615" s="2" t="s">
        <v>100</v>
      </c>
      <c r="D2615" s="2" t="s">
        <v>140</v>
      </c>
      <c r="E2615" s="2" t="s">
        <v>207</v>
      </c>
      <c r="F2615" s="2" t="s">
        <v>12926</v>
      </c>
      <c r="G2615" s="2">
        <v>0</v>
      </c>
      <c r="H2615" s="2" t="s">
        <v>12927</v>
      </c>
      <c r="I2615" s="2" t="s">
        <v>86</v>
      </c>
      <c r="J2615" s="2" t="s">
        <v>87</v>
      </c>
      <c r="K2615" s="2" t="s">
        <v>601</v>
      </c>
      <c r="L2615" s="2" t="s">
        <v>89</v>
      </c>
      <c r="M2615" s="2"/>
      <c r="N2615" s="2" t="s">
        <v>12928</v>
      </c>
    </row>
    <row r="2616" spans="1:14" ht="15.75" customHeight="1" x14ac:dyDescent="0.3">
      <c r="A2616" s="2" t="s">
        <v>12929</v>
      </c>
      <c r="B2616" s="4">
        <v>30418</v>
      </c>
      <c r="C2616" s="2" t="s">
        <v>80</v>
      </c>
      <c r="D2616" s="2" t="s">
        <v>140</v>
      </c>
      <c r="E2616" s="2" t="s">
        <v>224</v>
      </c>
      <c r="F2616" s="2" t="s">
        <v>1613</v>
      </c>
      <c r="G2616" s="2" t="s">
        <v>248</v>
      </c>
      <c r="H2616" s="2" t="s">
        <v>12930</v>
      </c>
      <c r="I2616" s="2" t="s">
        <v>86</v>
      </c>
      <c r="J2616" s="2">
        <v>27</v>
      </c>
      <c r="K2616" s="2" t="s">
        <v>12535</v>
      </c>
      <c r="L2616" s="2" t="s">
        <v>89</v>
      </c>
      <c r="M2616" s="2" t="s">
        <v>12931</v>
      </c>
      <c r="N2616" s="2" t="s">
        <v>12932</v>
      </c>
    </row>
    <row r="2617" spans="1:14" ht="15.75" customHeight="1" x14ac:dyDescent="0.3">
      <c r="A2617" s="2" t="s">
        <v>12933</v>
      </c>
      <c r="B2617" s="4">
        <v>30425</v>
      </c>
      <c r="C2617" s="2" t="s">
        <v>80</v>
      </c>
      <c r="D2617" s="2" t="s">
        <v>93</v>
      </c>
      <c r="E2617" s="2" t="s">
        <v>6</v>
      </c>
      <c r="F2617" s="2"/>
      <c r="G2617" s="2" t="s">
        <v>432</v>
      </c>
      <c r="H2617" s="2" t="s">
        <v>12934</v>
      </c>
      <c r="I2617" s="2" t="s">
        <v>86</v>
      </c>
      <c r="J2617" s="2" t="s">
        <v>87</v>
      </c>
      <c r="K2617" s="2" t="s">
        <v>644</v>
      </c>
      <c r="L2617" s="2" t="s">
        <v>89</v>
      </c>
      <c r="M2617" s="2"/>
      <c r="N2617" s="2" t="s">
        <v>10635</v>
      </c>
    </row>
    <row r="2618" spans="1:14" ht="15.75" customHeight="1" x14ac:dyDescent="0.3">
      <c r="A2618" s="2" t="s">
        <v>12935</v>
      </c>
      <c r="B2618" s="4">
        <v>30457</v>
      </c>
      <c r="C2618" s="2" t="s">
        <v>80</v>
      </c>
      <c r="D2618" s="2" t="s">
        <v>93</v>
      </c>
      <c r="E2618" s="2" t="s">
        <v>6</v>
      </c>
      <c r="F2618" s="2" t="s">
        <v>12936</v>
      </c>
      <c r="G2618" s="2" t="s">
        <v>432</v>
      </c>
      <c r="H2618" s="2" t="s">
        <v>12937</v>
      </c>
      <c r="I2618" s="2" t="s">
        <v>86</v>
      </c>
      <c r="J2618" s="2">
        <v>22</v>
      </c>
      <c r="K2618" s="2" t="s">
        <v>1662</v>
      </c>
      <c r="L2618" s="2" t="s">
        <v>89</v>
      </c>
      <c r="M2618" s="2"/>
      <c r="N2618" s="2" t="s">
        <v>12938</v>
      </c>
    </row>
    <row r="2619" spans="1:14" ht="15.75" customHeight="1" x14ac:dyDescent="0.3">
      <c r="A2619" s="2" t="s">
        <v>12939</v>
      </c>
      <c r="B2619" s="4">
        <v>30460</v>
      </c>
      <c r="C2619" s="2" t="s">
        <v>80</v>
      </c>
      <c r="D2619" s="2" t="s">
        <v>93</v>
      </c>
      <c r="E2619" s="2" t="s">
        <v>6</v>
      </c>
      <c r="F2619" s="2" t="s">
        <v>12940</v>
      </c>
      <c r="G2619" s="2" t="s">
        <v>432</v>
      </c>
      <c r="H2619" s="2" t="s">
        <v>12941</v>
      </c>
      <c r="I2619" s="2" t="s">
        <v>86</v>
      </c>
      <c r="J2619" s="2">
        <v>15</v>
      </c>
      <c r="K2619" s="2" t="s">
        <v>12942</v>
      </c>
      <c r="L2619" s="2" t="s">
        <v>89</v>
      </c>
      <c r="M2619" s="2"/>
      <c r="N2619" s="2" t="s">
        <v>947</v>
      </c>
    </row>
    <row r="2620" spans="1:14" ht="15.75" customHeight="1" x14ac:dyDescent="0.3">
      <c r="A2620" s="2" t="s">
        <v>12943</v>
      </c>
      <c r="B2620" s="4">
        <v>30467</v>
      </c>
      <c r="C2620" s="2" t="s">
        <v>80</v>
      </c>
      <c r="D2620" s="2" t="s">
        <v>93</v>
      </c>
      <c r="E2620" s="2" t="s">
        <v>6</v>
      </c>
      <c r="F2620" s="2" t="s">
        <v>12944</v>
      </c>
      <c r="G2620" s="2" t="s">
        <v>12945</v>
      </c>
      <c r="H2620" s="2" t="s">
        <v>12946</v>
      </c>
      <c r="I2620" s="2" t="s">
        <v>86</v>
      </c>
      <c r="J2620" s="2">
        <v>21</v>
      </c>
      <c r="K2620" s="2" t="s">
        <v>12947</v>
      </c>
      <c r="L2620" s="2" t="s">
        <v>89</v>
      </c>
      <c r="M2620" s="2" t="s">
        <v>2171</v>
      </c>
      <c r="N2620" s="2" t="s">
        <v>12948</v>
      </c>
    </row>
    <row r="2621" spans="1:14" ht="15.75" customHeight="1" x14ac:dyDescent="0.3">
      <c r="A2621" s="2" t="s">
        <v>12949</v>
      </c>
      <c r="B2621" s="4">
        <v>30468</v>
      </c>
      <c r="C2621" s="2" t="s">
        <v>80</v>
      </c>
      <c r="D2621" s="2" t="s">
        <v>1028</v>
      </c>
      <c r="E2621" s="2" t="s">
        <v>12950</v>
      </c>
      <c r="F2621" s="2" t="s">
        <v>12951</v>
      </c>
      <c r="G2621" s="2" t="s">
        <v>1138</v>
      </c>
      <c r="H2621" s="2" t="s">
        <v>12952</v>
      </c>
      <c r="I2621" s="2" t="s">
        <v>86</v>
      </c>
      <c r="J2621" s="2" t="s">
        <v>87</v>
      </c>
      <c r="K2621" s="2" t="s">
        <v>11370</v>
      </c>
      <c r="L2621" s="2" t="s">
        <v>89</v>
      </c>
      <c r="M2621" s="2" t="s">
        <v>12953</v>
      </c>
      <c r="N2621" s="2" t="s">
        <v>12954</v>
      </c>
    </row>
    <row r="2622" spans="1:14" ht="15.75" customHeight="1" x14ac:dyDescent="0.3">
      <c r="A2622" s="2" t="s">
        <v>12955</v>
      </c>
      <c r="B2622" s="4">
        <v>30482</v>
      </c>
      <c r="C2622" s="2" t="s">
        <v>80</v>
      </c>
      <c r="D2622" s="2" t="s">
        <v>1028</v>
      </c>
      <c r="E2622" s="2" t="s">
        <v>87</v>
      </c>
      <c r="F2622" s="2" t="s">
        <v>12623</v>
      </c>
      <c r="G2622" s="2">
        <v>0</v>
      </c>
      <c r="H2622" s="2" t="s">
        <v>12956</v>
      </c>
      <c r="I2622" s="2" t="s">
        <v>86</v>
      </c>
      <c r="J2622" s="2">
        <v>30</v>
      </c>
      <c r="K2622" s="2" t="s">
        <v>12957</v>
      </c>
      <c r="L2622" s="2" t="s">
        <v>89</v>
      </c>
      <c r="M2622" s="2" t="s">
        <v>12958</v>
      </c>
      <c r="N2622" s="2" t="s">
        <v>12959</v>
      </c>
    </row>
    <row r="2623" spans="1:14" ht="15.75" customHeight="1" x14ac:dyDescent="0.3">
      <c r="A2623" s="2" t="s">
        <v>12955</v>
      </c>
      <c r="B2623" s="4">
        <v>30482</v>
      </c>
      <c r="C2623" s="2" t="s">
        <v>100</v>
      </c>
      <c r="D2623" s="2" t="s">
        <v>173</v>
      </c>
      <c r="E2623" s="2" t="s">
        <v>12960</v>
      </c>
      <c r="F2623" s="2" t="s">
        <v>12961</v>
      </c>
      <c r="G2623" s="2">
        <v>0</v>
      </c>
      <c r="H2623" s="2" t="s">
        <v>12962</v>
      </c>
      <c r="I2623" s="2" t="s">
        <v>86</v>
      </c>
      <c r="J2623" s="2" t="s">
        <v>87</v>
      </c>
      <c r="K2623" s="2" t="s">
        <v>12963</v>
      </c>
      <c r="L2623" s="2" t="s">
        <v>89</v>
      </c>
      <c r="M2623" s="2" t="s">
        <v>12964</v>
      </c>
      <c r="N2623" s="2" t="s">
        <v>564</v>
      </c>
    </row>
    <row r="2624" spans="1:14" ht="15.75" customHeight="1" x14ac:dyDescent="0.3">
      <c r="A2624" s="2" t="s">
        <v>12965</v>
      </c>
      <c r="B2624" s="4">
        <v>30487</v>
      </c>
      <c r="C2624" s="2" t="s">
        <v>80</v>
      </c>
      <c r="D2624" s="2" t="s">
        <v>93</v>
      </c>
      <c r="E2624" s="2" t="s">
        <v>6</v>
      </c>
      <c r="F2624" s="2" t="s">
        <v>1601</v>
      </c>
      <c r="G2624" s="2" t="s">
        <v>12966</v>
      </c>
      <c r="H2624" s="2" t="s">
        <v>12967</v>
      </c>
      <c r="I2624" s="2" t="s">
        <v>86</v>
      </c>
      <c r="J2624" s="2">
        <v>21</v>
      </c>
      <c r="K2624" s="2" t="s">
        <v>6183</v>
      </c>
      <c r="L2624" s="2" t="s">
        <v>89</v>
      </c>
      <c r="M2624" s="2"/>
      <c r="N2624" s="2" t="s">
        <v>12968</v>
      </c>
    </row>
    <row r="2625" spans="1:14" ht="15.75" customHeight="1" x14ac:dyDescent="0.3">
      <c r="A2625" s="2" t="s">
        <v>12969</v>
      </c>
      <c r="B2625" s="4">
        <v>30489</v>
      </c>
      <c r="C2625" s="2" t="s">
        <v>80</v>
      </c>
      <c r="D2625" s="2" t="s">
        <v>1028</v>
      </c>
      <c r="E2625" s="2" t="s">
        <v>7428</v>
      </c>
      <c r="F2625" s="2" t="s">
        <v>12970</v>
      </c>
      <c r="G2625" s="2" t="s">
        <v>1138</v>
      </c>
      <c r="H2625" s="2" t="s">
        <v>12971</v>
      </c>
      <c r="I2625" s="2" t="s">
        <v>86</v>
      </c>
      <c r="J2625" s="2">
        <v>15</v>
      </c>
      <c r="K2625" s="2" t="s">
        <v>113</v>
      </c>
      <c r="L2625" s="2" t="s">
        <v>105</v>
      </c>
      <c r="M2625" s="2"/>
      <c r="N2625" s="2" t="s">
        <v>12972</v>
      </c>
    </row>
    <row r="2626" spans="1:14" ht="15.75" customHeight="1" x14ac:dyDescent="0.3">
      <c r="A2626" s="2" t="s">
        <v>12973</v>
      </c>
      <c r="B2626" s="4">
        <v>30496</v>
      </c>
      <c r="C2626" s="2" t="s">
        <v>80</v>
      </c>
      <c r="D2626" s="2" t="s">
        <v>93</v>
      </c>
      <c r="E2626" s="2" t="s">
        <v>6</v>
      </c>
      <c r="F2626" s="2" t="s">
        <v>12974</v>
      </c>
      <c r="G2626" s="2" t="s">
        <v>111</v>
      </c>
      <c r="H2626" s="2" t="s">
        <v>12975</v>
      </c>
      <c r="I2626" s="2" t="s">
        <v>86</v>
      </c>
      <c r="J2626" s="2">
        <v>42</v>
      </c>
      <c r="K2626" s="2" t="s">
        <v>1099</v>
      </c>
      <c r="L2626" s="2" t="s">
        <v>89</v>
      </c>
      <c r="M2626" s="2"/>
      <c r="N2626" s="2" t="s">
        <v>12976</v>
      </c>
    </row>
    <row r="2627" spans="1:14" ht="15.75" customHeight="1" x14ac:dyDescent="0.3">
      <c r="A2627" s="2" t="s">
        <v>12977</v>
      </c>
      <c r="B2627" s="4">
        <v>30502</v>
      </c>
      <c r="C2627" s="2" t="s">
        <v>80</v>
      </c>
      <c r="D2627" s="2" t="s">
        <v>93</v>
      </c>
      <c r="E2627" s="2" t="s">
        <v>6</v>
      </c>
      <c r="F2627" s="2" t="s">
        <v>10826</v>
      </c>
      <c r="G2627" s="2" t="s">
        <v>12978</v>
      </c>
      <c r="H2627" s="2" t="s">
        <v>12979</v>
      </c>
      <c r="I2627" s="2" t="s">
        <v>86</v>
      </c>
      <c r="J2627" s="2">
        <v>17</v>
      </c>
      <c r="K2627" s="2" t="s">
        <v>12980</v>
      </c>
      <c r="L2627" s="2" t="s">
        <v>89</v>
      </c>
      <c r="M2627" s="2"/>
      <c r="N2627" s="2" t="s">
        <v>12981</v>
      </c>
    </row>
    <row r="2628" spans="1:14" ht="15.75" customHeight="1" x14ac:dyDescent="0.3">
      <c r="A2628" s="2" t="s">
        <v>12982</v>
      </c>
      <c r="B2628" s="4">
        <v>30505</v>
      </c>
      <c r="C2628" s="2" t="s">
        <v>80</v>
      </c>
      <c r="D2628" s="2" t="s">
        <v>1028</v>
      </c>
      <c r="E2628" s="2" t="s">
        <v>7428</v>
      </c>
      <c r="F2628" s="2" t="s">
        <v>12983</v>
      </c>
      <c r="G2628" s="2" t="s">
        <v>1138</v>
      </c>
      <c r="H2628" s="2" t="s">
        <v>12984</v>
      </c>
      <c r="I2628" s="2" t="s">
        <v>86</v>
      </c>
      <c r="J2628" s="2">
        <v>13</v>
      </c>
      <c r="K2628" s="2" t="s">
        <v>12985</v>
      </c>
      <c r="L2628" s="2" t="s">
        <v>89</v>
      </c>
      <c r="M2628" s="2"/>
      <c r="N2628" s="2" t="s">
        <v>12986</v>
      </c>
    </row>
    <row r="2629" spans="1:14" ht="15.75" customHeight="1" x14ac:dyDescent="0.3">
      <c r="A2629" s="2" t="s">
        <v>12987</v>
      </c>
      <c r="B2629" s="4">
        <v>30509</v>
      </c>
      <c r="C2629" s="2" t="s">
        <v>80</v>
      </c>
      <c r="D2629" s="2" t="s">
        <v>93</v>
      </c>
      <c r="E2629" s="2" t="s">
        <v>6</v>
      </c>
      <c r="F2629" s="2" t="s">
        <v>12988</v>
      </c>
      <c r="G2629" s="2" t="s">
        <v>12835</v>
      </c>
      <c r="H2629" s="2" t="s">
        <v>12989</v>
      </c>
      <c r="I2629" s="2" t="s">
        <v>439</v>
      </c>
      <c r="J2629" s="2">
        <v>39</v>
      </c>
      <c r="K2629" s="2" t="s">
        <v>12990</v>
      </c>
      <c r="L2629" s="2" t="s">
        <v>89</v>
      </c>
      <c r="M2629" s="2" t="s">
        <v>12991</v>
      </c>
      <c r="N2629" s="2" t="s">
        <v>12992</v>
      </c>
    </row>
    <row r="2630" spans="1:14" ht="15.75" customHeight="1" x14ac:dyDescent="0.3">
      <c r="A2630" s="2" t="s">
        <v>12993</v>
      </c>
      <c r="B2630" s="4">
        <v>30512</v>
      </c>
      <c r="C2630" s="2" t="s">
        <v>80</v>
      </c>
      <c r="D2630" s="2" t="s">
        <v>140</v>
      </c>
      <c r="E2630" s="2" t="s">
        <v>224</v>
      </c>
      <c r="F2630" s="2" t="s">
        <v>12994</v>
      </c>
      <c r="G2630" s="2" t="s">
        <v>432</v>
      </c>
      <c r="H2630" s="2" t="s">
        <v>12995</v>
      </c>
      <c r="I2630" s="2" t="s">
        <v>86</v>
      </c>
      <c r="J2630" s="2" t="s">
        <v>87</v>
      </c>
      <c r="K2630" s="2" t="s">
        <v>12996</v>
      </c>
      <c r="L2630" s="2" t="s">
        <v>89</v>
      </c>
      <c r="M2630" s="2" t="s">
        <v>12997</v>
      </c>
      <c r="N2630" s="2" t="s">
        <v>184</v>
      </c>
    </row>
    <row r="2631" spans="1:14" ht="15.75" customHeight="1" x14ac:dyDescent="0.3">
      <c r="A2631" s="2" t="s">
        <v>12998</v>
      </c>
      <c r="B2631" s="4">
        <v>30522</v>
      </c>
      <c r="C2631" s="2" t="s">
        <v>463</v>
      </c>
      <c r="D2631" s="2" t="s">
        <v>81</v>
      </c>
      <c r="E2631" s="2" t="s">
        <v>134</v>
      </c>
      <c r="F2631" s="2" t="s">
        <v>12999</v>
      </c>
      <c r="G2631" s="2" t="s">
        <v>13000</v>
      </c>
      <c r="H2631" s="2" t="s">
        <v>13001</v>
      </c>
      <c r="I2631" s="2" t="s">
        <v>86</v>
      </c>
      <c r="J2631" s="2">
        <v>24</v>
      </c>
      <c r="K2631" s="2" t="s">
        <v>13002</v>
      </c>
      <c r="L2631" s="2" t="s">
        <v>105</v>
      </c>
      <c r="M2631" s="2" t="s">
        <v>13003</v>
      </c>
      <c r="N2631" s="2" t="s">
        <v>13004</v>
      </c>
    </row>
    <row r="2632" spans="1:14" ht="15.75" customHeight="1" x14ac:dyDescent="0.3">
      <c r="A2632" s="2" t="s">
        <v>13005</v>
      </c>
      <c r="B2632" s="4">
        <v>30522</v>
      </c>
      <c r="C2632" s="2" t="s">
        <v>463</v>
      </c>
      <c r="D2632" s="2" t="s">
        <v>81</v>
      </c>
      <c r="E2632" s="2" t="s">
        <v>134</v>
      </c>
      <c r="F2632" s="2" t="s">
        <v>12999</v>
      </c>
      <c r="G2632" s="2" t="s">
        <v>13006</v>
      </c>
      <c r="H2632" s="2" t="s">
        <v>13007</v>
      </c>
      <c r="I2632" s="2" t="s">
        <v>86</v>
      </c>
      <c r="J2632" s="2">
        <v>28</v>
      </c>
      <c r="K2632" s="2" t="s">
        <v>13008</v>
      </c>
      <c r="L2632" s="2" t="s">
        <v>89</v>
      </c>
      <c r="M2632" s="2" t="s">
        <v>13003</v>
      </c>
      <c r="N2632" s="2" t="s">
        <v>13009</v>
      </c>
    </row>
    <row r="2633" spans="1:14" ht="15.75" customHeight="1" x14ac:dyDescent="0.3">
      <c r="A2633" s="2" t="s">
        <v>13010</v>
      </c>
      <c r="B2633" s="4">
        <v>30523</v>
      </c>
      <c r="C2633" s="2" t="s">
        <v>463</v>
      </c>
      <c r="D2633" s="2" t="s">
        <v>81</v>
      </c>
      <c r="E2633" s="2" t="s">
        <v>134</v>
      </c>
      <c r="F2633" s="2" t="s">
        <v>12999</v>
      </c>
      <c r="G2633" s="2" t="s">
        <v>13000</v>
      </c>
      <c r="H2633" s="2" t="s">
        <v>13011</v>
      </c>
      <c r="I2633" s="2" t="s">
        <v>439</v>
      </c>
      <c r="J2633" s="2">
        <v>21</v>
      </c>
      <c r="K2633" s="2" t="s">
        <v>13012</v>
      </c>
      <c r="L2633" s="2" t="s">
        <v>105</v>
      </c>
      <c r="M2633" s="2" t="s">
        <v>13003</v>
      </c>
      <c r="N2633" s="2" t="s">
        <v>13004</v>
      </c>
    </row>
    <row r="2634" spans="1:14" ht="15.75" customHeight="1" x14ac:dyDescent="0.3">
      <c r="A2634" s="2" t="s">
        <v>13013</v>
      </c>
      <c r="B2634" s="4">
        <v>30534</v>
      </c>
      <c r="C2634" s="2" t="s">
        <v>425</v>
      </c>
      <c r="D2634" s="2" t="s">
        <v>93</v>
      </c>
      <c r="E2634" s="2" t="s">
        <v>23</v>
      </c>
      <c r="F2634" s="2"/>
      <c r="G2634" s="2" t="s">
        <v>248</v>
      </c>
      <c r="H2634" s="2" t="s">
        <v>13014</v>
      </c>
      <c r="I2634" s="2" t="s">
        <v>86</v>
      </c>
      <c r="J2634" s="2" t="s">
        <v>87</v>
      </c>
      <c r="K2634" s="2" t="s">
        <v>3265</v>
      </c>
      <c r="L2634" s="2" t="s">
        <v>89</v>
      </c>
      <c r="M2634" s="2"/>
      <c r="N2634" s="2" t="s">
        <v>13015</v>
      </c>
    </row>
    <row r="2635" spans="1:14" ht="15.75" customHeight="1" x14ac:dyDescent="0.3">
      <c r="A2635" s="2" t="s">
        <v>13016</v>
      </c>
      <c r="B2635" s="4">
        <v>30541</v>
      </c>
      <c r="C2635" s="2" t="s">
        <v>92</v>
      </c>
      <c r="D2635" s="2" t="s">
        <v>93</v>
      </c>
      <c r="E2635" s="2" t="s">
        <v>6</v>
      </c>
      <c r="F2635" s="2" t="s">
        <v>10826</v>
      </c>
      <c r="G2635" s="2" t="s">
        <v>1410</v>
      </c>
      <c r="H2635" s="2" t="s">
        <v>13017</v>
      </c>
      <c r="I2635" s="2" t="s">
        <v>86</v>
      </c>
      <c r="J2635" s="2">
        <v>14</v>
      </c>
      <c r="K2635" s="2" t="s">
        <v>13018</v>
      </c>
      <c r="L2635" s="2" t="s">
        <v>89</v>
      </c>
      <c r="M2635" s="2" t="s">
        <v>9867</v>
      </c>
      <c r="N2635" s="2" t="s">
        <v>13019</v>
      </c>
    </row>
    <row r="2636" spans="1:14" ht="15.75" customHeight="1" x14ac:dyDescent="0.3">
      <c r="A2636" s="2" t="s">
        <v>13020</v>
      </c>
      <c r="B2636" s="4">
        <v>30541</v>
      </c>
      <c r="C2636" s="2" t="s">
        <v>80</v>
      </c>
      <c r="D2636" s="2" t="s">
        <v>93</v>
      </c>
      <c r="E2636" s="2" t="s">
        <v>6</v>
      </c>
      <c r="F2636" s="2" t="s">
        <v>13021</v>
      </c>
      <c r="G2636" s="2" t="s">
        <v>129</v>
      </c>
      <c r="H2636" s="2" t="s">
        <v>13022</v>
      </c>
      <c r="I2636" s="2" t="s">
        <v>439</v>
      </c>
      <c r="J2636" s="2">
        <v>22</v>
      </c>
      <c r="K2636" s="2" t="s">
        <v>12725</v>
      </c>
      <c r="L2636" s="2" t="s">
        <v>89</v>
      </c>
      <c r="M2636" s="2" t="s">
        <v>13023</v>
      </c>
      <c r="N2636" s="2" t="s">
        <v>13024</v>
      </c>
    </row>
    <row r="2637" spans="1:14" ht="15.75" customHeight="1" x14ac:dyDescent="0.3">
      <c r="A2637" s="2" t="s">
        <v>13025</v>
      </c>
      <c r="B2637" s="4">
        <v>30543</v>
      </c>
      <c r="C2637" s="2" t="s">
        <v>80</v>
      </c>
      <c r="D2637" s="2" t="s">
        <v>93</v>
      </c>
      <c r="E2637" s="2" t="s">
        <v>26</v>
      </c>
      <c r="F2637" s="2" t="s">
        <v>1305</v>
      </c>
      <c r="G2637" s="2" t="s">
        <v>111</v>
      </c>
      <c r="H2637" s="2" t="s">
        <v>13026</v>
      </c>
      <c r="I2637" s="2" t="s">
        <v>439</v>
      </c>
      <c r="J2637" s="2">
        <v>14</v>
      </c>
      <c r="K2637" s="2" t="s">
        <v>422</v>
      </c>
      <c r="L2637" s="2" t="s">
        <v>89</v>
      </c>
      <c r="M2637" s="2" t="s">
        <v>13027</v>
      </c>
      <c r="N2637" s="2" t="s">
        <v>13028</v>
      </c>
    </row>
    <row r="2638" spans="1:14" ht="15.75" customHeight="1" x14ac:dyDescent="0.3">
      <c r="A2638" s="2" t="s">
        <v>13029</v>
      </c>
      <c r="B2638" s="4">
        <v>30548</v>
      </c>
      <c r="C2638" s="2" t="s">
        <v>80</v>
      </c>
      <c r="D2638" s="2" t="s">
        <v>140</v>
      </c>
      <c r="E2638" s="2" t="s">
        <v>141</v>
      </c>
      <c r="F2638" s="2" t="s">
        <v>12178</v>
      </c>
      <c r="G2638" s="2" t="s">
        <v>1138</v>
      </c>
      <c r="H2638" s="2" t="s">
        <v>13030</v>
      </c>
      <c r="I2638" s="2" t="s">
        <v>86</v>
      </c>
      <c r="J2638" s="2">
        <v>29</v>
      </c>
      <c r="K2638" s="2" t="s">
        <v>13031</v>
      </c>
      <c r="L2638" s="2" t="s">
        <v>89</v>
      </c>
      <c r="M2638" s="2" t="s">
        <v>12745</v>
      </c>
      <c r="N2638" s="2" t="s">
        <v>13032</v>
      </c>
    </row>
    <row r="2639" spans="1:14" ht="15.75" customHeight="1" x14ac:dyDescent="0.3">
      <c r="A2639" s="2" t="s">
        <v>13033</v>
      </c>
      <c r="B2639" s="4">
        <v>30548</v>
      </c>
      <c r="C2639" s="2" t="s">
        <v>80</v>
      </c>
      <c r="D2639" s="2" t="s">
        <v>93</v>
      </c>
      <c r="E2639" s="2" t="s">
        <v>21</v>
      </c>
      <c r="F2639" s="2" t="s">
        <v>13034</v>
      </c>
      <c r="G2639" s="2" t="s">
        <v>432</v>
      </c>
      <c r="H2639" s="2" t="s">
        <v>13035</v>
      </c>
      <c r="I2639" s="2" t="s">
        <v>86</v>
      </c>
      <c r="J2639" s="2" t="s">
        <v>87</v>
      </c>
      <c r="K2639" s="2" t="s">
        <v>11959</v>
      </c>
      <c r="L2639" s="2" t="s">
        <v>89</v>
      </c>
      <c r="M2639" s="2" t="s">
        <v>183</v>
      </c>
      <c r="N2639" s="2" t="s">
        <v>13036</v>
      </c>
    </row>
    <row r="2640" spans="1:14" ht="15.75" customHeight="1" x14ac:dyDescent="0.3">
      <c r="A2640" s="2" t="s">
        <v>13037</v>
      </c>
      <c r="B2640" s="4">
        <v>30563</v>
      </c>
      <c r="C2640" s="2" t="s">
        <v>80</v>
      </c>
      <c r="D2640" s="2" t="s">
        <v>93</v>
      </c>
      <c r="E2640" s="2" t="s">
        <v>6</v>
      </c>
      <c r="F2640" s="2" t="s">
        <v>13038</v>
      </c>
      <c r="G2640" s="2" t="s">
        <v>872</v>
      </c>
      <c r="H2640" s="2" t="s">
        <v>13039</v>
      </c>
      <c r="I2640" s="2" t="s">
        <v>86</v>
      </c>
      <c r="J2640" s="2">
        <v>15</v>
      </c>
      <c r="K2640" s="2" t="s">
        <v>13040</v>
      </c>
      <c r="L2640" s="2" t="s">
        <v>89</v>
      </c>
      <c r="M2640" s="2"/>
      <c r="N2640" s="2" t="s">
        <v>947</v>
      </c>
    </row>
    <row r="2641" spans="1:14" ht="15.75" customHeight="1" x14ac:dyDescent="0.3">
      <c r="A2641" s="2" t="s">
        <v>13041</v>
      </c>
      <c r="B2641" s="4">
        <v>30602</v>
      </c>
      <c r="C2641" s="2" t="s">
        <v>80</v>
      </c>
      <c r="D2641" s="2" t="s">
        <v>93</v>
      </c>
      <c r="E2641" s="2" t="s">
        <v>6</v>
      </c>
      <c r="F2641" s="2" t="s">
        <v>3458</v>
      </c>
      <c r="G2641" s="2" t="s">
        <v>636</v>
      </c>
      <c r="H2641" s="2" t="s">
        <v>13042</v>
      </c>
      <c r="I2641" s="2" t="s">
        <v>86</v>
      </c>
      <c r="J2641" s="2">
        <v>20</v>
      </c>
      <c r="K2641" s="2" t="s">
        <v>13043</v>
      </c>
      <c r="L2641" s="2" t="s">
        <v>89</v>
      </c>
      <c r="M2641" s="2" t="s">
        <v>11319</v>
      </c>
      <c r="N2641" s="2" t="s">
        <v>13044</v>
      </c>
    </row>
    <row r="2642" spans="1:14" ht="15.75" customHeight="1" x14ac:dyDescent="0.3">
      <c r="A2642" s="2" t="s">
        <v>13045</v>
      </c>
      <c r="B2642" s="4">
        <v>30606</v>
      </c>
      <c r="C2642" s="2" t="s">
        <v>80</v>
      </c>
      <c r="D2642" s="2" t="s">
        <v>93</v>
      </c>
      <c r="E2642" s="2" t="s">
        <v>6</v>
      </c>
      <c r="F2642" s="2" t="s">
        <v>13046</v>
      </c>
      <c r="G2642" s="2" t="s">
        <v>432</v>
      </c>
      <c r="H2642" s="2" t="s">
        <v>13047</v>
      </c>
      <c r="I2642" s="2" t="s">
        <v>86</v>
      </c>
      <c r="J2642" s="2">
        <v>16</v>
      </c>
      <c r="K2642" s="2" t="s">
        <v>13048</v>
      </c>
      <c r="L2642" s="2" t="s">
        <v>89</v>
      </c>
      <c r="M2642" s="2" t="s">
        <v>1371</v>
      </c>
      <c r="N2642" s="2" t="s">
        <v>13049</v>
      </c>
    </row>
    <row r="2643" spans="1:14" ht="15.75" customHeight="1" x14ac:dyDescent="0.3">
      <c r="A2643" s="2" t="s">
        <v>13050</v>
      </c>
      <c r="B2643" s="4">
        <v>30630</v>
      </c>
      <c r="C2643" s="2" t="s">
        <v>80</v>
      </c>
      <c r="D2643" s="2" t="s">
        <v>93</v>
      </c>
      <c r="E2643" s="2" t="s">
        <v>6</v>
      </c>
      <c r="F2643" s="2" t="s">
        <v>12682</v>
      </c>
      <c r="G2643" s="2" t="s">
        <v>432</v>
      </c>
      <c r="H2643" s="2" t="s">
        <v>13051</v>
      </c>
      <c r="I2643" s="2" t="s">
        <v>86</v>
      </c>
      <c r="J2643" s="2">
        <v>15</v>
      </c>
      <c r="K2643" s="2" t="s">
        <v>11106</v>
      </c>
      <c r="L2643" s="2" t="s">
        <v>89</v>
      </c>
      <c r="M2643" s="2" t="s">
        <v>583</v>
      </c>
      <c r="N2643" s="2" t="s">
        <v>13052</v>
      </c>
    </row>
    <row r="2644" spans="1:14" ht="15.75" customHeight="1" x14ac:dyDescent="0.3">
      <c r="A2644" s="2" t="s">
        <v>13053</v>
      </c>
      <c r="B2644" s="4">
        <v>30630</v>
      </c>
      <c r="C2644" s="2" t="s">
        <v>100</v>
      </c>
      <c r="D2644" s="2" t="s">
        <v>140</v>
      </c>
      <c r="E2644" s="2" t="s">
        <v>207</v>
      </c>
      <c r="F2644" s="2" t="s">
        <v>11716</v>
      </c>
      <c r="G2644" s="2" t="s">
        <v>111</v>
      </c>
      <c r="H2644" s="2" t="s">
        <v>13054</v>
      </c>
      <c r="I2644" s="2" t="s">
        <v>439</v>
      </c>
      <c r="J2644" s="2" t="s">
        <v>87</v>
      </c>
      <c r="K2644" s="2" t="s">
        <v>13055</v>
      </c>
      <c r="L2644" s="2" t="s">
        <v>105</v>
      </c>
      <c r="M2644" s="2"/>
      <c r="N2644" s="2" t="s">
        <v>13056</v>
      </c>
    </row>
    <row r="2645" spans="1:14" ht="15.75" customHeight="1" x14ac:dyDescent="0.3">
      <c r="A2645" s="2" t="s">
        <v>13057</v>
      </c>
      <c r="B2645" s="4">
        <v>30641</v>
      </c>
      <c r="C2645" s="2" t="s">
        <v>463</v>
      </c>
      <c r="D2645" s="2" t="s">
        <v>160</v>
      </c>
      <c r="E2645" s="2" t="s">
        <v>13058</v>
      </c>
      <c r="F2645" s="2"/>
      <c r="G2645" s="2" t="s">
        <v>13059</v>
      </c>
      <c r="H2645" s="2" t="s">
        <v>13060</v>
      </c>
      <c r="I2645" s="2" t="s">
        <v>86</v>
      </c>
      <c r="J2645" s="2" t="s">
        <v>87</v>
      </c>
      <c r="K2645" s="2" t="s">
        <v>13061</v>
      </c>
      <c r="L2645" s="2" t="s">
        <v>89</v>
      </c>
      <c r="M2645" s="2" t="s">
        <v>13062</v>
      </c>
      <c r="N2645" s="2" t="s">
        <v>13063</v>
      </c>
    </row>
    <row r="2646" spans="1:14" ht="15.75" customHeight="1" x14ac:dyDescent="0.3">
      <c r="A2646" s="2" t="s">
        <v>13064</v>
      </c>
      <c r="B2646" s="4">
        <v>30657</v>
      </c>
      <c r="C2646" s="2" t="s">
        <v>100</v>
      </c>
      <c r="D2646" s="2" t="s">
        <v>140</v>
      </c>
      <c r="E2646" s="2" t="s">
        <v>207</v>
      </c>
      <c r="F2646" s="2" t="s">
        <v>13065</v>
      </c>
      <c r="G2646" s="2">
        <v>0</v>
      </c>
      <c r="H2646" s="2" t="s">
        <v>112</v>
      </c>
      <c r="I2646" s="2" t="s">
        <v>86</v>
      </c>
      <c r="J2646" s="2" t="s">
        <v>87</v>
      </c>
      <c r="K2646" s="2" t="s">
        <v>13066</v>
      </c>
      <c r="L2646" s="2" t="s">
        <v>89</v>
      </c>
      <c r="M2646" s="2" t="s">
        <v>13067</v>
      </c>
      <c r="N2646" s="2" t="s">
        <v>13068</v>
      </c>
    </row>
    <row r="2647" spans="1:14" ht="15.75" customHeight="1" x14ac:dyDescent="0.3">
      <c r="A2647" s="2" t="s">
        <v>13069</v>
      </c>
      <c r="B2647" s="4">
        <v>30671</v>
      </c>
      <c r="C2647" s="2" t="s">
        <v>80</v>
      </c>
      <c r="D2647" s="2" t="s">
        <v>140</v>
      </c>
      <c r="E2647" s="2" t="s">
        <v>224</v>
      </c>
      <c r="F2647" s="2" t="s">
        <v>8550</v>
      </c>
      <c r="G2647" s="2" t="s">
        <v>111</v>
      </c>
      <c r="H2647" s="2" t="s">
        <v>13070</v>
      </c>
      <c r="I2647" s="2" t="s">
        <v>86</v>
      </c>
      <c r="J2647" s="2">
        <v>47</v>
      </c>
      <c r="K2647" s="2" t="s">
        <v>12362</v>
      </c>
      <c r="L2647" s="2" t="s">
        <v>89</v>
      </c>
      <c r="M2647" s="2" t="s">
        <v>13071</v>
      </c>
      <c r="N2647" s="2" t="s">
        <v>13072</v>
      </c>
    </row>
    <row r="2648" spans="1:14" ht="15.75" customHeight="1" x14ac:dyDescent="0.3">
      <c r="A2648" s="2" t="s">
        <v>13073</v>
      </c>
      <c r="B2648" s="4">
        <v>30672</v>
      </c>
      <c r="C2648" s="2" t="s">
        <v>80</v>
      </c>
      <c r="D2648" s="2" t="s">
        <v>140</v>
      </c>
      <c r="E2648" s="2" t="s">
        <v>224</v>
      </c>
      <c r="F2648" s="2" t="s">
        <v>13074</v>
      </c>
      <c r="G2648" s="2" t="s">
        <v>111</v>
      </c>
      <c r="H2648" s="2" t="s">
        <v>13075</v>
      </c>
      <c r="I2648" s="2" t="s">
        <v>86</v>
      </c>
      <c r="J2648" s="2">
        <v>16</v>
      </c>
      <c r="K2648" s="2" t="s">
        <v>13076</v>
      </c>
      <c r="L2648" s="2" t="s">
        <v>89</v>
      </c>
      <c r="M2648" s="2"/>
      <c r="N2648" s="2" t="s">
        <v>13077</v>
      </c>
    </row>
    <row r="2649" spans="1:14" ht="15.75" customHeight="1" x14ac:dyDescent="0.3">
      <c r="A2649" s="2" t="s">
        <v>13078</v>
      </c>
      <c r="B2649" s="4">
        <v>30674</v>
      </c>
      <c r="C2649" s="2" t="s">
        <v>80</v>
      </c>
      <c r="D2649" s="2" t="s">
        <v>81</v>
      </c>
      <c r="E2649" s="2" t="s">
        <v>524</v>
      </c>
      <c r="F2649" s="2" t="s">
        <v>13079</v>
      </c>
      <c r="G2649" s="2" t="s">
        <v>11788</v>
      </c>
      <c r="H2649" s="2" t="s">
        <v>13080</v>
      </c>
      <c r="I2649" s="2" t="s">
        <v>86</v>
      </c>
      <c r="J2649" s="2">
        <v>48</v>
      </c>
      <c r="K2649" s="2" t="s">
        <v>13081</v>
      </c>
      <c r="L2649" s="2" t="s">
        <v>89</v>
      </c>
      <c r="M2649" s="2" t="s">
        <v>13082</v>
      </c>
      <c r="N2649" s="2" t="s">
        <v>9669</v>
      </c>
    </row>
    <row r="2650" spans="1:14" ht="15.75" customHeight="1" x14ac:dyDescent="0.3">
      <c r="A2650" s="2" t="s">
        <v>13083</v>
      </c>
      <c r="B2650" s="4">
        <v>30675</v>
      </c>
      <c r="C2650" s="2" t="s">
        <v>80</v>
      </c>
      <c r="D2650" s="2" t="s">
        <v>93</v>
      </c>
      <c r="E2650" s="2" t="s">
        <v>6</v>
      </c>
      <c r="F2650" s="2" t="s">
        <v>10826</v>
      </c>
      <c r="G2650" s="2" t="s">
        <v>432</v>
      </c>
      <c r="H2650" s="2" t="s">
        <v>13084</v>
      </c>
      <c r="I2650" s="2" t="s">
        <v>86</v>
      </c>
      <c r="J2650" s="2">
        <v>17</v>
      </c>
      <c r="K2650" s="2" t="s">
        <v>13085</v>
      </c>
      <c r="L2650" s="2" t="s">
        <v>89</v>
      </c>
      <c r="M2650" s="2"/>
      <c r="N2650" s="2" t="s">
        <v>13086</v>
      </c>
    </row>
    <row r="2651" spans="1:14" ht="15.75" customHeight="1" x14ac:dyDescent="0.3">
      <c r="A2651" s="2" t="s">
        <v>13087</v>
      </c>
      <c r="B2651" s="4">
        <v>30680</v>
      </c>
      <c r="C2651" s="2" t="s">
        <v>100</v>
      </c>
      <c r="D2651" s="2" t="s">
        <v>1308</v>
      </c>
      <c r="E2651" s="2" t="s">
        <v>13088</v>
      </c>
      <c r="F2651" s="2"/>
      <c r="G2651" s="2" t="s">
        <v>1138</v>
      </c>
      <c r="H2651" s="2" t="s">
        <v>13089</v>
      </c>
      <c r="I2651" s="2" t="s">
        <v>86</v>
      </c>
      <c r="J2651" s="2">
        <v>36</v>
      </c>
      <c r="K2651" s="2" t="s">
        <v>13090</v>
      </c>
      <c r="L2651" s="2" t="s">
        <v>105</v>
      </c>
      <c r="M2651" s="2"/>
      <c r="N2651" s="2" t="s">
        <v>13091</v>
      </c>
    </row>
    <row r="2652" spans="1:14" ht="15.75" customHeight="1" x14ac:dyDescent="0.3">
      <c r="A2652" s="2" t="s">
        <v>13092</v>
      </c>
      <c r="B2652" s="4">
        <v>30685</v>
      </c>
      <c r="C2652" s="2" t="s">
        <v>80</v>
      </c>
      <c r="D2652" s="2" t="s">
        <v>140</v>
      </c>
      <c r="E2652" s="2" t="s">
        <v>207</v>
      </c>
      <c r="F2652" s="2" t="s">
        <v>13093</v>
      </c>
      <c r="G2652" s="2">
        <v>0</v>
      </c>
      <c r="H2652" s="2" t="s">
        <v>816</v>
      </c>
      <c r="I2652" s="2" t="s">
        <v>439</v>
      </c>
      <c r="J2652" s="2">
        <v>14</v>
      </c>
      <c r="K2652" s="2" t="s">
        <v>13094</v>
      </c>
      <c r="L2652" s="2" t="s">
        <v>105</v>
      </c>
      <c r="M2652" s="2"/>
      <c r="N2652" s="2" t="s">
        <v>13095</v>
      </c>
    </row>
    <row r="2653" spans="1:14" ht="15.75" customHeight="1" x14ac:dyDescent="0.3">
      <c r="A2653" s="2" t="s">
        <v>13096</v>
      </c>
      <c r="B2653" s="4">
        <v>30686</v>
      </c>
      <c r="C2653" s="2" t="s">
        <v>80</v>
      </c>
      <c r="D2653" s="2" t="s">
        <v>140</v>
      </c>
      <c r="E2653" s="2" t="s">
        <v>224</v>
      </c>
      <c r="F2653" s="2" t="s">
        <v>8178</v>
      </c>
      <c r="G2653" s="2" t="s">
        <v>111</v>
      </c>
      <c r="H2653" s="2" t="s">
        <v>13097</v>
      </c>
      <c r="I2653" s="2" t="s">
        <v>86</v>
      </c>
      <c r="J2653" s="2">
        <v>14</v>
      </c>
      <c r="K2653" s="2" t="s">
        <v>422</v>
      </c>
      <c r="L2653" s="2" t="s">
        <v>89</v>
      </c>
      <c r="M2653" s="2" t="s">
        <v>11515</v>
      </c>
      <c r="N2653" s="2" t="s">
        <v>13098</v>
      </c>
    </row>
    <row r="2654" spans="1:14" ht="15.75" customHeight="1" x14ac:dyDescent="0.3">
      <c r="A2654" s="2" t="s">
        <v>13099</v>
      </c>
      <c r="B2654" s="4">
        <v>30723</v>
      </c>
      <c r="C2654" s="2" t="s">
        <v>80</v>
      </c>
      <c r="D2654" s="2" t="s">
        <v>81</v>
      </c>
      <c r="E2654" s="2" t="s">
        <v>134</v>
      </c>
      <c r="F2654" s="2" t="s">
        <v>13100</v>
      </c>
      <c r="G2654" s="2" t="s">
        <v>1138</v>
      </c>
      <c r="H2654" s="2" t="s">
        <v>13101</v>
      </c>
      <c r="I2654" s="2" t="s">
        <v>86</v>
      </c>
      <c r="J2654" s="2">
        <v>27</v>
      </c>
      <c r="K2654" s="2" t="s">
        <v>986</v>
      </c>
      <c r="L2654" s="2" t="s">
        <v>89</v>
      </c>
      <c r="M2654" s="2" t="s">
        <v>13102</v>
      </c>
      <c r="N2654" s="2" t="s">
        <v>13103</v>
      </c>
    </row>
    <row r="2655" spans="1:14" ht="15.75" customHeight="1" x14ac:dyDescent="0.3">
      <c r="A2655" s="2" t="s">
        <v>13104</v>
      </c>
      <c r="B2655" s="4">
        <v>30724</v>
      </c>
      <c r="C2655" s="2" t="s">
        <v>100</v>
      </c>
      <c r="D2655" s="2" t="s">
        <v>140</v>
      </c>
      <c r="E2655" s="2" t="s">
        <v>224</v>
      </c>
      <c r="F2655" s="2" t="s">
        <v>11275</v>
      </c>
      <c r="G2655" s="2">
        <v>0</v>
      </c>
      <c r="H2655" s="2"/>
      <c r="I2655" s="2" t="s">
        <v>86</v>
      </c>
      <c r="J2655" s="2" t="s">
        <v>87</v>
      </c>
      <c r="K2655" s="2" t="s">
        <v>13105</v>
      </c>
      <c r="L2655" s="2" t="s">
        <v>105</v>
      </c>
      <c r="M2655" s="2"/>
      <c r="N2655" s="2" t="s">
        <v>11816</v>
      </c>
    </row>
    <row r="2656" spans="1:14" ht="15.75" customHeight="1" x14ac:dyDescent="0.3">
      <c r="A2656" s="2" t="s">
        <v>13106</v>
      </c>
      <c r="B2656" s="4">
        <v>30729</v>
      </c>
      <c r="C2656" s="2" t="s">
        <v>92</v>
      </c>
      <c r="D2656" s="2" t="s">
        <v>140</v>
      </c>
      <c r="E2656" s="2" t="s">
        <v>207</v>
      </c>
      <c r="F2656" s="2" t="s">
        <v>13107</v>
      </c>
      <c r="G2656" s="2" t="s">
        <v>1596</v>
      </c>
      <c r="H2656" s="2" t="s">
        <v>13108</v>
      </c>
      <c r="I2656" s="2" t="s">
        <v>86</v>
      </c>
      <c r="J2656" s="2">
        <v>33</v>
      </c>
      <c r="K2656" s="2" t="s">
        <v>13109</v>
      </c>
      <c r="L2656" s="2" t="s">
        <v>89</v>
      </c>
      <c r="M2656" s="2" t="s">
        <v>13110</v>
      </c>
      <c r="N2656" s="2" t="s">
        <v>13111</v>
      </c>
    </row>
    <row r="2657" spans="1:14" ht="15.75" customHeight="1" x14ac:dyDescent="0.3">
      <c r="A2657" s="2" t="s">
        <v>13112</v>
      </c>
      <c r="B2657" s="4">
        <v>30730</v>
      </c>
      <c r="C2657" s="2" t="s">
        <v>92</v>
      </c>
      <c r="D2657" s="2" t="s">
        <v>140</v>
      </c>
      <c r="E2657" s="2" t="s">
        <v>224</v>
      </c>
      <c r="F2657" s="2" t="s">
        <v>13113</v>
      </c>
      <c r="G2657" s="2" t="s">
        <v>248</v>
      </c>
      <c r="H2657" s="2" t="s">
        <v>13114</v>
      </c>
      <c r="I2657" s="2" t="s">
        <v>86</v>
      </c>
      <c r="J2657" s="2" t="s">
        <v>87</v>
      </c>
      <c r="K2657" s="2" t="s">
        <v>13115</v>
      </c>
      <c r="L2657" s="2" t="s">
        <v>89</v>
      </c>
      <c r="M2657" s="2" t="s">
        <v>13116</v>
      </c>
      <c r="N2657" s="2" t="s">
        <v>13117</v>
      </c>
    </row>
    <row r="2658" spans="1:14" ht="15.75" customHeight="1" x14ac:dyDescent="0.3">
      <c r="A2658" s="2" t="s">
        <v>13118</v>
      </c>
      <c r="B2658" s="4">
        <v>30742</v>
      </c>
      <c r="C2658" s="2" t="s">
        <v>80</v>
      </c>
      <c r="D2658" s="2" t="s">
        <v>81</v>
      </c>
      <c r="E2658" s="2" t="s">
        <v>566</v>
      </c>
      <c r="F2658" s="2" t="s">
        <v>13119</v>
      </c>
      <c r="G2658" s="2">
        <v>0</v>
      </c>
      <c r="H2658" s="2" t="s">
        <v>13120</v>
      </c>
      <c r="I2658" s="2" t="s">
        <v>86</v>
      </c>
      <c r="J2658" s="2" t="s">
        <v>87</v>
      </c>
      <c r="K2658" s="2" t="s">
        <v>644</v>
      </c>
      <c r="L2658" s="2" t="s">
        <v>89</v>
      </c>
      <c r="M2658" s="2"/>
      <c r="N2658" s="2" t="s">
        <v>9669</v>
      </c>
    </row>
    <row r="2659" spans="1:14" ht="15.75" customHeight="1" x14ac:dyDescent="0.3">
      <c r="A2659" s="2" t="s">
        <v>13121</v>
      </c>
      <c r="B2659" s="4">
        <v>30751</v>
      </c>
      <c r="C2659" s="2" t="s">
        <v>425</v>
      </c>
      <c r="D2659" s="2" t="s">
        <v>140</v>
      </c>
      <c r="E2659" s="2" t="s">
        <v>224</v>
      </c>
      <c r="F2659" s="2" t="s">
        <v>13122</v>
      </c>
      <c r="G2659" s="2" t="s">
        <v>708</v>
      </c>
      <c r="H2659" s="2" t="s">
        <v>13123</v>
      </c>
      <c r="I2659" s="2" t="s">
        <v>86</v>
      </c>
      <c r="J2659" s="2" t="s">
        <v>87</v>
      </c>
      <c r="K2659" s="2" t="s">
        <v>13124</v>
      </c>
      <c r="L2659" s="2" t="s">
        <v>89</v>
      </c>
      <c r="M2659" s="2" t="s">
        <v>9237</v>
      </c>
      <c r="N2659" s="2" t="s">
        <v>184</v>
      </c>
    </row>
    <row r="2660" spans="1:14" ht="15.75" customHeight="1" x14ac:dyDescent="0.3">
      <c r="A2660" s="2" t="s">
        <v>13125</v>
      </c>
      <c r="B2660" s="4">
        <v>30755</v>
      </c>
      <c r="C2660" s="2" t="s">
        <v>80</v>
      </c>
      <c r="D2660" s="2" t="s">
        <v>140</v>
      </c>
      <c r="E2660" s="2" t="s">
        <v>207</v>
      </c>
      <c r="F2660" s="2" t="s">
        <v>8198</v>
      </c>
      <c r="G2660" s="2" t="s">
        <v>432</v>
      </c>
      <c r="H2660" s="2" t="s">
        <v>13126</v>
      </c>
      <c r="I2660" s="2" t="s">
        <v>86</v>
      </c>
      <c r="J2660" s="2" t="s">
        <v>87</v>
      </c>
      <c r="K2660" s="2" t="s">
        <v>13127</v>
      </c>
      <c r="L2660" s="2" t="s">
        <v>89</v>
      </c>
      <c r="M2660" s="2"/>
      <c r="N2660" s="2" t="s">
        <v>13128</v>
      </c>
    </row>
    <row r="2661" spans="1:14" ht="15.75" customHeight="1" x14ac:dyDescent="0.3">
      <c r="A2661" s="2" t="s">
        <v>13129</v>
      </c>
      <c r="B2661" s="4">
        <v>30758</v>
      </c>
      <c r="C2661" s="2" t="s">
        <v>100</v>
      </c>
      <c r="D2661" s="2" t="s">
        <v>13130</v>
      </c>
      <c r="E2661" s="2" t="s">
        <v>87</v>
      </c>
      <c r="F2661" s="2"/>
      <c r="G2661" s="2" t="s">
        <v>13131</v>
      </c>
      <c r="H2661" s="2" t="s">
        <v>13132</v>
      </c>
      <c r="I2661" s="2" t="s">
        <v>86</v>
      </c>
      <c r="J2661" s="2" t="s">
        <v>87</v>
      </c>
      <c r="K2661" s="2" t="s">
        <v>13133</v>
      </c>
      <c r="L2661" s="2" t="s">
        <v>105</v>
      </c>
      <c r="M2661" s="2"/>
      <c r="N2661" s="2" t="s">
        <v>13134</v>
      </c>
    </row>
    <row r="2662" spans="1:14" ht="15.75" customHeight="1" x14ac:dyDescent="0.3">
      <c r="A2662" s="2" t="s">
        <v>13135</v>
      </c>
      <c r="B2662" s="4">
        <v>30833</v>
      </c>
      <c r="C2662" s="2" t="s">
        <v>80</v>
      </c>
      <c r="D2662" s="2" t="s">
        <v>140</v>
      </c>
      <c r="E2662" s="2" t="s">
        <v>141</v>
      </c>
      <c r="F2662" s="2" t="s">
        <v>11557</v>
      </c>
      <c r="G2662" s="2" t="s">
        <v>1138</v>
      </c>
      <c r="H2662" s="2" t="s">
        <v>13136</v>
      </c>
      <c r="I2662" s="2" t="s">
        <v>86</v>
      </c>
      <c r="J2662" s="2">
        <v>28</v>
      </c>
      <c r="K2662" s="2" t="s">
        <v>7655</v>
      </c>
      <c r="L2662" s="2" t="s">
        <v>89</v>
      </c>
      <c r="M2662" s="2"/>
      <c r="N2662" s="2" t="s">
        <v>13137</v>
      </c>
    </row>
    <row r="2663" spans="1:14" ht="15.75" customHeight="1" x14ac:dyDescent="0.3">
      <c r="A2663" s="2" t="s">
        <v>13138</v>
      </c>
      <c r="B2663" s="4">
        <v>30836</v>
      </c>
      <c r="C2663" s="2" t="s">
        <v>80</v>
      </c>
      <c r="D2663" s="2" t="s">
        <v>93</v>
      </c>
      <c r="E2663" s="2" t="s">
        <v>8</v>
      </c>
      <c r="F2663" s="2" t="s">
        <v>13139</v>
      </c>
      <c r="G2663" s="2" t="s">
        <v>13140</v>
      </c>
      <c r="H2663" s="2" t="s">
        <v>13141</v>
      </c>
      <c r="I2663" s="2" t="s">
        <v>439</v>
      </c>
      <c r="J2663" s="2">
        <v>13</v>
      </c>
      <c r="K2663" s="2" t="s">
        <v>422</v>
      </c>
      <c r="L2663" s="2" t="s">
        <v>89</v>
      </c>
      <c r="M2663" s="2" t="s">
        <v>13142</v>
      </c>
      <c r="N2663" s="2" t="s">
        <v>13143</v>
      </c>
    </row>
    <row r="2664" spans="1:14" ht="15.75" customHeight="1" x14ac:dyDescent="0.3">
      <c r="A2664" s="2" t="s">
        <v>13144</v>
      </c>
      <c r="B2664" s="4">
        <v>30836</v>
      </c>
      <c r="C2664" s="2" t="s">
        <v>80</v>
      </c>
      <c r="D2664" s="2" t="s">
        <v>1515</v>
      </c>
      <c r="E2664" s="2" t="s">
        <v>1516</v>
      </c>
      <c r="F2664" s="2" t="s">
        <v>13145</v>
      </c>
      <c r="G2664" s="2" t="s">
        <v>111</v>
      </c>
      <c r="H2664" s="2" t="s">
        <v>13146</v>
      </c>
      <c r="I2664" s="2" t="s">
        <v>86</v>
      </c>
      <c r="J2664" s="2" t="s">
        <v>87</v>
      </c>
      <c r="K2664" s="2" t="s">
        <v>113</v>
      </c>
      <c r="L2664" s="2" t="s">
        <v>105</v>
      </c>
      <c r="M2664" s="2"/>
      <c r="N2664" s="2" t="s">
        <v>13147</v>
      </c>
    </row>
    <row r="2665" spans="1:14" ht="15.75" customHeight="1" x14ac:dyDescent="0.3">
      <c r="A2665" s="2" t="s">
        <v>13148</v>
      </c>
      <c r="B2665" s="4">
        <v>30848</v>
      </c>
      <c r="C2665" s="2" t="s">
        <v>80</v>
      </c>
      <c r="D2665" s="2" t="s">
        <v>140</v>
      </c>
      <c r="E2665" s="2" t="s">
        <v>141</v>
      </c>
      <c r="F2665" s="2" t="s">
        <v>13149</v>
      </c>
      <c r="G2665" s="2" t="s">
        <v>432</v>
      </c>
      <c r="H2665" s="2" t="s">
        <v>13150</v>
      </c>
      <c r="I2665" s="2" t="s">
        <v>86</v>
      </c>
      <c r="J2665" s="2">
        <v>27</v>
      </c>
      <c r="K2665" s="2" t="s">
        <v>11959</v>
      </c>
      <c r="L2665" s="2" t="s">
        <v>89</v>
      </c>
      <c r="M2665" s="2" t="s">
        <v>13151</v>
      </c>
      <c r="N2665" s="2" t="s">
        <v>13152</v>
      </c>
    </row>
    <row r="2666" spans="1:14" ht="15.75" customHeight="1" x14ac:dyDescent="0.3">
      <c r="A2666" s="2" t="s">
        <v>13153</v>
      </c>
      <c r="B2666" s="4">
        <v>30864</v>
      </c>
      <c r="C2666" s="2" t="s">
        <v>80</v>
      </c>
      <c r="D2666" s="2" t="s">
        <v>93</v>
      </c>
      <c r="E2666" s="2" t="s">
        <v>6</v>
      </c>
      <c r="F2666" s="2"/>
      <c r="G2666" s="2" t="s">
        <v>13154</v>
      </c>
      <c r="H2666" s="2" t="s">
        <v>13155</v>
      </c>
      <c r="I2666" s="2" t="s">
        <v>86</v>
      </c>
      <c r="J2666" s="2">
        <v>30</v>
      </c>
      <c r="K2666" s="2" t="s">
        <v>562</v>
      </c>
      <c r="L2666" s="2" t="s">
        <v>89</v>
      </c>
      <c r="M2666" s="2"/>
      <c r="N2666" s="2" t="s">
        <v>13156</v>
      </c>
    </row>
    <row r="2667" spans="1:14" ht="15.75" customHeight="1" x14ac:dyDescent="0.3">
      <c r="A2667" s="2" t="s">
        <v>13157</v>
      </c>
      <c r="B2667" s="4">
        <v>30864</v>
      </c>
      <c r="C2667" s="2" t="s">
        <v>80</v>
      </c>
      <c r="D2667" s="2" t="s">
        <v>140</v>
      </c>
      <c r="E2667" s="2" t="s">
        <v>207</v>
      </c>
      <c r="F2667" s="2" t="s">
        <v>12260</v>
      </c>
      <c r="G2667" s="2" t="s">
        <v>1138</v>
      </c>
      <c r="H2667" s="2" t="s">
        <v>13158</v>
      </c>
      <c r="I2667" s="2" t="s">
        <v>86</v>
      </c>
      <c r="J2667" s="2" t="s">
        <v>87</v>
      </c>
      <c r="K2667" s="2" t="s">
        <v>13159</v>
      </c>
      <c r="L2667" s="2" t="s">
        <v>89</v>
      </c>
      <c r="M2667" s="2" t="s">
        <v>9982</v>
      </c>
      <c r="N2667" s="2" t="s">
        <v>13160</v>
      </c>
    </row>
    <row r="2668" spans="1:14" ht="15.75" customHeight="1" x14ac:dyDescent="0.3">
      <c r="A2668" s="2" t="s">
        <v>13161</v>
      </c>
      <c r="B2668" s="4">
        <v>30885</v>
      </c>
      <c r="C2668" s="2" t="s">
        <v>100</v>
      </c>
      <c r="D2668" s="2" t="s">
        <v>140</v>
      </c>
      <c r="E2668" s="2" t="s">
        <v>141</v>
      </c>
      <c r="F2668" s="2" t="s">
        <v>4494</v>
      </c>
      <c r="G2668" s="2" t="s">
        <v>1138</v>
      </c>
      <c r="H2668" s="2" t="s">
        <v>13162</v>
      </c>
      <c r="I2668" s="2" t="s">
        <v>86</v>
      </c>
      <c r="J2668" s="2">
        <v>21</v>
      </c>
      <c r="K2668" s="2" t="s">
        <v>13163</v>
      </c>
      <c r="L2668" s="2" t="s">
        <v>105</v>
      </c>
      <c r="M2668" s="2"/>
      <c r="N2668" s="2" t="s">
        <v>13164</v>
      </c>
    </row>
    <row r="2669" spans="1:14" ht="15.75" customHeight="1" x14ac:dyDescent="0.3">
      <c r="A2669" s="2" t="s">
        <v>13165</v>
      </c>
      <c r="B2669" s="4">
        <v>30887</v>
      </c>
      <c r="C2669" s="2" t="s">
        <v>80</v>
      </c>
      <c r="D2669" s="2" t="s">
        <v>93</v>
      </c>
      <c r="E2669" s="2" t="s">
        <v>25</v>
      </c>
      <c r="F2669" s="2" t="s">
        <v>6486</v>
      </c>
      <c r="G2669" s="2" t="s">
        <v>111</v>
      </c>
      <c r="H2669" s="2" t="s">
        <v>1250</v>
      </c>
      <c r="I2669" s="2" t="s">
        <v>439</v>
      </c>
      <c r="J2669" s="2">
        <v>13</v>
      </c>
      <c r="K2669" s="2" t="s">
        <v>13166</v>
      </c>
      <c r="L2669" s="2" t="s">
        <v>89</v>
      </c>
      <c r="M2669" s="2"/>
      <c r="N2669" s="2" t="s">
        <v>13167</v>
      </c>
    </row>
    <row r="2670" spans="1:14" ht="15.75" customHeight="1" x14ac:dyDescent="0.3">
      <c r="A2670" s="2" t="s">
        <v>13168</v>
      </c>
      <c r="B2670" s="4">
        <v>30887</v>
      </c>
      <c r="C2670" s="2" t="s">
        <v>80</v>
      </c>
      <c r="D2670" s="2" t="s">
        <v>93</v>
      </c>
      <c r="E2670" s="2" t="s">
        <v>25</v>
      </c>
      <c r="F2670" s="2" t="s">
        <v>6486</v>
      </c>
      <c r="G2670" s="2" t="s">
        <v>111</v>
      </c>
      <c r="H2670" s="2" t="s">
        <v>13169</v>
      </c>
      <c r="I2670" s="2" t="s">
        <v>439</v>
      </c>
      <c r="J2670" s="2">
        <v>18</v>
      </c>
      <c r="K2670" s="2" t="s">
        <v>13170</v>
      </c>
      <c r="L2670" s="2" t="s">
        <v>89</v>
      </c>
      <c r="M2670" s="2" t="s">
        <v>3399</v>
      </c>
      <c r="N2670" s="2" t="s">
        <v>13167</v>
      </c>
    </row>
    <row r="2671" spans="1:14" ht="15.75" customHeight="1" x14ac:dyDescent="0.3">
      <c r="A2671" s="2" t="s">
        <v>13171</v>
      </c>
      <c r="B2671" s="4">
        <v>30901</v>
      </c>
      <c r="C2671" s="2" t="s">
        <v>80</v>
      </c>
      <c r="D2671" s="2" t="s">
        <v>1037</v>
      </c>
      <c r="E2671" s="2" t="s">
        <v>87</v>
      </c>
      <c r="F2671" s="2" t="s">
        <v>13172</v>
      </c>
      <c r="G2671" s="2" t="s">
        <v>13173</v>
      </c>
      <c r="H2671" s="2" t="s">
        <v>13174</v>
      </c>
      <c r="I2671" s="2" t="s">
        <v>86</v>
      </c>
      <c r="J2671" s="2" t="s">
        <v>87</v>
      </c>
      <c r="K2671" s="2" t="s">
        <v>113</v>
      </c>
      <c r="L2671" s="2" t="s">
        <v>105</v>
      </c>
      <c r="M2671" s="2"/>
      <c r="N2671" s="2" t="s">
        <v>13175</v>
      </c>
    </row>
    <row r="2672" spans="1:14" ht="15.75" customHeight="1" x14ac:dyDescent="0.3">
      <c r="A2672" s="2" t="s">
        <v>13176</v>
      </c>
      <c r="B2672" s="4">
        <v>30918</v>
      </c>
      <c r="C2672" s="2" t="s">
        <v>100</v>
      </c>
      <c r="D2672" s="2" t="s">
        <v>93</v>
      </c>
      <c r="E2672" s="2" t="s">
        <v>6</v>
      </c>
      <c r="F2672" s="2" t="s">
        <v>13177</v>
      </c>
      <c r="G2672" s="2" t="s">
        <v>13178</v>
      </c>
      <c r="H2672" s="2" t="s">
        <v>13179</v>
      </c>
      <c r="I2672" s="2" t="s">
        <v>439</v>
      </c>
      <c r="J2672" s="2">
        <v>31</v>
      </c>
      <c r="K2672" s="2" t="s">
        <v>13180</v>
      </c>
      <c r="L2672" s="2" t="s">
        <v>105</v>
      </c>
      <c r="M2672" s="2" t="s">
        <v>583</v>
      </c>
      <c r="N2672" s="2" t="s">
        <v>13181</v>
      </c>
    </row>
    <row r="2673" spans="1:14" ht="15.75" customHeight="1" x14ac:dyDescent="0.3">
      <c r="A2673" s="2" t="s">
        <v>13182</v>
      </c>
      <c r="B2673" s="4">
        <v>30936</v>
      </c>
      <c r="C2673" s="2" t="s">
        <v>92</v>
      </c>
      <c r="D2673" s="2" t="s">
        <v>293</v>
      </c>
      <c r="E2673" s="2" t="s">
        <v>1271</v>
      </c>
      <c r="F2673" s="2" t="s">
        <v>11450</v>
      </c>
      <c r="G2673" s="2" t="s">
        <v>1138</v>
      </c>
      <c r="H2673" s="2" t="s">
        <v>13183</v>
      </c>
      <c r="I2673" s="2" t="s">
        <v>86</v>
      </c>
      <c r="J2673" s="2" t="s">
        <v>87</v>
      </c>
      <c r="K2673" s="2" t="s">
        <v>13184</v>
      </c>
      <c r="L2673" s="2" t="s">
        <v>89</v>
      </c>
      <c r="M2673" s="2" t="s">
        <v>13185</v>
      </c>
      <c r="N2673" s="2" t="s">
        <v>1673</v>
      </c>
    </row>
    <row r="2674" spans="1:14" ht="15.75" customHeight="1" x14ac:dyDescent="0.3">
      <c r="A2674" s="2" t="s">
        <v>13186</v>
      </c>
      <c r="B2674" s="4">
        <v>30940</v>
      </c>
      <c r="C2674" s="2" t="s">
        <v>80</v>
      </c>
      <c r="D2674" s="2" t="s">
        <v>93</v>
      </c>
      <c r="E2674" s="2" t="s">
        <v>3</v>
      </c>
      <c r="F2674" s="2" t="s">
        <v>10942</v>
      </c>
      <c r="G2674" s="2" t="s">
        <v>1410</v>
      </c>
      <c r="H2674" s="2" t="s">
        <v>13187</v>
      </c>
      <c r="I2674" s="2" t="s">
        <v>86</v>
      </c>
      <c r="J2674" s="2">
        <v>28</v>
      </c>
      <c r="K2674" s="2" t="s">
        <v>113</v>
      </c>
      <c r="L2674" s="2" t="s">
        <v>105</v>
      </c>
      <c r="M2674" s="2" t="s">
        <v>13188</v>
      </c>
      <c r="N2674" s="2" t="s">
        <v>13189</v>
      </c>
    </row>
    <row r="2675" spans="1:14" ht="15.75" customHeight="1" x14ac:dyDescent="0.3">
      <c r="A2675" s="2" t="s">
        <v>13190</v>
      </c>
      <c r="B2675" s="4">
        <v>30942</v>
      </c>
      <c r="C2675" s="2" t="s">
        <v>80</v>
      </c>
      <c r="D2675" s="2" t="s">
        <v>93</v>
      </c>
      <c r="E2675" s="2" t="s">
        <v>3</v>
      </c>
      <c r="F2675" s="2" t="s">
        <v>7764</v>
      </c>
      <c r="G2675" s="2" t="s">
        <v>636</v>
      </c>
      <c r="H2675" s="2" t="s">
        <v>13191</v>
      </c>
      <c r="I2675" s="2" t="s">
        <v>86</v>
      </c>
      <c r="J2675" s="2" t="s">
        <v>87</v>
      </c>
      <c r="K2675" s="2" t="s">
        <v>1195</v>
      </c>
      <c r="L2675" s="2" t="s">
        <v>89</v>
      </c>
      <c r="M2675" s="2" t="s">
        <v>13192</v>
      </c>
      <c r="N2675" s="2" t="s">
        <v>13193</v>
      </c>
    </row>
    <row r="2676" spans="1:14" ht="15.75" customHeight="1" x14ac:dyDescent="0.3">
      <c r="A2676" s="2" t="s">
        <v>13194</v>
      </c>
      <c r="B2676" s="4">
        <v>30944</v>
      </c>
      <c r="C2676" s="2" t="s">
        <v>80</v>
      </c>
      <c r="D2676" s="2" t="s">
        <v>93</v>
      </c>
      <c r="E2676" s="2" t="s">
        <v>6</v>
      </c>
      <c r="F2676" s="2" t="s">
        <v>13195</v>
      </c>
      <c r="G2676" s="2" t="s">
        <v>111</v>
      </c>
      <c r="H2676" s="2"/>
      <c r="I2676" s="2" t="s">
        <v>86</v>
      </c>
      <c r="J2676" s="2" t="s">
        <v>87</v>
      </c>
      <c r="K2676" s="2" t="s">
        <v>644</v>
      </c>
      <c r="L2676" s="2" t="s">
        <v>89</v>
      </c>
      <c r="M2676" s="2"/>
      <c r="N2676" s="2" t="s">
        <v>13196</v>
      </c>
    </row>
    <row r="2677" spans="1:14" ht="15.75" customHeight="1" x14ac:dyDescent="0.3">
      <c r="A2677" s="2" t="s">
        <v>13197</v>
      </c>
      <c r="B2677" s="4">
        <v>30947</v>
      </c>
      <c r="C2677" s="2" t="s">
        <v>80</v>
      </c>
      <c r="D2677" s="2" t="s">
        <v>93</v>
      </c>
      <c r="E2677" s="2" t="s">
        <v>6</v>
      </c>
      <c r="F2677" s="2" t="s">
        <v>1660</v>
      </c>
      <c r="G2677" s="2" t="s">
        <v>432</v>
      </c>
      <c r="H2677" s="2" t="s">
        <v>13198</v>
      </c>
      <c r="I2677" s="2" t="s">
        <v>86</v>
      </c>
      <c r="J2677" s="2">
        <v>16</v>
      </c>
      <c r="K2677" s="2" t="s">
        <v>422</v>
      </c>
      <c r="L2677" s="2" t="s">
        <v>89</v>
      </c>
      <c r="M2677" s="2" t="s">
        <v>13199</v>
      </c>
      <c r="N2677" s="2" t="s">
        <v>13196</v>
      </c>
    </row>
    <row r="2678" spans="1:14" ht="15.75" customHeight="1" x14ac:dyDescent="0.3">
      <c r="A2678" s="2" t="s">
        <v>13200</v>
      </c>
      <c r="B2678" s="4">
        <v>30947</v>
      </c>
      <c r="C2678" s="2" t="s">
        <v>80</v>
      </c>
      <c r="D2678" s="2" t="s">
        <v>93</v>
      </c>
      <c r="E2678" s="2" t="s">
        <v>6</v>
      </c>
      <c r="F2678" s="2"/>
      <c r="G2678" s="2" t="s">
        <v>111</v>
      </c>
      <c r="H2678" s="2" t="s">
        <v>13201</v>
      </c>
      <c r="I2678" s="2" t="s">
        <v>86</v>
      </c>
      <c r="J2678" s="2" t="s">
        <v>87</v>
      </c>
      <c r="K2678" s="2" t="s">
        <v>6183</v>
      </c>
      <c r="L2678" s="2" t="s">
        <v>89</v>
      </c>
      <c r="M2678" s="2"/>
      <c r="N2678" s="2" t="s">
        <v>13196</v>
      </c>
    </row>
    <row r="2679" spans="1:14" ht="15.75" customHeight="1" x14ac:dyDescent="0.3">
      <c r="A2679" s="2" t="s">
        <v>13202</v>
      </c>
      <c r="B2679" s="4">
        <v>30948</v>
      </c>
      <c r="C2679" s="2" t="s">
        <v>80</v>
      </c>
      <c r="D2679" s="2" t="s">
        <v>93</v>
      </c>
      <c r="E2679" s="2" t="s">
        <v>6</v>
      </c>
      <c r="F2679" s="2" t="s">
        <v>13195</v>
      </c>
      <c r="G2679" s="2" t="s">
        <v>432</v>
      </c>
      <c r="H2679" s="2" t="s">
        <v>13203</v>
      </c>
      <c r="I2679" s="2" t="s">
        <v>86</v>
      </c>
      <c r="J2679" s="2">
        <v>17</v>
      </c>
      <c r="K2679" s="2" t="s">
        <v>1662</v>
      </c>
      <c r="L2679" s="2" t="s">
        <v>89</v>
      </c>
      <c r="M2679" s="2"/>
      <c r="N2679" s="2" t="s">
        <v>13196</v>
      </c>
    </row>
    <row r="2680" spans="1:14" ht="15.75" customHeight="1" x14ac:dyDescent="0.3">
      <c r="A2680" s="2" t="s">
        <v>13204</v>
      </c>
      <c r="B2680" s="4">
        <v>30955</v>
      </c>
      <c r="C2680" s="2" t="s">
        <v>80</v>
      </c>
      <c r="D2680" s="2" t="s">
        <v>93</v>
      </c>
      <c r="E2680" s="2" t="s">
        <v>21</v>
      </c>
      <c r="F2680" s="2" t="s">
        <v>13205</v>
      </c>
      <c r="G2680" s="2" t="s">
        <v>13206</v>
      </c>
      <c r="H2680" s="2" t="s">
        <v>13207</v>
      </c>
      <c r="I2680" s="2" t="s">
        <v>86</v>
      </c>
      <c r="J2680" s="2">
        <v>25</v>
      </c>
      <c r="K2680" s="2" t="s">
        <v>13208</v>
      </c>
      <c r="L2680" s="2" t="s">
        <v>89</v>
      </c>
      <c r="M2680" s="2" t="s">
        <v>13209</v>
      </c>
      <c r="N2680" s="2" t="s">
        <v>13210</v>
      </c>
    </row>
    <row r="2681" spans="1:14" ht="15.75" customHeight="1" x14ac:dyDescent="0.3">
      <c r="A2681" s="2" t="s">
        <v>13211</v>
      </c>
      <c r="B2681" s="4">
        <v>30955</v>
      </c>
      <c r="C2681" s="2" t="s">
        <v>80</v>
      </c>
      <c r="D2681" s="2" t="s">
        <v>93</v>
      </c>
      <c r="E2681" s="2" t="s">
        <v>3</v>
      </c>
      <c r="F2681" s="2" t="s">
        <v>8191</v>
      </c>
      <c r="G2681" s="2" t="s">
        <v>13212</v>
      </c>
      <c r="H2681" s="2" t="s">
        <v>13213</v>
      </c>
      <c r="I2681" s="2" t="s">
        <v>86</v>
      </c>
      <c r="J2681" s="2" t="s">
        <v>87</v>
      </c>
      <c r="K2681" s="2" t="s">
        <v>13214</v>
      </c>
      <c r="L2681" s="2" t="s">
        <v>89</v>
      </c>
      <c r="M2681" s="2" t="s">
        <v>13215</v>
      </c>
      <c r="N2681" s="2" t="s">
        <v>13216</v>
      </c>
    </row>
    <row r="2682" spans="1:14" ht="15.75" customHeight="1" x14ac:dyDescent="0.3">
      <c r="A2682" s="2" t="s">
        <v>13217</v>
      </c>
      <c r="B2682" s="4">
        <v>30969</v>
      </c>
      <c r="C2682" s="2" t="s">
        <v>80</v>
      </c>
      <c r="D2682" s="2" t="s">
        <v>93</v>
      </c>
      <c r="E2682" s="2" t="s">
        <v>6</v>
      </c>
      <c r="F2682" s="2" t="s">
        <v>13218</v>
      </c>
      <c r="G2682" s="2" t="s">
        <v>432</v>
      </c>
      <c r="H2682" s="2" t="s">
        <v>13219</v>
      </c>
      <c r="I2682" s="2" t="s">
        <v>86</v>
      </c>
      <c r="J2682" s="2">
        <v>15</v>
      </c>
      <c r="K2682" s="2" t="s">
        <v>4074</v>
      </c>
      <c r="L2682" s="2" t="s">
        <v>89</v>
      </c>
      <c r="M2682" s="2" t="s">
        <v>13220</v>
      </c>
      <c r="N2682" s="2" t="s">
        <v>13221</v>
      </c>
    </row>
    <row r="2683" spans="1:14" ht="15.75" customHeight="1" x14ac:dyDescent="0.3">
      <c r="A2683" s="2" t="s">
        <v>13222</v>
      </c>
      <c r="B2683" s="4">
        <v>30972</v>
      </c>
      <c r="C2683" s="2" t="s">
        <v>100</v>
      </c>
      <c r="D2683" s="2" t="s">
        <v>93</v>
      </c>
      <c r="E2683" s="2" t="s">
        <v>6</v>
      </c>
      <c r="F2683" s="2" t="s">
        <v>13223</v>
      </c>
      <c r="G2683" s="2" t="s">
        <v>636</v>
      </c>
      <c r="H2683" s="2" t="s">
        <v>13224</v>
      </c>
      <c r="I2683" s="2" t="s">
        <v>439</v>
      </c>
      <c r="J2683" s="2">
        <v>77</v>
      </c>
      <c r="K2683" s="2" t="s">
        <v>13225</v>
      </c>
      <c r="L2683" s="2" t="s">
        <v>89</v>
      </c>
      <c r="M2683" s="2" t="s">
        <v>13226</v>
      </c>
      <c r="N2683" s="2" t="s">
        <v>13227</v>
      </c>
    </row>
    <row r="2684" spans="1:14" ht="15.75" customHeight="1" x14ac:dyDescent="0.3">
      <c r="A2684" s="2" t="s">
        <v>13228</v>
      </c>
      <c r="B2684" s="4">
        <v>30976</v>
      </c>
      <c r="C2684" s="2" t="s">
        <v>100</v>
      </c>
      <c r="D2684" s="2" t="s">
        <v>93</v>
      </c>
      <c r="E2684" s="2" t="s">
        <v>6</v>
      </c>
      <c r="F2684" s="2" t="s">
        <v>13229</v>
      </c>
      <c r="G2684" s="2" t="s">
        <v>111</v>
      </c>
      <c r="H2684" s="2" t="s">
        <v>13230</v>
      </c>
      <c r="I2684" s="2" t="s">
        <v>86</v>
      </c>
      <c r="J2684" s="2">
        <v>22</v>
      </c>
      <c r="K2684" s="2" t="s">
        <v>13231</v>
      </c>
      <c r="L2684" s="2" t="s">
        <v>105</v>
      </c>
      <c r="M2684" s="2"/>
      <c r="N2684" s="2" t="s">
        <v>13232</v>
      </c>
    </row>
    <row r="2685" spans="1:14" ht="15.75" customHeight="1" x14ac:dyDescent="0.3">
      <c r="A2685" s="2" t="s">
        <v>13233</v>
      </c>
      <c r="B2685" s="4">
        <v>30976</v>
      </c>
      <c r="C2685" s="2" t="s">
        <v>80</v>
      </c>
      <c r="D2685" s="2" t="s">
        <v>93</v>
      </c>
      <c r="E2685" s="2" t="s">
        <v>6</v>
      </c>
      <c r="F2685" s="2" t="s">
        <v>13234</v>
      </c>
      <c r="G2685" s="2" t="s">
        <v>13235</v>
      </c>
      <c r="H2685" s="2" t="s">
        <v>13236</v>
      </c>
      <c r="I2685" s="2" t="s">
        <v>439</v>
      </c>
      <c r="J2685" s="2">
        <v>23</v>
      </c>
      <c r="K2685" s="2" t="s">
        <v>13237</v>
      </c>
      <c r="L2685" s="2" t="s">
        <v>89</v>
      </c>
      <c r="M2685" s="2" t="s">
        <v>1371</v>
      </c>
      <c r="N2685" s="2" t="s">
        <v>13238</v>
      </c>
    </row>
    <row r="2686" spans="1:14" ht="15.75" customHeight="1" x14ac:dyDescent="0.3">
      <c r="A2686" s="2" t="s">
        <v>13239</v>
      </c>
      <c r="B2686" s="4">
        <v>30990</v>
      </c>
      <c r="C2686" s="2" t="s">
        <v>92</v>
      </c>
      <c r="D2686" s="2" t="s">
        <v>93</v>
      </c>
      <c r="E2686" s="2" t="s">
        <v>6</v>
      </c>
      <c r="F2686" s="2" t="s">
        <v>13240</v>
      </c>
      <c r="G2686" s="2" t="s">
        <v>1138</v>
      </c>
      <c r="H2686" s="2" t="s">
        <v>13241</v>
      </c>
      <c r="I2686" s="2" t="s">
        <v>86</v>
      </c>
      <c r="J2686" s="2">
        <v>29</v>
      </c>
      <c r="K2686" s="2" t="s">
        <v>13242</v>
      </c>
      <c r="L2686" s="2" t="s">
        <v>89</v>
      </c>
      <c r="M2686" s="2" t="s">
        <v>3645</v>
      </c>
      <c r="N2686" s="2" t="s">
        <v>13243</v>
      </c>
    </row>
    <row r="2687" spans="1:14" ht="15.75" customHeight="1" x14ac:dyDescent="0.3">
      <c r="A2687" s="2" t="s">
        <v>13244</v>
      </c>
      <c r="B2687" s="4">
        <v>30994</v>
      </c>
      <c r="C2687" s="2" t="s">
        <v>80</v>
      </c>
      <c r="D2687" s="2" t="s">
        <v>140</v>
      </c>
      <c r="E2687" s="2" t="s">
        <v>224</v>
      </c>
      <c r="F2687" s="2" t="s">
        <v>9644</v>
      </c>
      <c r="G2687" s="2" t="s">
        <v>432</v>
      </c>
      <c r="H2687" s="2" t="s">
        <v>13245</v>
      </c>
      <c r="I2687" s="2" t="s">
        <v>86</v>
      </c>
      <c r="J2687" s="2">
        <v>14</v>
      </c>
      <c r="K2687" s="2" t="s">
        <v>13246</v>
      </c>
      <c r="L2687" s="2" t="s">
        <v>89</v>
      </c>
      <c r="M2687" s="2"/>
      <c r="N2687" s="2" t="s">
        <v>13247</v>
      </c>
    </row>
    <row r="2688" spans="1:14" ht="15.75" customHeight="1" x14ac:dyDescent="0.3">
      <c r="A2688" s="2" t="s">
        <v>13248</v>
      </c>
      <c r="B2688" s="4">
        <v>30997</v>
      </c>
      <c r="C2688" s="2" t="s">
        <v>80</v>
      </c>
      <c r="D2688" s="2" t="s">
        <v>93</v>
      </c>
      <c r="E2688" s="2" t="s">
        <v>6</v>
      </c>
      <c r="F2688" s="2" t="s">
        <v>13249</v>
      </c>
      <c r="G2688" s="2" t="s">
        <v>432</v>
      </c>
      <c r="H2688" s="2" t="s">
        <v>13250</v>
      </c>
      <c r="I2688" s="2" t="s">
        <v>86</v>
      </c>
      <c r="J2688" s="2">
        <v>13</v>
      </c>
      <c r="K2688" s="2" t="s">
        <v>1099</v>
      </c>
      <c r="L2688" s="2" t="s">
        <v>89</v>
      </c>
      <c r="M2688" s="2" t="s">
        <v>3399</v>
      </c>
      <c r="N2688" s="2" t="s">
        <v>13251</v>
      </c>
    </row>
    <row r="2689" spans="1:14" ht="15.75" customHeight="1" x14ac:dyDescent="0.3">
      <c r="A2689" s="2" t="s">
        <v>13252</v>
      </c>
      <c r="B2689" s="4">
        <v>31016</v>
      </c>
      <c r="C2689" s="2" t="s">
        <v>80</v>
      </c>
      <c r="D2689" s="2" t="s">
        <v>81</v>
      </c>
      <c r="E2689" s="2" t="s">
        <v>134</v>
      </c>
      <c r="F2689" s="2" t="s">
        <v>13253</v>
      </c>
      <c r="G2689" s="2" t="s">
        <v>13254</v>
      </c>
      <c r="H2689" s="2" t="s">
        <v>13255</v>
      </c>
      <c r="I2689" s="2" t="s">
        <v>86</v>
      </c>
      <c r="J2689" s="2">
        <v>16</v>
      </c>
      <c r="K2689" s="2" t="s">
        <v>113</v>
      </c>
      <c r="L2689" s="2" t="s">
        <v>105</v>
      </c>
      <c r="M2689" s="2" t="s">
        <v>13256</v>
      </c>
      <c r="N2689" s="2" t="s">
        <v>13257</v>
      </c>
    </row>
    <row r="2690" spans="1:14" ht="15.75" customHeight="1" x14ac:dyDescent="0.3">
      <c r="A2690" s="2" t="s">
        <v>13258</v>
      </c>
      <c r="B2690" s="4">
        <v>31019</v>
      </c>
      <c r="C2690" s="2" t="s">
        <v>425</v>
      </c>
      <c r="D2690" s="2" t="s">
        <v>173</v>
      </c>
      <c r="E2690" s="2" t="s">
        <v>1626</v>
      </c>
      <c r="F2690" s="2" t="s">
        <v>1682</v>
      </c>
      <c r="G2690" s="2" t="s">
        <v>425</v>
      </c>
      <c r="H2690" s="2"/>
      <c r="I2690" s="2" t="s">
        <v>86</v>
      </c>
      <c r="J2690" s="2" t="s">
        <v>87</v>
      </c>
      <c r="K2690" s="2" t="s">
        <v>131</v>
      </c>
      <c r="L2690" s="2" t="s">
        <v>89</v>
      </c>
      <c r="M2690" s="2" t="s">
        <v>183</v>
      </c>
      <c r="N2690" s="2" t="s">
        <v>6051</v>
      </c>
    </row>
    <row r="2691" spans="1:14" ht="15.75" customHeight="1" x14ac:dyDescent="0.3">
      <c r="A2691" s="2" t="s">
        <v>13259</v>
      </c>
      <c r="B2691" s="4">
        <v>31048</v>
      </c>
      <c r="C2691" s="2" t="s">
        <v>92</v>
      </c>
      <c r="D2691" s="2" t="s">
        <v>140</v>
      </c>
      <c r="E2691" s="2" t="s">
        <v>207</v>
      </c>
      <c r="F2691" s="2" t="s">
        <v>13260</v>
      </c>
      <c r="G2691" s="2" t="s">
        <v>1138</v>
      </c>
      <c r="H2691" s="2" t="s">
        <v>13261</v>
      </c>
      <c r="I2691" s="2" t="s">
        <v>86</v>
      </c>
      <c r="J2691" s="2">
        <v>20</v>
      </c>
      <c r="K2691" s="2" t="s">
        <v>13262</v>
      </c>
      <c r="L2691" s="2" t="s">
        <v>89</v>
      </c>
      <c r="M2691" s="2" t="s">
        <v>13263</v>
      </c>
      <c r="N2691" s="2" t="s">
        <v>13264</v>
      </c>
    </row>
    <row r="2692" spans="1:14" ht="15.75" customHeight="1" x14ac:dyDescent="0.3">
      <c r="A2692" s="2" t="s">
        <v>13265</v>
      </c>
      <c r="B2692" s="4">
        <v>31048</v>
      </c>
      <c r="C2692" s="2" t="s">
        <v>80</v>
      </c>
      <c r="D2692" s="2" t="s">
        <v>322</v>
      </c>
      <c r="E2692" s="2" t="s">
        <v>323</v>
      </c>
      <c r="F2692" s="2" t="s">
        <v>13266</v>
      </c>
      <c r="G2692" s="2" t="s">
        <v>1138</v>
      </c>
      <c r="H2692" s="2" t="s">
        <v>13267</v>
      </c>
      <c r="I2692" s="2" t="s">
        <v>86</v>
      </c>
      <c r="J2692" s="2" t="s">
        <v>87</v>
      </c>
      <c r="K2692" s="2" t="s">
        <v>13268</v>
      </c>
      <c r="L2692" s="2" t="s">
        <v>89</v>
      </c>
      <c r="M2692" s="2" t="s">
        <v>583</v>
      </c>
      <c r="N2692" s="2" t="s">
        <v>12297</v>
      </c>
    </row>
    <row r="2693" spans="1:14" ht="15.75" customHeight="1" x14ac:dyDescent="0.3">
      <c r="A2693" s="2" t="s">
        <v>13269</v>
      </c>
      <c r="B2693" s="4">
        <v>31051</v>
      </c>
      <c r="C2693" s="2" t="s">
        <v>80</v>
      </c>
      <c r="D2693" s="2" t="s">
        <v>140</v>
      </c>
      <c r="E2693" s="2" t="s">
        <v>141</v>
      </c>
      <c r="F2693" s="2" t="s">
        <v>13270</v>
      </c>
      <c r="G2693" s="2" t="s">
        <v>1138</v>
      </c>
      <c r="H2693" s="2" t="s">
        <v>13271</v>
      </c>
      <c r="I2693" s="2" t="s">
        <v>86</v>
      </c>
      <c r="J2693" s="2">
        <v>34</v>
      </c>
      <c r="K2693" s="2" t="s">
        <v>13272</v>
      </c>
      <c r="L2693" s="2" t="s">
        <v>89</v>
      </c>
      <c r="M2693" s="2" t="s">
        <v>13273</v>
      </c>
      <c r="N2693" s="2" t="s">
        <v>13274</v>
      </c>
    </row>
    <row r="2694" spans="1:14" ht="15.75" customHeight="1" x14ac:dyDescent="0.3">
      <c r="A2694" s="2" t="s">
        <v>13275</v>
      </c>
      <c r="B2694" s="4">
        <v>31063</v>
      </c>
      <c r="C2694" s="2" t="s">
        <v>425</v>
      </c>
      <c r="D2694" s="2" t="s">
        <v>217</v>
      </c>
      <c r="E2694" s="2" t="s">
        <v>586</v>
      </c>
      <c r="F2694" s="2" t="s">
        <v>13276</v>
      </c>
      <c r="G2694" s="2" t="s">
        <v>13277</v>
      </c>
      <c r="H2694" s="2" t="s">
        <v>13278</v>
      </c>
      <c r="I2694" s="2" t="s">
        <v>86</v>
      </c>
      <c r="J2694" s="2" t="s">
        <v>87</v>
      </c>
      <c r="K2694" s="2" t="s">
        <v>10096</v>
      </c>
      <c r="L2694" s="2" t="s">
        <v>89</v>
      </c>
      <c r="M2694" s="2" t="s">
        <v>2436</v>
      </c>
      <c r="N2694" s="2" t="s">
        <v>13279</v>
      </c>
    </row>
    <row r="2695" spans="1:14" ht="15.75" customHeight="1" x14ac:dyDescent="0.3">
      <c r="A2695" s="2" t="s">
        <v>13280</v>
      </c>
      <c r="B2695" s="4">
        <v>31064</v>
      </c>
      <c r="C2695" s="2" t="s">
        <v>80</v>
      </c>
      <c r="D2695" s="2" t="s">
        <v>140</v>
      </c>
      <c r="E2695" s="2" t="s">
        <v>207</v>
      </c>
      <c r="F2695" s="2" t="s">
        <v>13281</v>
      </c>
      <c r="G2695" s="2" t="s">
        <v>432</v>
      </c>
      <c r="H2695" s="2" t="s">
        <v>13282</v>
      </c>
      <c r="I2695" s="2" t="s">
        <v>86</v>
      </c>
      <c r="J2695" s="2">
        <v>18</v>
      </c>
      <c r="K2695" s="2" t="s">
        <v>1691</v>
      </c>
      <c r="L2695" s="2" t="s">
        <v>89</v>
      </c>
      <c r="M2695" s="2" t="s">
        <v>13283</v>
      </c>
      <c r="N2695" s="2" t="s">
        <v>13284</v>
      </c>
    </row>
    <row r="2696" spans="1:14" ht="15.75" customHeight="1" x14ac:dyDescent="0.3">
      <c r="A2696" s="2" t="s">
        <v>13285</v>
      </c>
      <c r="B2696" s="4">
        <v>31065</v>
      </c>
      <c r="C2696" s="2" t="s">
        <v>100</v>
      </c>
      <c r="D2696" s="2" t="s">
        <v>140</v>
      </c>
      <c r="E2696" s="2" t="s">
        <v>207</v>
      </c>
      <c r="F2696" s="2" t="s">
        <v>13286</v>
      </c>
      <c r="G2696" s="2">
        <v>0</v>
      </c>
      <c r="H2696" s="2" t="s">
        <v>13287</v>
      </c>
      <c r="I2696" s="2" t="s">
        <v>86</v>
      </c>
      <c r="J2696" s="2" t="s">
        <v>87</v>
      </c>
      <c r="K2696" s="2" t="s">
        <v>11718</v>
      </c>
      <c r="L2696" s="2" t="s">
        <v>105</v>
      </c>
      <c r="M2696" s="2"/>
      <c r="N2696" s="2" t="s">
        <v>12916</v>
      </c>
    </row>
    <row r="2697" spans="1:14" ht="15.75" customHeight="1" x14ac:dyDescent="0.3">
      <c r="A2697" s="2" t="s">
        <v>13288</v>
      </c>
      <c r="B2697" s="4">
        <v>31074</v>
      </c>
      <c r="C2697" s="2" t="s">
        <v>80</v>
      </c>
      <c r="D2697" s="2" t="s">
        <v>140</v>
      </c>
      <c r="E2697" s="2" t="s">
        <v>141</v>
      </c>
      <c r="F2697" s="2" t="s">
        <v>13289</v>
      </c>
      <c r="G2697" s="2" t="s">
        <v>111</v>
      </c>
      <c r="H2697" s="2" t="s">
        <v>13290</v>
      </c>
      <c r="I2697" s="2" t="s">
        <v>86</v>
      </c>
      <c r="J2697" s="2">
        <v>15</v>
      </c>
      <c r="K2697" s="2" t="s">
        <v>13291</v>
      </c>
      <c r="L2697" s="2" t="s">
        <v>89</v>
      </c>
      <c r="M2697" s="2" t="s">
        <v>12590</v>
      </c>
      <c r="N2697" s="2" t="s">
        <v>13292</v>
      </c>
    </row>
    <row r="2698" spans="1:14" ht="15.75" customHeight="1" x14ac:dyDescent="0.3">
      <c r="A2698" s="2" t="s">
        <v>13293</v>
      </c>
      <c r="B2698" s="4">
        <v>31081</v>
      </c>
      <c r="C2698" s="2" t="s">
        <v>80</v>
      </c>
      <c r="D2698" s="2" t="s">
        <v>93</v>
      </c>
      <c r="E2698" s="2" t="s">
        <v>6</v>
      </c>
      <c r="F2698" s="2" t="s">
        <v>13294</v>
      </c>
      <c r="G2698" s="2" t="s">
        <v>432</v>
      </c>
      <c r="H2698" s="2" t="s">
        <v>13295</v>
      </c>
      <c r="I2698" s="2" t="s">
        <v>86</v>
      </c>
      <c r="J2698" s="2">
        <v>16</v>
      </c>
      <c r="K2698" s="2" t="s">
        <v>1662</v>
      </c>
      <c r="L2698" s="2" t="s">
        <v>89</v>
      </c>
      <c r="M2698" s="2"/>
      <c r="N2698" s="2" t="s">
        <v>13296</v>
      </c>
    </row>
    <row r="2699" spans="1:14" ht="15.75" customHeight="1" x14ac:dyDescent="0.3">
      <c r="A2699" s="2" t="s">
        <v>13297</v>
      </c>
      <c r="B2699" s="4">
        <v>31096</v>
      </c>
      <c r="C2699" s="2" t="s">
        <v>80</v>
      </c>
      <c r="D2699" s="2" t="s">
        <v>93</v>
      </c>
      <c r="E2699" s="2" t="s">
        <v>3</v>
      </c>
      <c r="F2699" s="2" t="s">
        <v>12034</v>
      </c>
      <c r="G2699" s="2" t="s">
        <v>13298</v>
      </c>
      <c r="H2699" s="2" t="s">
        <v>13299</v>
      </c>
      <c r="I2699" s="2" t="s">
        <v>86</v>
      </c>
      <c r="J2699" s="2">
        <v>29</v>
      </c>
      <c r="K2699" s="2" t="s">
        <v>13300</v>
      </c>
      <c r="L2699" s="2" t="s">
        <v>89</v>
      </c>
      <c r="M2699" s="2" t="s">
        <v>1629</v>
      </c>
      <c r="N2699" s="2" t="s">
        <v>13301</v>
      </c>
    </row>
    <row r="2700" spans="1:14" ht="15.75" customHeight="1" x14ac:dyDescent="0.3">
      <c r="A2700" s="2" t="s">
        <v>13302</v>
      </c>
      <c r="B2700" s="4">
        <v>31109</v>
      </c>
      <c r="C2700" s="2" t="s">
        <v>80</v>
      </c>
      <c r="D2700" s="2" t="s">
        <v>81</v>
      </c>
      <c r="E2700" s="2" t="s">
        <v>524</v>
      </c>
      <c r="F2700" s="2" t="s">
        <v>13303</v>
      </c>
      <c r="G2700" s="2" t="s">
        <v>13304</v>
      </c>
      <c r="H2700" s="2" t="s">
        <v>13305</v>
      </c>
      <c r="I2700" s="2" t="s">
        <v>439</v>
      </c>
      <c r="J2700" s="2">
        <v>33</v>
      </c>
      <c r="K2700" s="2" t="s">
        <v>113</v>
      </c>
      <c r="L2700" s="2" t="s">
        <v>105</v>
      </c>
      <c r="M2700" s="2" t="s">
        <v>1629</v>
      </c>
      <c r="N2700" s="2" t="s">
        <v>13306</v>
      </c>
    </row>
    <row r="2701" spans="1:14" ht="15.75" customHeight="1" x14ac:dyDescent="0.3">
      <c r="A2701" s="2" t="s">
        <v>13307</v>
      </c>
      <c r="B2701" s="4">
        <v>31122</v>
      </c>
      <c r="C2701" s="2" t="s">
        <v>80</v>
      </c>
      <c r="D2701" s="2" t="s">
        <v>93</v>
      </c>
      <c r="E2701" s="2" t="s">
        <v>6</v>
      </c>
      <c r="F2701" s="2" t="s">
        <v>2386</v>
      </c>
      <c r="G2701" s="2" t="s">
        <v>432</v>
      </c>
      <c r="H2701" s="2" t="s">
        <v>13308</v>
      </c>
      <c r="I2701" s="2" t="s">
        <v>86</v>
      </c>
      <c r="J2701" s="2">
        <v>25</v>
      </c>
      <c r="K2701" s="2" t="s">
        <v>986</v>
      </c>
      <c r="L2701" s="2" t="s">
        <v>89</v>
      </c>
      <c r="M2701" s="2"/>
      <c r="N2701" s="2" t="s">
        <v>947</v>
      </c>
    </row>
    <row r="2702" spans="1:14" ht="15.75" customHeight="1" x14ac:dyDescent="0.3">
      <c r="A2702" s="2" t="s">
        <v>13309</v>
      </c>
      <c r="B2702" s="4">
        <v>31175</v>
      </c>
      <c r="C2702" s="2" t="s">
        <v>92</v>
      </c>
      <c r="D2702" s="2" t="s">
        <v>140</v>
      </c>
      <c r="E2702" s="2" t="s">
        <v>207</v>
      </c>
      <c r="F2702" s="2" t="s">
        <v>12415</v>
      </c>
      <c r="G2702" s="2" t="s">
        <v>1138</v>
      </c>
      <c r="H2702" s="2" t="s">
        <v>13310</v>
      </c>
      <c r="I2702" s="2" t="s">
        <v>86</v>
      </c>
      <c r="J2702" s="2">
        <v>39</v>
      </c>
      <c r="K2702" s="2" t="s">
        <v>13311</v>
      </c>
      <c r="L2702" s="2" t="s">
        <v>89</v>
      </c>
      <c r="M2702" s="2" t="s">
        <v>13312</v>
      </c>
      <c r="N2702" s="2" t="s">
        <v>184</v>
      </c>
    </row>
    <row r="2703" spans="1:14" ht="15.75" customHeight="1" x14ac:dyDescent="0.3">
      <c r="A2703" s="2" t="s">
        <v>13313</v>
      </c>
      <c r="B2703" s="4">
        <v>31193</v>
      </c>
      <c r="C2703" s="2" t="s">
        <v>80</v>
      </c>
      <c r="D2703" s="2" t="s">
        <v>93</v>
      </c>
      <c r="E2703" s="2" t="s">
        <v>3</v>
      </c>
      <c r="F2703" s="2" t="s">
        <v>6220</v>
      </c>
      <c r="G2703" s="2" t="s">
        <v>13314</v>
      </c>
      <c r="H2703" s="2" t="s">
        <v>13315</v>
      </c>
      <c r="I2703" s="2" t="s">
        <v>86</v>
      </c>
      <c r="J2703" s="2" t="s">
        <v>87</v>
      </c>
      <c r="K2703" s="2" t="s">
        <v>3346</v>
      </c>
      <c r="L2703" s="2" t="s">
        <v>89</v>
      </c>
      <c r="M2703" s="2" t="s">
        <v>1750</v>
      </c>
      <c r="N2703" s="2" t="s">
        <v>13316</v>
      </c>
    </row>
    <row r="2704" spans="1:14" ht="15.75" customHeight="1" x14ac:dyDescent="0.3">
      <c r="A2704" s="2" t="s">
        <v>13317</v>
      </c>
      <c r="B2704" s="4">
        <v>31247</v>
      </c>
      <c r="C2704" s="2" t="s">
        <v>80</v>
      </c>
      <c r="D2704" s="2" t="s">
        <v>93</v>
      </c>
      <c r="E2704" s="2" t="s">
        <v>24</v>
      </c>
      <c r="F2704" s="2" t="s">
        <v>4943</v>
      </c>
      <c r="G2704" s="2" t="s">
        <v>13318</v>
      </c>
      <c r="H2704" s="2" t="s">
        <v>13319</v>
      </c>
      <c r="I2704" s="2" t="s">
        <v>439</v>
      </c>
      <c r="J2704" s="2">
        <v>10</v>
      </c>
      <c r="K2704" s="2" t="s">
        <v>13320</v>
      </c>
      <c r="L2704" s="2" t="s">
        <v>89</v>
      </c>
      <c r="M2704" s="2" t="s">
        <v>13321</v>
      </c>
      <c r="N2704" s="2" t="s">
        <v>13322</v>
      </c>
    </row>
    <row r="2705" spans="1:14" ht="15.75" customHeight="1" x14ac:dyDescent="0.3">
      <c r="A2705" s="2" t="s">
        <v>13323</v>
      </c>
      <c r="B2705" s="4">
        <v>31249</v>
      </c>
      <c r="C2705" s="2" t="s">
        <v>425</v>
      </c>
      <c r="D2705" s="2" t="s">
        <v>93</v>
      </c>
      <c r="E2705" s="2" t="s">
        <v>3</v>
      </c>
      <c r="F2705" s="2" t="s">
        <v>13324</v>
      </c>
      <c r="G2705" s="2" t="s">
        <v>13325</v>
      </c>
      <c r="H2705" s="2" t="s">
        <v>13326</v>
      </c>
      <c r="I2705" s="2" t="s">
        <v>86</v>
      </c>
      <c r="J2705" s="2" t="s">
        <v>87</v>
      </c>
      <c r="K2705" s="2" t="s">
        <v>13327</v>
      </c>
      <c r="L2705" s="2" t="s">
        <v>89</v>
      </c>
      <c r="M2705" s="2" t="s">
        <v>12861</v>
      </c>
      <c r="N2705" s="2" t="s">
        <v>13328</v>
      </c>
    </row>
    <row r="2706" spans="1:14" ht="15.75" customHeight="1" x14ac:dyDescent="0.3">
      <c r="A2706" s="2" t="s">
        <v>13329</v>
      </c>
      <c r="B2706" s="4">
        <v>31253</v>
      </c>
      <c r="C2706" s="2" t="s">
        <v>80</v>
      </c>
      <c r="D2706" s="2" t="s">
        <v>93</v>
      </c>
      <c r="E2706" s="2" t="s">
        <v>6</v>
      </c>
      <c r="F2706" s="2" t="s">
        <v>3458</v>
      </c>
      <c r="G2706" s="2" t="s">
        <v>636</v>
      </c>
      <c r="H2706" s="2" t="s">
        <v>13330</v>
      </c>
      <c r="I2706" s="2" t="s">
        <v>439</v>
      </c>
      <c r="J2706" s="2">
        <v>13</v>
      </c>
      <c r="K2706" s="2" t="s">
        <v>1337</v>
      </c>
      <c r="L2706" s="2" t="s">
        <v>89</v>
      </c>
      <c r="M2706" s="2" t="s">
        <v>13331</v>
      </c>
      <c r="N2706" s="2" t="s">
        <v>13332</v>
      </c>
    </row>
    <row r="2707" spans="1:14" ht="15.75" customHeight="1" x14ac:dyDescent="0.3">
      <c r="A2707" s="2" t="s">
        <v>13333</v>
      </c>
      <c r="B2707" s="4">
        <v>31253</v>
      </c>
      <c r="C2707" s="2" t="s">
        <v>80</v>
      </c>
      <c r="D2707" s="2" t="s">
        <v>93</v>
      </c>
      <c r="E2707" s="2" t="s">
        <v>6</v>
      </c>
      <c r="F2707" s="2" t="s">
        <v>9133</v>
      </c>
      <c r="G2707" s="2" t="s">
        <v>432</v>
      </c>
      <c r="H2707" s="2" t="s">
        <v>40</v>
      </c>
      <c r="I2707" s="2" t="s">
        <v>86</v>
      </c>
      <c r="J2707" s="2">
        <v>15</v>
      </c>
      <c r="K2707" s="2" t="s">
        <v>986</v>
      </c>
      <c r="L2707" s="2" t="s">
        <v>89</v>
      </c>
      <c r="M2707" s="2"/>
      <c r="N2707" s="2" t="s">
        <v>13334</v>
      </c>
    </row>
    <row r="2708" spans="1:14" ht="15.75" customHeight="1" x14ac:dyDescent="0.3">
      <c r="A2708" s="2" t="s">
        <v>13335</v>
      </c>
      <c r="B2708" s="4">
        <v>31276</v>
      </c>
      <c r="C2708" s="2" t="s">
        <v>100</v>
      </c>
      <c r="D2708" s="2" t="s">
        <v>93</v>
      </c>
      <c r="E2708" s="2" t="s">
        <v>6</v>
      </c>
      <c r="F2708" s="2" t="s">
        <v>13336</v>
      </c>
      <c r="G2708" s="2" t="s">
        <v>1596</v>
      </c>
      <c r="H2708" s="2" t="s">
        <v>13337</v>
      </c>
      <c r="I2708" s="2" t="s">
        <v>86</v>
      </c>
      <c r="J2708" s="2">
        <v>67</v>
      </c>
      <c r="K2708" s="2" t="s">
        <v>13338</v>
      </c>
      <c r="L2708" s="2" t="s">
        <v>105</v>
      </c>
      <c r="M2708" s="2" t="s">
        <v>13339</v>
      </c>
      <c r="N2708" s="2" t="s">
        <v>13340</v>
      </c>
    </row>
    <row r="2709" spans="1:14" ht="15.75" customHeight="1" x14ac:dyDescent="0.3">
      <c r="A2709" s="2" t="s">
        <v>13341</v>
      </c>
      <c r="B2709" s="4">
        <v>31279</v>
      </c>
      <c r="C2709" s="2" t="s">
        <v>100</v>
      </c>
      <c r="D2709" s="2" t="s">
        <v>93</v>
      </c>
      <c r="E2709" s="2" t="s">
        <v>6</v>
      </c>
      <c r="F2709" s="2" t="s">
        <v>9133</v>
      </c>
      <c r="G2709" s="2" t="s">
        <v>636</v>
      </c>
      <c r="H2709" s="2" t="s">
        <v>13342</v>
      </c>
      <c r="I2709" s="2" t="s">
        <v>86</v>
      </c>
      <c r="J2709" s="2">
        <v>11</v>
      </c>
      <c r="K2709" s="2" t="s">
        <v>13343</v>
      </c>
      <c r="L2709" s="2" t="s">
        <v>89</v>
      </c>
      <c r="M2709" s="2" t="s">
        <v>1750</v>
      </c>
      <c r="N2709" s="2" t="s">
        <v>13344</v>
      </c>
    </row>
    <row r="2710" spans="1:14" ht="15.75" customHeight="1" x14ac:dyDescent="0.3">
      <c r="A2710" s="2" t="s">
        <v>13345</v>
      </c>
      <c r="B2710" s="4">
        <v>31281</v>
      </c>
      <c r="C2710" s="2" t="s">
        <v>80</v>
      </c>
      <c r="D2710" s="2" t="s">
        <v>93</v>
      </c>
      <c r="E2710" s="2" t="s">
        <v>24</v>
      </c>
      <c r="F2710" s="2" t="s">
        <v>13346</v>
      </c>
      <c r="G2710" s="2" t="s">
        <v>636</v>
      </c>
      <c r="H2710" s="2" t="s">
        <v>13347</v>
      </c>
      <c r="I2710" s="2" t="s">
        <v>86</v>
      </c>
      <c r="J2710" s="2">
        <v>87</v>
      </c>
      <c r="K2710" s="2" t="s">
        <v>13348</v>
      </c>
      <c r="L2710" s="2" t="s">
        <v>89</v>
      </c>
      <c r="M2710" s="2"/>
      <c r="N2710" s="2" t="s">
        <v>13349</v>
      </c>
    </row>
    <row r="2711" spans="1:14" ht="15.75" customHeight="1" x14ac:dyDescent="0.3">
      <c r="A2711" s="2" t="s">
        <v>13350</v>
      </c>
      <c r="B2711" s="4">
        <v>31295</v>
      </c>
      <c r="C2711" s="2" t="s">
        <v>100</v>
      </c>
      <c r="D2711" s="2" t="s">
        <v>93</v>
      </c>
      <c r="E2711" s="2" t="s">
        <v>6</v>
      </c>
      <c r="F2711" s="2" t="s">
        <v>13351</v>
      </c>
      <c r="G2711" s="2" t="s">
        <v>111</v>
      </c>
      <c r="H2711" s="2" t="s">
        <v>13352</v>
      </c>
      <c r="I2711" s="2" t="s">
        <v>86</v>
      </c>
      <c r="J2711" s="2">
        <v>17</v>
      </c>
      <c r="K2711" s="2" t="s">
        <v>13353</v>
      </c>
      <c r="L2711" s="2" t="s">
        <v>89</v>
      </c>
      <c r="M2711" s="2"/>
      <c r="N2711" s="2" t="s">
        <v>13354</v>
      </c>
    </row>
    <row r="2712" spans="1:14" ht="15.75" customHeight="1" x14ac:dyDescent="0.3">
      <c r="A2712" s="2" t="s">
        <v>13355</v>
      </c>
      <c r="B2712" s="4">
        <v>31298</v>
      </c>
      <c r="C2712" s="2" t="s">
        <v>100</v>
      </c>
      <c r="D2712" s="2" t="s">
        <v>140</v>
      </c>
      <c r="E2712" s="2" t="s">
        <v>207</v>
      </c>
      <c r="F2712" s="2" t="s">
        <v>13356</v>
      </c>
      <c r="G2712" s="2" t="s">
        <v>111</v>
      </c>
      <c r="H2712" s="2" t="s">
        <v>13357</v>
      </c>
      <c r="I2712" s="2" t="s">
        <v>86</v>
      </c>
      <c r="J2712" s="2">
        <v>21</v>
      </c>
      <c r="K2712" s="2" t="s">
        <v>11718</v>
      </c>
      <c r="L2712" s="2" t="s">
        <v>105</v>
      </c>
      <c r="M2712" s="2"/>
      <c r="N2712" s="2" t="s">
        <v>13358</v>
      </c>
    </row>
    <row r="2713" spans="1:14" ht="15.75" customHeight="1" x14ac:dyDescent="0.3">
      <c r="A2713" s="2" t="s">
        <v>13359</v>
      </c>
      <c r="B2713" s="4">
        <v>31298</v>
      </c>
      <c r="C2713" s="2" t="s">
        <v>80</v>
      </c>
      <c r="D2713" s="2" t="s">
        <v>93</v>
      </c>
      <c r="E2713" s="2" t="s">
        <v>6</v>
      </c>
      <c r="F2713" s="2" t="s">
        <v>2386</v>
      </c>
      <c r="G2713" s="2" t="s">
        <v>1596</v>
      </c>
      <c r="H2713" s="2" t="s">
        <v>10052</v>
      </c>
      <c r="I2713" s="2" t="s">
        <v>86</v>
      </c>
      <c r="J2713" s="2" t="s">
        <v>87</v>
      </c>
      <c r="K2713" s="2" t="s">
        <v>13360</v>
      </c>
      <c r="L2713" s="2" t="s">
        <v>89</v>
      </c>
      <c r="M2713" s="2" t="s">
        <v>13361</v>
      </c>
      <c r="N2713" s="2" t="s">
        <v>13019</v>
      </c>
    </row>
    <row r="2714" spans="1:14" ht="15.75" customHeight="1" x14ac:dyDescent="0.3">
      <c r="A2714" s="2" t="s">
        <v>13362</v>
      </c>
      <c r="B2714" s="4">
        <v>31318</v>
      </c>
      <c r="C2714" s="2" t="s">
        <v>80</v>
      </c>
      <c r="D2714" s="2" t="s">
        <v>93</v>
      </c>
      <c r="E2714" s="2" t="s">
        <v>3</v>
      </c>
      <c r="F2714" s="2" t="s">
        <v>13363</v>
      </c>
      <c r="G2714" s="2" t="s">
        <v>13364</v>
      </c>
      <c r="H2714" s="2" t="s">
        <v>13365</v>
      </c>
      <c r="I2714" s="2" t="s">
        <v>86</v>
      </c>
      <c r="J2714" s="2" t="s">
        <v>87</v>
      </c>
      <c r="K2714" s="2" t="s">
        <v>13366</v>
      </c>
      <c r="L2714" s="2" t="s">
        <v>89</v>
      </c>
      <c r="M2714" s="2" t="s">
        <v>12479</v>
      </c>
      <c r="N2714" s="2" t="s">
        <v>13367</v>
      </c>
    </row>
    <row r="2715" spans="1:14" ht="15.75" customHeight="1" x14ac:dyDescent="0.3">
      <c r="A2715" s="2" t="s">
        <v>13368</v>
      </c>
      <c r="B2715" s="4">
        <v>31325</v>
      </c>
      <c r="C2715" s="2" t="s">
        <v>92</v>
      </c>
      <c r="D2715" s="2" t="s">
        <v>93</v>
      </c>
      <c r="E2715" s="2" t="s">
        <v>1</v>
      </c>
      <c r="F2715" s="2" t="s">
        <v>13369</v>
      </c>
      <c r="G2715" s="2" t="s">
        <v>248</v>
      </c>
      <c r="H2715" s="2" t="s">
        <v>13370</v>
      </c>
      <c r="I2715" s="2" t="s">
        <v>86</v>
      </c>
      <c r="J2715" s="2" t="s">
        <v>87</v>
      </c>
      <c r="K2715" s="2" t="s">
        <v>12215</v>
      </c>
      <c r="L2715" s="2" t="s">
        <v>89</v>
      </c>
      <c r="M2715" s="2" t="s">
        <v>13371</v>
      </c>
      <c r="N2715" s="2" t="s">
        <v>13372</v>
      </c>
    </row>
    <row r="2716" spans="1:14" ht="15.75" customHeight="1" x14ac:dyDescent="0.3">
      <c r="A2716" s="2" t="s">
        <v>13373</v>
      </c>
      <c r="B2716" s="4">
        <v>31332</v>
      </c>
      <c r="C2716" s="2" t="s">
        <v>80</v>
      </c>
      <c r="D2716" s="2" t="s">
        <v>93</v>
      </c>
      <c r="E2716" s="2" t="s">
        <v>8</v>
      </c>
      <c r="F2716" s="2" t="s">
        <v>13374</v>
      </c>
      <c r="G2716" s="2" t="s">
        <v>13375</v>
      </c>
      <c r="H2716" s="2" t="s">
        <v>13376</v>
      </c>
      <c r="I2716" s="2" t="s">
        <v>86</v>
      </c>
      <c r="J2716" s="2">
        <v>24</v>
      </c>
      <c r="K2716" s="2" t="s">
        <v>12522</v>
      </c>
      <c r="L2716" s="2" t="s">
        <v>89</v>
      </c>
      <c r="M2716" s="2" t="s">
        <v>9180</v>
      </c>
      <c r="N2716" s="2" t="s">
        <v>13377</v>
      </c>
    </row>
    <row r="2717" spans="1:14" ht="15.75" customHeight="1" x14ac:dyDescent="0.3">
      <c r="A2717" s="2" t="s">
        <v>13378</v>
      </c>
      <c r="B2717" s="4">
        <v>31338</v>
      </c>
      <c r="C2717" s="2" t="s">
        <v>80</v>
      </c>
      <c r="D2717" s="2" t="s">
        <v>93</v>
      </c>
      <c r="E2717" s="2" t="s">
        <v>8</v>
      </c>
      <c r="F2717" s="2" t="s">
        <v>13379</v>
      </c>
      <c r="G2717" s="2" t="s">
        <v>6623</v>
      </c>
      <c r="H2717" s="2" t="s">
        <v>13380</v>
      </c>
      <c r="I2717" s="2" t="s">
        <v>86</v>
      </c>
      <c r="J2717" s="2">
        <v>33</v>
      </c>
      <c r="K2717" s="2" t="s">
        <v>13381</v>
      </c>
      <c r="L2717" s="2" t="s">
        <v>89</v>
      </c>
      <c r="M2717" s="2" t="s">
        <v>13382</v>
      </c>
      <c r="N2717" s="2" t="s">
        <v>13383</v>
      </c>
    </row>
    <row r="2718" spans="1:14" ht="15.75" customHeight="1" x14ac:dyDescent="0.3">
      <c r="A2718" s="2" t="s">
        <v>13384</v>
      </c>
      <c r="B2718" s="4">
        <v>31342</v>
      </c>
      <c r="C2718" s="2" t="s">
        <v>80</v>
      </c>
      <c r="D2718" s="2" t="s">
        <v>93</v>
      </c>
      <c r="E2718" s="2" t="s">
        <v>3</v>
      </c>
      <c r="F2718" s="2" t="s">
        <v>11771</v>
      </c>
      <c r="G2718" s="2" t="s">
        <v>11640</v>
      </c>
      <c r="H2718" s="2" t="s">
        <v>11772</v>
      </c>
      <c r="I2718" s="2" t="s">
        <v>86</v>
      </c>
      <c r="J2718" s="2">
        <v>46</v>
      </c>
      <c r="K2718" s="2" t="s">
        <v>13385</v>
      </c>
      <c r="L2718" s="2" t="s">
        <v>89</v>
      </c>
      <c r="M2718" s="2" t="s">
        <v>13386</v>
      </c>
      <c r="N2718" s="2" t="s">
        <v>1673</v>
      </c>
    </row>
    <row r="2719" spans="1:14" ht="15.75" customHeight="1" x14ac:dyDescent="0.3">
      <c r="A2719" s="2" t="s">
        <v>13387</v>
      </c>
      <c r="B2719" s="4">
        <v>31344</v>
      </c>
      <c r="C2719" s="2" t="s">
        <v>80</v>
      </c>
      <c r="D2719" s="2" t="s">
        <v>140</v>
      </c>
      <c r="E2719" s="2" t="s">
        <v>224</v>
      </c>
      <c r="F2719" s="2" t="s">
        <v>9064</v>
      </c>
      <c r="G2719" s="2" t="s">
        <v>6623</v>
      </c>
      <c r="H2719" s="2" t="s">
        <v>13388</v>
      </c>
      <c r="I2719" s="2" t="s">
        <v>86</v>
      </c>
      <c r="J2719" s="2">
        <v>22</v>
      </c>
      <c r="K2719" s="2" t="s">
        <v>13389</v>
      </c>
      <c r="L2719" s="2" t="s">
        <v>89</v>
      </c>
      <c r="M2719" s="2" t="s">
        <v>11883</v>
      </c>
      <c r="N2719" s="2" t="s">
        <v>13390</v>
      </c>
    </row>
    <row r="2720" spans="1:14" ht="15.75" customHeight="1" x14ac:dyDescent="0.3">
      <c r="A2720" s="2" t="s">
        <v>13391</v>
      </c>
      <c r="B2720" s="4">
        <v>31354</v>
      </c>
      <c r="C2720" s="2" t="s">
        <v>92</v>
      </c>
      <c r="D2720" s="2" t="s">
        <v>93</v>
      </c>
      <c r="E2720" s="2" t="s">
        <v>3</v>
      </c>
      <c r="F2720" s="2" t="s">
        <v>13392</v>
      </c>
      <c r="G2720" s="2" t="s">
        <v>248</v>
      </c>
      <c r="H2720" s="2" t="s">
        <v>13393</v>
      </c>
      <c r="I2720" s="2" t="s">
        <v>86</v>
      </c>
      <c r="J2720" s="2">
        <v>24</v>
      </c>
      <c r="K2720" s="2" t="s">
        <v>13394</v>
      </c>
      <c r="L2720" s="2" t="s">
        <v>89</v>
      </c>
      <c r="M2720" s="2"/>
      <c r="N2720" s="2" t="s">
        <v>13395</v>
      </c>
    </row>
    <row r="2721" spans="1:14" ht="15.75" customHeight="1" x14ac:dyDescent="0.3">
      <c r="A2721" s="2" t="s">
        <v>13396</v>
      </c>
      <c r="B2721" s="4">
        <v>31356</v>
      </c>
      <c r="C2721" s="2" t="s">
        <v>425</v>
      </c>
      <c r="D2721" s="2" t="s">
        <v>93</v>
      </c>
      <c r="E2721" s="2" t="s">
        <v>3</v>
      </c>
      <c r="F2721" s="2" t="s">
        <v>13397</v>
      </c>
      <c r="G2721" s="2" t="s">
        <v>425</v>
      </c>
      <c r="H2721" s="2" t="s">
        <v>13398</v>
      </c>
      <c r="I2721" s="2" t="s">
        <v>86</v>
      </c>
      <c r="J2721" s="2" t="s">
        <v>87</v>
      </c>
      <c r="K2721" s="2" t="s">
        <v>13399</v>
      </c>
      <c r="L2721" s="2" t="s">
        <v>89</v>
      </c>
      <c r="M2721" s="2" t="s">
        <v>13400</v>
      </c>
      <c r="N2721" s="2" t="s">
        <v>13401</v>
      </c>
    </row>
    <row r="2722" spans="1:14" ht="15.75" customHeight="1" x14ac:dyDescent="0.3">
      <c r="A2722" s="2" t="s">
        <v>13402</v>
      </c>
      <c r="B2722" s="4">
        <v>31362</v>
      </c>
      <c r="C2722" s="2" t="s">
        <v>92</v>
      </c>
      <c r="D2722" s="2" t="s">
        <v>81</v>
      </c>
      <c r="E2722" s="2" t="s">
        <v>134</v>
      </c>
      <c r="F2722" s="2" t="s">
        <v>11263</v>
      </c>
      <c r="G2722" s="2" t="s">
        <v>248</v>
      </c>
      <c r="H2722" s="2" t="s">
        <v>13403</v>
      </c>
      <c r="I2722" s="2" t="s">
        <v>86</v>
      </c>
      <c r="J2722" s="2" t="s">
        <v>87</v>
      </c>
      <c r="K2722" s="2" t="s">
        <v>13404</v>
      </c>
      <c r="L2722" s="2" t="s">
        <v>89</v>
      </c>
      <c r="M2722" s="2" t="s">
        <v>13405</v>
      </c>
      <c r="N2722" s="2" t="s">
        <v>13406</v>
      </c>
    </row>
    <row r="2723" spans="1:14" ht="15.75" customHeight="1" x14ac:dyDescent="0.3">
      <c r="A2723" s="2" t="s">
        <v>13407</v>
      </c>
      <c r="B2723" s="4">
        <v>31391</v>
      </c>
      <c r="C2723" s="2" t="s">
        <v>80</v>
      </c>
      <c r="D2723" s="2" t="s">
        <v>93</v>
      </c>
      <c r="E2723" s="2" t="s">
        <v>20</v>
      </c>
      <c r="F2723" s="2" t="s">
        <v>13408</v>
      </c>
      <c r="G2723" s="2">
        <v>0</v>
      </c>
      <c r="H2723" s="2" t="s">
        <v>112</v>
      </c>
      <c r="I2723" s="2" t="s">
        <v>86</v>
      </c>
      <c r="J2723" s="2" t="s">
        <v>87</v>
      </c>
      <c r="K2723" s="2" t="s">
        <v>601</v>
      </c>
      <c r="L2723" s="2" t="s">
        <v>89</v>
      </c>
      <c r="M2723" s="2" t="s">
        <v>7854</v>
      </c>
      <c r="N2723" s="2" t="s">
        <v>120</v>
      </c>
    </row>
    <row r="2724" spans="1:14" ht="15.75" customHeight="1" x14ac:dyDescent="0.3">
      <c r="A2724" s="2" t="s">
        <v>13409</v>
      </c>
      <c r="B2724" s="4">
        <v>31403</v>
      </c>
      <c r="C2724" s="2" t="s">
        <v>80</v>
      </c>
      <c r="D2724" s="2" t="s">
        <v>140</v>
      </c>
      <c r="E2724" s="2" t="s">
        <v>207</v>
      </c>
      <c r="F2724" s="2" t="s">
        <v>13410</v>
      </c>
      <c r="G2724" s="2" t="s">
        <v>432</v>
      </c>
      <c r="H2724" s="2" t="s">
        <v>13411</v>
      </c>
      <c r="I2724" s="2" t="s">
        <v>86</v>
      </c>
      <c r="J2724" s="2" t="s">
        <v>87</v>
      </c>
      <c r="K2724" s="2" t="s">
        <v>13412</v>
      </c>
      <c r="L2724" s="2" t="s">
        <v>89</v>
      </c>
      <c r="M2724" s="2"/>
      <c r="N2724" s="2" t="s">
        <v>184</v>
      </c>
    </row>
    <row r="2725" spans="1:14" ht="15.75" customHeight="1" x14ac:dyDescent="0.3">
      <c r="A2725" s="2" t="s">
        <v>13413</v>
      </c>
      <c r="B2725" s="4">
        <v>31424</v>
      </c>
      <c r="C2725" s="2" t="s">
        <v>80</v>
      </c>
      <c r="D2725" s="2" t="s">
        <v>93</v>
      </c>
      <c r="E2725" s="2" t="s">
        <v>6</v>
      </c>
      <c r="F2725" s="2" t="s">
        <v>12285</v>
      </c>
      <c r="G2725" s="2" t="s">
        <v>432</v>
      </c>
      <c r="H2725" s="2" t="s">
        <v>13414</v>
      </c>
      <c r="I2725" s="2" t="s">
        <v>86</v>
      </c>
      <c r="J2725" s="2">
        <v>22</v>
      </c>
      <c r="K2725" s="2" t="s">
        <v>13415</v>
      </c>
      <c r="L2725" s="2" t="s">
        <v>89</v>
      </c>
      <c r="M2725" s="2" t="s">
        <v>13416</v>
      </c>
      <c r="N2725" s="2" t="s">
        <v>947</v>
      </c>
    </row>
    <row r="2726" spans="1:14" ht="15.75" customHeight="1" x14ac:dyDescent="0.3">
      <c r="A2726" s="2" t="s">
        <v>13417</v>
      </c>
      <c r="B2726" s="4">
        <v>31444</v>
      </c>
      <c r="C2726" s="2" t="s">
        <v>80</v>
      </c>
      <c r="D2726" s="2" t="s">
        <v>81</v>
      </c>
      <c r="E2726" s="2" t="s">
        <v>453</v>
      </c>
      <c r="F2726" s="2" t="s">
        <v>13418</v>
      </c>
      <c r="G2726" s="2" t="s">
        <v>432</v>
      </c>
      <c r="H2726" s="2" t="s">
        <v>13419</v>
      </c>
      <c r="I2726" s="2" t="s">
        <v>86</v>
      </c>
      <c r="J2726" s="2">
        <v>29</v>
      </c>
      <c r="K2726" s="2" t="s">
        <v>13420</v>
      </c>
      <c r="L2726" s="2" t="s">
        <v>89</v>
      </c>
      <c r="M2726" s="2" t="s">
        <v>13421</v>
      </c>
      <c r="N2726" s="2" t="s">
        <v>13422</v>
      </c>
    </row>
    <row r="2727" spans="1:14" ht="15.75" customHeight="1" x14ac:dyDescent="0.3">
      <c r="A2727" s="2" t="s">
        <v>13423</v>
      </c>
      <c r="B2727" s="4">
        <v>31449</v>
      </c>
      <c r="C2727" s="2" t="s">
        <v>80</v>
      </c>
      <c r="D2727" s="2" t="s">
        <v>140</v>
      </c>
      <c r="E2727" s="2" t="s">
        <v>141</v>
      </c>
      <c r="F2727" s="2" t="s">
        <v>11557</v>
      </c>
      <c r="G2727" s="2" t="s">
        <v>1138</v>
      </c>
      <c r="H2727" s="2" t="s">
        <v>13424</v>
      </c>
      <c r="I2727" s="2" t="s">
        <v>86</v>
      </c>
      <c r="J2727" s="2">
        <v>29</v>
      </c>
      <c r="K2727" s="2" t="s">
        <v>13425</v>
      </c>
      <c r="L2727" s="2" t="s">
        <v>89</v>
      </c>
      <c r="M2727" s="2" t="s">
        <v>13426</v>
      </c>
      <c r="N2727" s="2" t="s">
        <v>13427</v>
      </c>
    </row>
    <row r="2728" spans="1:14" ht="15.75" customHeight="1" x14ac:dyDescent="0.3">
      <c r="A2728" s="2" t="s">
        <v>13428</v>
      </c>
      <c r="B2728" s="4">
        <v>31450</v>
      </c>
      <c r="C2728" s="2" t="s">
        <v>80</v>
      </c>
      <c r="D2728" s="2" t="s">
        <v>140</v>
      </c>
      <c r="E2728" s="2" t="s">
        <v>224</v>
      </c>
      <c r="F2728" s="2" t="s">
        <v>13429</v>
      </c>
      <c r="G2728" s="2" t="s">
        <v>111</v>
      </c>
      <c r="H2728" s="2" t="s">
        <v>13430</v>
      </c>
      <c r="I2728" s="2" t="s">
        <v>86</v>
      </c>
      <c r="J2728" s="2">
        <v>46</v>
      </c>
      <c r="K2728" s="2" t="s">
        <v>6330</v>
      </c>
      <c r="L2728" s="2" t="s">
        <v>89</v>
      </c>
      <c r="M2728" s="2" t="s">
        <v>12590</v>
      </c>
      <c r="N2728" s="2" t="s">
        <v>13431</v>
      </c>
    </row>
    <row r="2729" spans="1:14" ht="15.75" customHeight="1" x14ac:dyDescent="0.3">
      <c r="A2729" s="2" t="s">
        <v>13432</v>
      </c>
      <c r="B2729" s="4">
        <v>31460</v>
      </c>
      <c r="C2729" s="2" t="s">
        <v>80</v>
      </c>
      <c r="D2729" s="2" t="s">
        <v>140</v>
      </c>
      <c r="E2729" s="2" t="s">
        <v>224</v>
      </c>
      <c r="F2729" s="2" t="s">
        <v>13433</v>
      </c>
      <c r="G2729" s="2" t="s">
        <v>432</v>
      </c>
      <c r="H2729" s="2" t="s">
        <v>13434</v>
      </c>
      <c r="I2729" s="2" t="s">
        <v>86</v>
      </c>
      <c r="J2729" s="2" t="s">
        <v>87</v>
      </c>
      <c r="K2729" s="2" t="s">
        <v>13435</v>
      </c>
      <c r="L2729" s="2" t="s">
        <v>89</v>
      </c>
      <c r="M2729" s="2"/>
      <c r="N2729" s="2" t="s">
        <v>13436</v>
      </c>
    </row>
    <row r="2730" spans="1:14" ht="15.75" customHeight="1" x14ac:dyDescent="0.3">
      <c r="A2730" s="2" t="s">
        <v>13437</v>
      </c>
      <c r="B2730" s="4">
        <v>31461</v>
      </c>
      <c r="C2730" s="2" t="s">
        <v>80</v>
      </c>
      <c r="D2730" s="2" t="s">
        <v>140</v>
      </c>
      <c r="E2730" s="2" t="s">
        <v>224</v>
      </c>
      <c r="F2730" s="2" t="s">
        <v>9064</v>
      </c>
      <c r="G2730" s="2" t="s">
        <v>432</v>
      </c>
      <c r="H2730" s="2" t="s">
        <v>13438</v>
      </c>
      <c r="I2730" s="2" t="s">
        <v>86</v>
      </c>
      <c r="J2730" s="2">
        <v>21</v>
      </c>
      <c r="K2730" s="2" t="s">
        <v>11959</v>
      </c>
      <c r="L2730" s="2" t="s">
        <v>89</v>
      </c>
      <c r="M2730" s="2" t="s">
        <v>13439</v>
      </c>
      <c r="N2730" s="2" t="s">
        <v>13440</v>
      </c>
    </row>
    <row r="2731" spans="1:14" ht="15.75" customHeight="1" x14ac:dyDescent="0.3">
      <c r="A2731" s="2" t="s">
        <v>13441</v>
      </c>
      <c r="B2731" s="4">
        <v>31476</v>
      </c>
      <c r="C2731" s="2" t="s">
        <v>80</v>
      </c>
      <c r="D2731" s="2" t="s">
        <v>140</v>
      </c>
      <c r="E2731" s="2" t="s">
        <v>224</v>
      </c>
      <c r="F2731" s="2" t="s">
        <v>13442</v>
      </c>
      <c r="G2731" s="2" t="s">
        <v>432</v>
      </c>
      <c r="H2731" s="2" t="s">
        <v>13443</v>
      </c>
      <c r="I2731" s="2" t="s">
        <v>86</v>
      </c>
      <c r="J2731" s="2">
        <v>23</v>
      </c>
      <c r="K2731" s="2" t="s">
        <v>13444</v>
      </c>
      <c r="L2731" s="2" t="s">
        <v>89</v>
      </c>
      <c r="M2731" s="2" t="s">
        <v>6877</v>
      </c>
      <c r="N2731" s="2" t="s">
        <v>13445</v>
      </c>
    </row>
    <row r="2732" spans="1:14" ht="15.75" customHeight="1" x14ac:dyDescent="0.3">
      <c r="A2732" s="2" t="s">
        <v>13446</v>
      </c>
      <c r="B2732" s="4">
        <v>31486</v>
      </c>
      <c r="C2732" s="2" t="s">
        <v>80</v>
      </c>
      <c r="D2732" s="2" t="s">
        <v>140</v>
      </c>
      <c r="E2732" s="2" t="s">
        <v>207</v>
      </c>
      <c r="F2732" s="2" t="s">
        <v>5247</v>
      </c>
      <c r="G2732" s="2" t="s">
        <v>3446</v>
      </c>
      <c r="H2732" s="2" t="s">
        <v>13447</v>
      </c>
      <c r="I2732" s="2" t="s">
        <v>86</v>
      </c>
      <c r="J2732" s="2">
        <v>26</v>
      </c>
      <c r="K2732" s="2" t="s">
        <v>422</v>
      </c>
      <c r="L2732" s="2" t="s">
        <v>89</v>
      </c>
      <c r="M2732" s="2" t="s">
        <v>13448</v>
      </c>
      <c r="N2732" s="2" t="s">
        <v>13449</v>
      </c>
    </row>
    <row r="2733" spans="1:14" ht="15.75" customHeight="1" x14ac:dyDescent="0.3">
      <c r="A2733" s="2" t="s">
        <v>13450</v>
      </c>
      <c r="B2733" s="4">
        <v>31489</v>
      </c>
      <c r="C2733" s="2" t="s">
        <v>80</v>
      </c>
      <c r="D2733" s="2" t="s">
        <v>408</v>
      </c>
      <c r="E2733" s="2" t="s">
        <v>13451</v>
      </c>
      <c r="F2733" s="2" t="s">
        <v>13452</v>
      </c>
      <c r="G2733" s="2" t="s">
        <v>12835</v>
      </c>
      <c r="H2733" s="2" t="s">
        <v>13453</v>
      </c>
      <c r="I2733" s="2" t="s">
        <v>86</v>
      </c>
      <c r="J2733" s="2" t="s">
        <v>87</v>
      </c>
      <c r="K2733" s="2" t="s">
        <v>626</v>
      </c>
      <c r="L2733" s="2" t="s">
        <v>89</v>
      </c>
      <c r="M2733" s="2" t="s">
        <v>13454</v>
      </c>
      <c r="N2733" s="2" t="s">
        <v>1585</v>
      </c>
    </row>
    <row r="2734" spans="1:14" ht="15.75" customHeight="1" x14ac:dyDescent="0.3">
      <c r="A2734" s="2" t="s">
        <v>13455</v>
      </c>
      <c r="B2734" s="4">
        <v>31503</v>
      </c>
      <c r="C2734" s="2" t="s">
        <v>80</v>
      </c>
      <c r="D2734" s="2" t="s">
        <v>408</v>
      </c>
      <c r="E2734" s="2" t="s">
        <v>1502</v>
      </c>
      <c r="F2734" s="2" t="s">
        <v>13456</v>
      </c>
      <c r="G2734" s="2" t="s">
        <v>129</v>
      </c>
      <c r="H2734" s="2"/>
      <c r="I2734" s="2" t="s">
        <v>86</v>
      </c>
      <c r="J2734" s="2" t="s">
        <v>87</v>
      </c>
      <c r="K2734" s="2" t="s">
        <v>1749</v>
      </c>
      <c r="L2734" s="2" t="s">
        <v>89</v>
      </c>
      <c r="M2734" s="2" t="s">
        <v>190</v>
      </c>
      <c r="N2734" s="2" t="s">
        <v>178</v>
      </c>
    </row>
    <row r="2735" spans="1:14" ht="15.75" customHeight="1" x14ac:dyDescent="0.3">
      <c r="A2735" s="2" t="s">
        <v>13457</v>
      </c>
      <c r="B2735" s="4">
        <v>31522</v>
      </c>
      <c r="C2735" s="2" t="s">
        <v>80</v>
      </c>
      <c r="D2735" s="2" t="s">
        <v>93</v>
      </c>
      <c r="E2735" s="2" t="s">
        <v>8</v>
      </c>
      <c r="F2735" s="2" t="s">
        <v>13458</v>
      </c>
      <c r="G2735" s="2" t="s">
        <v>13459</v>
      </c>
      <c r="H2735" s="2" t="s">
        <v>13460</v>
      </c>
      <c r="I2735" s="2" t="s">
        <v>86</v>
      </c>
      <c r="J2735" s="2" t="s">
        <v>87</v>
      </c>
      <c r="K2735" s="2" t="s">
        <v>13461</v>
      </c>
      <c r="L2735" s="2" t="s">
        <v>105</v>
      </c>
      <c r="M2735" s="2"/>
      <c r="N2735" s="2" t="s">
        <v>13462</v>
      </c>
    </row>
    <row r="2736" spans="1:14" ht="15.75" customHeight="1" x14ac:dyDescent="0.3">
      <c r="A2736" s="2" t="s">
        <v>13463</v>
      </c>
      <c r="B2736" s="4">
        <v>31547</v>
      </c>
      <c r="C2736" s="2" t="s">
        <v>80</v>
      </c>
      <c r="D2736" s="2" t="s">
        <v>12593</v>
      </c>
      <c r="E2736" s="2" t="s">
        <v>87</v>
      </c>
      <c r="F2736" s="2"/>
      <c r="G2736" s="2" t="s">
        <v>12596</v>
      </c>
      <c r="H2736" s="2" t="s">
        <v>112</v>
      </c>
      <c r="I2736" s="2" t="s">
        <v>86</v>
      </c>
      <c r="J2736" s="2" t="s">
        <v>87</v>
      </c>
      <c r="K2736" s="2" t="s">
        <v>113</v>
      </c>
      <c r="L2736" s="2" t="s">
        <v>105</v>
      </c>
      <c r="M2736" s="2"/>
      <c r="N2736" s="2" t="s">
        <v>12599</v>
      </c>
    </row>
    <row r="2737" spans="1:14" ht="15.75" customHeight="1" x14ac:dyDescent="0.3">
      <c r="A2737" s="2" t="s">
        <v>13464</v>
      </c>
      <c r="B2737" s="4">
        <v>31550</v>
      </c>
      <c r="C2737" s="2" t="s">
        <v>80</v>
      </c>
      <c r="D2737" s="2" t="s">
        <v>81</v>
      </c>
      <c r="E2737" s="2" t="s">
        <v>82</v>
      </c>
      <c r="F2737" s="2" t="s">
        <v>13465</v>
      </c>
      <c r="G2737" s="2" t="s">
        <v>1596</v>
      </c>
      <c r="H2737" s="2" t="s">
        <v>13466</v>
      </c>
      <c r="I2737" s="2" t="s">
        <v>86</v>
      </c>
      <c r="J2737" s="2" t="s">
        <v>87</v>
      </c>
      <c r="K2737" s="2" t="s">
        <v>601</v>
      </c>
      <c r="L2737" s="2" t="s">
        <v>89</v>
      </c>
      <c r="M2737" s="2" t="s">
        <v>1242</v>
      </c>
      <c r="N2737" s="2" t="s">
        <v>13467</v>
      </c>
    </row>
    <row r="2738" spans="1:14" ht="15.75" customHeight="1" x14ac:dyDescent="0.3">
      <c r="A2738" s="2" t="s">
        <v>13468</v>
      </c>
      <c r="B2738" s="4">
        <v>31594</v>
      </c>
      <c r="C2738" s="2" t="s">
        <v>80</v>
      </c>
      <c r="D2738" s="2" t="s">
        <v>140</v>
      </c>
      <c r="E2738" s="2" t="s">
        <v>207</v>
      </c>
      <c r="F2738" s="2" t="s">
        <v>13065</v>
      </c>
      <c r="G2738" s="2" t="s">
        <v>1138</v>
      </c>
      <c r="H2738" s="2" t="s">
        <v>13469</v>
      </c>
      <c r="I2738" s="2" t="s">
        <v>86</v>
      </c>
      <c r="J2738" s="2">
        <v>26</v>
      </c>
      <c r="K2738" s="2" t="s">
        <v>13470</v>
      </c>
      <c r="L2738" s="2" t="s">
        <v>89</v>
      </c>
      <c r="M2738" s="2" t="s">
        <v>13471</v>
      </c>
      <c r="N2738" s="2" t="s">
        <v>13472</v>
      </c>
    </row>
    <row r="2739" spans="1:14" ht="15.75" customHeight="1" x14ac:dyDescent="0.3">
      <c r="A2739" s="2" t="s">
        <v>13473</v>
      </c>
      <c r="B2739" s="4">
        <v>31602</v>
      </c>
      <c r="C2739" s="2" t="s">
        <v>80</v>
      </c>
      <c r="D2739" s="2" t="s">
        <v>93</v>
      </c>
      <c r="E2739" s="2" t="s">
        <v>24</v>
      </c>
      <c r="F2739" s="2" t="s">
        <v>13474</v>
      </c>
      <c r="G2739" s="2">
        <v>0</v>
      </c>
      <c r="H2739" s="2" t="s">
        <v>13475</v>
      </c>
      <c r="I2739" s="2" t="s">
        <v>86</v>
      </c>
      <c r="J2739" s="2">
        <v>8</v>
      </c>
      <c r="K2739" s="2" t="s">
        <v>13476</v>
      </c>
      <c r="L2739" s="2" t="s">
        <v>89</v>
      </c>
      <c r="M2739" s="2" t="s">
        <v>1371</v>
      </c>
      <c r="N2739" s="2" t="s">
        <v>13477</v>
      </c>
    </row>
    <row r="2740" spans="1:14" ht="15.75" customHeight="1" x14ac:dyDescent="0.3">
      <c r="A2740" s="2" t="s">
        <v>13478</v>
      </c>
      <c r="B2740" s="4">
        <v>31619</v>
      </c>
      <c r="C2740" s="2" t="s">
        <v>425</v>
      </c>
      <c r="D2740" s="2" t="s">
        <v>81</v>
      </c>
      <c r="E2740" s="2" t="s">
        <v>566</v>
      </c>
      <c r="F2740" s="2" t="s">
        <v>13479</v>
      </c>
      <c r="G2740" s="2" t="s">
        <v>248</v>
      </c>
      <c r="H2740" s="2" t="s">
        <v>13480</v>
      </c>
      <c r="I2740" s="2" t="s">
        <v>86</v>
      </c>
      <c r="J2740" s="2" t="s">
        <v>87</v>
      </c>
      <c r="K2740" s="2" t="s">
        <v>13481</v>
      </c>
      <c r="L2740" s="2" t="s">
        <v>89</v>
      </c>
      <c r="M2740" s="2" t="s">
        <v>13482</v>
      </c>
      <c r="N2740" s="2" t="s">
        <v>12537</v>
      </c>
    </row>
    <row r="2741" spans="1:14" ht="15.75" customHeight="1" x14ac:dyDescent="0.3">
      <c r="A2741" s="2" t="s">
        <v>13483</v>
      </c>
      <c r="B2741" s="4">
        <v>31625</v>
      </c>
      <c r="C2741" s="2" t="s">
        <v>80</v>
      </c>
      <c r="D2741" s="2" t="s">
        <v>411</v>
      </c>
      <c r="E2741" s="2" t="s">
        <v>13484</v>
      </c>
      <c r="F2741" s="2" t="s">
        <v>13485</v>
      </c>
      <c r="G2741" s="2">
        <v>0</v>
      </c>
      <c r="H2741" s="2"/>
      <c r="I2741" s="2" t="s">
        <v>86</v>
      </c>
      <c r="J2741" s="2" t="s">
        <v>87</v>
      </c>
      <c r="K2741" s="2" t="s">
        <v>601</v>
      </c>
      <c r="L2741" s="2" t="s">
        <v>89</v>
      </c>
      <c r="M2741" s="2"/>
      <c r="N2741" s="2" t="s">
        <v>564</v>
      </c>
    </row>
    <row r="2742" spans="1:14" ht="15.75" customHeight="1" x14ac:dyDescent="0.3">
      <c r="A2742" s="2" t="s">
        <v>13486</v>
      </c>
      <c r="B2742" s="4">
        <v>31627</v>
      </c>
      <c r="C2742" s="2" t="s">
        <v>80</v>
      </c>
      <c r="D2742" s="2" t="s">
        <v>81</v>
      </c>
      <c r="E2742" s="2" t="s">
        <v>82</v>
      </c>
      <c r="F2742" s="2" t="s">
        <v>13465</v>
      </c>
      <c r="G2742" s="2" t="s">
        <v>1596</v>
      </c>
      <c r="H2742" s="2" t="s">
        <v>13487</v>
      </c>
      <c r="I2742" s="2" t="s">
        <v>439</v>
      </c>
      <c r="J2742" s="2" t="s">
        <v>87</v>
      </c>
      <c r="K2742" s="2" t="s">
        <v>601</v>
      </c>
      <c r="L2742" s="2" t="s">
        <v>89</v>
      </c>
      <c r="M2742" s="2" t="s">
        <v>1242</v>
      </c>
      <c r="N2742" s="2" t="s">
        <v>13467</v>
      </c>
    </row>
    <row r="2743" spans="1:14" ht="15.75" customHeight="1" x14ac:dyDescent="0.3">
      <c r="A2743" s="2" t="s">
        <v>13488</v>
      </c>
      <c r="B2743" s="4">
        <v>31634</v>
      </c>
      <c r="C2743" s="2" t="s">
        <v>100</v>
      </c>
      <c r="D2743" s="2" t="s">
        <v>140</v>
      </c>
      <c r="E2743" s="2" t="s">
        <v>141</v>
      </c>
      <c r="F2743" s="2" t="s">
        <v>13489</v>
      </c>
      <c r="G2743" s="2" t="s">
        <v>1138</v>
      </c>
      <c r="H2743" s="2" t="s">
        <v>13490</v>
      </c>
      <c r="I2743" s="2" t="s">
        <v>86</v>
      </c>
      <c r="J2743" s="2">
        <v>35</v>
      </c>
      <c r="K2743" s="2" t="s">
        <v>13491</v>
      </c>
      <c r="L2743" s="2" t="s">
        <v>89</v>
      </c>
      <c r="M2743" s="2" t="s">
        <v>13492</v>
      </c>
      <c r="N2743" s="2" t="s">
        <v>13493</v>
      </c>
    </row>
    <row r="2744" spans="1:14" ht="15.75" customHeight="1" x14ac:dyDescent="0.3">
      <c r="A2744" s="2" t="s">
        <v>13494</v>
      </c>
      <c r="B2744" s="4">
        <v>31643</v>
      </c>
      <c r="C2744" s="2" t="s">
        <v>80</v>
      </c>
      <c r="D2744" s="2" t="s">
        <v>93</v>
      </c>
      <c r="E2744" s="2" t="s">
        <v>20</v>
      </c>
      <c r="F2744" s="2" t="s">
        <v>13495</v>
      </c>
      <c r="G2744" s="2" t="s">
        <v>432</v>
      </c>
      <c r="H2744" s="2" t="s">
        <v>13496</v>
      </c>
      <c r="I2744" s="2" t="s">
        <v>86</v>
      </c>
      <c r="J2744" s="2">
        <v>16</v>
      </c>
      <c r="K2744" s="2" t="s">
        <v>986</v>
      </c>
      <c r="L2744" s="2" t="s">
        <v>89</v>
      </c>
      <c r="M2744" s="2"/>
      <c r="N2744" s="2" t="s">
        <v>5492</v>
      </c>
    </row>
    <row r="2745" spans="1:14" ht="15.75" customHeight="1" x14ac:dyDescent="0.3">
      <c r="A2745" s="2" t="s">
        <v>13497</v>
      </c>
      <c r="B2745" s="4">
        <v>31656</v>
      </c>
      <c r="C2745" s="2" t="s">
        <v>80</v>
      </c>
      <c r="D2745" s="2" t="s">
        <v>93</v>
      </c>
      <c r="E2745" s="2" t="s">
        <v>6</v>
      </c>
      <c r="F2745" s="2" t="s">
        <v>13498</v>
      </c>
      <c r="G2745" s="2" t="s">
        <v>432</v>
      </c>
      <c r="H2745" s="2" t="s">
        <v>680</v>
      </c>
      <c r="I2745" s="2" t="s">
        <v>86</v>
      </c>
      <c r="J2745" s="2">
        <v>18</v>
      </c>
      <c r="K2745" s="2" t="s">
        <v>986</v>
      </c>
      <c r="L2745" s="2" t="s">
        <v>89</v>
      </c>
      <c r="M2745" s="2"/>
      <c r="N2745" s="2" t="s">
        <v>13499</v>
      </c>
    </row>
    <row r="2746" spans="1:14" ht="15.75" customHeight="1" x14ac:dyDescent="0.3">
      <c r="A2746" s="2" t="s">
        <v>13500</v>
      </c>
      <c r="B2746" s="4">
        <v>31656</v>
      </c>
      <c r="C2746" s="2" t="s">
        <v>80</v>
      </c>
      <c r="D2746" s="2" t="s">
        <v>93</v>
      </c>
      <c r="E2746" s="2" t="s">
        <v>6</v>
      </c>
      <c r="F2746" s="2" t="s">
        <v>12645</v>
      </c>
      <c r="G2746" s="2" t="s">
        <v>432</v>
      </c>
      <c r="H2746" s="2" t="s">
        <v>680</v>
      </c>
      <c r="I2746" s="2" t="s">
        <v>86</v>
      </c>
      <c r="J2746" s="2" t="s">
        <v>87</v>
      </c>
      <c r="K2746" s="2" t="s">
        <v>601</v>
      </c>
      <c r="L2746" s="2" t="s">
        <v>89</v>
      </c>
      <c r="M2746" s="2"/>
      <c r="N2746" s="2" t="s">
        <v>13499</v>
      </c>
    </row>
    <row r="2747" spans="1:14" ht="15.75" customHeight="1" x14ac:dyDescent="0.3">
      <c r="A2747" s="2" t="s">
        <v>13501</v>
      </c>
      <c r="B2747" s="4">
        <v>31677</v>
      </c>
      <c r="C2747" s="2" t="s">
        <v>100</v>
      </c>
      <c r="D2747" s="2" t="s">
        <v>93</v>
      </c>
      <c r="E2747" s="2" t="s">
        <v>6</v>
      </c>
      <c r="F2747" s="2" t="s">
        <v>13502</v>
      </c>
      <c r="G2747" s="2">
        <v>0</v>
      </c>
      <c r="H2747" s="2"/>
      <c r="I2747" s="2" t="s">
        <v>86</v>
      </c>
      <c r="J2747" s="2" t="s">
        <v>87</v>
      </c>
      <c r="K2747" s="2" t="s">
        <v>13503</v>
      </c>
      <c r="L2747" s="2" t="s">
        <v>89</v>
      </c>
      <c r="M2747" s="2" t="s">
        <v>13504</v>
      </c>
      <c r="N2747" s="2" t="s">
        <v>13505</v>
      </c>
    </row>
    <row r="2748" spans="1:14" ht="15.75" customHeight="1" x14ac:dyDescent="0.3">
      <c r="A2748" s="2" t="s">
        <v>13506</v>
      </c>
      <c r="B2748" s="4">
        <v>31686</v>
      </c>
      <c r="C2748" s="2" t="s">
        <v>80</v>
      </c>
      <c r="D2748" s="2" t="s">
        <v>93</v>
      </c>
      <c r="E2748" s="2" t="s">
        <v>6</v>
      </c>
      <c r="F2748" s="2" t="s">
        <v>13507</v>
      </c>
      <c r="G2748" s="2" t="s">
        <v>432</v>
      </c>
      <c r="H2748" s="2" t="s">
        <v>13508</v>
      </c>
      <c r="I2748" s="2" t="s">
        <v>86</v>
      </c>
      <c r="J2748" s="2">
        <v>28</v>
      </c>
      <c r="K2748" s="2" t="s">
        <v>13509</v>
      </c>
      <c r="L2748" s="2" t="s">
        <v>89</v>
      </c>
      <c r="M2748" s="2" t="s">
        <v>280</v>
      </c>
      <c r="N2748" s="2" t="s">
        <v>13510</v>
      </c>
    </row>
    <row r="2749" spans="1:14" ht="15.75" customHeight="1" x14ac:dyDescent="0.3">
      <c r="A2749" s="2" t="s">
        <v>13511</v>
      </c>
      <c r="B2749" s="4">
        <v>31686</v>
      </c>
      <c r="C2749" s="2" t="s">
        <v>80</v>
      </c>
      <c r="D2749" s="2" t="s">
        <v>81</v>
      </c>
      <c r="E2749" s="2" t="s">
        <v>566</v>
      </c>
      <c r="F2749" s="2" t="s">
        <v>13512</v>
      </c>
      <c r="G2749" s="2">
        <v>0</v>
      </c>
      <c r="H2749" s="2" t="s">
        <v>13513</v>
      </c>
      <c r="I2749" s="2" t="s">
        <v>86</v>
      </c>
      <c r="J2749" s="2" t="s">
        <v>87</v>
      </c>
      <c r="K2749" s="2" t="s">
        <v>644</v>
      </c>
      <c r="L2749" s="2" t="s">
        <v>89</v>
      </c>
      <c r="M2749" s="2"/>
      <c r="N2749" s="2" t="s">
        <v>9669</v>
      </c>
    </row>
    <row r="2750" spans="1:14" ht="15.75" customHeight="1" x14ac:dyDescent="0.3">
      <c r="A2750" s="2" t="s">
        <v>13514</v>
      </c>
      <c r="B2750" s="4">
        <v>31688</v>
      </c>
      <c r="C2750" s="2" t="s">
        <v>80</v>
      </c>
      <c r="D2750" s="2" t="s">
        <v>93</v>
      </c>
      <c r="E2750" s="2" t="s">
        <v>6</v>
      </c>
      <c r="F2750" s="2" t="s">
        <v>7422</v>
      </c>
      <c r="G2750" s="2" t="s">
        <v>111</v>
      </c>
      <c r="H2750" s="2" t="s">
        <v>13515</v>
      </c>
      <c r="I2750" s="2" t="s">
        <v>439</v>
      </c>
      <c r="J2750" s="2">
        <v>6</v>
      </c>
      <c r="K2750" s="2" t="s">
        <v>13516</v>
      </c>
      <c r="L2750" s="2" t="s">
        <v>89</v>
      </c>
      <c r="M2750" s="2" t="s">
        <v>13517</v>
      </c>
      <c r="N2750" s="2" t="s">
        <v>13518</v>
      </c>
    </row>
    <row r="2751" spans="1:14" ht="15.75" customHeight="1" x14ac:dyDescent="0.3">
      <c r="A2751" s="2" t="s">
        <v>13519</v>
      </c>
      <c r="B2751" s="4">
        <v>31690</v>
      </c>
      <c r="C2751" s="2" t="s">
        <v>80</v>
      </c>
      <c r="D2751" s="2" t="s">
        <v>140</v>
      </c>
      <c r="E2751" s="2" t="s">
        <v>207</v>
      </c>
      <c r="F2751" s="2" t="s">
        <v>13520</v>
      </c>
      <c r="G2751" s="2" t="s">
        <v>13521</v>
      </c>
      <c r="H2751" s="2" t="s">
        <v>13522</v>
      </c>
      <c r="I2751" s="2" t="s">
        <v>86</v>
      </c>
      <c r="J2751" s="2">
        <v>32</v>
      </c>
      <c r="K2751" s="2" t="s">
        <v>1622</v>
      </c>
      <c r="L2751" s="2" t="s">
        <v>89</v>
      </c>
      <c r="M2751" s="2" t="s">
        <v>13523</v>
      </c>
      <c r="N2751" s="2" t="s">
        <v>13524</v>
      </c>
    </row>
    <row r="2752" spans="1:14" ht="15.75" customHeight="1" x14ac:dyDescent="0.3">
      <c r="A2752" s="2" t="s">
        <v>13525</v>
      </c>
      <c r="B2752" s="4">
        <v>31702</v>
      </c>
      <c r="C2752" s="2" t="s">
        <v>92</v>
      </c>
      <c r="D2752" s="2" t="s">
        <v>140</v>
      </c>
      <c r="E2752" s="2" t="s">
        <v>207</v>
      </c>
      <c r="F2752" s="2" t="s">
        <v>13526</v>
      </c>
      <c r="G2752" s="2" t="s">
        <v>13527</v>
      </c>
      <c r="H2752" s="2" t="s">
        <v>13528</v>
      </c>
      <c r="I2752" s="2" t="s">
        <v>86</v>
      </c>
      <c r="J2752" s="2" t="s">
        <v>87</v>
      </c>
      <c r="K2752" s="2" t="s">
        <v>13529</v>
      </c>
      <c r="L2752" s="2" t="s">
        <v>89</v>
      </c>
      <c r="M2752" s="2" t="s">
        <v>13530</v>
      </c>
      <c r="N2752" s="2" t="s">
        <v>13531</v>
      </c>
    </row>
    <row r="2753" spans="1:14" ht="15.75" customHeight="1" x14ac:dyDescent="0.3">
      <c r="A2753" s="2" t="s">
        <v>13532</v>
      </c>
      <c r="B2753" s="4">
        <v>31720</v>
      </c>
      <c r="C2753" s="2" t="s">
        <v>80</v>
      </c>
      <c r="D2753" s="2" t="s">
        <v>93</v>
      </c>
      <c r="E2753" s="2" t="s">
        <v>6</v>
      </c>
      <c r="F2753" s="2" t="s">
        <v>13533</v>
      </c>
      <c r="G2753" s="2" t="s">
        <v>432</v>
      </c>
      <c r="H2753" s="2" t="s">
        <v>13534</v>
      </c>
      <c r="I2753" s="2" t="s">
        <v>86</v>
      </c>
      <c r="J2753" s="2">
        <v>23</v>
      </c>
      <c r="K2753" s="2" t="s">
        <v>4945</v>
      </c>
      <c r="L2753" s="2" t="s">
        <v>89</v>
      </c>
      <c r="M2753" s="2"/>
      <c r="N2753" s="2" t="s">
        <v>13535</v>
      </c>
    </row>
    <row r="2754" spans="1:14" ht="15.75" customHeight="1" x14ac:dyDescent="0.3">
      <c r="A2754" s="2" t="s">
        <v>13536</v>
      </c>
      <c r="B2754" s="4">
        <v>31735</v>
      </c>
      <c r="C2754" s="2" t="s">
        <v>80</v>
      </c>
      <c r="D2754" s="2" t="s">
        <v>93</v>
      </c>
      <c r="E2754" s="2" t="s">
        <v>6</v>
      </c>
      <c r="F2754" s="2" t="s">
        <v>1660</v>
      </c>
      <c r="G2754" s="2" t="s">
        <v>432</v>
      </c>
      <c r="H2754" s="2" t="s">
        <v>13537</v>
      </c>
      <c r="I2754" s="2" t="s">
        <v>86</v>
      </c>
      <c r="J2754" s="2">
        <v>26</v>
      </c>
      <c r="K2754" s="2" t="s">
        <v>13538</v>
      </c>
      <c r="L2754" s="2" t="s">
        <v>89</v>
      </c>
      <c r="M2754" s="2"/>
      <c r="N2754" s="2" t="s">
        <v>947</v>
      </c>
    </row>
    <row r="2755" spans="1:14" ht="15.75" customHeight="1" x14ac:dyDescent="0.3">
      <c r="A2755" s="2" t="s">
        <v>13539</v>
      </c>
      <c r="B2755" s="4">
        <v>31746</v>
      </c>
      <c r="C2755" s="2" t="s">
        <v>80</v>
      </c>
      <c r="D2755" s="2" t="s">
        <v>93</v>
      </c>
      <c r="E2755" s="2" t="s">
        <v>6</v>
      </c>
      <c r="F2755" s="2" t="s">
        <v>3458</v>
      </c>
      <c r="G2755" s="2" t="s">
        <v>432</v>
      </c>
      <c r="H2755" s="2" t="s">
        <v>13540</v>
      </c>
      <c r="I2755" s="2" t="s">
        <v>86</v>
      </c>
      <c r="J2755" s="2">
        <v>17</v>
      </c>
      <c r="K2755" s="2" t="s">
        <v>13541</v>
      </c>
      <c r="L2755" s="2" t="s">
        <v>89</v>
      </c>
      <c r="M2755" s="2"/>
      <c r="N2755" s="2" t="s">
        <v>13542</v>
      </c>
    </row>
    <row r="2756" spans="1:14" ht="15.75" customHeight="1" x14ac:dyDescent="0.3">
      <c r="A2756" s="2" t="s">
        <v>13543</v>
      </c>
      <c r="B2756" s="4">
        <v>31747</v>
      </c>
      <c r="C2756" s="2" t="s">
        <v>80</v>
      </c>
      <c r="D2756" s="2" t="s">
        <v>322</v>
      </c>
      <c r="E2756" s="2" t="s">
        <v>87</v>
      </c>
      <c r="F2756" s="2" t="s">
        <v>12048</v>
      </c>
      <c r="G2756" s="2" t="s">
        <v>1138</v>
      </c>
      <c r="H2756" s="2" t="s">
        <v>13544</v>
      </c>
      <c r="I2756" s="2" t="s">
        <v>86</v>
      </c>
      <c r="J2756" s="2" t="s">
        <v>87</v>
      </c>
      <c r="K2756" s="2" t="s">
        <v>1297</v>
      </c>
      <c r="L2756" s="2" t="s">
        <v>89</v>
      </c>
      <c r="M2756" s="2" t="s">
        <v>583</v>
      </c>
      <c r="N2756" s="2" t="s">
        <v>11993</v>
      </c>
    </row>
    <row r="2757" spans="1:14" ht="15.75" customHeight="1" x14ac:dyDescent="0.3">
      <c r="A2757" s="2" t="s">
        <v>13545</v>
      </c>
      <c r="B2757" s="4">
        <v>31750</v>
      </c>
      <c r="C2757" s="2" t="s">
        <v>100</v>
      </c>
      <c r="D2757" s="2" t="s">
        <v>140</v>
      </c>
      <c r="E2757" s="2" t="s">
        <v>141</v>
      </c>
      <c r="F2757" s="2" t="s">
        <v>13546</v>
      </c>
      <c r="G2757" s="2" t="s">
        <v>1138</v>
      </c>
      <c r="H2757" s="2" t="s">
        <v>13158</v>
      </c>
      <c r="I2757" s="2" t="s">
        <v>86</v>
      </c>
      <c r="J2757" s="2">
        <v>22</v>
      </c>
      <c r="K2757" s="2" t="s">
        <v>13547</v>
      </c>
      <c r="L2757" s="2" t="s">
        <v>89</v>
      </c>
      <c r="M2757" s="2" t="s">
        <v>13548</v>
      </c>
      <c r="N2757" s="2" t="s">
        <v>13549</v>
      </c>
    </row>
    <row r="2758" spans="1:14" ht="15.75" customHeight="1" x14ac:dyDescent="0.3">
      <c r="A2758" s="2" t="s">
        <v>13550</v>
      </c>
      <c r="B2758" s="4">
        <v>31752</v>
      </c>
      <c r="C2758" s="2" t="s">
        <v>80</v>
      </c>
      <c r="D2758" s="2" t="s">
        <v>93</v>
      </c>
      <c r="E2758" s="2" t="s">
        <v>3</v>
      </c>
      <c r="F2758" s="2" t="s">
        <v>13551</v>
      </c>
      <c r="G2758" s="2" t="s">
        <v>13552</v>
      </c>
      <c r="H2758" s="2" t="s">
        <v>13553</v>
      </c>
      <c r="I2758" s="2" t="s">
        <v>86</v>
      </c>
      <c r="J2758" s="2">
        <v>27</v>
      </c>
      <c r="K2758" s="2" t="s">
        <v>13554</v>
      </c>
      <c r="L2758" s="2" t="s">
        <v>89</v>
      </c>
      <c r="M2758" s="2" t="s">
        <v>12861</v>
      </c>
      <c r="N2758" s="2" t="s">
        <v>13555</v>
      </c>
    </row>
    <row r="2759" spans="1:14" ht="15.75" customHeight="1" x14ac:dyDescent="0.3">
      <c r="A2759" s="2" t="s">
        <v>13556</v>
      </c>
      <c r="B2759" s="4">
        <v>31752</v>
      </c>
      <c r="C2759" s="2" t="s">
        <v>80</v>
      </c>
      <c r="D2759" s="2" t="s">
        <v>1028</v>
      </c>
      <c r="E2759" s="2" t="s">
        <v>12223</v>
      </c>
      <c r="F2759" s="2" t="s">
        <v>13557</v>
      </c>
      <c r="G2759" s="2" t="s">
        <v>13558</v>
      </c>
      <c r="H2759" s="2" t="s">
        <v>13559</v>
      </c>
      <c r="I2759" s="2" t="s">
        <v>86</v>
      </c>
      <c r="J2759" s="2">
        <v>37</v>
      </c>
      <c r="K2759" s="2" t="s">
        <v>13560</v>
      </c>
      <c r="L2759" s="2" t="s">
        <v>89</v>
      </c>
      <c r="M2759" s="2"/>
      <c r="N2759" s="2" t="s">
        <v>13561</v>
      </c>
    </row>
    <row r="2760" spans="1:14" ht="15.75" customHeight="1" x14ac:dyDescent="0.3">
      <c r="A2760" s="2" t="s">
        <v>13562</v>
      </c>
      <c r="B2760" s="4">
        <v>31757</v>
      </c>
      <c r="C2760" s="2" t="s">
        <v>80</v>
      </c>
      <c r="D2760" s="2" t="s">
        <v>93</v>
      </c>
      <c r="E2760" s="2" t="s">
        <v>6</v>
      </c>
      <c r="F2760" s="2" t="s">
        <v>13498</v>
      </c>
      <c r="G2760" s="2" t="s">
        <v>432</v>
      </c>
      <c r="H2760" s="2" t="s">
        <v>13563</v>
      </c>
      <c r="I2760" s="2" t="s">
        <v>86</v>
      </c>
      <c r="J2760" s="2">
        <v>40</v>
      </c>
      <c r="K2760" s="2" t="s">
        <v>7938</v>
      </c>
      <c r="L2760" s="2" t="s">
        <v>89</v>
      </c>
      <c r="M2760" s="2" t="s">
        <v>13564</v>
      </c>
      <c r="N2760" s="2" t="s">
        <v>13565</v>
      </c>
    </row>
    <row r="2761" spans="1:14" ht="15.75" customHeight="1" x14ac:dyDescent="0.3">
      <c r="A2761" s="2" t="s">
        <v>13566</v>
      </c>
      <c r="B2761" s="4">
        <v>31768</v>
      </c>
      <c r="C2761" s="2" t="s">
        <v>80</v>
      </c>
      <c r="D2761" s="2" t="s">
        <v>140</v>
      </c>
      <c r="E2761" s="2" t="s">
        <v>141</v>
      </c>
      <c r="F2761" s="2" t="s">
        <v>13567</v>
      </c>
      <c r="G2761" s="2" t="s">
        <v>6623</v>
      </c>
      <c r="H2761" s="2" t="s">
        <v>13568</v>
      </c>
      <c r="I2761" s="2" t="s">
        <v>86</v>
      </c>
      <c r="J2761" s="2">
        <v>21</v>
      </c>
      <c r="K2761" s="2" t="s">
        <v>5229</v>
      </c>
      <c r="L2761" s="2" t="s">
        <v>105</v>
      </c>
      <c r="M2761" s="2" t="s">
        <v>12964</v>
      </c>
      <c r="N2761" s="2" t="s">
        <v>13569</v>
      </c>
    </row>
    <row r="2762" spans="1:14" ht="15.75" customHeight="1" x14ac:dyDescent="0.3">
      <c r="A2762" s="2" t="s">
        <v>13570</v>
      </c>
      <c r="B2762" s="4">
        <v>31777</v>
      </c>
      <c r="C2762" s="2" t="s">
        <v>80</v>
      </c>
      <c r="D2762" s="2" t="s">
        <v>140</v>
      </c>
      <c r="E2762" s="2" t="s">
        <v>141</v>
      </c>
      <c r="F2762" s="2" t="s">
        <v>13571</v>
      </c>
      <c r="G2762" s="2" t="s">
        <v>1138</v>
      </c>
      <c r="H2762" s="2" t="s">
        <v>13572</v>
      </c>
      <c r="I2762" s="2" t="s">
        <v>86</v>
      </c>
      <c r="J2762" s="2" t="s">
        <v>87</v>
      </c>
      <c r="K2762" s="2" t="s">
        <v>13573</v>
      </c>
      <c r="L2762" s="2" t="s">
        <v>89</v>
      </c>
      <c r="M2762" s="2" t="s">
        <v>12579</v>
      </c>
      <c r="N2762" s="2" t="s">
        <v>13574</v>
      </c>
    </row>
    <row r="2763" spans="1:14" ht="15.75" customHeight="1" x14ac:dyDescent="0.3">
      <c r="A2763" s="2" t="s">
        <v>13575</v>
      </c>
      <c r="B2763" s="4">
        <v>31783</v>
      </c>
      <c r="C2763" s="2" t="s">
        <v>80</v>
      </c>
      <c r="D2763" s="2" t="s">
        <v>81</v>
      </c>
      <c r="E2763" s="2" t="s">
        <v>134</v>
      </c>
      <c r="F2763" s="2" t="s">
        <v>1839</v>
      </c>
      <c r="G2763" s="2" t="s">
        <v>111</v>
      </c>
      <c r="H2763" s="2" t="s">
        <v>13576</v>
      </c>
      <c r="I2763" s="2" t="s">
        <v>86</v>
      </c>
      <c r="J2763" s="2">
        <v>37</v>
      </c>
      <c r="K2763" s="2" t="s">
        <v>5946</v>
      </c>
      <c r="L2763" s="2" t="s">
        <v>89</v>
      </c>
      <c r="M2763" s="2"/>
      <c r="N2763" s="2" t="s">
        <v>13577</v>
      </c>
    </row>
    <row r="2764" spans="1:14" ht="15.75" customHeight="1" x14ac:dyDescent="0.3">
      <c r="A2764" s="2" t="s">
        <v>13578</v>
      </c>
      <c r="B2764" s="4">
        <v>31805</v>
      </c>
      <c r="C2764" s="2" t="s">
        <v>80</v>
      </c>
      <c r="D2764" s="2" t="s">
        <v>140</v>
      </c>
      <c r="E2764" s="2" t="s">
        <v>224</v>
      </c>
      <c r="F2764" s="2" t="s">
        <v>13579</v>
      </c>
      <c r="G2764" s="2" t="s">
        <v>1138</v>
      </c>
      <c r="H2764" s="2" t="s">
        <v>13580</v>
      </c>
      <c r="I2764" s="2" t="s">
        <v>86</v>
      </c>
      <c r="J2764" s="2">
        <v>30</v>
      </c>
      <c r="K2764" s="2" t="s">
        <v>13581</v>
      </c>
      <c r="L2764" s="2" t="s">
        <v>89</v>
      </c>
      <c r="M2764" s="2" t="s">
        <v>13582</v>
      </c>
      <c r="N2764" s="2" t="s">
        <v>13583</v>
      </c>
    </row>
    <row r="2765" spans="1:14" ht="15.75" customHeight="1" x14ac:dyDescent="0.3">
      <c r="A2765" s="2" t="s">
        <v>13584</v>
      </c>
      <c r="B2765" s="4">
        <v>31827</v>
      </c>
      <c r="C2765" s="2" t="s">
        <v>463</v>
      </c>
      <c r="D2765" s="2" t="s">
        <v>1010</v>
      </c>
      <c r="E2765" s="2" t="s">
        <v>13585</v>
      </c>
      <c r="F2765" s="2"/>
      <c r="G2765" s="2" t="s">
        <v>13586</v>
      </c>
      <c r="H2765" s="2" t="s">
        <v>13587</v>
      </c>
      <c r="I2765" s="2" t="s">
        <v>86</v>
      </c>
      <c r="J2765" s="2" t="s">
        <v>87</v>
      </c>
      <c r="K2765" s="2" t="s">
        <v>113</v>
      </c>
      <c r="L2765" s="2" t="s">
        <v>105</v>
      </c>
      <c r="M2765" s="2"/>
      <c r="N2765" s="2" t="s">
        <v>13588</v>
      </c>
    </row>
    <row r="2766" spans="1:14" ht="15.75" customHeight="1" x14ac:dyDescent="0.3">
      <c r="A2766" s="2" t="s">
        <v>13589</v>
      </c>
      <c r="B2766" s="4">
        <v>31836</v>
      </c>
      <c r="C2766" s="2" t="s">
        <v>80</v>
      </c>
      <c r="D2766" s="2" t="s">
        <v>93</v>
      </c>
      <c r="E2766" s="2" t="s">
        <v>6</v>
      </c>
      <c r="F2766" s="2" t="s">
        <v>12285</v>
      </c>
      <c r="G2766" s="2" t="s">
        <v>12835</v>
      </c>
      <c r="H2766" s="2" t="s">
        <v>13590</v>
      </c>
      <c r="I2766" s="2" t="s">
        <v>86</v>
      </c>
      <c r="J2766" s="2" t="s">
        <v>87</v>
      </c>
      <c r="K2766" s="2" t="s">
        <v>13591</v>
      </c>
      <c r="L2766" s="2" t="s">
        <v>89</v>
      </c>
      <c r="M2766" s="2" t="s">
        <v>13592</v>
      </c>
      <c r="N2766" s="2" t="s">
        <v>13593</v>
      </c>
    </row>
    <row r="2767" spans="1:14" ht="15.75" customHeight="1" x14ac:dyDescent="0.3">
      <c r="A2767" s="2" t="s">
        <v>13594</v>
      </c>
      <c r="B2767" s="4">
        <v>31866</v>
      </c>
      <c r="C2767" s="2" t="s">
        <v>80</v>
      </c>
      <c r="D2767" s="2" t="s">
        <v>81</v>
      </c>
      <c r="E2767" s="2" t="s">
        <v>566</v>
      </c>
      <c r="F2767" s="2" t="s">
        <v>13595</v>
      </c>
      <c r="G2767" s="2" t="s">
        <v>432</v>
      </c>
      <c r="H2767" s="2" t="s">
        <v>13596</v>
      </c>
      <c r="I2767" s="2" t="s">
        <v>86</v>
      </c>
      <c r="J2767" s="2">
        <v>18</v>
      </c>
      <c r="K2767" s="2" t="s">
        <v>5520</v>
      </c>
      <c r="L2767" s="2" t="s">
        <v>89</v>
      </c>
      <c r="M2767" s="2" t="s">
        <v>13597</v>
      </c>
      <c r="N2767" s="2" t="s">
        <v>13598</v>
      </c>
    </row>
    <row r="2768" spans="1:14" ht="15.75" customHeight="1" x14ac:dyDescent="0.3">
      <c r="A2768" s="2" t="s">
        <v>13599</v>
      </c>
      <c r="B2768" s="4">
        <v>31866</v>
      </c>
      <c r="C2768" s="2" t="s">
        <v>92</v>
      </c>
      <c r="D2768" s="2" t="s">
        <v>140</v>
      </c>
      <c r="E2768" s="2" t="s">
        <v>141</v>
      </c>
      <c r="F2768" s="2" t="s">
        <v>6622</v>
      </c>
      <c r="G2768" s="2">
        <v>0</v>
      </c>
      <c r="H2768" s="2" t="s">
        <v>13600</v>
      </c>
      <c r="I2768" s="2" t="s">
        <v>86</v>
      </c>
      <c r="J2768" s="2" t="s">
        <v>87</v>
      </c>
      <c r="K2768" s="2" t="s">
        <v>13601</v>
      </c>
      <c r="L2768" s="2" t="s">
        <v>89</v>
      </c>
      <c r="M2768" s="2" t="s">
        <v>13602</v>
      </c>
      <c r="N2768" s="2" t="s">
        <v>13603</v>
      </c>
    </row>
    <row r="2769" spans="1:14" ht="15.75" customHeight="1" x14ac:dyDescent="0.3">
      <c r="A2769" s="2" t="s">
        <v>13604</v>
      </c>
      <c r="B2769" s="4">
        <v>31868</v>
      </c>
      <c r="C2769" s="2" t="s">
        <v>80</v>
      </c>
      <c r="D2769" s="2" t="s">
        <v>1515</v>
      </c>
      <c r="E2769" s="2" t="s">
        <v>1516</v>
      </c>
      <c r="F2769" s="2" t="s">
        <v>13605</v>
      </c>
      <c r="G2769" s="2" t="s">
        <v>111</v>
      </c>
      <c r="H2769" s="2" t="s">
        <v>112</v>
      </c>
      <c r="I2769" s="2" t="s">
        <v>86</v>
      </c>
      <c r="J2769" s="2">
        <v>8</v>
      </c>
      <c r="K2769" s="2" t="s">
        <v>113</v>
      </c>
      <c r="L2769" s="2" t="s">
        <v>105</v>
      </c>
      <c r="M2769" s="2" t="s">
        <v>13606</v>
      </c>
      <c r="N2769" s="2" t="s">
        <v>1645</v>
      </c>
    </row>
    <row r="2770" spans="1:14" ht="15.75" customHeight="1" x14ac:dyDescent="0.3">
      <c r="A2770" s="2" t="s">
        <v>13607</v>
      </c>
      <c r="B2770" s="4">
        <v>31882</v>
      </c>
      <c r="C2770" s="2" t="s">
        <v>80</v>
      </c>
      <c r="D2770" s="2" t="s">
        <v>93</v>
      </c>
      <c r="E2770" s="2" t="s">
        <v>8</v>
      </c>
      <c r="F2770" s="2" t="s">
        <v>13608</v>
      </c>
      <c r="G2770" s="2" t="s">
        <v>13609</v>
      </c>
      <c r="H2770" s="2" t="s">
        <v>13610</v>
      </c>
      <c r="I2770" s="2" t="s">
        <v>86</v>
      </c>
      <c r="J2770" s="2" t="s">
        <v>87</v>
      </c>
      <c r="K2770" s="2" t="s">
        <v>13611</v>
      </c>
      <c r="L2770" s="2" t="s">
        <v>105</v>
      </c>
      <c r="M2770" s="2"/>
      <c r="N2770" s="2" t="s">
        <v>13143</v>
      </c>
    </row>
    <row r="2771" spans="1:14" ht="15.75" customHeight="1" x14ac:dyDescent="0.3">
      <c r="A2771" s="2" t="s">
        <v>13612</v>
      </c>
      <c r="B2771" s="4">
        <v>31885</v>
      </c>
      <c r="C2771" s="2" t="s">
        <v>80</v>
      </c>
      <c r="D2771" s="2" t="s">
        <v>93</v>
      </c>
      <c r="E2771" s="2" t="s">
        <v>25</v>
      </c>
      <c r="F2771" s="2" t="s">
        <v>13613</v>
      </c>
      <c r="G2771" s="2" t="s">
        <v>111</v>
      </c>
      <c r="H2771" s="2" t="s">
        <v>13614</v>
      </c>
      <c r="I2771" s="2" t="s">
        <v>439</v>
      </c>
      <c r="J2771" s="2">
        <v>16</v>
      </c>
      <c r="K2771" s="2" t="s">
        <v>13615</v>
      </c>
      <c r="L2771" s="2" t="s">
        <v>89</v>
      </c>
      <c r="M2771" s="2"/>
      <c r="N2771" s="2" t="s">
        <v>13616</v>
      </c>
    </row>
    <row r="2772" spans="1:14" ht="15.75" customHeight="1" x14ac:dyDescent="0.3">
      <c r="A2772" s="2" t="s">
        <v>13617</v>
      </c>
      <c r="B2772" s="4">
        <v>31886</v>
      </c>
      <c r="C2772" s="2" t="s">
        <v>100</v>
      </c>
      <c r="D2772" s="2" t="s">
        <v>140</v>
      </c>
      <c r="E2772" s="2" t="s">
        <v>207</v>
      </c>
      <c r="F2772" s="2" t="s">
        <v>7613</v>
      </c>
      <c r="G2772" s="2" t="s">
        <v>248</v>
      </c>
      <c r="H2772" s="2" t="s">
        <v>13618</v>
      </c>
      <c r="I2772" s="2" t="s">
        <v>86</v>
      </c>
      <c r="J2772" s="2" t="s">
        <v>87</v>
      </c>
      <c r="K2772" s="2" t="s">
        <v>13619</v>
      </c>
      <c r="L2772" s="2" t="s">
        <v>105</v>
      </c>
      <c r="M2772" s="2"/>
      <c r="N2772" s="2" t="s">
        <v>13620</v>
      </c>
    </row>
    <row r="2773" spans="1:14" ht="15.75" customHeight="1" x14ac:dyDescent="0.3">
      <c r="A2773" s="2" t="s">
        <v>13621</v>
      </c>
      <c r="B2773" s="4">
        <v>31903</v>
      </c>
      <c r="C2773" s="2" t="s">
        <v>92</v>
      </c>
      <c r="D2773" s="2" t="s">
        <v>81</v>
      </c>
      <c r="E2773" s="2" t="s">
        <v>82</v>
      </c>
      <c r="F2773" s="2"/>
      <c r="G2773" s="2" t="s">
        <v>248</v>
      </c>
      <c r="H2773" s="2" t="s">
        <v>13622</v>
      </c>
      <c r="I2773" s="2" t="s">
        <v>86</v>
      </c>
      <c r="J2773" s="2">
        <v>34</v>
      </c>
      <c r="K2773" s="2" t="s">
        <v>13623</v>
      </c>
      <c r="L2773" s="2" t="s">
        <v>89</v>
      </c>
      <c r="M2773" s="2"/>
      <c r="N2773" s="2" t="s">
        <v>13624</v>
      </c>
    </row>
    <row r="2774" spans="1:14" ht="15.75" customHeight="1" x14ac:dyDescent="0.3">
      <c r="A2774" s="2" t="s">
        <v>13625</v>
      </c>
      <c r="B2774" s="4">
        <v>31905</v>
      </c>
      <c r="C2774" s="2" t="s">
        <v>80</v>
      </c>
      <c r="D2774" s="2" t="s">
        <v>93</v>
      </c>
      <c r="E2774" s="2" t="s">
        <v>6</v>
      </c>
      <c r="F2774" s="2" t="s">
        <v>13626</v>
      </c>
      <c r="G2774" s="2" t="s">
        <v>432</v>
      </c>
      <c r="H2774" s="2" t="s">
        <v>13627</v>
      </c>
      <c r="I2774" s="2" t="s">
        <v>86</v>
      </c>
      <c r="J2774" s="2" t="s">
        <v>87</v>
      </c>
      <c r="K2774" s="2" t="s">
        <v>13628</v>
      </c>
      <c r="L2774" s="2" t="s">
        <v>89</v>
      </c>
      <c r="M2774" s="2"/>
      <c r="N2774" s="2" t="s">
        <v>13629</v>
      </c>
    </row>
    <row r="2775" spans="1:14" ht="15.75" customHeight="1" x14ac:dyDescent="0.3">
      <c r="A2775" s="2" t="s">
        <v>13630</v>
      </c>
      <c r="B2775" s="4">
        <v>31922</v>
      </c>
      <c r="C2775" s="2" t="s">
        <v>80</v>
      </c>
      <c r="D2775" s="2" t="s">
        <v>93</v>
      </c>
      <c r="E2775" s="2" t="s">
        <v>24</v>
      </c>
      <c r="F2775" s="2" t="s">
        <v>13474</v>
      </c>
      <c r="G2775" s="2">
        <v>0</v>
      </c>
      <c r="H2775" s="2" t="s">
        <v>13631</v>
      </c>
      <c r="I2775" s="2" t="s">
        <v>86</v>
      </c>
      <c r="J2775" s="2">
        <v>12</v>
      </c>
      <c r="K2775" s="2" t="s">
        <v>13632</v>
      </c>
      <c r="L2775" s="2" t="s">
        <v>89</v>
      </c>
      <c r="M2775" s="2" t="s">
        <v>10676</v>
      </c>
      <c r="N2775" s="2" t="s">
        <v>13633</v>
      </c>
    </row>
    <row r="2776" spans="1:14" ht="15.75" customHeight="1" x14ac:dyDescent="0.3">
      <c r="A2776" s="2" t="s">
        <v>13634</v>
      </c>
      <c r="B2776" s="4">
        <v>31941</v>
      </c>
      <c r="C2776" s="2" t="s">
        <v>92</v>
      </c>
      <c r="D2776" s="2" t="s">
        <v>93</v>
      </c>
      <c r="E2776" s="2" t="s">
        <v>6</v>
      </c>
      <c r="F2776" s="2" t="s">
        <v>13635</v>
      </c>
      <c r="G2776" s="2" t="s">
        <v>248</v>
      </c>
      <c r="H2776" s="2" t="s">
        <v>13636</v>
      </c>
      <c r="I2776" s="2" t="s">
        <v>86</v>
      </c>
      <c r="J2776" s="2" t="s">
        <v>87</v>
      </c>
      <c r="K2776" s="2" t="s">
        <v>13637</v>
      </c>
      <c r="L2776" s="2" t="s">
        <v>89</v>
      </c>
      <c r="M2776" s="2" t="s">
        <v>13504</v>
      </c>
      <c r="N2776" s="2" t="s">
        <v>13638</v>
      </c>
    </row>
    <row r="2777" spans="1:14" ht="15.75" customHeight="1" x14ac:dyDescent="0.3">
      <c r="A2777" s="2" t="s">
        <v>13639</v>
      </c>
      <c r="B2777" s="4">
        <v>31959</v>
      </c>
      <c r="C2777" s="2" t="s">
        <v>80</v>
      </c>
      <c r="D2777" s="2" t="s">
        <v>1028</v>
      </c>
      <c r="E2777" s="2" t="s">
        <v>87</v>
      </c>
      <c r="F2777" s="2"/>
      <c r="G2777" s="2" t="s">
        <v>1138</v>
      </c>
      <c r="H2777" s="2" t="s">
        <v>13640</v>
      </c>
      <c r="I2777" s="2" t="s">
        <v>86</v>
      </c>
      <c r="J2777" s="2" t="s">
        <v>87</v>
      </c>
      <c r="K2777" s="2" t="s">
        <v>13641</v>
      </c>
      <c r="L2777" s="2" t="s">
        <v>89</v>
      </c>
      <c r="M2777" s="2" t="s">
        <v>13642</v>
      </c>
      <c r="N2777" s="2" t="s">
        <v>12981</v>
      </c>
    </row>
    <row r="2778" spans="1:14" ht="15.75" customHeight="1" x14ac:dyDescent="0.3">
      <c r="A2778" s="2" t="s">
        <v>13643</v>
      </c>
      <c r="B2778" s="4">
        <v>31967</v>
      </c>
      <c r="C2778" s="2" t="s">
        <v>80</v>
      </c>
      <c r="D2778" s="2" t="s">
        <v>1028</v>
      </c>
      <c r="E2778" s="2" t="s">
        <v>13644</v>
      </c>
      <c r="F2778" s="2" t="s">
        <v>13645</v>
      </c>
      <c r="G2778" s="2" t="s">
        <v>1711</v>
      </c>
      <c r="H2778" s="2" t="s">
        <v>13646</v>
      </c>
      <c r="I2778" s="2" t="s">
        <v>86</v>
      </c>
      <c r="J2778" s="2">
        <v>35</v>
      </c>
      <c r="K2778" s="2" t="s">
        <v>1297</v>
      </c>
      <c r="L2778" s="2" t="s">
        <v>89</v>
      </c>
      <c r="M2778" s="2"/>
      <c r="N2778" s="2" t="s">
        <v>13647</v>
      </c>
    </row>
    <row r="2779" spans="1:14" ht="15.75" customHeight="1" x14ac:dyDescent="0.3">
      <c r="A2779" s="2" t="s">
        <v>13648</v>
      </c>
      <c r="B2779" s="4">
        <v>31969</v>
      </c>
      <c r="C2779" s="2" t="s">
        <v>425</v>
      </c>
      <c r="D2779" s="2" t="s">
        <v>93</v>
      </c>
      <c r="E2779" s="2" t="s">
        <v>24</v>
      </c>
      <c r="F2779" s="2" t="s">
        <v>13649</v>
      </c>
      <c r="G2779" s="2" t="s">
        <v>13650</v>
      </c>
      <c r="H2779" s="2" t="s">
        <v>13651</v>
      </c>
      <c r="I2779" s="2" t="s">
        <v>86</v>
      </c>
      <c r="J2779" s="2" t="s">
        <v>87</v>
      </c>
      <c r="K2779" s="2" t="s">
        <v>13652</v>
      </c>
      <c r="L2779" s="2" t="s">
        <v>89</v>
      </c>
      <c r="M2779" s="2" t="s">
        <v>2666</v>
      </c>
      <c r="N2779" s="2" t="s">
        <v>13653</v>
      </c>
    </row>
    <row r="2780" spans="1:14" ht="15.75" customHeight="1" x14ac:dyDescent="0.3">
      <c r="A2780" s="2" t="s">
        <v>13654</v>
      </c>
      <c r="B2780" s="4">
        <v>31970</v>
      </c>
      <c r="C2780" s="2" t="s">
        <v>80</v>
      </c>
      <c r="D2780" s="2" t="s">
        <v>93</v>
      </c>
      <c r="E2780" s="2" t="s">
        <v>25</v>
      </c>
      <c r="F2780" s="2" t="s">
        <v>13613</v>
      </c>
      <c r="G2780" s="2" t="s">
        <v>636</v>
      </c>
      <c r="H2780" s="2" t="s">
        <v>13655</v>
      </c>
      <c r="I2780" s="2" t="s">
        <v>439</v>
      </c>
      <c r="J2780" s="2">
        <v>16</v>
      </c>
      <c r="K2780" s="2" t="s">
        <v>13656</v>
      </c>
      <c r="L2780" s="2" t="s">
        <v>89</v>
      </c>
      <c r="M2780" s="2" t="s">
        <v>3439</v>
      </c>
      <c r="N2780" s="2" t="s">
        <v>13657</v>
      </c>
    </row>
    <row r="2781" spans="1:14" ht="15.75" customHeight="1" x14ac:dyDescent="0.3">
      <c r="A2781" s="2" t="s">
        <v>13658</v>
      </c>
      <c r="B2781" s="4">
        <v>31970</v>
      </c>
      <c r="C2781" s="2" t="s">
        <v>80</v>
      </c>
      <c r="D2781" s="2" t="s">
        <v>93</v>
      </c>
      <c r="E2781" s="2" t="s">
        <v>25</v>
      </c>
      <c r="F2781" s="2" t="s">
        <v>13613</v>
      </c>
      <c r="G2781" s="2" t="s">
        <v>943</v>
      </c>
      <c r="H2781" s="2" t="s">
        <v>13659</v>
      </c>
      <c r="I2781" s="2" t="s">
        <v>439</v>
      </c>
      <c r="J2781" s="2">
        <v>32</v>
      </c>
      <c r="K2781" s="2" t="s">
        <v>1099</v>
      </c>
      <c r="L2781" s="2" t="s">
        <v>89</v>
      </c>
      <c r="M2781" s="2" t="s">
        <v>3439</v>
      </c>
      <c r="N2781" s="2" t="s">
        <v>13657</v>
      </c>
    </row>
    <row r="2782" spans="1:14" ht="15.75" customHeight="1" x14ac:dyDescent="0.3">
      <c r="A2782" s="2" t="s">
        <v>13660</v>
      </c>
      <c r="B2782" s="4">
        <v>31979</v>
      </c>
      <c r="C2782" s="2" t="s">
        <v>80</v>
      </c>
      <c r="D2782" s="2" t="s">
        <v>93</v>
      </c>
      <c r="E2782" s="2" t="s">
        <v>6</v>
      </c>
      <c r="F2782" s="2" t="s">
        <v>13498</v>
      </c>
      <c r="G2782" s="2" t="s">
        <v>432</v>
      </c>
      <c r="H2782" s="2" t="s">
        <v>13661</v>
      </c>
      <c r="I2782" s="2" t="s">
        <v>86</v>
      </c>
      <c r="J2782" s="2">
        <v>27</v>
      </c>
      <c r="K2782" s="2" t="s">
        <v>11815</v>
      </c>
      <c r="L2782" s="2" t="s">
        <v>89</v>
      </c>
      <c r="M2782" s="2" t="s">
        <v>13662</v>
      </c>
      <c r="N2782" s="2" t="s">
        <v>13663</v>
      </c>
    </row>
    <row r="2783" spans="1:14" ht="15.75" customHeight="1" x14ac:dyDescent="0.3">
      <c r="A2783" s="2" t="s">
        <v>13664</v>
      </c>
      <c r="B2783" s="4">
        <v>32004</v>
      </c>
      <c r="C2783" s="2" t="s">
        <v>80</v>
      </c>
      <c r="D2783" s="2" t="s">
        <v>93</v>
      </c>
      <c r="E2783" s="2" t="s">
        <v>3</v>
      </c>
      <c r="F2783" s="2" t="s">
        <v>13665</v>
      </c>
      <c r="G2783" s="2" t="s">
        <v>13206</v>
      </c>
      <c r="H2783" s="2" t="s">
        <v>13666</v>
      </c>
      <c r="I2783" s="2" t="s">
        <v>86</v>
      </c>
      <c r="J2783" s="2">
        <v>40</v>
      </c>
      <c r="K2783" s="2" t="s">
        <v>13667</v>
      </c>
      <c r="L2783" s="2" t="s">
        <v>89</v>
      </c>
      <c r="M2783" s="2" t="s">
        <v>13668</v>
      </c>
      <c r="N2783" s="2" t="s">
        <v>13669</v>
      </c>
    </row>
    <row r="2784" spans="1:14" ht="15.75" customHeight="1" x14ac:dyDescent="0.3">
      <c r="A2784" s="2" t="s">
        <v>13670</v>
      </c>
      <c r="B2784" s="4">
        <v>32009</v>
      </c>
      <c r="C2784" s="2" t="s">
        <v>80</v>
      </c>
      <c r="D2784" s="2" t="s">
        <v>93</v>
      </c>
      <c r="E2784" s="2" t="s">
        <v>6</v>
      </c>
      <c r="F2784" s="2" t="s">
        <v>13671</v>
      </c>
      <c r="G2784" s="2" t="s">
        <v>636</v>
      </c>
      <c r="H2784" s="2" t="s">
        <v>13672</v>
      </c>
      <c r="I2784" s="2" t="s">
        <v>86</v>
      </c>
      <c r="J2784" s="2">
        <v>12</v>
      </c>
      <c r="K2784" s="2" t="s">
        <v>13673</v>
      </c>
      <c r="L2784" s="2" t="s">
        <v>89</v>
      </c>
      <c r="M2784" s="2" t="s">
        <v>1034</v>
      </c>
      <c r="N2784" s="2" t="s">
        <v>13674</v>
      </c>
    </row>
    <row r="2785" spans="1:14" ht="15.75" customHeight="1" x14ac:dyDescent="0.3">
      <c r="A2785" s="2" t="s">
        <v>13675</v>
      </c>
      <c r="B2785" s="4">
        <v>32033</v>
      </c>
      <c r="C2785" s="2" t="s">
        <v>80</v>
      </c>
      <c r="D2785" s="2" t="s">
        <v>140</v>
      </c>
      <c r="E2785" s="2" t="s">
        <v>141</v>
      </c>
      <c r="F2785" s="2" t="s">
        <v>13676</v>
      </c>
      <c r="G2785" s="2" t="s">
        <v>432</v>
      </c>
      <c r="H2785" s="2" t="s">
        <v>13677</v>
      </c>
      <c r="I2785" s="2" t="s">
        <v>86</v>
      </c>
      <c r="J2785" s="2">
        <v>24</v>
      </c>
      <c r="K2785" s="2" t="s">
        <v>9041</v>
      </c>
      <c r="L2785" s="2" t="s">
        <v>89</v>
      </c>
      <c r="M2785" s="2" t="s">
        <v>13678</v>
      </c>
      <c r="N2785" s="2" t="s">
        <v>13679</v>
      </c>
    </row>
    <row r="2786" spans="1:14" ht="15.75" customHeight="1" x14ac:dyDescent="0.3">
      <c r="A2786" s="2" t="s">
        <v>13680</v>
      </c>
      <c r="B2786" s="4">
        <v>32038</v>
      </c>
      <c r="C2786" s="2" t="s">
        <v>80</v>
      </c>
      <c r="D2786" s="2" t="s">
        <v>81</v>
      </c>
      <c r="E2786" s="2" t="s">
        <v>524</v>
      </c>
      <c r="F2786" s="2" t="s">
        <v>13681</v>
      </c>
      <c r="G2786" s="2" t="s">
        <v>13682</v>
      </c>
      <c r="H2786" s="2" t="s">
        <v>13683</v>
      </c>
      <c r="I2786" s="2" t="s">
        <v>86</v>
      </c>
      <c r="J2786" s="2">
        <v>47</v>
      </c>
      <c r="K2786" s="2" t="s">
        <v>113</v>
      </c>
      <c r="L2786" s="2" t="s">
        <v>105</v>
      </c>
      <c r="M2786" s="2" t="s">
        <v>183</v>
      </c>
      <c r="N2786" s="2" t="s">
        <v>13684</v>
      </c>
    </row>
    <row r="2787" spans="1:14" ht="15.75" customHeight="1" x14ac:dyDescent="0.3">
      <c r="A2787" s="2" t="s">
        <v>13685</v>
      </c>
      <c r="B2787" s="4">
        <v>32056</v>
      </c>
      <c r="C2787" s="2" t="s">
        <v>463</v>
      </c>
      <c r="D2787" s="2" t="s">
        <v>9506</v>
      </c>
      <c r="E2787" s="2" t="s">
        <v>13686</v>
      </c>
      <c r="F2787" s="2" t="s">
        <v>13687</v>
      </c>
      <c r="G2787" s="2" t="s">
        <v>13688</v>
      </c>
      <c r="H2787" s="2"/>
      <c r="I2787" s="2" t="s">
        <v>86</v>
      </c>
      <c r="J2787" s="2" t="s">
        <v>87</v>
      </c>
      <c r="K2787" s="2" t="s">
        <v>13689</v>
      </c>
      <c r="L2787" s="2" t="s">
        <v>105</v>
      </c>
      <c r="M2787" s="2" t="s">
        <v>13690</v>
      </c>
      <c r="N2787" s="2" t="s">
        <v>13691</v>
      </c>
    </row>
    <row r="2788" spans="1:14" ht="15.75" customHeight="1" x14ac:dyDescent="0.3">
      <c r="A2788" s="2" t="s">
        <v>13692</v>
      </c>
      <c r="B2788" s="4">
        <v>32061</v>
      </c>
      <c r="C2788" s="2" t="s">
        <v>80</v>
      </c>
      <c r="D2788" s="2" t="s">
        <v>140</v>
      </c>
      <c r="E2788" s="2" t="s">
        <v>141</v>
      </c>
      <c r="F2788" s="2" t="s">
        <v>12178</v>
      </c>
      <c r="G2788" s="2" t="s">
        <v>1138</v>
      </c>
      <c r="H2788" s="2" t="s">
        <v>13693</v>
      </c>
      <c r="I2788" s="2" t="s">
        <v>86</v>
      </c>
      <c r="J2788" s="2">
        <v>21</v>
      </c>
      <c r="K2788" s="2" t="s">
        <v>13694</v>
      </c>
      <c r="L2788" s="2" t="s">
        <v>89</v>
      </c>
      <c r="M2788" s="2" t="s">
        <v>183</v>
      </c>
      <c r="N2788" s="2" t="s">
        <v>13695</v>
      </c>
    </row>
    <row r="2789" spans="1:14" ht="15.75" customHeight="1" x14ac:dyDescent="0.3">
      <c r="A2789" s="2" t="s">
        <v>13696</v>
      </c>
      <c r="B2789" s="4">
        <v>32075</v>
      </c>
      <c r="C2789" s="2" t="s">
        <v>100</v>
      </c>
      <c r="D2789" s="2" t="s">
        <v>140</v>
      </c>
      <c r="E2789" s="2" t="s">
        <v>207</v>
      </c>
      <c r="F2789" s="2" t="s">
        <v>10711</v>
      </c>
      <c r="G2789" s="2" t="s">
        <v>12831</v>
      </c>
      <c r="H2789" s="2" t="s">
        <v>13697</v>
      </c>
      <c r="I2789" s="2" t="s">
        <v>86</v>
      </c>
      <c r="J2789" s="2">
        <v>14</v>
      </c>
      <c r="K2789" s="2" t="s">
        <v>13698</v>
      </c>
      <c r="L2789" s="2" t="s">
        <v>89</v>
      </c>
      <c r="M2789" s="2"/>
      <c r="N2789" s="2" t="s">
        <v>13699</v>
      </c>
    </row>
    <row r="2790" spans="1:14" ht="15.75" customHeight="1" x14ac:dyDescent="0.3">
      <c r="A2790" s="2" t="s">
        <v>13700</v>
      </c>
      <c r="B2790" s="4">
        <v>32076</v>
      </c>
      <c r="C2790" s="2" t="s">
        <v>80</v>
      </c>
      <c r="D2790" s="2" t="s">
        <v>93</v>
      </c>
      <c r="E2790" s="2" t="s">
        <v>3</v>
      </c>
      <c r="F2790" s="2" t="s">
        <v>13701</v>
      </c>
      <c r="G2790" s="2" t="s">
        <v>432</v>
      </c>
      <c r="H2790" s="2" t="s">
        <v>13702</v>
      </c>
      <c r="I2790" s="2" t="s">
        <v>86</v>
      </c>
      <c r="J2790" s="2">
        <v>20</v>
      </c>
      <c r="K2790" s="2" t="s">
        <v>13703</v>
      </c>
      <c r="L2790" s="2" t="s">
        <v>89</v>
      </c>
      <c r="M2790" s="2" t="s">
        <v>6877</v>
      </c>
      <c r="N2790" s="2" t="s">
        <v>13704</v>
      </c>
    </row>
    <row r="2791" spans="1:14" ht="15.75" customHeight="1" x14ac:dyDescent="0.3">
      <c r="A2791" s="2" t="s">
        <v>13705</v>
      </c>
      <c r="B2791" s="4">
        <v>32082</v>
      </c>
      <c r="C2791" s="2" t="s">
        <v>100</v>
      </c>
      <c r="D2791" s="2" t="s">
        <v>140</v>
      </c>
      <c r="E2791" s="2" t="s">
        <v>207</v>
      </c>
      <c r="F2791" s="2" t="s">
        <v>8596</v>
      </c>
      <c r="G2791" s="2">
        <v>0</v>
      </c>
      <c r="H2791" s="2" t="s">
        <v>3169</v>
      </c>
      <c r="I2791" s="2" t="s">
        <v>86</v>
      </c>
      <c r="J2791" s="2" t="s">
        <v>87</v>
      </c>
      <c r="K2791" s="2" t="s">
        <v>13706</v>
      </c>
      <c r="L2791" s="2" t="s">
        <v>89</v>
      </c>
      <c r="M2791" s="2"/>
      <c r="N2791" s="2" t="s">
        <v>13707</v>
      </c>
    </row>
    <row r="2792" spans="1:14" ht="15.75" customHeight="1" x14ac:dyDescent="0.3">
      <c r="A2792" s="2" t="s">
        <v>13708</v>
      </c>
      <c r="B2792" s="4">
        <v>32102</v>
      </c>
      <c r="C2792" s="2" t="s">
        <v>80</v>
      </c>
      <c r="D2792" s="2" t="s">
        <v>93</v>
      </c>
      <c r="E2792" s="2" t="s">
        <v>6</v>
      </c>
      <c r="F2792" s="2" t="s">
        <v>13709</v>
      </c>
      <c r="G2792" s="2" t="s">
        <v>432</v>
      </c>
      <c r="H2792" s="2" t="s">
        <v>13710</v>
      </c>
      <c r="I2792" s="2" t="s">
        <v>86</v>
      </c>
      <c r="J2792" s="2">
        <v>15</v>
      </c>
      <c r="K2792" s="2" t="s">
        <v>3220</v>
      </c>
      <c r="L2792" s="2" t="s">
        <v>89</v>
      </c>
      <c r="M2792" s="2"/>
      <c r="N2792" s="2" t="s">
        <v>13711</v>
      </c>
    </row>
    <row r="2793" spans="1:14" ht="15.75" customHeight="1" x14ac:dyDescent="0.3">
      <c r="A2793" s="2" t="s">
        <v>13712</v>
      </c>
      <c r="B2793" s="4">
        <v>32124</v>
      </c>
      <c r="C2793" s="2" t="s">
        <v>100</v>
      </c>
      <c r="D2793" s="2" t="s">
        <v>81</v>
      </c>
      <c r="E2793" s="2" t="s">
        <v>82</v>
      </c>
      <c r="F2793" s="2" t="s">
        <v>13713</v>
      </c>
      <c r="G2793" s="2">
        <v>0</v>
      </c>
      <c r="H2793" s="2" t="s">
        <v>816</v>
      </c>
      <c r="I2793" s="2" t="s">
        <v>439</v>
      </c>
      <c r="J2793" s="2" t="s">
        <v>87</v>
      </c>
      <c r="K2793" s="2" t="s">
        <v>13714</v>
      </c>
      <c r="L2793" s="2" t="s">
        <v>105</v>
      </c>
      <c r="M2793" s="2" t="s">
        <v>13715</v>
      </c>
      <c r="N2793" s="2" t="s">
        <v>13716</v>
      </c>
    </row>
    <row r="2794" spans="1:14" ht="15.75" customHeight="1" x14ac:dyDescent="0.3">
      <c r="A2794" s="2" t="s">
        <v>13717</v>
      </c>
      <c r="B2794" s="4">
        <v>32128</v>
      </c>
      <c r="C2794" s="2" t="s">
        <v>80</v>
      </c>
      <c r="D2794" s="2" t="s">
        <v>93</v>
      </c>
      <c r="E2794" s="2" t="s">
        <v>6</v>
      </c>
      <c r="F2794" s="2" t="s">
        <v>2386</v>
      </c>
      <c r="G2794" s="2" t="s">
        <v>432</v>
      </c>
      <c r="H2794" s="2" t="s">
        <v>13718</v>
      </c>
      <c r="I2794" s="2" t="s">
        <v>86</v>
      </c>
      <c r="J2794" s="2">
        <v>16</v>
      </c>
      <c r="K2794" s="2" t="s">
        <v>4074</v>
      </c>
      <c r="L2794" s="2" t="s">
        <v>89</v>
      </c>
      <c r="M2794" s="2" t="s">
        <v>13719</v>
      </c>
      <c r="N2794" s="2" t="s">
        <v>13720</v>
      </c>
    </row>
    <row r="2795" spans="1:14" ht="15.75" customHeight="1" x14ac:dyDescent="0.3">
      <c r="A2795" s="2" t="s">
        <v>13721</v>
      </c>
      <c r="B2795" s="4">
        <v>32131</v>
      </c>
      <c r="C2795" s="2" t="s">
        <v>463</v>
      </c>
      <c r="D2795" s="2" t="s">
        <v>160</v>
      </c>
      <c r="E2795" s="2" t="s">
        <v>13722</v>
      </c>
      <c r="F2795" s="2" t="s">
        <v>13723</v>
      </c>
      <c r="G2795" s="2" t="s">
        <v>13724</v>
      </c>
      <c r="H2795" s="2"/>
      <c r="I2795" s="2" t="s">
        <v>86</v>
      </c>
      <c r="J2795" s="2" t="s">
        <v>87</v>
      </c>
      <c r="K2795" s="2" t="s">
        <v>13725</v>
      </c>
      <c r="L2795" s="2" t="s">
        <v>105</v>
      </c>
      <c r="M2795" s="2"/>
      <c r="N2795" s="2" t="s">
        <v>13726</v>
      </c>
    </row>
    <row r="2796" spans="1:14" ht="15.75" customHeight="1" x14ac:dyDescent="0.3">
      <c r="A2796" s="2" t="s">
        <v>13727</v>
      </c>
      <c r="B2796" s="4">
        <v>32147</v>
      </c>
      <c r="C2796" s="2" t="s">
        <v>92</v>
      </c>
      <c r="D2796" s="2" t="s">
        <v>140</v>
      </c>
      <c r="E2796" s="2" t="s">
        <v>141</v>
      </c>
      <c r="F2796" s="2" t="s">
        <v>13728</v>
      </c>
      <c r="G2796" s="2" t="s">
        <v>13729</v>
      </c>
      <c r="H2796" s="2" t="s">
        <v>13730</v>
      </c>
      <c r="I2796" s="2" t="s">
        <v>86</v>
      </c>
      <c r="J2796" s="2" t="s">
        <v>87</v>
      </c>
      <c r="K2796" s="2" t="s">
        <v>13731</v>
      </c>
      <c r="L2796" s="2" t="s">
        <v>89</v>
      </c>
      <c r="M2796" s="2" t="s">
        <v>2436</v>
      </c>
      <c r="N2796" s="2" t="s">
        <v>13732</v>
      </c>
    </row>
    <row r="2797" spans="1:14" ht="15.75" customHeight="1" x14ac:dyDescent="0.3">
      <c r="A2797" s="2" t="s">
        <v>13733</v>
      </c>
      <c r="B2797" s="4">
        <v>32148</v>
      </c>
      <c r="C2797" s="2" t="s">
        <v>92</v>
      </c>
      <c r="D2797" s="2" t="s">
        <v>140</v>
      </c>
      <c r="E2797" s="2" t="s">
        <v>141</v>
      </c>
      <c r="F2797" s="2" t="s">
        <v>13289</v>
      </c>
      <c r="G2797" s="2" t="s">
        <v>13734</v>
      </c>
      <c r="H2797" s="2" t="s">
        <v>13735</v>
      </c>
      <c r="I2797" s="2" t="s">
        <v>86</v>
      </c>
      <c r="J2797" s="2">
        <v>33</v>
      </c>
      <c r="K2797" s="2" t="s">
        <v>13736</v>
      </c>
      <c r="L2797" s="2" t="s">
        <v>89</v>
      </c>
      <c r="M2797" s="2" t="s">
        <v>13737</v>
      </c>
      <c r="N2797" s="2" t="s">
        <v>184</v>
      </c>
    </row>
    <row r="2798" spans="1:14" ht="15.75" customHeight="1" x14ac:dyDescent="0.3">
      <c r="A2798" s="2" t="s">
        <v>13738</v>
      </c>
      <c r="B2798" s="4">
        <v>32156</v>
      </c>
      <c r="C2798" s="2" t="s">
        <v>92</v>
      </c>
      <c r="D2798" s="2" t="s">
        <v>93</v>
      </c>
      <c r="E2798" s="2" t="s">
        <v>11</v>
      </c>
      <c r="F2798" s="2"/>
      <c r="G2798" s="2" t="s">
        <v>248</v>
      </c>
      <c r="H2798" s="2" t="s">
        <v>13739</v>
      </c>
      <c r="I2798" s="2" t="s">
        <v>86</v>
      </c>
      <c r="J2798" s="2" t="s">
        <v>87</v>
      </c>
      <c r="K2798" s="2" t="s">
        <v>13740</v>
      </c>
      <c r="L2798" s="2" t="s">
        <v>89</v>
      </c>
      <c r="M2798" s="2" t="s">
        <v>3324</v>
      </c>
      <c r="N2798" s="2" t="s">
        <v>13741</v>
      </c>
    </row>
    <row r="2799" spans="1:14" ht="15.75" customHeight="1" x14ac:dyDescent="0.3">
      <c r="A2799" s="2" t="s">
        <v>13742</v>
      </c>
      <c r="B2799" s="4">
        <v>32163</v>
      </c>
      <c r="C2799" s="2" t="s">
        <v>100</v>
      </c>
      <c r="D2799" s="2" t="s">
        <v>81</v>
      </c>
      <c r="E2799" s="2" t="s">
        <v>653</v>
      </c>
      <c r="F2799" s="2"/>
      <c r="G2799" s="2" t="s">
        <v>13743</v>
      </c>
      <c r="H2799" s="2" t="s">
        <v>13744</v>
      </c>
      <c r="I2799" s="2" t="s">
        <v>86</v>
      </c>
      <c r="J2799" s="2" t="s">
        <v>87</v>
      </c>
      <c r="K2799" s="2" t="s">
        <v>13745</v>
      </c>
      <c r="L2799" s="2" t="s">
        <v>105</v>
      </c>
      <c r="M2799" s="2"/>
      <c r="N2799" s="2" t="s">
        <v>13746</v>
      </c>
    </row>
    <row r="2800" spans="1:14" ht="15.75" customHeight="1" x14ac:dyDescent="0.3">
      <c r="A2800" s="2" t="s">
        <v>13747</v>
      </c>
      <c r="B2800" s="4">
        <v>32169</v>
      </c>
      <c r="C2800" s="2" t="s">
        <v>100</v>
      </c>
      <c r="D2800" s="2" t="s">
        <v>140</v>
      </c>
      <c r="E2800" s="2" t="s">
        <v>207</v>
      </c>
      <c r="F2800" s="2" t="s">
        <v>208</v>
      </c>
      <c r="G2800" s="2" t="s">
        <v>432</v>
      </c>
      <c r="H2800" s="2" t="s">
        <v>13748</v>
      </c>
      <c r="I2800" s="2" t="s">
        <v>86</v>
      </c>
      <c r="J2800" s="2">
        <v>22</v>
      </c>
      <c r="K2800" s="2" t="s">
        <v>4965</v>
      </c>
      <c r="L2800" s="2" t="s">
        <v>89</v>
      </c>
      <c r="M2800" s="2" t="s">
        <v>1750</v>
      </c>
      <c r="N2800" s="2" t="s">
        <v>13749</v>
      </c>
    </row>
    <row r="2801" spans="1:14" ht="15.75" customHeight="1" x14ac:dyDescent="0.3">
      <c r="A2801" s="2" t="s">
        <v>13750</v>
      </c>
      <c r="B2801" s="4">
        <v>32175</v>
      </c>
      <c r="C2801" s="2" t="s">
        <v>80</v>
      </c>
      <c r="D2801" s="2" t="s">
        <v>834</v>
      </c>
      <c r="E2801" s="2" t="s">
        <v>8129</v>
      </c>
      <c r="F2801" s="2"/>
      <c r="G2801" s="2" t="s">
        <v>129</v>
      </c>
      <c r="H2801" s="2" t="s">
        <v>13751</v>
      </c>
      <c r="I2801" s="2" t="s">
        <v>86</v>
      </c>
      <c r="J2801" s="2">
        <v>22</v>
      </c>
      <c r="K2801" s="2" t="s">
        <v>13752</v>
      </c>
      <c r="L2801" s="2" t="s">
        <v>89</v>
      </c>
      <c r="M2801" s="2" t="s">
        <v>13753</v>
      </c>
      <c r="N2801" s="2" t="s">
        <v>13754</v>
      </c>
    </row>
    <row r="2802" spans="1:14" ht="15.75" customHeight="1" x14ac:dyDescent="0.3">
      <c r="A2802" s="2" t="s">
        <v>13755</v>
      </c>
      <c r="B2802" s="4">
        <v>32185</v>
      </c>
      <c r="C2802" s="2" t="s">
        <v>425</v>
      </c>
      <c r="D2802" s="2" t="s">
        <v>81</v>
      </c>
      <c r="E2802" s="2" t="s">
        <v>566</v>
      </c>
      <c r="F2802" s="2" t="s">
        <v>13756</v>
      </c>
      <c r="G2802" s="2" t="s">
        <v>13757</v>
      </c>
      <c r="H2802" s="2" t="s">
        <v>13758</v>
      </c>
      <c r="I2802" s="2" t="s">
        <v>86</v>
      </c>
      <c r="J2802" s="2" t="s">
        <v>87</v>
      </c>
      <c r="K2802" s="2" t="s">
        <v>13759</v>
      </c>
      <c r="L2802" s="2" t="s">
        <v>89</v>
      </c>
      <c r="M2802" s="2" t="s">
        <v>13760</v>
      </c>
      <c r="N2802" s="2" t="s">
        <v>13761</v>
      </c>
    </row>
    <row r="2803" spans="1:14" ht="15.75" customHeight="1" x14ac:dyDescent="0.3">
      <c r="A2803" s="2" t="s">
        <v>13762</v>
      </c>
      <c r="B2803" s="4">
        <v>32186</v>
      </c>
      <c r="C2803" s="2" t="s">
        <v>80</v>
      </c>
      <c r="D2803" s="2" t="s">
        <v>140</v>
      </c>
      <c r="E2803" s="2" t="s">
        <v>207</v>
      </c>
      <c r="F2803" s="2" t="s">
        <v>12902</v>
      </c>
      <c r="G2803" s="2" t="s">
        <v>13763</v>
      </c>
      <c r="H2803" s="2" t="s">
        <v>13764</v>
      </c>
      <c r="I2803" s="2" t="s">
        <v>439</v>
      </c>
      <c r="J2803" s="2">
        <v>15</v>
      </c>
      <c r="K2803" s="2" t="s">
        <v>1155</v>
      </c>
      <c r="L2803" s="2" t="s">
        <v>89</v>
      </c>
      <c r="M2803" s="2" t="s">
        <v>13765</v>
      </c>
      <c r="N2803" s="2" t="s">
        <v>13766</v>
      </c>
    </row>
    <row r="2804" spans="1:14" ht="15.75" customHeight="1" x14ac:dyDescent="0.3">
      <c r="A2804" s="2" t="s">
        <v>13767</v>
      </c>
      <c r="B2804" s="4">
        <v>32187</v>
      </c>
      <c r="C2804" s="2" t="s">
        <v>80</v>
      </c>
      <c r="D2804" s="2" t="s">
        <v>140</v>
      </c>
      <c r="E2804" s="2" t="s">
        <v>224</v>
      </c>
      <c r="F2804" s="2" t="s">
        <v>8550</v>
      </c>
      <c r="G2804" s="2" t="s">
        <v>432</v>
      </c>
      <c r="H2804" s="2" t="s">
        <v>13768</v>
      </c>
      <c r="I2804" s="2" t="s">
        <v>86</v>
      </c>
      <c r="J2804" s="2">
        <v>20</v>
      </c>
      <c r="K2804" s="2" t="s">
        <v>4945</v>
      </c>
      <c r="L2804" s="2" t="s">
        <v>89</v>
      </c>
      <c r="M2804" s="2" t="s">
        <v>13769</v>
      </c>
      <c r="N2804" s="2" t="s">
        <v>13770</v>
      </c>
    </row>
    <row r="2805" spans="1:14" ht="15.75" customHeight="1" x14ac:dyDescent="0.3">
      <c r="A2805" s="2" t="s">
        <v>13771</v>
      </c>
      <c r="B2805" s="4">
        <v>32188</v>
      </c>
      <c r="C2805" s="2" t="s">
        <v>425</v>
      </c>
      <c r="D2805" s="2" t="s">
        <v>140</v>
      </c>
      <c r="E2805" s="2" t="s">
        <v>207</v>
      </c>
      <c r="F2805" s="2" t="s">
        <v>13772</v>
      </c>
      <c r="G2805" s="2">
        <v>0</v>
      </c>
      <c r="H2805" s="2" t="s">
        <v>13773</v>
      </c>
      <c r="I2805" s="2" t="s">
        <v>86</v>
      </c>
      <c r="J2805" s="2" t="s">
        <v>87</v>
      </c>
      <c r="K2805" s="2" t="s">
        <v>13774</v>
      </c>
      <c r="L2805" s="2" t="s">
        <v>89</v>
      </c>
      <c r="M2805" s="2" t="s">
        <v>13775</v>
      </c>
      <c r="N2805" s="2" t="s">
        <v>13776</v>
      </c>
    </row>
    <row r="2806" spans="1:14" ht="15.75" customHeight="1" x14ac:dyDescent="0.3">
      <c r="A2806" s="2" t="s">
        <v>13777</v>
      </c>
      <c r="B2806" s="4">
        <v>32216</v>
      </c>
      <c r="C2806" s="2" t="s">
        <v>80</v>
      </c>
      <c r="D2806" s="2" t="s">
        <v>780</v>
      </c>
      <c r="E2806" s="2" t="s">
        <v>13778</v>
      </c>
      <c r="F2806" s="2" t="s">
        <v>13779</v>
      </c>
      <c r="G2806" s="2" t="s">
        <v>432</v>
      </c>
      <c r="H2806" s="2" t="s">
        <v>13780</v>
      </c>
      <c r="I2806" s="2" t="s">
        <v>86</v>
      </c>
      <c r="J2806" s="2" t="s">
        <v>87</v>
      </c>
      <c r="K2806" s="2" t="s">
        <v>13781</v>
      </c>
      <c r="L2806" s="2" t="s">
        <v>89</v>
      </c>
      <c r="M2806" s="2"/>
      <c r="N2806" s="2" t="s">
        <v>1734</v>
      </c>
    </row>
    <row r="2807" spans="1:14" ht="15.75" customHeight="1" x14ac:dyDescent="0.3">
      <c r="A2807" s="2" t="s">
        <v>13782</v>
      </c>
      <c r="B2807" s="4">
        <v>32218</v>
      </c>
      <c r="C2807" s="2" t="s">
        <v>80</v>
      </c>
      <c r="D2807" s="2" t="s">
        <v>140</v>
      </c>
      <c r="E2807" s="2" t="s">
        <v>207</v>
      </c>
      <c r="F2807" s="2" t="s">
        <v>13783</v>
      </c>
      <c r="G2807" s="2" t="s">
        <v>432</v>
      </c>
      <c r="H2807" s="2" t="s">
        <v>13784</v>
      </c>
      <c r="I2807" s="2" t="s">
        <v>86</v>
      </c>
      <c r="J2807" s="2">
        <v>17</v>
      </c>
      <c r="K2807" s="2" t="s">
        <v>13785</v>
      </c>
      <c r="L2807" s="2" t="s">
        <v>89</v>
      </c>
      <c r="M2807" s="2" t="s">
        <v>12270</v>
      </c>
      <c r="N2807" s="2" t="s">
        <v>13786</v>
      </c>
    </row>
    <row r="2808" spans="1:14" ht="15.75" customHeight="1" x14ac:dyDescent="0.3">
      <c r="A2808" s="2" t="s">
        <v>13787</v>
      </c>
      <c r="B2808" s="4">
        <v>32227</v>
      </c>
      <c r="C2808" s="2" t="s">
        <v>80</v>
      </c>
      <c r="D2808" s="2" t="s">
        <v>93</v>
      </c>
      <c r="E2808" s="2" t="s">
        <v>8</v>
      </c>
      <c r="F2808" s="2" t="s">
        <v>13788</v>
      </c>
      <c r="G2808" s="2" t="s">
        <v>943</v>
      </c>
      <c r="H2808" s="2" t="s">
        <v>13789</v>
      </c>
      <c r="I2808" s="2" t="s">
        <v>86</v>
      </c>
      <c r="J2808" s="2" t="s">
        <v>87</v>
      </c>
      <c r="K2808" s="2" t="s">
        <v>4945</v>
      </c>
      <c r="L2808" s="2" t="s">
        <v>89</v>
      </c>
      <c r="M2808" s="2"/>
      <c r="N2808" s="2" t="s">
        <v>13143</v>
      </c>
    </row>
    <row r="2809" spans="1:14" ht="15.75" customHeight="1" x14ac:dyDescent="0.3">
      <c r="A2809" s="2" t="s">
        <v>13790</v>
      </c>
      <c r="B2809" s="4">
        <v>32233</v>
      </c>
      <c r="C2809" s="2" t="s">
        <v>80</v>
      </c>
      <c r="D2809" s="2" t="s">
        <v>93</v>
      </c>
      <c r="E2809" s="2" t="s">
        <v>6</v>
      </c>
      <c r="F2809" s="2" t="s">
        <v>12285</v>
      </c>
      <c r="G2809" s="2" t="s">
        <v>4948</v>
      </c>
      <c r="H2809" s="2" t="s">
        <v>13791</v>
      </c>
      <c r="I2809" s="2" t="s">
        <v>439</v>
      </c>
      <c r="J2809" s="2">
        <v>30</v>
      </c>
      <c r="K2809" s="2" t="s">
        <v>422</v>
      </c>
      <c r="L2809" s="2" t="s">
        <v>89</v>
      </c>
      <c r="M2809" s="2"/>
      <c r="N2809" s="2" t="s">
        <v>13792</v>
      </c>
    </row>
    <row r="2810" spans="1:14" ht="15.75" customHeight="1" x14ac:dyDescent="0.3">
      <c r="A2810" s="2" t="s">
        <v>13793</v>
      </c>
      <c r="B2810" s="4">
        <v>32243</v>
      </c>
      <c r="C2810" s="2" t="s">
        <v>100</v>
      </c>
      <c r="D2810" s="2" t="s">
        <v>140</v>
      </c>
      <c r="E2810" s="2" t="s">
        <v>207</v>
      </c>
      <c r="F2810" s="2" t="s">
        <v>13794</v>
      </c>
      <c r="G2810" s="2">
        <v>0</v>
      </c>
      <c r="H2810" s="2" t="s">
        <v>816</v>
      </c>
      <c r="I2810" s="2" t="s">
        <v>439</v>
      </c>
      <c r="J2810" s="2" t="s">
        <v>87</v>
      </c>
      <c r="K2810" s="2" t="s">
        <v>13795</v>
      </c>
      <c r="L2810" s="2" t="s">
        <v>105</v>
      </c>
      <c r="M2810" s="2"/>
      <c r="N2810" s="2" t="s">
        <v>13128</v>
      </c>
    </row>
    <row r="2811" spans="1:14" ht="15.75" customHeight="1" x14ac:dyDescent="0.3">
      <c r="A2811" s="2" t="s">
        <v>13796</v>
      </c>
      <c r="B2811" s="4">
        <v>32247</v>
      </c>
      <c r="C2811" s="2" t="s">
        <v>80</v>
      </c>
      <c r="D2811" s="2" t="s">
        <v>93</v>
      </c>
      <c r="E2811" s="2" t="s">
        <v>6</v>
      </c>
      <c r="F2811" s="2" t="s">
        <v>12285</v>
      </c>
      <c r="G2811" s="2" t="s">
        <v>432</v>
      </c>
      <c r="H2811" s="2" t="s">
        <v>13797</v>
      </c>
      <c r="I2811" s="2" t="s">
        <v>86</v>
      </c>
      <c r="J2811" s="2">
        <v>14</v>
      </c>
      <c r="K2811" s="2" t="s">
        <v>1133</v>
      </c>
      <c r="L2811" s="2" t="s">
        <v>89</v>
      </c>
      <c r="M2811" s="2"/>
      <c r="N2811" s="2" t="s">
        <v>13798</v>
      </c>
    </row>
    <row r="2812" spans="1:14" ht="15.75" customHeight="1" x14ac:dyDescent="0.3">
      <c r="A2812" s="2" t="s">
        <v>13799</v>
      </c>
      <c r="B2812" s="4">
        <v>32247</v>
      </c>
      <c r="C2812" s="2" t="s">
        <v>80</v>
      </c>
      <c r="D2812" s="2" t="s">
        <v>93</v>
      </c>
      <c r="E2812" s="2" t="s">
        <v>6</v>
      </c>
      <c r="F2812" s="2" t="s">
        <v>12285</v>
      </c>
      <c r="G2812" s="2" t="s">
        <v>12835</v>
      </c>
      <c r="H2812" s="2" t="s">
        <v>13800</v>
      </c>
      <c r="I2812" s="2" t="s">
        <v>86</v>
      </c>
      <c r="J2812" s="2" t="s">
        <v>87</v>
      </c>
      <c r="K2812" s="2" t="s">
        <v>13801</v>
      </c>
      <c r="L2812" s="2" t="s">
        <v>89</v>
      </c>
      <c r="M2812" s="2"/>
      <c r="N2812" s="2" t="s">
        <v>947</v>
      </c>
    </row>
    <row r="2813" spans="1:14" ht="15.75" customHeight="1" x14ac:dyDescent="0.3">
      <c r="A2813" s="2" t="s">
        <v>13802</v>
      </c>
      <c r="B2813" s="4">
        <v>32248</v>
      </c>
      <c r="C2813" s="2" t="s">
        <v>80</v>
      </c>
      <c r="D2813" s="2" t="s">
        <v>93</v>
      </c>
      <c r="E2813" s="2" t="s">
        <v>6</v>
      </c>
      <c r="F2813" s="2" t="s">
        <v>12285</v>
      </c>
      <c r="G2813" s="2" t="s">
        <v>111</v>
      </c>
      <c r="H2813" s="2" t="s">
        <v>13803</v>
      </c>
      <c r="I2813" s="2" t="s">
        <v>86</v>
      </c>
      <c r="J2813" s="2">
        <v>24</v>
      </c>
      <c r="K2813" s="2" t="s">
        <v>13804</v>
      </c>
      <c r="L2813" s="2" t="s">
        <v>89</v>
      </c>
      <c r="M2813" s="2"/>
      <c r="N2813" s="2" t="s">
        <v>947</v>
      </c>
    </row>
    <row r="2814" spans="1:14" ht="15.75" customHeight="1" x14ac:dyDescent="0.3">
      <c r="A2814" s="2" t="s">
        <v>13805</v>
      </c>
      <c r="B2814" s="4">
        <v>32248</v>
      </c>
      <c r="C2814" s="2" t="s">
        <v>100</v>
      </c>
      <c r="D2814" s="2" t="s">
        <v>93</v>
      </c>
      <c r="E2814" s="2" t="s">
        <v>8</v>
      </c>
      <c r="F2814" s="2" t="s">
        <v>13806</v>
      </c>
      <c r="G2814" s="2" t="s">
        <v>13807</v>
      </c>
      <c r="H2814" s="2" t="s">
        <v>13808</v>
      </c>
      <c r="I2814" s="2" t="s">
        <v>86</v>
      </c>
      <c r="J2814" s="2" t="s">
        <v>87</v>
      </c>
      <c r="K2814" s="2" t="s">
        <v>13809</v>
      </c>
      <c r="L2814" s="2" t="s">
        <v>105</v>
      </c>
      <c r="M2814" s="2"/>
      <c r="N2814" s="2" t="s">
        <v>13143</v>
      </c>
    </row>
    <row r="2815" spans="1:14" ht="15.75" customHeight="1" x14ac:dyDescent="0.3">
      <c r="A2815" s="2" t="s">
        <v>13810</v>
      </c>
      <c r="B2815" s="4">
        <v>32257</v>
      </c>
      <c r="C2815" s="2" t="s">
        <v>80</v>
      </c>
      <c r="D2815" s="2" t="s">
        <v>93</v>
      </c>
      <c r="E2815" s="2" t="s">
        <v>3</v>
      </c>
      <c r="F2815" s="2" t="s">
        <v>13811</v>
      </c>
      <c r="G2815" s="2" t="s">
        <v>432</v>
      </c>
      <c r="H2815" s="2" t="s">
        <v>13812</v>
      </c>
      <c r="I2815" s="2" t="s">
        <v>86</v>
      </c>
      <c r="J2815" s="2" t="s">
        <v>87</v>
      </c>
      <c r="K2815" s="2" t="s">
        <v>12274</v>
      </c>
      <c r="L2815" s="2" t="s">
        <v>89</v>
      </c>
      <c r="M2815" s="2" t="s">
        <v>183</v>
      </c>
      <c r="N2815" s="2" t="s">
        <v>13813</v>
      </c>
    </row>
    <row r="2816" spans="1:14" ht="15.75" customHeight="1" x14ac:dyDescent="0.3">
      <c r="A2816" s="2" t="s">
        <v>13814</v>
      </c>
      <c r="B2816" s="4">
        <v>32261</v>
      </c>
      <c r="C2816" s="2" t="s">
        <v>80</v>
      </c>
      <c r="D2816" s="2" t="s">
        <v>780</v>
      </c>
      <c r="E2816" s="2" t="s">
        <v>13815</v>
      </c>
      <c r="F2816" s="2" t="s">
        <v>13816</v>
      </c>
      <c r="G2816" s="2" t="s">
        <v>13817</v>
      </c>
      <c r="H2816" s="2" t="s">
        <v>13818</v>
      </c>
      <c r="I2816" s="2" t="s">
        <v>86</v>
      </c>
      <c r="J2816" s="2" t="s">
        <v>87</v>
      </c>
      <c r="K2816" s="2" t="s">
        <v>113</v>
      </c>
      <c r="L2816" s="2" t="s">
        <v>105</v>
      </c>
      <c r="M2816" s="2"/>
      <c r="N2816" s="2" t="s">
        <v>1734</v>
      </c>
    </row>
    <row r="2817" spans="1:14" ht="15.75" customHeight="1" x14ac:dyDescent="0.3">
      <c r="A2817" s="2" t="s">
        <v>13819</v>
      </c>
      <c r="B2817" s="4">
        <v>32267</v>
      </c>
      <c r="C2817" s="2" t="s">
        <v>80</v>
      </c>
      <c r="D2817" s="2" t="s">
        <v>93</v>
      </c>
      <c r="E2817" s="2" t="s">
        <v>6</v>
      </c>
      <c r="F2817" s="2" t="s">
        <v>12682</v>
      </c>
      <c r="G2817" s="2" t="s">
        <v>13820</v>
      </c>
      <c r="H2817" s="2" t="s">
        <v>13821</v>
      </c>
      <c r="I2817" s="2" t="s">
        <v>86</v>
      </c>
      <c r="J2817" s="2">
        <v>29</v>
      </c>
      <c r="K2817" s="2" t="s">
        <v>13822</v>
      </c>
      <c r="L2817" s="2" t="s">
        <v>89</v>
      </c>
      <c r="M2817" s="2"/>
      <c r="N2817" s="2" t="s">
        <v>13823</v>
      </c>
    </row>
    <row r="2818" spans="1:14" ht="15.75" customHeight="1" x14ac:dyDescent="0.3">
      <c r="A2818" s="2" t="s">
        <v>13824</v>
      </c>
      <c r="B2818" s="4">
        <v>32273</v>
      </c>
      <c r="C2818" s="2" t="s">
        <v>80</v>
      </c>
      <c r="D2818" s="2" t="s">
        <v>93</v>
      </c>
      <c r="E2818" s="2" t="s">
        <v>6</v>
      </c>
      <c r="F2818" s="2" t="s">
        <v>13825</v>
      </c>
      <c r="G2818" s="2" t="s">
        <v>432</v>
      </c>
      <c r="H2818" s="2" t="s">
        <v>13826</v>
      </c>
      <c r="I2818" s="2" t="s">
        <v>86</v>
      </c>
      <c r="J2818" s="2">
        <v>31</v>
      </c>
      <c r="K2818" s="2" t="s">
        <v>1099</v>
      </c>
      <c r="L2818" s="2" t="s">
        <v>89</v>
      </c>
      <c r="M2818" s="2"/>
      <c r="N2818" s="2" t="s">
        <v>13827</v>
      </c>
    </row>
    <row r="2819" spans="1:14" ht="15.75" customHeight="1" x14ac:dyDescent="0.3">
      <c r="A2819" s="2" t="s">
        <v>13828</v>
      </c>
      <c r="B2819" s="4">
        <v>32290</v>
      </c>
      <c r="C2819" s="2" t="s">
        <v>80</v>
      </c>
      <c r="D2819" s="2" t="s">
        <v>12593</v>
      </c>
      <c r="E2819" s="2" t="s">
        <v>87</v>
      </c>
      <c r="F2819" s="2"/>
      <c r="G2819" s="2" t="s">
        <v>12596</v>
      </c>
      <c r="H2819" s="2" t="s">
        <v>13829</v>
      </c>
      <c r="I2819" s="2" t="s">
        <v>439</v>
      </c>
      <c r="J2819" s="2">
        <v>38</v>
      </c>
      <c r="K2819" s="2" t="s">
        <v>113</v>
      </c>
      <c r="L2819" s="2" t="s">
        <v>105</v>
      </c>
      <c r="M2819" s="2"/>
      <c r="N2819" s="2" t="s">
        <v>12599</v>
      </c>
    </row>
    <row r="2820" spans="1:14" ht="15.75" customHeight="1" x14ac:dyDescent="0.3">
      <c r="A2820" s="2" t="s">
        <v>13830</v>
      </c>
      <c r="B2820" s="4">
        <v>32295</v>
      </c>
      <c r="C2820" s="2" t="s">
        <v>80</v>
      </c>
      <c r="D2820" s="2" t="s">
        <v>93</v>
      </c>
      <c r="E2820" s="2" t="s">
        <v>6</v>
      </c>
      <c r="F2820" s="2" t="s">
        <v>3458</v>
      </c>
      <c r="G2820" s="2" t="s">
        <v>432</v>
      </c>
      <c r="H2820" s="2" t="s">
        <v>13831</v>
      </c>
      <c r="I2820" s="2" t="s">
        <v>86</v>
      </c>
      <c r="J2820" s="2">
        <v>25</v>
      </c>
      <c r="K2820" s="2" t="s">
        <v>13832</v>
      </c>
      <c r="L2820" s="2" t="s">
        <v>89</v>
      </c>
      <c r="M2820" s="2" t="s">
        <v>9180</v>
      </c>
      <c r="N2820" s="2" t="s">
        <v>13833</v>
      </c>
    </row>
    <row r="2821" spans="1:14" ht="15.75" customHeight="1" x14ac:dyDescent="0.3">
      <c r="A2821" s="2" t="s">
        <v>13834</v>
      </c>
      <c r="B2821" s="4">
        <v>32299</v>
      </c>
      <c r="C2821" s="2" t="s">
        <v>80</v>
      </c>
      <c r="D2821" s="2" t="s">
        <v>93</v>
      </c>
      <c r="E2821" s="2" t="s">
        <v>6</v>
      </c>
      <c r="F2821" s="2" t="s">
        <v>3458</v>
      </c>
      <c r="G2821" s="2" t="s">
        <v>111</v>
      </c>
      <c r="H2821" s="2" t="s">
        <v>39</v>
      </c>
      <c r="I2821" s="2" t="s">
        <v>86</v>
      </c>
      <c r="J2821" s="2">
        <v>12</v>
      </c>
      <c r="K2821" s="2" t="s">
        <v>13835</v>
      </c>
      <c r="L2821" s="2" t="s">
        <v>89</v>
      </c>
      <c r="M2821" s="2"/>
      <c r="N2821" s="2" t="s">
        <v>13836</v>
      </c>
    </row>
    <row r="2822" spans="1:14" ht="15.75" customHeight="1" x14ac:dyDescent="0.3">
      <c r="A2822" s="2" t="s">
        <v>13837</v>
      </c>
      <c r="B2822" s="4">
        <v>32303</v>
      </c>
      <c r="C2822" s="2" t="s">
        <v>80</v>
      </c>
      <c r="D2822" s="2" t="s">
        <v>93</v>
      </c>
      <c r="E2822" s="2" t="s">
        <v>24</v>
      </c>
      <c r="F2822" s="2" t="s">
        <v>13838</v>
      </c>
      <c r="G2822" s="2" t="s">
        <v>13839</v>
      </c>
      <c r="H2822" s="2" t="s">
        <v>13840</v>
      </c>
      <c r="I2822" s="2" t="s">
        <v>86</v>
      </c>
      <c r="J2822" s="2">
        <v>37</v>
      </c>
      <c r="K2822" s="2" t="s">
        <v>6846</v>
      </c>
      <c r="L2822" s="2" t="s">
        <v>89</v>
      </c>
      <c r="M2822" s="2" t="s">
        <v>13841</v>
      </c>
      <c r="N2822" s="2" t="s">
        <v>13842</v>
      </c>
    </row>
    <row r="2823" spans="1:14" ht="15.75" customHeight="1" x14ac:dyDescent="0.3">
      <c r="A2823" s="2" t="s">
        <v>13843</v>
      </c>
      <c r="B2823" s="4">
        <v>32310</v>
      </c>
      <c r="C2823" s="2" t="s">
        <v>80</v>
      </c>
      <c r="D2823" s="2" t="s">
        <v>140</v>
      </c>
      <c r="E2823" s="2" t="s">
        <v>141</v>
      </c>
      <c r="F2823" s="2" t="s">
        <v>13844</v>
      </c>
      <c r="G2823" s="2" t="s">
        <v>1138</v>
      </c>
      <c r="H2823" s="2" t="s">
        <v>13845</v>
      </c>
      <c r="I2823" s="2" t="s">
        <v>86</v>
      </c>
      <c r="J2823" s="2">
        <v>36</v>
      </c>
      <c r="K2823" s="2" t="s">
        <v>12522</v>
      </c>
      <c r="L2823" s="2" t="s">
        <v>89</v>
      </c>
      <c r="M2823" s="2" t="s">
        <v>183</v>
      </c>
      <c r="N2823" s="2" t="s">
        <v>13846</v>
      </c>
    </row>
    <row r="2824" spans="1:14" ht="15.75" customHeight="1" x14ac:dyDescent="0.3">
      <c r="A2824" s="2" t="s">
        <v>13847</v>
      </c>
      <c r="B2824" s="4">
        <v>32310</v>
      </c>
      <c r="C2824" s="2" t="s">
        <v>80</v>
      </c>
      <c r="D2824" s="2" t="s">
        <v>93</v>
      </c>
      <c r="E2824" s="2" t="s">
        <v>20</v>
      </c>
      <c r="F2824" s="2" t="s">
        <v>1764</v>
      </c>
      <c r="G2824" s="2" t="s">
        <v>1596</v>
      </c>
      <c r="H2824" s="2" t="s">
        <v>112</v>
      </c>
      <c r="I2824" s="2" t="s">
        <v>86</v>
      </c>
      <c r="J2824" s="2">
        <v>42</v>
      </c>
      <c r="K2824" s="2" t="s">
        <v>601</v>
      </c>
      <c r="L2824" s="2" t="s">
        <v>89</v>
      </c>
      <c r="M2824" s="2" t="s">
        <v>7854</v>
      </c>
      <c r="N2824" s="2" t="s">
        <v>120</v>
      </c>
    </row>
    <row r="2825" spans="1:14" ht="15.75" customHeight="1" x14ac:dyDescent="0.3">
      <c r="A2825" s="2" t="s">
        <v>13848</v>
      </c>
      <c r="B2825" s="4">
        <v>32325</v>
      </c>
      <c r="C2825" s="2" t="s">
        <v>80</v>
      </c>
      <c r="D2825" s="2" t="s">
        <v>1028</v>
      </c>
      <c r="E2825" s="2" t="s">
        <v>87</v>
      </c>
      <c r="F2825" s="2"/>
      <c r="G2825" s="2" t="s">
        <v>1138</v>
      </c>
      <c r="H2825" s="2" t="s">
        <v>13849</v>
      </c>
      <c r="I2825" s="2" t="s">
        <v>86</v>
      </c>
      <c r="J2825" s="2" t="s">
        <v>87</v>
      </c>
      <c r="K2825" s="2" t="s">
        <v>3176</v>
      </c>
      <c r="L2825" s="2" t="s">
        <v>89</v>
      </c>
      <c r="M2825" s="2"/>
      <c r="N2825" s="2" t="s">
        <v>12626</v>
      </c>
    </row>
    <row r="2826" spans="1:14" ht="15.75" customHeight="1" x14ac:dyDescent="0.3">
      <c r="A2826" s="2" t="s">
        <v>13850</v>
      </c>
      <c r="B2826" s="4">
        <v>32328</v>
      </c>
      <c r="C2826" s="2" t="s">
        <v>80</v>
      </c>
      <c r="D2826" s="2" t="s">
        <v>93</v>
      </c>
      <c r="E2826" s="2" t="s">
        <v>6</v>
      </c>
      <c r="F2826" s="2" t="s">
        <v>9133</v>
      </c>
      <c r="G2826" s="2" t="s">
        <v>12831</v>
      </c>
      <c r="H2826" s="2" t="s">
        <v>13851</v>
      </c>
      <c r="I2826" s="2" t="s">
        <v>86</v>
      </c>
      <c r="J2826" s="2">
        <v>37</v>
      </c>
      <c r="K2826" s="2" t="s">
        <v>13852</v>
      </c>
      <c r="L2826" s="2" t="s">
        <v>89</v>
      </c>
      <c r="M2826" s="2"/>
      <c r="N2826" s="2" t="s">
        <v>13853</v>
      </c>
    </row>
    <row r="2827" spans="1:14" ht="15.75" customHeight="1" x14ac:dyDescent="0.3">
      <c r="A2827" s="2" t="s">
        <v>13854</v>
      </c>
      <c r="B2827" s="4">
        <v>32328</v>
      </c>
      <c r="C2827" s="2" t="s">
        <v>80</v>
      </c>
      <c r="D2827" s="2" t="s">
        <v>1028</v>
      </c>
      <c r="E2827" s="2" t="s">
        <v>87</v>
      </c>
      <c r="F2827" s="2"/>
      <c r="G2827" s="2" t="s">
        <v>1711</v>
      </c>
      <c r="H2827" s="2" t="s">
        <v>13855</v>
      </c>
      <c r="I2827" s="2" t="s">
        <v>86</v>
      </c>
      <c r="J2827" s="2" t="s">
        <v>87</v>
      </c>
      <c r="K2827" s="2" t="s">
        <v>3220</v>
      </c>
      <c r="L2827" s="2" t="s">
        <v>89</v>
      </c>
      <c r="M2827" s="2" t="s">
        <v>1371</v>
      </c>
      <c r="N2827" s="2" t="s">
        <v>12626</v>
      </c>
    </row>
    <row r="2828" spans="1:14" ht="15.75" customHeight="1" x14ac:dyDescent="0.3">
      <c r="A2828" s="2" t="s">
        <v>13856</v>
      </c>
      <c r="B2828" s="4">
        <v>32335</v>
      </c>
      <c r="C2828" s="2" t="s">
        <v>80</v>
      </c>
      <c r="D2828" s="2" t="s">
        <v>93</v>
      </c>
      <c r="E2828" s="2" t="s">
        <v>6</v>
      </c>
      <c r="F2828" s="2" t="s">
        <v>1531</v>
      </c>
      <c r="G2828" s="2" t="s">
        <v>111</v>
      </c>
      <c r="H2828" s="2" t="s">
        <v>816</v>
      </c>
      <c r="I2828" s="2" t="s">
        <v>439</v>
      </c>
      <c r="J2828" s="2">
        <v>15</v>
      </c>
      <c r="K2828" s="2" t="s">
        <v>13857</v>
      </c>
      <c r="L2828" s="2" t="s">
        <v>89</v>
      </c>
      <c r="M2828" s="2"/>
      <c r="N2828" s="2" t="s">
        <v>13858</v>
      </c>
    </row>
    <row r="2829" spans="1:14" ht="15.75" customHeight="1" x14ac:dyDescent="0.3">
      <c r="A2829" s="2" t="s">
        <v>13859</v>
      </c>
      <c r="B2829" s="4">
        <v>32341</v>
      </c>
      <c r="C2829" s="2" t="s">
        <v>80</v>
      </c>
      <c r="D2829" s="2" t="s">
        <v>1028</v>
      </c>
      <c r="E2829" s="2" t="s">
        <v>87</v>
      </c>
      <c r="F2829" s="2"/>
      <c r="G2829" s="2" t="s">
        <v>129</v>
      </c>
      <c r="H2829" s="2" t="s">
        <v>13860</v>
      </c>
      <c r="I2829" s="2" t="s">
        <v>86</v>
      </c>
      <c r="J2829" s="2">
        <v>35</v>
      </c>
      <c r="K2829" s="2" t="s">
        <v>13861</v>
      </c>
      <c r="L2829" s="2" t="s">
        <v>89</v>
      </c>
      <c r="M2829" s="2" t="s">
        <v>13862</v>
      </c>
      <c r="N2829" s="2" t="s">
        <v>947</v>
      </c>
    </row>
    <row r="2830" spans="1:14" ht="15.75" customHeight="1" x14ac:dyDescent="0.3">
      <c r="A2830" s="2" t="s">
        <v>13863</v>
      </c>
      <c r="B2830" s="4">
        <v>32343</v>
      </c>
      <c r="C2830" s="2" t="s">
        <v>80</v>
      </c>
      <c r="D2830" s="2" t="s">
        <v>1028</v>
      </c>
      <c r="E2830" s="2" t="s">
        <v>87</v>
      </c>
      <c r="F2830" s="2"/>
      <c r="G2830" s="2" t="s">
        <v>13864</v>
      </c>
      <c r="H2830" s="2" t="s">
        <v>13865</v>
      </c>
      <c r="I2830" s="2" t="s">
        <v>86</v>
      </c>
      <c r="J2830" s="2">
        <v>28</v>
      </c>
      <c r="K2830" s="2" t="s">
        <v>13866</v>
      </c>
      <c r="L2830" s="2" t="s">
        <v>89</v>
      </c>
      <c r="M2830" s="2" t="s">
        <v>13862</v>
      </c>
      <c r="N2830" s="2" t="s">
        <v>947</v>
      </c>
    </row>
    <row r="2831" spans="1:14" ht="15.75" customHeight="1" x14ac:dyDescent="0.3">
      <c r="A2831" s="2" t="s">
        <v>13867</v>
      </c>
      <c r="B2831" s="4">
        <v>32347</v>
      </c>
      <c r="C2831" s="2" t="s">
        <v>80</v>
      </c>
      <c r="D2831" s="2" t="s">
        <v>1028</v>
      </c>
      <c r="E2831" s="2" t="s">
        <v>87</v>
      </c>
      <c r="F2831" s="2"/>
      <c r="G2831" s="2" t="s">
        <v>13868</v>
      </c>
      <c r="H2831" s="2" t="s">
        <v>13869</v>
      </c>
      <c r="I2831" s="2" t="s">
        <v>86</v>
      </c>
      <c r="J2831" s="2" t="s">
        <v>87</v>
      </c>
      <c r="K2831" s="2" t="s">
        <v>986</v>
      </c>
      <c r="L2831" s="2" t="s">
        <v>89</v>
      </c>
      <c r="M2831" s="2" t="s">
        <v>13870</v>
      </c>
      <c r="N2831" s="2" t="s">
        <v>947</v>
      </c>
    </row>
    <row r="2832" spans="1:14" ht="15.75" customHeight="1" x14ac:dyDescent="0.3">
      <c r="A2832" s="2" t="s">
        <v>13871</v>
      </c>
      <c r="B2832" s="4">
        <v>32366</v>
      </c>
      <c r="C2832" s="2" t="s">
        <v>80</v>
      </c>
      <c r="D2832" s="2" t="s">
        <v>93</v>
      </c>
      <c r="E2832" s="2" t="s">
        <v>3</v>
      </c>
      <c r="F2832" s="2" t="s">
        <v>13872</v>
      </c>
      <c r="G2832" s="2" t="s">
        <v>432</v>
      </c>
      <c r="H2832" s="2" t="s">
        <v>13873</v>
      </c>
      <c r="I2832" s="2" t="s">
        <v>86</v>
      </c>
      <c r="J2832" s="2">
        <v>27</v>
      </c>
      <c r="K2832" s="2" t="s">
        <v>2459</v>
      </c>
      <c r="L2832" s="2" t="s">
        <v>89</v>
      </c>
      <c r="M2832" s="2" t="s">
        <v>13874</v>
      </c>
      <c r="N2832" s="2" t="s">
        <v>13875</v>
      </c>
    </row>
    <row r="2833" spans="1:14" ht="15.75" customHeight="1" x14ac:dyDescent="0.3">
      <c r="A2833" s="2" t="s">
        <v>13876</v>
      </c>
      <c r="B2833" s="4">
        <v>32374</v>
      </c>
      <c r="C2833" s="2" t="s">
        <v>80</v>
      </c>
      <c r="D2833" s="2" t="s">
        <v>518</v>
      </c>
      <c r="E2833" s="2" t="s">
        <v>13877</v>
      </c>
      <c r="F2833" s="2" t="s">
        <v>13878</v>
      </c>
      <c r="G2833" s="2">
        <v>0</v>
      </c>
      <c r="H2833" s="2" t="s">
        <v>112</v>
      </c>
      <c r="I2833" s="2" t="s">
        <v>86</v>
      </c>
      <c r="J2833" s="2" t="s">
        <v>87</v>
      </c>
      <c r="K2833" s="2" t="s">
        <v>601</v>
      </c>
      <c r="L2833" s="2" t="s">
        <v>89</v>
      </c>
      <c r="M2833" s="2"/>
      <c r="N2833" s="2" t="s">
        <v>9884</v>
      </c>
    </row>
    <row r="2834" spans="1:14" ht="15.75" customHeight="1" x14ac:dyDescent="0.3">
      <c r="A2834" s="2" t="s">
        <v>13879</v>
      </c>
      <c r="B2834" s="4">
        <v>32377</v>
      </c>
      <c r="C2834" s="2" t="s">
        <v>80</v>
      </c>
      <c r="D2834" s="2" t="s">
        <v>173</v>
      </c>
      <c r="E2834" s="2" t="s">
        <v>13880</v>
      </c>
      <c r="F2834" s="2" t="s">
        <v>13881</v>
      </c>
      <c r="G2834" s="2">
        <v>0</v>
      </c>
      <c r="H2834" s="2" t="s">
        <v>112</v>
      </c>
      <c r="I2834" s="2" t="s">
        <v>86</v>
      </c>
      <c r="J2834" s="2">
        <v>16</v>
      </c>
      <c r="K2834" s="2" t="s">
        <v>601</v>
      </c>
      <c r="L2834" s="2" t="s">
        <v>89</v>
      </c>
      <c r="M2834" s="2"/>
      <c r="N2834" s="2" t="s">
        <v>114</v>
      </c>
    </row>
    <row r="2835" spans="1:14" ht="15.75" customHeight="1" x14ac:dyDescent="0.3">
      <c r="A2835" s="2" t="s">
        <v>13882</v>
      </c>
      <c r="B2835" s="4">
        <v>32377</v>
      </c>
      <c r="C2835" s="2" t="s">
        <v>92</v>
      </c>
      <c r="D2835" s="2" t="s">
        <v>93</v>
      </c>
      <c r="E2835" s="2" t="s">
        <v>11</v>
      </c>
      <c r="F2835" s="2" t="s">
        <v>2438</v>
      </c>
      <c r="G2835" s="2" t="s">
        <v>13883</v>
      </c>
      <c r="H2835" s="2" t="s">
        <v>13884</v>
      </c>
      <c r="I2835" s="2" t="s">
        <v>86</v>
      </c>
      <c r="J2835" s="2" t="s">
        <v>87</v>
      </c>
      <c r="K2835" s="2" t="s">
        <v>13885</v>
      </c>
      <c r="L2835" s="2" t="s">
        <v>89</v>
      </c>
      <c r="M2835" s="2" t="s">
        <v>7902</v>
      </c>
      <c r="N2835" s="2" t="s">
        <v>13886</v>
      </c>
    </row>
    <row r="2836" spans="1:14" ht="15.75" customHeight="1" x14ac:dyDescent="0.3">
      <c r="A2836" s="2" t="s">
        <v>13887</v>
      </c>
      <c r="B2836" s="4">
        <v>32399</v>
      </c>
      <c r="C2836" s="2" t="s">
        <v>80</v>
      </c>
      <c r="D2836" s="2" t="s">
        <v>93</v>
      </c>
      <c r="E2836" s="2" t="s">
        <v>6</v>
      </c>
      <c r="F2836" s="2" t="s">
        <v>13888</v>
      </c>
      <c r="G2836" s="2" t="s">
        <v>1711</v>
      </c>
      <c r="H2836" s="2" t="s">
        <v>13889</v>
      </c>
      <c r="I2836" s="2" t="s">
        <v>86</v>
      </c>
      <c r="J2836" s="2">
        <v>38</v>
      </c>
      <c r="K2836" s="2" t="s">
        <v>13890</v>
      </c>
      <c r="L2836" s="2" t="s">
        <v>105</v>
      </c>
      <c r="M2836" s="2" t="s">
        <v>10836</v>
      </c>
      <c r="N2836" s="2" t="s">
        <v>13891</v>
      </c>
    </row>
    <row r="2837" spans="1:14" ht="15.75" customHeight="1" x14ac:dyDescent="0.3">
      <c r="A2837" s="2" t="s">
        <v>13892</v>
      </c>
      <c r="B2837" s="4">
        <v>32399</v>
      </c>
      <c r="C2837" s="2" t="s">
        <v>80</v>
      </c>
      <c r="D2837" s="2" t="s">
        <v>93</v>
      </c>
      <c r="E2837" s="2" t="s">
        <v>6</v>
      </c>
      <c r="F2837" s="2" t="s">
        <v>13888</v>
      </c>
      <c r="G2837" s="2" t="s">
        <v>3353</v>
      </c>
      <c r="H2837" s="2" t="s">
        <v>13893</v>
      </c>
      <c r="I2837" s="2" t="s">
        <v>439</v>
      </c>
      <c r="J2837" s="2" t="s">
        <v>87</v>
      </c>
      <c r="K2837" s="2" t="s">
        <v>13894</v>
      </c>
      <c r="L2837" s="2" t="s">
        <v>89</v>
      </c>
      <c r="M2837" s="2" t="s">
        <v>2938</v>
      </c>
      <c r="N2837" s="2" t="s">
        <v>13895</v>
      </c>
    </row>
    <row r="2838" spans="1:14" ht="15.75" customHeight="1" x14ac:dyDescent="0.3">
      <c r="A2838" s="2" t="s">
        <v>13896</v>
      </c>
      <c r="B2838" s="4">
        <v>32414</v>
      </c>
      <c r="C2838" s="2" t="s">
        <v>80</v>
      </c>
      <c r="D2838" s="2" t="s">
        <v>93</v>
      </c>
      <c r="E2838" s="2" t="s">
        <v>6</v>
      </c>
      <c r="F2838" s="2" t="s">
        <v>9133</v>
      </c>
      <c r="G2838" s="2" t="s">
        <v>432</v>
      </c>
      <c r="H2838" s="2" t="s">
        <v>13897</v>
      </c>
      <c r="I2838" s="2" t="s">
        <v>86</v>
      </c>
      <c r="J2838" s="2">
        <v>21</v>
      </c>
      <c r="K2838" s="2" t="s">
        <v>2170</v>
      </c>
      <c r="L2838" s="2" t="s">
        <v>89</v>
      </c>
      <c r="M2838" s="2" t="s">
        <v>773</v>
      </c>
      <c r="N2838" s="2" t="s">
        <v>13898</v>
      </c>
    </row>
    <row r="2839" spans="1:14" ht="15.75" customHeight="1" x14ac:dyDescent="0.3">
      <c r="A2839" s="2" t="s">
        <v>13899</v>
      </c>
      <c r="B2839" s="4">
        <v>32417</v>
      </c>
      <c r="C2839" s="2" t="s">
        <v>80</v>
      </c>
      <c r="D2839" s="2" t="s">
        <v>93</v>
      </c>
      <c r="E2839" s="2" t="s">
        <v>6</v>
      </c>
      <c r="F2839" s="2" t="s">
        <v>7422</v>
      </c>
      <c r="G2839" s="2" t="s">
        <v>636</v>
      </c>
      <c r="H2839" s="2" t="s">
        <v>13900</v>
      </c>
      <c r="I2839" s="2" t="s">
        <v>439</v>
      </c>
      <c r="J2839" s="2">
        <v>23</v>
      </c>
      <c r="K2839" s="2" t="s">
        <v>3220</v>
      </c>
      <c r="L2839" s="2" t="s">
        <v>89</v>
      </c>
      <c r="M2839" s="2" t="s">
        <v>3399</v>
      </c>
      <c r="N2839" s="2" t="s">
        <v>13901</v>
      </c>
    </row>
    <row r="2840" spans="1:14" ht="15.75" customHeight="1" x14ac:dyDescent="0.3">
      <c r="A2840" s="2" t="s">
        <v>13902</v>
      </c>
      <c r="B2840" s="4">
        <v>32422</v>
      </c>
      <c r="C2840" s="2" t="s">
        <v>80</v>
      </c>
      <c r="D2840" s="2" t="s">
        <v>81</v>
      </c>
      <c r="E2840" s="2" t="s">
        <v>524</v>
      </c>
      <c r="F2840" s="2" t="s">
        <v>13903</v>
      </c>
      <c r="G2840" s="2" t="s">
        <v>432</v>
      </c>
      <c r="H2840" s="2" t="s">
        <v>13904</v>
      </c>
      <c r="I2840" s="2" t="s">
        <v>86</v>
      </c>
      <c r="J2840" s="2">
        <v>15</v>
      </c>
      <c r="K2840" s="2" t="s">
        <v>13905</v>
      </c>
      <c r="L2840" s="2" t="s">
        <v>89</v>
      </c>
      <c r="M2840" s="2"/>
      <c r="N2840" s="2" t="s">
        <v>13906</v>
      </c>
    </row>
    <row r="2841" spans="1:14" ht="15.75" customHeight="1" x14ac:dyDescent="0.3">
      <c r="A2841" s="2" t="s">
        <v>13907</v>
      </c>
      <c r="B2841" s="4">
        <v>32426</v>
      </c>
      <c r="C2841" s="2" t="s">
        <v>80</v>
      </c>
      <c r="D2841" s="2" t="s">
        <v>93</v>
      </c>
      <c r="E2841" s="2" t="s">
        <v>6</v>
      </c>
      <c r="F2841" s="2" t="s">
        <v>13908</v>
      </c>
      <c r="G2841" s="2" t="s">
        <v>432</v>
      </c>
      <c r="H2841" s="2" t="s">
        <v>13909</v>
      </c>
      <c r="I2841" s="2" t="s">
        <v>86</v>
      </c>
      <c r="J2841" s="2">
        <v>23</v>
      </c>
      <c r="K2841" s="2" t="s">
        <v>890</v>
      </c>
      <c r="L2841" s="2" t="s">
        <v>89</v>
      </c>
      <c r="M2841" s="2" t="s">
        <v>1034</v>
      </c>
      <c r="N2841" s="2" t="s">
        <v>13910</v>
      </c>
    </row>
    <row r="2842" spans="1:14" ht="15.75" customHeight="1" x14ac:dyDescent="0.3">
      <c r="A2842" s="2" t="s">
        <v>13911</v>
      </c>
      <c r="B2842" s="4">
        <v>32427</v>
      </c>
      <c r="C2842" s="2" t="s">
        <v>80</v>
      </c>
      <c r="D2842" s="2" t="s">
        <v>93</v>
      </c>
      <c r="E2842" s="2" t="s">
        <v>6</v>
      </c>
      <c r="F2842" s="2" t="s">
        <v>13912</v>
      </c>
      <c r="G2842" s="2" t="s">
        <v>432</v>
      </c>
      <c r="H2842" s="2" t="s">
        <v>13913</v>
      </c>
      <c r="I2842" s="2" t="s">
        <v>86</v>
      </c>
      <c r="J2842" s="2">
        <v>30</v>
      </c>
      <c r="K2842" s="2" t="s">
        <v>5606</v>
      </c>
      <c r="L2842" s="2" t="s">
        <v>89</v>
      </c>
      <c r="M2842" s="2" t="s">
        <v>1034</v>
      </c>
      <c r="N2842" s="2" t="s">
        <v>13914</v>
      </c>
    </row>
    <row r="2843" spans="1:14" ht="15.75" customHeight="1" x14ac:dyDescent="0.3">
      <c r="A2843" s="2" t="s">
        <v>13915</v>
      </c>
      <c r="B2843" s="4">
        <v>32430</v>
      </c>
      <c r="C2843" s="2" t="s">
        <v>80</v>
      </c>
      <c r="D2843" s="2" t="s">
        <v>93</v>
      </c>
      <c r="E2843" s="2" t="s">
        <v>6</v>
      </c>
      <c r="F2843" s="2" t="s">
        <v>8830</v>
      </c>
      <c r="G2843" s="2" t="s">
        <v>432</v>
      </c>
      <c r="H2843" s="2" t="s">
        <v>13916</v>
      </c>
      <c r="I2843" s="2" t="s">
        <v>86</v>
      </c>
      <c r="J2843" s="2">
        <v>15</v>
      </c>
      <c r="K2843" s="2" t="s">
        <v>13917</v>
      </c>
      <c r="L2843" s="2" t="s">
        <v>89</v>
      </c>
      <c r="M2843" s="2" t="s">
        <v>2171</v>
      </c>
      <c r="N2843" s="2" t="s">
        <v>13918</v>
      </c>
    </row>
    <row r="2844" spans="1:14" ht="15.75" customHeight="1" x14ac:dyDescent="0.3">
      <c r="A2844" s="2" t="s">
        <v>13919</v>
      </c>
      <c r="B2844" s="4">
        <v>32438</v>
      </c>
      <c r="C2844" s="2" t="s">
        <v>80</v>
      </c>
      <c r="D2844" s="2" t="s">
        <v>81</v>
      </c>
      <c r="E2844" s="2" t="s">
        <v>453</v>
      </c>
      <c r="F2844" s="2" t="s">
        <v>13920</v>
      </c>
      <c r="G2844" s="2" t="s">
        <v>432</v>
      </c>
      <c r="H2844" s="2" t="s">
        <v>13921</v>
      </c>
      <c r="I2844" s="2" t="s">
        <v>86</v>
      </c>
      <c r="J2844" s="2">
        <v>38</v>
      </c>
      <c r="K2844" s="2" t="s">
        <v>4205</v>
      </c>
      <c r="L2844" s="2" t="s">
        <v>89</v>
      </c>
      <c r="M2844" s="2" t="s">
        <v>2145</v>
      </c>
      <c r="N2844" s="2" t="s">
        <v>13922</v>
      </c>
    </row>
    <row r="2845" spans="1:14" ht="15.75" customHeight="1" x14ac:dyDescent="0.3">
      <c r="A2845" s="2" t="s">
        <v>13923</v>
      </c>
      <c r="B2845" s="4">
        <v>32439</v>
      </c>
      <c r="C2845" s="2" t="s">
        <v>80</v>
      </c>
      <c r="D2845" s="2" t="s">
        <v>93</v>
      </c>
      <c r="E2845" s="2" t="s">
        <v>21</v>
      </c>
      <c r="F2845" s="2" t="s">
        <v>13924</v>
      </c>
      <c r="G2845" s="2" t="s">
        <v>13206</v>
      </c>
      <c r="H2845" s="2" t="s">
        <v>13925</v>
      </c>
      <c r="I2845" s="2" t="s">
        <v>86</v>
      </c>
      <c r="J2845" s="2">
        <v>21</v>
      </c>
      <c r="K2845" s="2" t="s">
        <v>13926</v>
      </c>
      <c r="L2845" s="2" t="s">
        <v>89</v>
      </c>
      <c r="M2845" s="2" t="s">
        <v>13927</v>
      </c>
      <c r="N2845" s="2" t="s">
        <v>13928</v>
      </c>
    </row>
    <row r="2846" spans="1:14" ht="15.75" customHeight="1" x14ac:dyDescent="0.3">
      <c r="A2846" s="2" t="s">
        <v>13929</v>
      </c>
      <c r="B2846" s="4">
        <v>32440</v>
      </c>
      <c r="C2846" s="2" t="s">
        <v>463</v>
      </c>
      <c r="D2846" s="2" t="s">
        <v>160</v>
      </c>
      <c r="E2846" s="2" t="s">
        <v>13930</v>
      </c>
      <c r="F2846" s="2"/>
      <c r="G2846" s="2" t="s">
        <v>13931</v>
      </c>
      <c r="H2846" s="2"/>
      <c r="I2846" s="2" t="s">
        <v>86</v>
      </c>
      <c r="J2846" s="2" t="s">
        <v>87</v>
      </c>
      <c r="K2846" s="2" t="s">
        <v>13932</v>
      </c>
      <c r="L2846" s="2" t="s">
        <v>105</v>
      </c>
      <c r="M2846" s="2"/>
      <c r="N2846" s="2" t="s">
        <v>13933</v>
      </c>
    </row>
    <row r="2847" spans="1:14" ht="15.75" customHeight="1" x14ac:dyDescent="0.3">
      <c r="A2847" s="2" t="s">
        <v>13934</v>
      </c>
      <c r="B2847" s="4">
        <v>32454</v>
      </c>
      <c r="C2847" s="2" t="s">
        <v>463</v>
      </c>
      <c r="D2847" s="2" t="s">
        <v>81</v>
      </c>
      <c r="E2847" s="2" t="s">
        <v>134</v>
      </c>
      <c r="F2847" s="2" t="s">
        <v>13935</v>
      </c>
      <c r="G2847" s="2" t="s">
        <v>13936</v>
      </c>
      <c r="H2847" s="2" t="s">
        <v>13937</v>
      </c>
      <c r="I2847" s="2" t="s">
        <v>86</v>
      </c>
      <c r="J2847" s="2">
        <v>62</v>
      </c>
      <c r="K2847" s="2" t="s">
        <v>113</v>
      </c>
      <c r="L2847" s="2" t="s">
        <v>105</v>
      </c>
      <c r="M2847" s="2"/>
      <c r="N2847" s="2" t="s">
        <v>13938</v>
      </c>
    </row>
    <row r="2848" spans="1:14" ht="15.75" customHeight="1" x14ac:dyDescent="0.3">
      <c r="A2848" s="2" t="s">
        <v>13939</v>
      </c>
      <c r="B2848" s="4">
        <v>32455</v>
      </c>
      <c r="C2848" s="2" t="s">
        <v>463</v>
      </c>
      <c r="D2848" s="2" t="s">
        <v>81</v>
      </c>
      <c r="E2848" s="2" t="s">
        <v>134</v>
      </c>
      <c r="F2848" s="2" t="s">
        <v>13935</v>
      </c>
      <c r="G2848" s="2" t="s">
        <v>13936</v>
      </c>
      <c r="H2848" s="2" t="s">
        <v>13940</v>
      </c>
      <c r="I2848" s="2" t="s">
        <v>86</v>
      </c>
      <c r="J2848" s="2">
        <v>17</v>
      </c>
      <c r="K2848" s="2" t="s">
        <v>13941</v>
      </c>
      <c r="L2848" s="2" t="s">
        <v>105</v>
      </c>
      <c r="M2848" s="2"/>
      <c r="N2848" s="2" t="s">
        <v>13938</v>
      </c>
    </row>
    <row r="2849" spans="1:14" ht="15.75" customHeight="1" x14ac:dyDescent="0.3">
      <c r="A2849" s="2" t="s">
        <v>13942</v>
      </c>
      <c r="B2849" s="4">
        <v>32492</v>
      </c>
      <c r="C2849" s="2" t="s">
        <v>80</v>
      </c>
      <c r="D2849" s="2" t="s">
        <v>4144</v>
      </c>
      <c r="E2849" s="2" t="s">
        <v>13943</v>
      </c>
      <c r="F2849" s="2" t="s">
        <v>13944</v>
      </c>
      <c r="G2849" s="2" t="s">
        <v>1410</v>
      </c>
      <c r="H2849" s="2" t="s">
        <v>13945</v>
      </c>
      <c r="I2849" s="2" t="s">
        <v>86</v>
      </c>
      <c r="J2849" s="2" t="s">
        <v>87</v>
      </c>
      <c r="K2849" s="2" t="s">
        <v>113</v>
      </c>
      <c r="L2849" s="2" t="s">
        <v>105</v>
      </c>
      <c r="M2849" s="2" t="s">
        <v>13946</v>
      </c>
      <c r="N2849" s="2" t="s">
        <v>13947</v>
      </c>
    </row>
    <row r="2850" spans="1:14" ht="15.75" customHeight="1" x14ac:dyDescent="0.3">
      <c r="A2850" s="2" t="s">
        <v>13948</v>
      </c>
      <c r="B2850" s="4">
        <v>32511</v>
      </c>
      <c r="C2850" s="2" t="s">
        <v>80</v>
      </c>
      <c r="D2850" s="2" t="s">
        <v>81</v>
      </c>
      <c r="E2850" s="2" t="s">
        <v>82</v>
      </c>
      <c r="F2850" s="2" t="s">
        <v>13949</v>
      </c>
      <c r="G2850" s="2" t="s">
        <v>13950</v>
      </c>
      <c r="H2850" s="2" t="s">
        <v>13951</v>
      </c>
      <c r="I2850" s="2" t="s">
        <v>86</v>
      </c>
      <c r="J2850" s="2">
        <v>17</v>
      </c>
      <c r="K2850" s="2" t="s">
        <v>13952</v>
      </c>
      <c r="L2850" s="2" t="s">
        <v>89</v>
      </c>
      <c r="M2850" s="2" t="s">
        <v>13953</v>
      </c>
      <c r="N2850" s="2" t="s">
        <v>13954</v>
      </c>
    </row>
    <row r="2851" spans="1:14" ht="15.75" customHeight="1" x14ac:dyDescent="0.3">
      <c r="A2851" s="2" t="s">
        <v>13955</v>
      </c>
      <c r="B2851" s="4">
        <v>32516</v>
      </c>
      <c r="C2851" s="2" t="s">
        <v>80</v>
      </c>
      <c r="D2851" s="2" t="s">
        <v>93</v>
      </c>
      <c r="E2851" s="2" t="s">
        <v>8</v>
      </c>
      <c r="F2851" s="2" t="s">
        <v>13956</v>
      </c>
      <c r="G2851" s="2" t="s">
        <v>13957</v>
      </c>
      <c r="H2851" s="2" t="s">
        <v>13958</v>
      </c>
      <c r="I2851" s="2" t="s">
        <v>86</v>
      </c>
      <c r="J2851" s="2" t="s">
        <v>87</v>
      </c>
      <c r="K2851" s="2" t="s">
        <v>13959</v>
      </c>
      <c r="L2851" s="2" t="s">
        <v>105</v>
      </c>
      <c r="M2851" s="2"/>
      <c r="N2851" s="2" t="s">
        <v>13960</v>
      </c>
    </row>
    <row r="2852" spans="1:14" ht="15.75" customHeight="1" x14ac:dyDescent="0.3">
      <c r="A2852" s="2" t="s">
        <v>13961</v>
      </c>
      <c r="B2852" s="4">
        <v>32528</v>
      </c>
      <c r="C2852" s="2" t="s">
        <v>80</v>
      </c>
      <c r="D2852" s="2" t="s">
        <v>93</v>
      </c>
      <c r="E2852" s="2" t="s">
        <v>8</v>
      </c>
      <c r="F2852" s="2" t="s">
        <v>13962</v>
      </c>
      <c r="G2852" s="2" t="s">
        <v>6623</v>
      </c>
      <c r="H2852" s="2" t="s">
        <v>13963</v>
      </c>
      <c r="I2852" s="2" t="s">
        <v>86</v>
      </c>
      <c r="J2852" s="2">
        <v>10</v>
      </c>
      <c r="K2852" s="2" t="s">
        <v>422</v>
      </c>
      <c r="L2852" s="2" t="s">
        <v>89</v>
      </c>
      <c r="M2852" s="2" t="s">
        <v>12527</v>
      </c>
      <c r="N2852" s="2" t="s">
        <v>13964</v>
      </c>
    </row>
    <row r="2853" spans="1:14" ht="15.75" customHeight="1" x14ac:dyDescent="0.3">
      <c r="A2853" s="2" t="s">
        <v>13965</v>
      </c>
      <c r="B2853" s="4">
        <v>32528</v>
      </c>
      <c r="C2853" s="2" t="s">
        <v>80</v>
      </c>
      <c r="D2853" s="2" t="s">
        <v>140</v>
      </c>
      <c r="E2853" s="2" t="s">
        <v>207</v>
      </c>
      <c r="F2853" s="2" t="s">
        <v>13783</v>
      </c>
      <c r="G2853" s="2" t="s">
        <v>6028</v>
      </c>
      <c r="H2853" s="2" t="s">
        <v>13966</v>
      </c>
      <c r="I2853" s="2" t="s">
        <v>86</v>
      </c>
      <c r="J2853" s="2">
        <v>19</v>
      </c>
      <c r="K2853" s="2" t="s">
        <v>2459</v>
      </c>
      <c r="L2853" s="2" t="s">
        <v>89</v>
      </c>
      <c r="M2853" s="2"/>
      <c r="N2853" s="2" t="s">
        <v>13967</v>
      </c>
    </row>
    <row r="2854" spans="1:14" ht="15.75" customHeight="1" x14ac:dyDescent="0.3">
      <c r="A2854" s="2" t="s">
        <v>13968</v>
      </c>
      <c r="B2854" s="4">
        <v>32534</v>
      </c>
      <c r="C2854" s="2" t="s">
        <v>100</v>
      </c>
      <c r="D2854" s="2" t="s">
        <v>93</v>
      </c>
      <c r="E2854" s="2" t="s">
        <v>3</v>
      </c>
      <c r="F2854" s="2" t="s">
        <v>13969</v>
      </c>
      <c r="G2854" s="2" t="s">
        <v>12325</v>
      </c>
      <c r="H2854" s="2" t="s">
        <v>13970</v>
      </c>
      <c r="I2854" s="2" t="s">
        <v>86</v>
      </c>
      <c r="J2854" s="2">
        <v>24</v>
      </c>
      <c r="K2854" s="2" t="s">
        <v>13971</v>
      </c>
      <c r="L2854" s="2" t="s">
        <v>105</v>
      </c>
      <c r="M2854" s="2" t="s">
        <v>12745</v>
      </c>
      <c r="N2854" s="2" t="s">
        <v>13972</v>
      </c>
    </row>
    <row r="2855" spans="1:14" ht="15.75" customHeight="1" x14ac:dyDescent="0.3">
      <c r="A2855" s="2" t="s">
        <v>13973</v>
      </c>
      <c r="B2855" s="4">
        <v>32534</v>
      </c>
      <c r="C2855" s="2" t="s">
        <v>80</v>
      </c>
      <c r="D2855" s="2" t="s">
        <v>93</v>
      </c>
      <c r="E2855" s="2" t="s">
        <v>3</v>
      </c>
      <c r="F2855" s="2" t="s">
        <v>13974</v>
      </c>
      <c r="G2855" s="2" t="s">
        <v>12325</v>
      </c>
      <c r="H2855" s="2" t="s">
        <v>13975</v>
      </c>
      <c r="I2855" s="2" t="s">
        <v>439</v>
      </c>
      <c r="J2855" s="2">
        <v>24</v>
      </c>
      <c r="K2855" s="2" t="s">
        <v>13976</v>
      </c>
      <c r="L2855" s="2" t="s">
        <v>105</v>
      </c>
      <c r="M2855" s="2" t="s">
        <v>12745</v>
      </c>
      <c r="N2855" s="2" t="s">
        <v>13972</v>
      </c>
    </row>
    <row r="2856" spans="1:14" ht="15.75" customHeight="1" x14ac:dyDescent="0.3">
      <c r="A2856" s="2" t="s">
        <v>13977</v>
      </c>
      <c r="B2856" s="4">
        <v>32541</v>
      </c>
      <c r="C2856" s="2" t="s">
        <v>80</v>
      </c>
      <c r="D2856" s="2" t="s">
        <v>173</v>
      </c>
      <c r="E2856" s="2" t="s">
        <v>1626</v>
      </c>
      <c r="F2856" s="2" t="s">
        <v>13978</v>
      </c>
      <c r="G2856" s="2" t="s">
        <v>13979</v>
      </c>
      <c r="H2856" s="2" t="s">
        <v>13980</v>
      </c>
      <c r="I2856" s="2" t="s">
        <v>86</v>
      </c>
      <c r="J2856" s="2">
        <v>47</v>
      </c>
      <c r="K2856" s="2" t="s">
        <v>13981</v>
      </c>
      <c r="L2856" s="2" t="s">
        <v>105</v>
      </c>
      <c r="M2856" s="2" t="s">
        <v>1629</v>
      </c>
      <c r="N2856" s="2" t="s">
        <v>13982</v>
      </c>
    </row>
    <row r="2857" spans="1:14" ht="15.75" customHeight="1" x14ac:dyDescent="0.3">
      <c r="A2857" s="2" t="s">
        <v>13983</v>
      </c>
      <c r="B2857" s="4">
        <v>32554</v>
      </c>
      <c r="C2857" s="2" t="s">
        <v>80</v>
      </c>
      <c r="D2857" s="2" t="s">
        <v>140</v>
      </c>
      <c r="E2857" s="2" t="s">
        <v>207</v>
      </c>
      <c r="F2857" s="2" t="s">
        <v>10711</v>
      </c>
      <c r="G2857" s="2" t="s">
        <v>12835</v>
      </c>
      <c r="H2857" s="2" t="s">
        <v>13984</v>
      </c>
      <c r="I2857" s="2" t="s">
        <v>86</v>
      </c>
      <c r="J2857" s="2">
        <v>26</v>
      </c>
      <c r="K2857" s="2" t="s">
        <v>13985</v>
      </c>
      <c r="L2857" s="2" t="s">
        <v>89</v>
      </c>
      <c r="M2857" s="2"/>
      <c r="N2857" s="2" t="s">
        <v>12916</v>
      </c>
    </row>
    <row r="2858" spans="1:14" ht="15.75" customHeight="1" x14ac:dyDescent="0.3">
      <c r="A2858" s="2" t="s">
        <v>13986</v>
      </c>
      <c r="B2858" s="4">
        <v>32558</v>
      </c>
      <c r="C2858" s="2" t="s">
        <v>92</v>
      </c>
      <c r="D2858" s="2" t="s">
        <v>140</v>
      </c>
      <c r="E2858" s="2" t="s">
        <v>141</v>
      </c>
      <c r="F2858" s="2"/>
      <c r="G2858" s="2" t="s">
        <v>248</v>
      </c>
      <c r="H2858" s="2" t="s">
        <v>13987</v>
      </c>
      <c r="I2858" s="2" t="s">
        <v>86</v>
      </c>
      <c r="J2858" s="2" t="s">
        <v>87</v>
      </c>
      <c r="K2858" s="2" t="s">
        <v>13988</v>
      </c>
      <c r="L2858" s="2" t="s">
        <v>89</v>
      </c>
      <c r="M2858" s="2" t="s">
        <v>13989</v>
      </c>
      <c r="N2858" s="2" t="s">
        <v>13990</v>
      </c>
    </row>
    <row r="2859" spans="1:14" ht="15.75" customHeight="1" x14ac:dyDescent="0.3">
      <c r="A2859" s="2" t="s">
        <v>13991</v>
      </c>
      <c r="B2859" s="4">
        <v>32571</v>
      </c>
      <c r="C2859" s="2" t="s">
        <v>425</v>
      </c>
      <c r="D2859" s="2" t="s">
        <v>81</v>
      </c>
      <c r="E2859" s="2" t="s">
        <v>566</v>
      </c>
      <c r="F2859" s="2" t="s">
        <v>13992</v>
      </c>
      <c r="G2859" s="2" t="s">
        <v>12325</v>
      </c>
      <c r="H2859" s="2" t="s">
        <v>13993</v>
      </c>
      <c r="I2859" s="2" t="s">
        <v>86</v>
      </c>
      <c r="J2859" s="2" t="s">
        <v>87</v>
      </c>
      <c r="K2859" s="2" t="s">
        <v>13994</v>
      </c>
      <c r="L2859" s="2" t="s">
        <v>89</v>
      </c>
      <c r="M2859" s="2" t="s">
        <v>13995</v>
      </c>
      <c r="N2859" s="2" t="s">
        <v>13996</v>
      </c>
    </row>
    <row r="2860" spans="1:14" ht="15.75" customHeight="1" x14ac:dyDescent="0.3">
      <c r="A2860" s="2" t="s">
        <v>13997</v>
      </c>
      <c r="B2860" s="4">
        <v>32576</v>
      </c>
      <c r="C2860" s="2" t="s">
        <v>80</v>
      </c>
      <c r="D2860" s="2" t="s">
        <v>81</v>
      </c>
      <c r="E2860" s="2" t="s">
        <v>524</v>
      </c>
      <c r="F2860" s="2" t="s">
        <v>13998</v>
      </c>
      <c r="G2860" s="2" t="s">
        <v>432</v>
      </c>
      <c r="H2860" s="2" t="s">
        <v>13999</v>
      </c>
      <c r="I2860" s="2" t="s">
        <v>86</v>
      </c>
      <c r="J2860" s="2">
        <v>27</v>
      </c>
      <c r="K2860" s="2" t="s">
        <v>14000</v>
      </c>
      <c r="L2860" s="2" t="s">
        <v>105</v>
      </c>
      <c r="M2860" s="2" t="s">
        <v>14001</v>
      </c>
      <c r="N2860" s="2" t="s">
        <v>14002</v>
      </c>
    </row>
    <row r="2861" spans="1:14" ht="15.75" customHeight="1" x14ac:dyDescent="0.3">
      <c r="A2861" s="2" t="s">
        <v>14003</v>
      </c>
      <c r="B2861" s="4">
        <v>32599</v>
      </c>
      <c r="C2861" s="2" t="s">
        <v>80</v>
      </c>
      <c r="D2861" s="2" t="s">
        <v>93</v>
      </c>
      <c r="E2861" s="2" t="s">
        <v>8</v>
      </c>
      <c r="F2861" s="2" t="s">
        <v>14004</v>
      </c>
      <c r="G2861" s="2" t="s">
        <v>10034</v>
      </c>
      <c r="H2861" s="2" t="s">
        <v>14005</v>
      </c>
      <c r="I2861" s="2" t="s">
        <v>86</v>
      </c>
      <c r="J2861" s="2" t="s">
        <v>87</v>
      </c>
      <c r="K2861" s="2" t="s">
        <v>14006</v>
      </c>
      <c r="L2861" s="2" t="s">
        <v>89</v>
      </c>
      <c r="M2861" s="2"/>
      <c r="N2861" s="2" t="s">
        <v>14007</v>
      </c>
    </row>
    <row r="2862" spans="1:14" ht="15.75" customHeight="1" x14ac:dyDescent="0.3">
      <c r="A2862" s="2" t="s">
        <v>14008</v>
      </c>
      <c r="B2862" s="4">
        <v>32601</v>
      </c>
      <c r="C2862" s="2" t="s">
        <v>80</v>
      </c>
      <c r="D2862" s="2" t="s">
        <v>93</v>
      </c>
      <c r="E2862" s="2" t="s">
        <v>8</v>
      </c>
      <c r="F2862" s="2" t="s">
        <v>11404</v>
      </c>
      <c r="G2862" s="2" t="s">
        <v>10034</v>
      </c>
      <c r="H2862" s="2" t="s">
        <v>14009</v>
      </c>
      <c r="I2862" s="2" t="s">
        <v>86</v>
      </c>
      <c r="J2862" s="2" t="s">
        <v>87</v>
      </c>
      <c r="K2862" s="2" t="s">
        <v>5520</v>
      </c>
      <c r="L2862" s="2" t="s">
        <v>89</v>
      </c>
      <c r="M2862" s="2"/>
      <c r="N2862" s="2" t="s">
        <v>14007</v>
      </c>
    </row>
    <row r="2863" spans="1:14" ht="15.75" customHeight="1" x14ac:dyDescent="0.3">
      <c r="A2863" s="2" t="s">
        <v>14010</v>
      </c>
      <c r="B2863" s="4">
        <v>32607</v>
      </c>
      <c r="C2863" s="2" t="s">
        <v>425</v>
      </c>
      <c r="D2863" s="2" t="s">
        <v>93</v>
      </c>
      <c r="E2863" s="2" t="s">
        <v>3</v>
      </c>
      <c r="F2863" s="2" t="s">
        <v>14011</v>
      </c>
      <c r="G2863" s="2">
        <v>0</v>
      </c>
      <c r="H2863" s="2" t="s">
        <v>14012</v>
      </c>
      <c r="I2863" s="2" t="s">
        <v>86</v>
      </c>
      <c r="J2863" s="2" t="s">
        <v>87</v>
      </c>
      <c r="K2863" s="2" t="s">
        <v>14013</v>
      </c>
      <c r="L2863" s="2" t="s">
        <v>89</v>
      </c>
      <c r="M2863" s="2" t="s">
        <v>14014</v>
      </c>
      <c r="N2863" s="2" t="s">
        <v>1673</v>
      </c>
    </row>
    <row r="2864" spans="1:14" ht="15.75" customHeight="1" x14ac:dyDescent="0.3">
      <c r="A2864" s="2" t="s">
        <v>14015</v>
      </c>
      <c r="B2864" s="4">
        <v>32610</v>
      </c>
      <c r="C2864" s="2" t="s">
        <v>80</v>
      </c>
      <c r="D2864" s="2" t="s">
        <v>93</v>
      </c>
      <c r="E2864" s="2" t="s">
        <v>27</v>
      </c>
      <c r="F2864" s="2" t="s">
        <v>14016</v>
      </c>
      <c r="G2864" s="2" t="s">
        <v>14017</v>
      </c>
      <c r="H2864" s="2" t="s">
        <v>14018</v>
      </c>
      <c r="I2864" s="2" t="s">
        <v>86</v>
      </c>
      <c r="J2864" s="2" t="s">
        <v>87</v>
      </c>
      <c r="K2864" s="2" t="s">
        <v>7938</v>
      </c>
      <c r="L2864" s="2" t="s">
        <v>89</v>
      </c>
      <c r="M2864" s="2" t="s">
        <v>183</v>
      </c>
      <c r="N2864" s="2" t="s">
        <v>14019</v>
      </c>
    </row>
    <row r="2865" spans="1:14" ht="15.75" customHeight="1" x14ac:dyDescent="0.3">
      <c r="A2865" s="2" t="s">
        <v>14020</v>
      </c>
      <c r="B2865" s="4">
        <v>32621</v>
      </c>
      <c r="C2865" s="2" t="s">
        <v>80</v>
      </c>
      <c r="D2865" s="2" t="s">
        <v>93</v>
      </c>
      <c r="E2865" s="2" t="s">
        <v>6</v>
      </c>
      <c r="F2865" s="2" t="s">
        <v>14021</v>
      </c>
      <c r="G2865" s="2" t="s">
        <v>111</v>
      </c>
      <c r="H2865" s="2" t="s">
        <v>14022</v>
      </c>
      <c r="I2865" s="2" t="s">
        <v>86</v>
      </c>
      <c r="J2865" s="2">
        <v>19</v>
      </c>
      <c r="K2865" s="2" t="s">
        <v>1337</v>
      </c>
      <c r="L2865" s="2" t="s">
        <v>89</v>
      </c>
      <c r="M2865" s="2" t="s">
        <v>3399</v>
      </c>
      <c r="N2865" s="2" t="s">
        <v>14023</v>
      </c>
    </row>
    <row r="2866" spans="1:14" ht="15.75" customHeight="1" x14ac:dyDescent="0.3">
      <c r="A2866" s="2" t="s">
        <v>14024</v>
      </c>
      <c r="B2866" s="4">
        <v>32660</v>
      </c>
      <c r="C2866" s="2" t="s">
        <v>100</v>
      </c>
      <c r="D2866" s="2" t="s">
        <v>518</v>
      </c>
      <c r="E2866" s="2" t="s">
        <v>14025</v>
      </c>
      <c r="F2866" s="2"/>
      <c r="G2866" s="2">
        <v>0</v>
      </c>
      <c r="H2866" s="2" t="s">
        <v>112</v>
      </c>
      <c r="I2866" s="2" t="s">
        <v>86</v>
      </c>
      <c r="J2866" s="2" t="s">
        <v>87</v>
      </c>
      <c r="K2866" s="2" t="s">
        <v>14026</v>
      </c>
      <c r="L2866" s="2" t="s">
        <v>89</v>
      </c>
      <c r="M2866" s="2"/>
      <c r="N2866" s="2" t="s">
        <v>9884</v>
      </c>
    </row>
    <row r="2867" spans="1:14" ht="15.75" customHeight="1" x14ac:dyDescent="0.3">
      <c r="A2867" s="2" t="s">
        <v>14027</v>
      </c>
      <c r="B2867" s="4">
        <v>32662</v>
      </c>
      <c r="C2867" s="2" t="s">
        <v>80</v>
      </c>
      <c r="D2867" s="2" t="s">
        <v>140</v>
      </c>
      <c r="E2867" s="2" t="s">
        <v>224</v>
      </c>
      <c r="F2867" s="2" t="s">
        <v>14028</v>
      </c>
      <c r="G2867" s="2" t="s">
        <v>1272</v>
      </c>
      <c r="H2867" s="2" t="s">
        <v>14029</v>
      </c>
      <c r="I2867" s="2" t="s">
        <v>86</v>
      </c>
      <c r="J2867" s="2">
        <v>28</v>
      </c>
      <c r="K2867" s="2" t="s">
        <v>7938</v>
      </c>
      <c r="L2867" s="2" t="s">
        <v>89</v>
      </c>
      <c r="M2867" s="2" t="s">
        <v>11883</v>
      </c>
      <c r="N2867" s="2" t="s">
        <v>14030</v>
      </c>
    </row>
    <row r="2868" spans="1:14" ht="15.75" customHeight="1" x14ac:dyDescent="0.3">
      <c r="A2868" s="2" t="s">
        <v>14031</v>
      </c>
      <c r="B2868" s="4">
        <v>32664</v>
      </c>
      <c r="C2868" s="2" t="s">
        <v>80</v>
      </c>
      <c r="D2868" s="2" t="s">
        <v>140</v>
      </c>
      <c r="E2868" s="2" t="s">
        <v>224</v>
      </c>
      <c r="F2868" s="2" t="s">
        <v>14032</v>
      </c>
      <c r="G2868" s="2" t="s">
        <v>432</v>
      </c>
      <c r="H2868" s="2" t="s">
        <v>14033</v>
      </c>
      <c r="I2868" s="2" t="s">
        <v>86</v>
      </c>
      <c r="J2868" s="2">
        <v>16</v>
      </c>
      <c r="K2868" s="2" t="s">
        <v>11959</v>
      </c>
      <c r="L2868" s="2" t="s">
        <v>89</v>
      </c>
      <c r="M2868" s="2" t="s">
        <v>12964</v>
      </c>
      <c r="N2868" s="2" t="s">
        <v>14034</v>
      </c>
    </row>
    <row r="2869" spans="1:14" ht="15.75" customHeight="1" x14ac:dyDescent="0.3">
      <c r="A2869" s="2" t="s">
        <v>14035</v>
      </c>
      <c r="B2869" s="4">
        <v>32665</v>
      </c>
      <c r="C2869" s="2" t="s">
        <v>80</v>
      </c>
      <c r="D2869" s="2" t="s">
        <v>173</v>
      </c>
      <c r="E2869" s="2" t="s">
        <v>3463</v>
      </c>
      <c r="F2869" s="2" t="s">
        <v>14036</v>
      </c>
      <c r="G2869" s="2" t="s">
        <v>14037</v>
      </c>
      <c r="H2869" s="2" t="s">
        <v>14038</v>
      </c>
      <c r="I2869" s="2" t="s">
        <v>86</v>
      </c>
      <c r="J2869" s="2" t="s">
        <v>87</v>
      </c>
      <c r="K2869" s="2" t="s">
        <v>14039</v>
      </c>
      <c r="L2869" s="2" t="s">
        <v>89</v>
      </c>
      <c r="M2869" s="2" t="s">
        <v>12964</v>
      </c>
      <c r="N2869" s="2" t="s">
        <v>14040</v>
      </c>
    </row>
    <row r="2870" spans="1:14" ht="15.75" customHeight="1" x14ac:dyDescent="0.3">
      <c r="A2870" s="2" t="s">
        <v>14041</v>
      </c>
      <c r="B2870" s="4">
        <v>32676</v>
      </c>
      <c r="C2870" s="2" t="s">
        <v>80</v>
      </c>
      <c r="D2870" s="2" t="s">
        <v>93</v>
      </c>
      <c r="E2870" s="2" t="s">
        <v>11</v>
      </c>
      <c r="F2870" s="2" t="s">
        <v>14042</v>
      </c>
      <c r="G2870" s="2" t="s">
        <v>1138</v>
      </c>
      <c r="H2870" s="2" t="s">
        <v>14043</v>
      </c>
      <c r="I2870" s="2" t="s">
        <v>86</v>
      </c>
      <c r="J2870" s="2">
        <v>45</v>
      </c>
      <c r="K2870" s="2" t="s">
        <v>14044</v>
      </c>
      <c r="L2870" s="2" t="s">
        <v>89</v>
      </c>
      <c r="M2870" s="2" t="s">
        <v>14045</v>
      </c>
      <c r="N2870" s="2" t="s">
        <v>14046</v>
      </c>
    </row>
    <row r="2871" spans="1:14" ht="15.75" customHeight="1" x14ac:dyDescent="0.3">
      <c r="A2871" s="2" t="s">
        <v>14047</v>
      </c>
      <c r="B2871" s="4">
        <v>32688</v>
      </c>
      <c r="C2871" s="2" t="s">
        <v>80</v>
      </c>
      <c r="D2871" s="2" t="s">
        <v>93</v>
      </c>
      <c r="E2871" s="2" t="s">
        <v>8</v>
      </c>
      <c r="F2871" s="2" t="s">
        <v>14048</v>
      </c>
      <c r="G2871" s="2" t="s">
        <v>14049</v>
      </c>
      <c r="H2871" s="2" t="s">
        <v>14050</v>
      </c>
      <c r="I2871" s="2" t="s">
        <v>86</v>
      </c>
      <c r="J2871" s="2" t="s">
        <v>87</v>
      </c>
      <c r="K2871" s="2" t="s">
        <v>14051</v>
      </c>
      <c r="L2871" s="2" t="s">
        <v>89</v>
      </c>
      <c r="M2871" s="2"/>
      <c r="N2871" s="2" t="s">
        <v>14007</v>
      </c>
    </row>
    <row r="2872" spans="1:14" ht="15.75" customHeight="1" x14ac:dyDescent="0.3">
      <c r="A2872" s="2" t="s">
        <v>14052</v>
      </c>
      <c r="B2872" s="4">
        <v>32696</v>
      </c>
      <c r="C2872" s="2" t="s">
        <v>80</v>
      </c>
      <c r="D2872" s="2" t="s">
        <v>93</v>
      </c>
      <c r="E2872" s="2" t="s">
        <v>25</v>
      </c>
      <c r="F2872" s="2" t="s">
        <v>14053</v>
      </c>
      <c r="G2872" s="2" t="s">
        <v>14054</v>
      </c>
      <c r="H2872" s="2" t="s">
        <v>14055</v>
      </c>
      <c r="I2872" s="2" t="s">
        <v>439</v>
      </c>
      <c r="J2872" s="2">
        <v>9</v>
      </c>
      <c r="K2872" s="2" t="s">
        <v>715</v>
      </c>
      <c r="L2872" s="2" t="s">
        <v>89</v>
      </c>
      <c r="M2872" s="2" t="s">
        <v>3439</v>
      </c>
      <c r="N2872" s="2" t="s">
        <v>14056</v>
      </c>
    </row>
    <row r="2873" spans="1:14" ht="15.75" customHeight="1" x14ac:dyDescent="0.3">
      <c r="A2873" s="2" t="s">
        <v>14057</v>
      </c>
      <c r="B2873" s="4">
        <v>32703</v>
      </c>
      <c r="C2873" s="2" t="s">
        <v>80</v>
      </c>
      <c r="D2873" s="2" t="s">
        <v>93</v>
      </c>
      <c r="E2873" s="2" t="s">
        <v>6</v>
      </c>
      <c r="F2873" s="2" t="s">
        <v>1601</v>
      </c>
      <c r="G2873" s="2" t="s">
        <v>432</v>
      </c>
      <c r="H2873" s="2" t="s">
        <v>43</v>
      </c>
      <c r="I2873" s="2" t="s">
        <v>86</v>
      </c>
      <c r="J2873" s="2">
        <v>16</v>
      </c>
      <c r="K2873" s="2" t="s">
        <v>14058</v>
      </c>
      <c r="L2873" s="2" t="s">
        <v>89</v>
      </c>
      <c r="M2873" s="2"/>
      <c r="N2873" s="2" t="s">
        <v>14059</v>
      </c>
    </row>
    <row r="2874" spans="1:14" ht="15.75" customHeight="1" x14ac:dyDescent="0.3">
      <c r="A2874" s="2" t="s">
        <v>14060</v>
      </c>
      <c r="B2874" s="4">
        <v>32708</v>
      </c>
      <c r="C2874" s="2" t="s">
        <v>80</v>
      </c>
      <c r="D2874" s="2" t="s">
        <v>780</v>
      </c>
      <c r="E2874" s="2" t="s">
        <v>14061</v>
      </c>
      <c r="F2874" s="2" t="s">
        <v>14062</v>
      </c>
      <c r="G2874" s="2" t="s">
        <v>432</v>
      </c>
      <c r="H2874" s="2" t="s">
        <v>14063</v>
      </c>
      <c r="I2874" s="2" t="s">
        <v>86</v>
      </c>
      <c r="J2874" s="2" t="s">
        <v>87</v>
      </c>
      <c r="K2874" s="2" t="s">
        <v>113</v>
      </c>
      <c r="L2874" s="2" t="s">
        <v>105</v>
      </c>
      <c r="M2874" s="2"/>
      <c r="N2874" s="2" t="s">
        <v>14064</v>
      </c>
    </row>
    <row r="2875" spans="1:14" ht="15.75" customHeight="1" x14ac:dyDescent="0.3">
      <c r="A2875" s="2" t="s">
        <v>14065</v>
      </c>
      <c r="B2875" s="4">
        <v>32709</v>
      </c>
      <c r="C2875" s="2" t="s">
        <v>80</v>
      </c>
      <c r="D2875" s="2" t="s">
        <v>140</v>
      </c>
      <c r="E2875" s="2" t="s">
        <v>224</v>
      </c>
      <c r="F2875" s="2" t="s">
        <v>14032</v>
      </c>
      <c r="G2875" s="2" t="s">
        <v>432</v>
      </c>
      <c r="H2875" s="2" t="s">
        <v>14066</v>
      </c>
      <c r="I2875" s="2" t="s">
        <v>86</v>
      </c>
      <c r="J2875" s="2">
        <v>34</v>
      </c>
      <c r="K2875" s="2" t="s">
        <v>2633</v>
      </c>
      <c r="L2875" s="2" t="s">
        <v>89</v>
      </c>
      <c r="M2875" s="2" t="s">
        <v>11883</v>
      </c>
      <c r="N2875" s="2" t="s">
        <v>14067</v>
      </c>
    </row>
    <row r="2876" spans="1:14" ht="15.75" customHeight="1" x14ac:dyDescent="0.3">
      <c r="A2876" s="2" t="s">
        <v>14068</v>
      </c>
      <c r="B2876" s="4">
        <v>32716</v>
      </c>
      <c r="C2876" s="2" t="s">
        <v>100</v>
      </c>
      <c r="D2876" s="2" t="s">
        <v>1587</v>
      </c>
      <c r="E2876" s="2" t="s">
        <v>87</v>
      </c>
      <c r="F2876" s="2"/>
      <c r="G2876" s="2" t="s">
        <v>1596</v>
      </c>
      <c r="H2876" s="2" t="s">
        <v>14069</v>
      </c>
      <c r="I2876" s="2" t="s">
        <v>86</v>
      </c>
      <c r="J2876" s="2">
        <v>35</v>
      </c>
      <c r="K2876" s="2" t="s">
        <v>113</v>
      </c>
      <c r="L2876" s="2" t="s">
        <v>105</v>
      </c>
      <c r="M2876" s="2" t="s">
        <v>3053</v>
      </c>
      <c r="N2876" s="2" t="s">
        <v>14070</v>
      </c>
    </row>
    <row r="2877" spans="1:14" ht="15.75" customHeight="1" x14ac:dyDescent="0.3">
      <c r="A2877" s="2" t="s">
        <v>14071</v>
      </c>
      <c r="B2877" s="4">
        <v>32726</v>
      </c>
      <c r="C2877" s="2" t="s">
        <v>92</v>
      </c>
      <c r="D2877" s="2" t="s">
        <v>81</v>
      </c>
      <c r="E2877" s="2" t="s">
        <v>134</v>
      </c>
      <c r="F2877" s="2" t="s">
        <v>507</v>
      </c>
      <c r="G2877" s="2" t="s">
        <v>1346</v>
      </c>
      <c r="H2877" s="2" t="s">
        <v>14072</v>
      </c>
      <c r="I2877" s="2" t="s">
        <v>86</v>
      </c>
      <c r="J2877" s="2">
        <v>41</v>
      </c>
      <c r="K2877" s="2" t="s">
        <v>14073</v>
      </c>
      <c r="L2877" s="2" t="s">
        <v>89</v>
      </c>
      <c r="M2877" s="2" t="s">
        <v>13454</v>
      </c>
      <c r="N2877" s="2" t="s">
        <v>14074</v>
      </c>
    </row>
    <row r="2878" spans="1:14" ht="15.75" customHeight="1" x14ac:dyDescent="0.3">
      <c r="A2878" s="2" t="s">
        <v>14075</v>
      </c>
      <c r="B2878" s="4">
        <v>32729</v>
      </c>
      <c r="C2878" s="2" t="s">
        <v>80</v>
      </c>
      <c r="D2878" s="2" t="s">
        <v>1028</v>
      </c>
      <c r="E2878" s="2" t="s">
        <v>10772</v>
      </c>
      <c r="F2878" s="2" t="s">
        <v>14076</v>
      </c>
      <c r="G2878" s="2" t="s">
        <v>1138</v>
      </c>
      <c r="H2878" s="2" t="s">
        <v>14077</v>
      </c>
      <c r="I2878" s="2" t="s">
        <v>439</v>
      </c>
      <c r="J2878" s="2">
        <v>31</v>
      </c>
      <c r="K2878" s="2" t="s">
        <v>14078</v>
      </c>
      <c r="L2878" s="2" t="s">
        <v>89</v>
      </c>
      <c r="M2878" s="2"/>
      <c r="N2878" s="2" t="s">
        <v>14079</v>
      </c>
    </row>
    <row r="2879" spans="1:14" ht="15.75" customHeight="1" x14ac:dyDescent="0.3">
      <c r="A2879" s="2" t="s">
        <v>14080</v>
      </c>
      <c r="B2879" s="4">
        <v>32733</v>
      </c>
      <c r="C2879" s="2" t="s">
        <v>80</v>
      </c>
      <c r="D2879" s="2" t="s">
        <v>81</v>
      </c>
      <c r="E2879" s="2" t="s">
        <v>82</v>
      </c>
      <c r="F2879" s="2" t="s">
        <v>14081</v>
      </c>
      <c r="G2879" s="2" t="s">
        <v>432</v>
      </c>
      <c r="H2879" s="2" t="s">
        <v>14082</v>
      </c>
      <c r="I2879" s="2" t="s">
        <v>86</v>
      </c>
      <c r="J2879" s="2">
        <v>17</v>
      </c>
      <c r="K2879" s="2" t="s">
        <v>14083</v>
      </c>
      <c r="L2879" s="2" t="s">
        <v>89</v>
      </c>
      <c r="M2879" s="2" t="s">
        <v>9412</v>
      </c>
      <c r="N2879" s="2" t="s">
        <v>14084</v>
      </c>
    </row>
    <row r="2880" spans="1:14" ht="15.75" customHeight="1" x14ac:dyDescent="0.3">
      <c r="A2880" s="2" t="s">
        <v>14085</v>
      </c>
      <c r="B2880" s="4">
        <v>32742</v>
      </c>
      <c r="C2880" s="2" t="s">
        <v>80</v>
      </c>
      <c r="D2880" s="2" t="s">
        <v>93</v>
      </c>
      <c r="E2880" s="2" t="s">
        <v>6</v>
      </c>
      <c r="F2880" s="2" t="s">
        <v>14086</v>
      </c>
      <c r="G2880" s="2" t="s">
        <v>111</v>
      </c>
      <c r="H2880" s="2" t="s">
        <v>14087</v>
      </c>
      <c r="I2880" s="2" t="s">
        <v>86</v>
      </c>
      <c r="J2880" s="2">
        <v>21</v>
      </c>
      <c r="K2880" s="2" t="s">
        <v>14088</v>
      </c>
      <c r="L2880" s="2" t="s">
        <v>89</v>
      </c>
      <c r="M2880" s="2" t="s">
        <v>3399</v>
      </c>
      <c r="N2880" s="2" t="s">
        <v>14089</v>
      </c>
    </row>
    <row r="2881" spans="1:14" ht="15.75" customHeight="1" x14ac:dyDescent="0.3">
      <c r="A2881" s="2" t="s">
        <v>14090</v>
      </c>
      <c r="B2881" s="4">
        <v>32742</v>
      </c>
      <c r="C2881" s="2" t="s">
        <v>80</v>
      </c>
      <c r="D2881" s="2" t="s">
        <v>140</v>
      </c>
      <c r="E2881" s="2" t="s">
        <v>141</v>
      </c>
      <c r="F2881" s="2" t="s">
        <v>856</v>
      </c>
      <c r="G2881" s="2" t="s">
        <v>432</v>
      </c>
      <c r="H2881" s="2" t="s">
        <v>14091</v>
      </c>
      <c r="I2881" s="2" t="s">
        <v>86</v>
      </c>
      <c r="J2881" s="2">
        <v>21</v>
      </c>
      <c r="K2881" s="2" t="s">
        <v>14092</v>
      </c>
      <c r="L2881" s="2" t="s">
        <v>89</v>
      </c>
      <c r="M2881" s="2" t="s">
        <v>14093</v>
      </c>
      <c r="N2881" s="2" t="s">
        <v>14094</v>
      </c>
    </row>
    <row r="2882" spans="1:14" ht="15.75" customHeight="1" x14ac:dyDescent="0.3">
      <c r="A2882" s="2" t="s">
        <v>14095</v>
      </c>
      <c r="B2882" s="4">
        <v>32749</v>
      </c>
      <c r="C2882" s="2" t="s">
        <v>92</v>
      </c>
      <c r="D2882" s="2" t="s">
        <v>81</v>
      </c>
      <c r="E2882" s="2" t="s">
        <v>134</v>
      </c>
      <c r="F2882" s="2" t="s">
        <v>14096</v>
      </c>
      <c r="G2882" s="2" t="s">
        <v>14097</v>
      </c>
      <c r="H2882" s="2" t="s">
        <v>14098</v>
      </c>
      <c r="I2882" s="2" t="s">
        <v>86</v>
      </c>
      <c r="J2882" s="2">
        <v>30</v>
      </c>
      <c r="K2882" s="2" t="s">
        <v>14099</v>
      </c>
      <c r="L2882" s="2" t="s">
        <v>89</v>
      </c>
      <c r="M2882" s="2" t="s">
        <v>3904</v>
      </c>
      <c r="N2882" s="2" t="s">
        <v>14100</v>
      </c>
    </row>
    <row r="2883" spans="1:14" ht="15.75" customHeight="1" x14ac:dyDescent="0.3">
      <c r="A2883" s="2" t="s">
        <v>14101</v>
      </c>
      <c r="B2883" s="4">
        <v>32754</v>
      </c>
      <c r="C2883" s="2" t="s">
        <v>92</v>
      </c>
      <c r="D2883" s="2" t="s">
        <v>93</v>
      </c>
      <c r="E2883" s="2" t="s">
        <v>3</v>
      </c>
      <c r="F2883" s="2" t="s">
        <v>14102</v>
      </c>
      <c r="G2883" s="2" t="s">
        <v>14103</v>
      </c>
      <c r="H2883" s="2" t="s">
        <v>14104</v>
      </c>
      <c r="I2883" s="2" t="s">
        <v>86</v>
      </c>
      <c r="J2883" s="2">
        <v>46</v>
      </c>
      <c r="K2883" s="2" t="s">
        <v>14105</v>
      </c>
      <c r="L2883" s="2" t="s">
        <v>89</v>
      </c>
      <c r="M2883" s="2" t="s">
        <v>14106</v>
      </c>
      <c r="N2883" s="2" t="s">
        <v>14107</v>
      </c>
    </row>
    <row r="2884" spans="1:14" ht="15.75" customHeight="1" x14ac:dyDescent="0.3">
      <c r="A2884" s="2" t="s">
        <v>14108</v>
      </c>
      <c r="B2884" s="4">
        <v>32760</v>
      </c>
      <c r="C2884" s="2" t="s">
        <v>80</v>
      </c>
      <c r="D2884" s="2" t="s">
        <v>93</v>
      </c>
      <c r="E2884" s="2" t="s">
        <v>20</v>
      </c>
      <c r="F2884" s="2" t="s">
        <v>14109</v>
      </c>
      <c r="G2884" s="2" t="s">
        <v>432</v>
      </c>
      <c r="H2884" s="2" t="s">
        <v>56</v>
      </c>
      <c r="I2884" s="2" t="s">
        <v>86</v>
      </c>
      <c r="J2884" s="2">
        <v>31</v>
      </c>
      <c r="K2884" s="2" t="s">
        <v>14110</v>
      </c>
      <c r="L2884" s="2" t="s">
        <v>89</v>
      </c>
      <c r="M2884" s="2" t="s">
        <v>14111</v>
      </c>
      <c r="N2884" s="2" t="s">
        <v>120</v>
      </c>
    </row>
    <row r="2885" spans="1:14" ht="15.75" customHeight="1" x14ac:dyDescent="0.3">
      <c r="A2885" s="2" t="s">
        <v>14112</v>
      </c>
      <c r="B2885" s="4">
        <v>32760</v>
      </c>
      <c r="C2885" s="2" t="s">
        <v>80</v>
      </c>
      <c r="D2885" s="2" t="s">
        <v>93</v>
      </c>
      <c r="E2885" s="2" t="s">
        <v>3</v>
      </c>
      <c r="F2885" s="2" t="s">
        <v>13397</v>
      </c>
      <c r="G2885" s="2" t="s">
        <v>14113</v>
      </c>
      <c r="H2885" s="2" t="s">
        <v>14114</v>
      </c>
      <c r="I2885" s="2" t="s">
        <v>86</v>
      </c>
      <c r="J2885" s="2">
        <v>38</v>
      </c>
      <c r="K2885" s="2" t="s">
        <v>715</v>
      </c>
      <c r="L2885" s="2" t="s">
        <v>89</v>
      </c>
      <c r="M2885" s="2" t="s">
        <v>14115</v>
      </c>
      <c r="N2885" s="2" t="s">
        <v>14116</v>
      </c>
    </row>
    <row r="2886" spans="1:14" ht="15.75" customHeight="1" x14ac:dyDescent="0.3">
      <c r="A2886" s="2" t="s">
        <v>14117</v>
      </c>
      <c r="B2886" s="4">
        <v>32761</v>
      </c>
      <c r="C2886" s="2" t="s">
        <v>425</v>
      </c>
      <c r="D2886" s="2" t="s">
        <v>93</v>
      </c>
      <c r="E2886" s="2" t="s">
        <v>3</v>
      </c>
      <c r="F2886" s="2" t="s">
        <v>14118</v>
      </c>
      <c r="G2886" s="2" t="s">
        <v>14119</v>
      </c>
      <c r="H2886" s="2" t="s">
        <v>14120</v>
      </c>
      <c r="I2886" s="2" t="s">
        <v>86</v>
      </c>
      <c r="J2886" s="2" t="s">
        <v>87</v>
      </c>
      <c r="K2886" s="2" t="s">
        <v>14121</v>
      </c>
      <c r="L2886" s="2" t="s">
        <v>89</v>
      </c>
      <c r="M2886" s="2" t="s">
        <v>14122</v>
      </c>
      <c r="N2886" s="2" t="s">
        <v>1673</v>
      </c>
    </row>
    <row r="2887" spans="1:14" ht="15.75" customHeight="1" x14ac:dyDescent="0.3">
      <c r="A2887" s="2" t="s">
        <v>14123</v>
      </c>
      <c r="B2887" s="4">
        <v>32764</v>
      </c>
      <c r="C2887" s="2" t="s">
        <v>92</v>
      </c>
      <c r="D2887" s="2" t="s">
        <v>93</v>
      </c>
      <c r="E2887" s="2" t="s">
        <v>6</v>
      </c>
      <c r="F2887" s="2" t="s">
        <v>14124</v>
      </c>
      <c r="G2887" s="2" t="s">
        <v>14125</v>
      </c>
      <c r="H2887" s="2" t="s">
        <v>14126</v>
      </c>
      <c r="I2887" s="2" t="s">
        <v>86</v>
      </c>
      <c r="J2887" s="2">
        <v>51</v>
      </c>
      <c r="K2887" s="2" t="s">
        <v>14127</v>
      </c>
      <c r="L2887" s="2" t="s">
        <v>89</v>
      </c>
      <c r="M2887" s="2" t="s">
        <v>14128</v>
      </c>
      <c r="N2887" s="2" t="s">
        <v>14129</v>
      </c>
    </row>
    <row r="2888" spans="1:14" ht="15.75" customHeight="1" x14ac:dyDescent="0.3">
      <c r="A2888" s="2" t="s">
        <v>14130</v>
      </c>
      <c r="B2888" s="4">
        <v>32768</v>
      </c>
      <c r="C2888" s="2" t="s">
        <v>80</v>
      </c>
      <c r="D2888" s="2" t="s">
        <v>140</v>
      </c>
      <c r="E2888" s="2" t="s">
        <v>141</v>
      </c>
      <c r="F2888" s="2" t="s">
        <v>14131</v>
      </c>
      <c r="G2888" s="2" t="s">
        <v>1272</v>
      </c>
      <c r="H2888" s="2" t="s">
        <v>14132</v>
      </c>
      <c r="I2888" s="2" t="s">
        <v>86</v>
      </c>
      <c r="J2888" s="2">
        <v>29</v>
      </c>
      <c r="K2888" s="2" t="s">
        <v>4900</v>
      </c>
      <c r="L2888" s="2" t="s">
        <v>89</v>
      </c>
      <c r="M2888" s="2" t="s">
        <v>14133</v>
      </c>
      <c r="N2888" s="2" t="s">
        <v>14134</v>
      </c>
    </row>
    <row r="2889" spans="1:14" ht="15.75" customHeight="1" x14ac:dyDescent="0.3">
      <c r="A2889" s="2" t="s">
        <v>14135</v>
      </c>
      <c r="B2889" s="4">
        <v>32782</v>
      </c>
      <c r="C2889" s="2" t="s">
        <v>80</v>
      </c>
      <c r="D2889" s="2" t="s">
        <v>81</v>
      </c>
      <c r="E2889" s="2" t="s">
        <v>453</v>
      </c>
      <c r="F2889" s="2" t="s">
        <v>14136</v>
      </c>
      <c r="G2889" s="2" t="s">
        <v>432</v>
      </c>
      <c r="H2889" s="2" t="s">
        <v>41</v>
      </c>
      <c r="I2889" s="2" t="s">
        <v>86</v>
      </c>
      <c r="J2889" s="2" t="s">
        <v>87</v>
      </c>
      <c r="K2889" s="2" t="s">
        <v>644</v>
      </c>
      <c r="L2889" s="2" t="s">
        <v>89</v>
      </c>
      <c r="M2889" s="2" t="s">
        <v>183</v>
      </c>
      <c r="N2889" s="2" t="s">
        <v>14137</v>
      </c>
    </row>
    <row r="2890" spans="1:14" ht="15.75" customHeight="1" x14ac:dyDescent="0.3">
      <c r="A2890" s="2" t="s">
        <v>14138</v>
      </c>
      <c r="B2890" s="4">
        <v>32789</v>
      </c>
      <c r="C2890" s="2" t="s">
        <v>100</v>
      </c>
      <c r="D2890" s="2" t="s">
        <v>93</v>
      </c>
      <c r="E2890" s="2" t="s">
        <v>20</v>
      </c>
      <c r="F2890" s="2" t="s">
        <v>14139</v>
      </c>
      <c r="G2890" s="2" t="s">
        <v>129</v>
      </c>
      <c r="H2890" s="2" t="s">
        <v>14140</v>
      </c>
      <c r="I2890" s="2" t="s">
        <v>86</v>
      </c>
      <c r="J2890" s="2">
        <v>49</v>
      </c>
      <c r="K2890" s="2" t="s">
        <v>113</v>
      </c>
      <c r="L2890" s="2" t="s">
        <v>105</v>
      </c>
      <c r="M2890" s="2" t="s">
        <v>583</v>
      </c>
      <c r="N2890" s="2" t="s">
        <v>14141</v>
      </c>
    </row>
    <row r="2891" spans="1:14" ht="15.75" customHeight="1" x14ac:dyDescent="0.3">
      <c r="A2891" s="2" t="s">
        <v>14142</v>
      </c>
      <c r="B2891" s="4">
        <v>32792</v>
      </c>
      <c r="C2891" s="2" t="s">
        <v>80</v>
      </c>
      <c r="D2891" s="2" t="s">
        <v>93</v>
      </c>
      <c r="E2891" s="2" t="s">
        <v>25</v>
      </c>
      <c r="F2891" s="2" t="s">
        <v>14143</v>
      </c>
      <c r="G2891" s="2" t="s">
        <v>432</v>
      </c>
      <c r="H2891" s="2" t="s">
        <v>14144</v>
      </c>
      <c r="I2891" s="2" t="s">
        <v>86</v>
      </c>
      <c r="J2891" s="2">
        <v>12</v>
      </c>
      <c r="K2891" s="2" t="s">
        <v>14145</v>
      </c>
      <c r="L2891" s="2" t="s">
        <v>89</v>
      </c>
      <c r="M2891" s="2" t="s">
        <v>3439</v>
      </c>
      <c r="N2891" s="2" t="s">
        <v>14146</v>
      </c>
    </row>
    <row r="2892" spans="1:14" ht="15.75" customHeight="1" x14ac:dyDescent="0.3">
      <c r="A2892" s="2" t="s">
        <v>14147</v>
      </c>
      <c r="B2892" s="4">
        <v>32795</v>
      </c>
      <c r="C2892" s="2" t="s">
        <v>100</v>
      </c>
      <c r="D2892" s="2" t="s">
        <v>93</v>
      </c>
      <c r="E2892" s="2" t="s">
        <v>8</v>
      </c>
      <c r="F2892" s="2" t="s">
        <v>14148</v>
      </c>
      <c r="G2892" s="2" t="s">
        <v>1596</v>
      </c>
      <c r="H2892" s="2" t="s">
        <v>14149</v>
      </c>
      <c r="I2892" s="2" t="s">
        <v>86</v>
      </c>
      <c r="J2892" s="2" t="s">
        <v>87</v>
      </c>
      <c r="K2892" s="2" t="s">
        <v>14150</v>
      </c>
      <c r="L2892" s="2" t="s">
        <v>105</v>
      </c>
      <c r="M2892" s="2" t="s">
        <v>14151</v>
      </c>
      <c r="N2892" s="2" t="s">
        <v>14152</v>
      </c>
    </row>
    <row r="2893" spans="1:14" ht="15.75" customHeight="1" x14ac:dyDescent="0.3">
      <c r="A2893" s="2" t="s">
        <v>14153</v>
      </c>
      <c r="B2893" s="4">
        <v>32803</v>
      </c>
      <c r="C2893" s="2" t="s">
        <v>80</v>
      </c>
      <c r="D2893" s="2" t="s">
        <v>81</v>
      </c>
      <c r="E2893" s="2" t="s">
        <v>634</v>
      </c>
      <c r="F2893" s="2" t="s">
        <v>14154</v>
      </c>
      <c r="G2893" s="2" t="s">
        <v>432</v>
      </c>
      <c r="H2893" s="2" t="s">
        <v>14155</v>
      </c>
      <c r="I2893" s="2" t="s">
        <v>86</v>
      </c>
      <c r="J2893" s="2">
        <v>17</v>
      </c>
      <c r="K2893" s="2" t="s">
        <v>11959</v>
      </c>
      <c r="L2893" s="2" t="s">
        <v>89</v>
      </c>
      <c r="M2893" s="2" t="s">
        <v>14156</v>
      </c>
      <c r="N2893" s="2" t="s">
        <v>14157</v>
      </c>
    </row>
    <row r="2894" spans="1:14" ht="15.75" customHeight="1" x14ac:dyDescent="0.3">
      <c r="A2894" s="2" t="s">
        <v>14158</v>
      </c>
      <c r="B2894" s="4">
        <v>32810</v>
      </c>
      <c r="C2894" s="2" t="s">
        <v>80</v>
      </c>
      <c r="D2894" s="2" t="s">
        <v>81</v>
      </c>
      <c r="E2894" s="2" t="s">
        <v>2751</v>
      </c>
      <c r="F2894" s="2" t="s">
        <v>14159</v>
      </c>
      <c r="G2894" s="2" t="s">
        <v>111</v>
      </c>
      <c r="H2894" s="2" t="s">
        <v>14160</v>
      </c>
      <c r="I2894" s="2" t="s">
        <v>439</v>
      </c>
      <c r="J2894" s="2">
        <v>31</v>
      </c>
      <c r="K2894" s="2" t="s">
        <v>14161</v>
      </c>
      <c r="L2894" s="2" t="s">
        <v>89</v>
      </c>
      <c r="M2894" s="2"/>
      <c r="N2894" s="2" t="s">
        <v>14162</v>
      </c>
    </row>
    <row r="2895" spans="1:14" ht="15.75" customHeight="1" x14ac:dyDescent="0.3">
      <c r="A2895" s="2" t="s">
        <v>14163</v>
      </c>
      <c r="B2895" s="4">
        <v>32814</v>
      </c>
      <c r="C2895" s="2" t="s">
        <v>80</v>
      </c>
      <c r="D2895" s="2" t="s">
        <v>81</v>
      </c>
      <c r="E2895" s="2" t="s">
        <v>134</v>
      </c>
      <c r="F2895" s="2" t="s">
        <v>14164</v>
      </c>
      <c r="G2895" s="2" t="s">
        <v>14165</v>
      </c>
      <c r="H2895" s="2" t="s">
        <v>14166</v>
      </c>
      <c r="I2895" s="2" t="s">
        <v>86</v>
      </c>
      <c r="J2895" s="2">
        <v>10</v>
      </c>
      <c r="K2895" s="2" t="s">
        <v>14167</v>
      </c>
      <c r="L2895" s="2" t="s">
        <v>89</v>
      </c>
      <c r="M2895" s="2" t="s">
        <v>14168</v>
      </c>
      <c r="N2895" s="2" t="s">
        <v>14169</v>
      </c>
    </row>
    <row r="2896" spans="1:14" ht="15.75" customHeight="1" x14ac:dyDescent="0.3">
      <c r="A2896" s="2" t="s">
        <v>14170</v>
      </c>
      <c r="B2896" s="4">
        <v>32824</v>
      </c>
      <c r="C2896" s="2" t="s">
        <v>100</v>
      </c>
      <c r="D2896" s="2" t="s">
        <v>93</v>
      </c>
      <c r="E2896" s="2" t="s">
        <v>8</v>
      </c>
      <c r="F2896" s="2" t="s">
        <v>14171</v>
      </c>
      <c r="G2896" s="2" t="s">
        <v>14172</v>
      </c>
      <c r="H2896" s="2" t="s">
        <v>14173</v>
      </c>
      <c r="I2896" s="2" t="s">
        <v>86</v>
      </c>
      <c r="J2896" s="2" t="s">
        <v>87</v>
      </c>
      <c r="K2896" s="2" t="s">
        <v>14174</v>
      </c>
      <c r="L2896" s="2" t="s">
        <v>105</v>
      </c>
      <c r="M2896" s="2"/>
      <c r="N2896" s="2" t="s">
        <v>14175</v>
      </c>
    </row>
    <row r="2897" spans="1:14" ht="15.75" customHeight="1" x14ac:dyDescent="0.3">
      <c r="A2897" s="2" t="s">
        <v>14176</v>
      </c>
      <c r="B2897" s="4">
        <v>32830</v>
      </c>
      <c r="C2897" s="2" t="s">
        <v>80</v>
      </c>
      <c r="D2897" s="2" t="s">
        <v>140</v>
      </c>
      <c r="E2897" s="2" t="s">
        <v>141</v>
      </c>
      <c r="F2897" s="2" t="s">
        <v>10491</v>
      </c>
      <c r="G2897" s="2" t="s">
        <v>14177</v>
      </c>
      <c r="H2897" s="2" t="s">
        <v>14132</v>
      </c>
      <c r="I2897" s="2" t="s">
        <v>86</v>
      </c>
      <c r="J2897" s="2">
        <v>29</v>
      </c>
      <c r="K2897" s="2" t="s">
        <v>113</v>
      </c>
      <c r="L2897" s="2" t="s">
        <v>105</v>
      </c>
      <c r="M2897" s="2" t="s">
        <v>183</v>
      </c>
      <c r="N2897" s="2" t="s">
        <v>184</v>
      </c>
    </row>
    <row r="2898" spans="1:14" ht="15.75" customHeight="1" x14ac:dyDescent="0.3">
      <c r="A2898" s="2" t="s">
        <v>14178</v>
      </c>
      <c r="B2898" s="4">
        <v>32834</v>
      </c>
      <c r="C2898" s="2" t="s">
        <v>80</v>
      </c>
      <c r="D2898" s="2" t="s">
        <v>81</v>
      </c>
      <c r="E2898" s="2" t="s">
        <v>453</v>
      </c>
      <c r="F2898" s="2" t="s">
        <v>14179</v>
      </c>
      <c r="G2898" s="2" t="s">
        <v>432</v>
      </c>
      <c r="H2898" s="2" t="s">
        <v>14180</v>
      </c>
      <c r="I2898" s="2" t="s">
        <v>86</v>
      </c>
      <c r="J2898" s="2">
        <v>32</v>
      </c>
      <c r="K2898" s="2" t="s">
        <v>2459</v>
      </c>
      <c r="L2898" s="2" t="s">
        <v>89</v>
      </c>
      <c r="M2898" s="2" t="s">
        <v>183</v>
      </c>
      <c r="N2898" s="2" t="s">
        <v>14181</v>
      </c>
    </row>
    <row r="2899" spans="1:14" ht="15.75" customHeight="1" x14ac:dyDescent="0.3">
      <c r="A2899" s="2" t="s">
        <v>14182</v>
      </c>
      <c r="B2899" s="4">
        <v>32844</v>
      </c>
      <c r="C2899" s="2" t="s">
        <v>100</v>
      </c>
      <c r="D2899" s="2" t="s">
        <v>81</v>
      </c>
      <c r="E2899" s="2" t="s">
        <v>134</v>
      </c>
      <c r="F2899" s="2" t="s">
        <v>14183</v>
      </c>
      <c r="G2899" s="2" t="s">
        <v>111</v>
      </c>
      <c r="H2899" s="2" t="s">
        <v>14184</v>
      </c>
      <c r="I2899" s="2" t="s">
        <v>86</v>
      </c>
      <c r="J2899" s="2">
        <v>27</v>
      </c>
      <c r="K2899" s="2" t="s">
        <v>14185</v>
      </c>
      <c r="L2899" s="2" t="s">
        <v>105</v>
      </c>
      <c r="M2899" s="2"/>
      <c r="N2899" s="2" t="s">
        <v>14186</v>
      </c>
    </row>
    <row r="2900" spans="1:14" ht="15.75" customHeight="1" x14ac:dyDescent="0.3">
      <c r="A2900" s="2" t="s">
        <v>14187</v>
      </c>
      <c r="B2900" s="4">
        <v>32845</v>
      </c>
      <c r="C2900" s="2" t="s">
        <v>80</v>
      </c>
      <c r="D2900" s="2" t="s">
        <v>81</v>
      </c>
      <c r="E2900" s="2" t="s">
        <v>2751</v>
      </c>
      <c r="F2900" s="2" t="s">
        <v>14188</v>
      </c>
      <c r="G2900" s="2">
        <v>0</v>
      </c>
      <c r="H2900" s="2" t="s">
        <v>14189</v>
      </c>
      <c r="I2900" s="2" t="s">
        <v>86</v>
      </c>
      <c r="J2900" s="2">
        <v>17</v>
      </c>
      <c r="K2900" s="2" t="s">
        <v>14190</v>
      </c>
      <c r="L2900" s="2" t="s">
        <v>89</v>
      </c>
      <c r="M2900" s="2" t="s">
        <v>14191</v>
      </c>
      <c r="N2900" s="2" t="s">
        <v>14192</v>
      </c>
    </row>
    <row r="2901" spans="1:14" ht="15.75" customHeight="1" x14ac:dyDescent="0.3">
      <c r="A2901" s="2" t="s">
        <v>14193</v>
      </c>
      <c r="B2901" s="4">
        <v>32861</v>
      </c>
      <c r="C2901" s="2" t="s">
        <v>92</v>
      </c>
      <c r="D2901" s="2" t="s">
        <v>93</v>
      </c>
      <c r="E2901" s="2" t="s">
        <v>8</v>
      </c>
      <c r="F2901" s="2" t="s">
        <v>14194</v>
      </c>
      <c r="G2901" s="2" t="s">
        <v>14195</v>
      </c>
      <c r="H2901" s="2" t="s">
        <v>14196</v>
      </c>
      <c r="I2901" s="2" t="s">
        <v>86</v>
      </c>
      <c r="J2901" s="2" t="s">
        <v>87</v>
      </c>
      <c r="K2901" s="2" t="s">
        <v>14197</v>
      </c>
      <c r="L2901" s="2" t="s">
        <v>89</v>
      </c>
      <c r="M2901" s="2"/>
      <c r="N2901" s="2" t="s">
        <v>14175</v>
      </c>
    </row>
    <row r="2902" spans="1:14" ht="15.75" customHeight="1" x14ac:dyDescent="0.3">
      <c r="A2902" s="2" t="s">
        <v>14198</v>
      </c>
      <c r="B2902" s="4">
        <v>32885</v>
      </c>
      <c r="C2902" s="2" t="s">
        <v>80</v>
      </c>
      <c r="D2902" s="2" t="s">
        <v>93</v>
      </c>
      <c r="E2902" s="2" t="s">
        <v>3</v>
      </c>
      <c r="F2902" s="2" t="s">
        <v>14199</v>
      </c>
      <c r="G2902" s="2" t="s">
        <v>13206</v>
      </c>
      <c r="H2902" s="2" t="s">
        <v>61</v>
      </c>
      <c r="I2902" s="2" t="s">
        <v>86</v>
      </c>
      <c r="J2902" s="2" t="s">
        <v>87</v>
      </c>
      <c r="K2902" s="2" t="s">
        <v>11959</v>
      </c>
      <c r="L2902" s="2" t="s">
        <v>89</v>
      </c>
      <c r="M2902" s="2" t="s">
        <v>14200</v>
      </c>
      <c r="N2902" s="2" t="s">
        <v>14201</v>
      </c>
    </row>
    <row r="2903" spans="1:14" ht="15.75" customHeight="1" x14ac:dyDescent="0.3">
      <c r="A2903" s="2" t="s">
        <v>14202</v>
      </c>
      <c r="B2903" s="4">
        <v>32909</v>
      </c>
      <c r="C2903" s="2" t="s">
        <v>80</v>
      </c>
      <c r="D2903" s="2" t="s">
        <v>93</v>
      </c>
      <c r="E2903" s="2" t="s">
        <v>6</v>
      </c>
      <c r="F2903" s="2" t="s">
        <v>14203</v>
      </c>
      <c r="G2903" s="2" t="s">
        <v>14204</v>
      </c>
      <c r="H2903" s="2" t="s">
        <v>14205</v>
      </c>
      <c r="I2903" s="2" t="s">
        <v>86</v>
      </c>
      <c r="J2903" s="2">
        <v>33</v>
      </c>
      <c r="K2903" s="2" t="s">
        <v>422</v>
      </c>
      <c r="L2903" s="2" t="s">
        <v>89</v>
      </c>
      <c r="M2903" s="2"/>
      <c r="N2903" s="2" t="s">
        <v>14206</v>
      </c>
    </row>
    <row r="2904" spans="1:14" ht="15.75" customHeight="1" x14ac:dyDescent="0.3">
      <c r="A2904" s="2" t="s">
        <v>14207</v>
      </c>
      <c r="B2904" s="4">
        <v>32921</v>
      </c>
      <c r="C2904" s="2" t="s">
        <v>80</v>
      </c>
      <c r="D2904" s="2" t="s">
        <v>93</v>
      </c>
      <c r="E2904" s="2" t="s">
        <v>8</v>
      </c>
      <c r="F2904" s="2" t="s">
        <v>14208</v>
      </c>
      <c r="G2904" s="2" t="s">
        <v>11848</v>
      </c>
      <c r="H2904" s="2" t="s">
        <v>14209</v>
      </c>
      <c r="I2904" s="2" t="s">
        <v>86</v>
      </c>
      <c r="J2904" s="2" t="s">
        <v>87</v>
      </c>
      <c r="K2904" s="2" t="s">
        <v>14210</v>
      </c>
      <c r="L2904" s="2" t="s">
        <v>105</v>
      </c>
      <c r="M2904" s="2" t="s">
        <v>14211</v>
      </c>
      <c r="N2904" s="2" t="s">
        <v>14212</v>
      </c>
    </row>
    <row r="2905" spans="1:14" ht="15.75" customHeight="1" x14ac:dyDescent="0.3">
      <c r="A2905" s="2" t="s">
        <v>14213</v>
      </c>
      <c r="B2905" s="4">
        <v>32937</v>
      </c>
      <c r="C2905" s="2" t="s">
        <v>80</v>
      </c>
      <c r="D2905" s="2" t="s">
        <v>780</v>
      </c>
      <c r="E2905" s="2" t="s">
        <v>14214</v>
      </c>
      <c r="F2905" s="2" t="s">
        <v>14215</v>
      </c>
      <c r="G2905" s="2" t="s">
        <v>432</v>
      </c>
      <c r="H2905" s="2" t="s">
        <v>14216</v>
      </c>
      <c r="I2905" s="2" t="s">
        <v>86</v>
      </c>
      <c r="J2905" s="2" t="s">
        <v>87</v>
      </c>
      <c r="K2905" s="2" t="s">
        <v>601</v>
      </c>
      <c r="L2905" s="2" t="s">
        <v>89</v>
      </c>
      <c r="M2905" s="2" t="s">
        <v>10836</v>
      </c>
      <c r="N2905" s="2" t="s">
        <v>1734</v>
      </c>
    </row>
    <row r="2906" spans="1:14" ht="15.75" customHeight="1" x14ac:dyDescent="0.3">
      <c r="A2906" s="2" t="s">
        <v>14217</v>
      </c>
      <c r="B2906" s="4">
        <v>32956</v>
      </c>
      <c r="C2906" s="2" t="s">
        <v>80</v>
      </c>
      <c r="D2906" s="2" t="s">
        <v>834</v>
      </c>
      <c r="E2906" s="2" t="s">
        <v>14218</v>
      </c>
      <c r="F2906" s="2"/>
      <c r="G2906" s="2" t="s">
        <v>111</v>
      </c>
      <c r="H2906" s="2" t="s">
        <v>14219</v>
      </c>
      <c r="I2906" s="2" t="s">
        <v>86</v>
      </c>
      <c r="J2906" s="2">
        <v>30</v>
      </c>
      <c r="K2906" s="2" t="s">
        <v>4205</v>
      </c>
      <c r="L2906" s="2" t="s">
        <v>89</v>
      </c>
      <c r="M2906" s="2"/>
      <c r="N2906" s="2" t="s">
        <v>14220</v>
      </c>
    </row>
    <row r="2907" spans="1:14" ht="15.75" customHeight="1" x14ac:dyDescent="0.3">
      <c r="A2907" s="2" t="s">
        <v>14221</v>
      </c>
      <c r="B2907" s="4">
        <v>32964</v>
      </c>
      <c r="C2907" s="2" t="s">
        <v>80</v>
      </c>
      <c r="D2907" s="2" t="s">
        <v>93</v>
      </c>
      <c r="E2907" s="2" t="s">
        <v>8</v>
      </c>
      <c r="F2907" s="2" t="s">
        <v>14222</v>
      </c>
      <c r="G2907" s="2" t="s">
        <v>14223</v>
      </c>
      <c r="H2907" s="2" t="s">
        <v>14224</v>
      </c>
      <c r="I2907" s="2" t="s">
        <v>86</v>
      </c>
      <c r="J2907" s="2" t="s">
        <v>87</v>
      </c>
      <c r="K2907" s="2" t="s">
        <v>14225</v>
      </c>
      <c r="L2907" s="2" t="s">
        <v>89</v>
      </c>
      <c r="M2907" s="2"/>
      <c r="N2907" s="2" t="s">
        <v>14226</v>
      </c>
    </row>
    <row r="2908" spans="1:14" ht="15.75" customHeight="1" x14ac:dyDescent="0.3">
      <c r="A2908" s="2" t="s">
        <v>14227</v>
      </c>
      <c r="B2908" s="4">
        <v>32969</v>
      </c>
      <c r="C2908" s="2" t="s">
        <v>80</v>
      </c>
      <c r="D2908" s="2" t="s">
        <v>81</v>
      </c>
      <c r="E2908" s="2" t="s">
        <v>134</v>
      </c>
      <c r="F2908" s="2" t="s">
        <v>14228</v>
      </c>
      <c r="G2908" s="2" t="s">
        <v>432</v>
      </c>
      <c r="H2908" s="2" t="s">
        <v>14229</v>
      </c>
      <c r="I2908" s="2" t="s">
        <v>86</v>
      </c>
      <c r="J2908" s="2">
        <v>29</v>
      </c>
      <c r="K2908" s="2" t="s">
        <v>11959</v>
      </c>
      <c r="L2908" s="2" t="s">
        <v>89</v>
      </c>
      <c r="M2908" s="2" t="s">
        <v>7482</v>
      </c>
      <c r="N2908" s="2" t="s">
        <v>14230</v>
      </c>
    </row>
    <row r="2909" spans="1:14" ht="15.75" customHeight="1" x14ac:dyDescent="0.3">
      <c r="A2909" s="2" t="s">
        <v>14231</v>
      </c>
      <c r="B2909" s="4">
        <v>32970</v>
      </c>
      <c r="C2909" s="2" t="s">
        <v>80</v>
      </c>
      <c r="D2909" s="2" t="s">
        <v>81</v>
      </c>
      <c r="E2909" s="2" t="s">
        <v>134</v>
      </c>
      <c r="F2909" s="2" t="s">
        <v>14228</v>
      </c>
      <c r="G2909" s="2" t="s">
        <v>432</v>
      </c>
      <c r="H2909" s="2" t="s">
        <v>14232</v>
      </c>
      <c r="I2909" s="2" t="s">
        <v>86</v>
      </c>
      <c r="J2909" s="2" t="s">
        <v>87</v>
      </c>
      <c r="K2909" s="2" t="s">
        <v>14233</v>
      </c>
      <c r="L2909" s="2" t="s">
        <v>89</v>
      </c>
      <c r="M2909" s="2" t="s">
        <v>7482</v>
      </c>
      <c r="N2909" s="2" t="s">
        <v>14230</v>
      </c>
    </row>
    <row r="2910" spans="1:14" ht="15.75" customHeight="1" x14ac:dyDescent="0.3">
      <c r="A2910" s="2" t="s">
        <v>14234</v>
      </c>
      <c r="B2910" s="4">
        <v>32971</v>
      </c>
      <c r="C2910" s="2" t="s">
        <v>80</v>
      </c>
      <c r="D2910" s="2" t="s">
        <v>81</v>
      </c>
      <c r="E2910" s="2" t="s">
        <v>134</v>
      </c>
      <c r="F2910" s="2" t="s">
        <v>14235</v>
      </c>
      <c r="G2910" s="2" t="s">
        <v>14236</v>
      </c>
      <c r="H2910" s="2" t="s">
        <v>14237</v>
      </c>
      <c r="I2910" s="2" t="s">
        <v>86</v>
      </c>
      <c r="J2910" s="2">
        <v>37</v>
      </c>
      <c r="K2910" s="2" t="s">
        <v>2532</v>
      </c>
      <c r="L2910" s="2" t="s">
        <v>105</v>
      </c>
      <c r="M2910" s="2"/>
      <c r="N2910" s="2" t="s">
        <v>14238</v>
      </c>
    </row>
    <row r="2911" spans="1:14" ht="15.75" customHeight="1" x14ac:dyDescent="0.3">
      <c r="A2911" s="2" t="s">
        <v>14239</v>
      </c>
      <c r="B2911" s="4">
        <v>32972</v>
      </c>
      <c r="C2911" s="2" t="s">
        <v>80</v>
      </c>
      <c r="D2911" s="2" t="s">
        <v>81</v>
      </c>
      <c r="E2911" s="2" t="s">
        <v>134</v>
      </c>
      <c r="F2911" s="2" t="s">
        <v>9011</v>
      </c>
      <c r="G2911" s="2" t="s">
        <v>432</v>
      </c>
      <c r="H2911" s="2" t="s">
        <v>14240</v>
      </c>
      <c r="I2911" s="2" t="s">
        <v>86</v>
      </c>
      <c r="J2911" s="2">
        <v>31</v>
      </c>
      <c r="K2911" s="2" t="s">
        <v>14241</v>
      </c>
      <c r="L2911" s="2" t="s">
        <v>89</v>
      </c>
      <c r="M2911" s="2" t="s">
        <v>13753</v>
      </c>
      <c r="N2911" s="2" t="s">
        <v>14242</v>
      </c>
    </row>
    <row r="2912" spans="1:14" ht="15.75" customHeight="1" x14ac:dyDescent="0.3">
      <c r="A2912" s="2" t="s">
        <v>14243</v>
      </c>
      <c r="B2912" s="4">
        <v>32977</v>
      </c>
      <c r="C2912" s="2" t="s">
        <v>80</v>
      </c>
      <c r="D2912" s="2" t="s">
        <v>140</v>
      </c>
      <c r="E2912" s="2" t="s">
        <v>224</v>
      </c>
      <c r="F2912" s="2" t="s">
        <v>13433</v>
      </c>
      <c r="G2912" s="2" t="s">
        <v>14244</v>
      </c>
      <c r="H2912" s="2" t="s">
        <v>14245</v>
      </c>
      <c r="I2912" s="2" t="s">
        <v>86</v>
      </c>
      <c r="J2912" s="2">
        <v>23</v>
      </c>
      <c r="K2912" s="2" t="s">
        <v>715</v>
      </c>
      <c r="L2912" s="2" t="s">
        <v>89</v>
      </c>
      <c r="M2912" s="2" t="s">
        <v>14246</v>
      </c>
      <c r="N2912" s="2" t="s">
        <v>12376</v>
      </c>
    </row>
    <row r="2913" spans="1:14" ht="15.75" customHeight="1" x14ac:dyDescent="0.3">
      <c r="A2913" s="2" t="s">
        <v>14247</v>
      </c>
      <c r="B2913" s="4">
        <v>32999</v>
      </c>
      <c r="C2913" s="2" t="s">
        <v>80</v>
      </c>
      <c r="D2913" s="2" t="s">
        <v>140</v>
      </c>
      <c r="E2913" s="2" t="s">
        <v>224</v>
      </c>
      <c r="F2913" s="2" t="s">
        <v>14248</v>
      </c>
      <c r="G2913" s="2" t="s">
        <v>14249</v>
      </c>
      <c r="H2913" s="2" t="s">
        <v>14250</v>
      </c>
      <c r="I2913" s="2" t="s">
        <v>86</v>
      </c>
      <c r="J2913" s="2">
        <v>22</v>
      </c>
      <c r="K2913" s="2" t="s">
        <v>9972</v>
      </c>
      <c r="L2913" s="2" t="s">
        <v>89</v>
      </c>
      <c r="M2913" s="2" t="s">
        <v>14251</v>
      </c>
      <c r="N2913" s="2" t="s">
        <v>14252</v>
      </c>
    </row>
    <row r="2914" spans="1:14" ht="15.75" customHeight="1" x14ac:dyDescent="0.3">
      <c r="A2914" s="2" t="s">
        <v>14253</v>
      </c>
      <c r="B2914" s="4">
        <v>33003</v>
      </c>
      <c r="C2914" s="2" t="s">
        <v>80</v>
      </c>
      <c r="D2914" s="2" t="s">
        <v>81</v>
      </c>
      <c r="E2914" s="2" t="s">
        <v>134</v>
      </c>
      <c r="F2914" s="2" t="s">
        <v>14254</v>
      </c>
      <c r="G2914" s="2" t="s">
        <v>1711</v>
      </c>
      <c r="H2914" s="2" t="s">
        <v>14255</v>
      </c>
      <c r="I2914" s="2" t="s">
        <v>439</v>
      </c>
      <c r="J2914" s="2" t="s">
        <v>87</v>
      </c>
      <c r="K2914" s="2" t="s">
        <v>14256</v>
      </c>
      <c r="L2914" s="2" t="s">
        <v>89</v>
      </c>
      <c r="M2914" s="2" t="s">
        <v>14257</v>
      </c>
      <c r="N2914" s="2" t="s">
        <v>14258</v>
      </c>
    </row>
    <row r="2915" spans="1:14" ht="15.75" customHeight="1" x14ac:dyDescent="0.3">
      <c r="A2915" s="2" t="s">
        <v>14253</v>
      </c>
      <c r="B2915" s="4">
        <v>33003</v>
      </c>
      <c r="C2915" s="2" t="s">
        <v>80</v>
      </c>
      <c r="D2915" s="2" t="s">
        <v>81</v>
      </c>
      <c r="E2915" s="2" t="s">
        <v>134</v>
      </c>
      <c r="F2915" s="2" t="s">
        <v>14254</v>
      </c>
      <c r="G2915" s="2" t="s">
        <v>1711</v>
      </c>
      <c r="H2915" s="2" t="s">
        <v>14259</v>
      </c>
      <c r="I2915" s="2" t="s">
        <v>86</v>
      </c>
      <c r="J2915" s="2" t="s">
        <v>87</v>
      </c>
      <c r="K2915" s="2" t="s">
        <v>14256</v>
      </c>
      <c r="L2915" s="2" t="s">
        <v>89</v>
      </c>
      <c r="M2915" s="2" t="s">
        <v>14257</v>
      </c>
      <c r="N2915" s="2" t="s">
        <v>14258</v>
      </c>
    </row>
    <row r="2916" spans="1:14" ht="15.75" customHeight="1" x14ac:dyDescent="0.3">
      <c r="A2916" s="2" t="s">
        <v>14260</v>
      </c>
      <c r="B2916" s="4">
        <v>33006</v>
      </c>
      <c r="C2916" s="2" t="s">
        <v>92</v>
      </c>
      <c r="D2916" s="2" t="s">
        <v>140</v>
      </c>
      <c r="E2916" s="2" t="s">
        <v>207</v>
      </c>
      <c r="F2916" s="2" t="s">
        <v>14261</v>
      </c>
      <c r="G2916" s="2" t="s">
        <v>248</v>
      </c>
      <c r="H2916" s="2" t="s">
        <v>14262</v>
      </c>
      <c r="I2916" s="2" t="s">
        <v>86</v>
      </c>
      <c r="J2916" s="2" t="s">
        <v>87</v>
      </c>
      <c r="K2916" s="2" t="s">
        <v>14263</v>
      </c>
      <c r="L2916" s="2" t="s">
        <v>89</v>
      </c>
      <c r="M2916" s="2" t="s">
        <v>14264</v>
      </c>
      <c r="N2916" s="2" t="s">
        <v>14265</v>
      </c>
    </row>
    <row r="2917" spans="1:14" ht="15.75" customHeight="1" x14ac:dyDescent="0.3">
      <c r="A2917" s="2" t="s">
        <v>14266</v>
      </c>
      <c r="B2917" s="4">
        <v>33047</v>
      </c>
      <c r="C2917" s="2" t="s">
        <v>80</v>
      </c>
      <c r="D2917" s="2" t="s">
        <v>1028</v>
      </c>
      <c r="E2917" s="2" t="s">
        <v>87</v>
      </c>
      <c r="F2917" s="2" t="s">
        <v>14267</v>
      </c>
      <c r="G2917" s="2" t="s">
        <v>1138</v>
      </c>
      <c r="H2917" s="2" t="s">
        <v>14268</v>
      </c>
      <c r="I2917" s="2" t="s">
        <v>86</v>
      </c>
      <c r="J2917" s="2">
        <v>38</v>
      </c>
      <c r="K2917" s="2" t="s">
        <v>14269</v>
      </c>
      <c r="L2917" s="2" t="s">
        <v>89</v>
      </c>
      <c r="M2917" s="2" t="s">
        <v>1034</v>
      </c>
      <c r="N2917" s="2" t="s">
        <v>14270</v>
      </c>
    </row>
    <row r="2918" spans="1:14" ht="15.75" customHeight="1" x14ac:dyDescent="0.3">
      <c r="A2918" s="2" t="s">
        <v>14271</v>
      </c>
      <c r="B2918" s="4">
        <v>33048</v>
      </c>
      <c r="C2918" s="2" t="s">
        <v>80</v>
      </c>
      <c r="D2918" s="2" t="s">
        <v>140</v>
      </c>
      <c r="E2918" s="2" t="s">
        <v>141</v>
      </c>
      <c r="F2918" s="2" t="s">
        <v>856</v>
      </c>
      <c r="G2918" s="2" t="s">
        <v>11624</v>
      </c>
      <c r="H2918" s="2" t="s">
        <v>14272</v>
      </c>
      <c r="I2918" s="2" t="s">
        <v>439</v>
      </c>
      <c r="J2918" s="2">
        <v>21</v>
      </c>
      <c r="K2918" s="2" t="s">
        <v>14273</v>
      </c>
      <c r="L2918" s="2" t="s">
        <v>105</v>
      </c>
      <c r="M2918" s="2" t="s">
        <v>14274</v>
      </c>
      <c r="N2918" s="2" t="s">
        <v>14275</v>
      </c>
    </row>
    <row r="2919" spans="1:14" ht="15.75" customHeight="1" x14ac:dyDescent="0.3">
      <c r="A2919" s="2" t="s">
        <v>14276</v>
      </c>
      <c r="B2919" s="4">
        <v>33062</v>
      </c>
      <c r="C2919" s="2" t="s">
        <v>80</v>
      </c>
      <c r="D2919" s="2" t="s">
        <v>93</v>
      </c>
      <c r="E2919" s="2" t="s">
        <v>6</v>
      </c>
      <c r="F2919" s="2" t="s">
        <v>14277</v>
      </c>
      <c r="G2919" s="2" t="s">
        <v>432</v>
      </c>
      <c r="H2919" s="2" t="s">
        <v>14278</v>
      </c>
      <c r="I2919" s="2" t="s">
        <v>86</v>
      </c>
      <c r="J2919" s="2">
        <v>17</v>
      </c>
      <c r="K2919" s="2" t="s">
        <v>14279</v>
      </c>
      <c r="L2919" s="2" t="s">
        <v>89</v>
      </c>
      <c r="M2919" s="2"/>
      <c r="N2919" s="2" t="s">
        <v>14280</v>
      </c>
    </row>
    <row r="2920" spans="1:14" ht="15.75" customHeight="1" x14ac:dyDescent="0.3">
      <c r="A2920" s="2" t="s">
        <v>14281</v>
      </c>
      <c r="B2920" s="4">
        <v>33076</v>
      </c>
      <c r="C2920" s="2" t="s">
        <v>80</v>
      </c>
      <c r="D2920" s="2" t="s">
        <v>93</v>
      </c>
      <c r="E2920" s="2" t="s">
        <v>25</v>
      </c>
      <c r="F2920" s="2" t="s">
        <v>14282</v>
      </c>
      <c r="G2920" s="2" t="s">
        <v>636</v>
      </c>
      <c r="H2920" s="2" t="s">
        <v>14283</v>
      </c>
      <c r="I2920" s="2" t="s">
        <v>439</v>
      </c>
      <c r="J2920" s="2">
        <v>53</v>
      </c>
      <c r="K2920" s="2" t="s">
        <v>14284</v>
      </c>
      <c r="L2920" s="2" t="s">
        <v>89</v>
      </c>
      <c r="M2920" s="2"/>
      <c r="N2920" s="2" t="s">
        <v>14285</v>
      </c>
    </row>
    <row r="2921" spans="1:14" ht="15.75" customHeight="1" x14ac:dyDescent="0.3">
      <c r="A2921" s="2" t="s">
        <v>14286</v>
      </c>
      <c r="B2921" s="4">
        <v>33104</v>
      </c>
      <c r="C2921" s="2" t="s">
        <v>80</v>
      </c>
      <c r="D2921" s="2" t="s">
        <v>93</v>
      </c>
      <c r="E2921" s="2" t="s">
        <v>25</v>
      </c>
      <c r="F2921" s="2" t="s">
        <v>14287</v>
      </c>
      <c r="G2921" s="2" t="s">
        <v>14288</v>
      </c>
      <c r="H2921" s="2" t="s">
        <v>14289</v>
      </c>
      <c r="I2921" s="2" t="s">
        <v>86</v>
      </c>
      <c r="J2921" s="2">
        <v>18</v>
      </c>
      <c r="K2921" s="2" t="s">
        <v>3734</v>
      </c>
      <c r="L2921" s="2" t="s">
        <v>89</v>
      </c>
      <c r="M2921" s="2"/>
      <c r="N2921" s="2" t="s">
        <v>14290</v>
      </c>
    </row>
    <row r="2922" spans="1:14" ht="15.75" customHeight="1" x14ac:dyDescent="0.3">
      <c r="A2922" s="2" t="s">
        <v>14291</v>
      </c>
      <c r="B2922" s="4">
        <v>33104</v>
      </c>
      <c r="C2922" s="2" t="s">
        <v>80</v>
      </c>
      <c r="D2922" s="2" t="s">
        <v>93</v>
      </c>
      <c r="E2922" s="2" t="s">
        <v>25</v>
      </c>
      <c r="F2922" s="2" t="s">
        <v>14292</v>
      </c>
      <c r="G2922" s="2" t="s">
        <v>432</v>
      </c>
      <c r="H2922" s="2" t="s">
        <v>112</v>
      </c>
      <c r="I2922" s="2" t="s">
        <v>86</v>
      </c>
      <c r="J2922" s="2" t="s">
        <v>87</v>
      </c>
      <c r="K2922" s="2" t="s">
        <v>14293</v>
      </c>
      <c r="L2922" s="2" t="s">
        <v>89</v>
      </c>
      <c r="M2922" s="2"/>
      <c r="N2922" s="2" t="s">
        <v>14290</v>
      </c>
    </row>
    <row r="2923" spans="1:14" ht="15.75" customHeight="1" x14ac:dyDescent="0.3">
      <c r="A2923" s="2" t="s">
        <v>14294</v>
      </c>
      <c r="B2923" s="4">
        <v>33113</v>
      </c>
      <c r="C2923" s="2" t="s">
        <v>80</v>
      </c>
      <c r="D2923" s="2" t="s">
        <v>93</v>
      </c>
      <c r="E2923" s="2" t="s">
        <v>3</v>
      </c>
      <c r="F2923" s="2" t="s">
        <v>14295</v>
      </c>
      <c r="G2923" s="2" t="s">
        <v>432</v>
      </c>
      <c r="H2923" s="2" t="s">
        <v>14296</v>
      </c>
      <c r="I2923" s="2" t="s">
        <v>86</v>
      </c>
      <c r="J2923" s="2">
        <v>22</v>
      </c>
      <c r="K2923" s="2" t="s">
        <v>14297</v>
      </c>
      <c r="L2923" s="2" t="s">
        <v>89</v>
      </c>
      <c r="M2923" s="2" t="s">
        <v>12861</v>
      </c>
      <c r="N2923" s="2" t="s">
        <v>14298</v>
      </c>
    </row>
    <row r="2924" spans="1:14" ht="15.75" customHeight="1" x14ac:dyDescent="0.3">
      <c r="A2924" s="2" t="s">
        <v>14299</v>
      </c>
      <c r="B2924" s="4">
        <v>33115</v>
      </c>
      <c r="C2924" s="2" t="s">
        <v>100</v>
      </c>
      <c r="D2924" s="2" t="s">
        <v>93</v>
      </c>
      <c r="E2924" s="2" t="s">
        <v>6</v>
      </c>
      <c r="F2924" s="2" t="s">
        <v>14300</v>
      </c>
      <c r="G2924" s="2" t="s">
        <v>14301</v>
      </c>
      <c r="H2924" s="2" t="s">
        <v>14302</v>
      </c>
      <c r="I2924" s="2" t="s">
        <v>86</v>
      </c>
      <c r="J2924" s="2">
        <v>30</v>
      </c>
      <c r="K2924" s="2" t="s">
        <v>14303</v>
      </c>
      <c r="L2924" s="2" t="s">
        <v>105</v>
      </c>
      <c r="M2924" s="2" t="s">
        <v>14304</v>
      </c>
      <c r="N2924" s="2" t="s">
        <v>14305</v>
      </c>
    </row>
    <row r="2925" spans="1:14" ht="15.75" customHeight="1" x14ac:dyDescent="0.3">
      <c r="A2925" s="2" t="s">
        <v>14306</v>
      </c>
      <c r="B2925" s="4">
        <v>33121</v>
      </c>
      <c r="C2925" s="2" t="s">
        <v>425</v>
      </c>
      <c r="D2925" s="2" t="s">
        <v>93</v>
      </c>
      <c r="E2925" s="2" t="s">
        <v>3</v>
      </c>
      <c r="F2925" s="2" t="s">
        <v>14307</v>
      </c>
      <c r="G2925" s="2" t="s">
        <v>12325</v>
      </c>
      <c r="H2925" s="2" t="s">
        <v>14308</v>
      </c>
      <c r="I2925" s="2" t="s">
        <v>86</v>
      </c>
      <c r="J2925" s="2">
        <v>44</v>
      </c>
      <c r="K2925" s="2" t="s">
        <v>14309</v>
      </c>
      <c r="L2925" s="2" t="s">
        <v>89</v>
      </c>
      <c r="M2925" s="2" t="s">
        <v>14310</v>
      </c>
      <c r="N2925" s="2" t="s">
        <v>14311</v>
      </c>
    </row>
    <row r="2926" spans="1:14" ht="15.75" customHeight="1" x14ac:dyDescent="0.3">
      <c r="A2926" s="2" t="s">
        <v>14312</v>
      </c>
      <c r="B2926" s="4">
        <v>33124</v>
      </c>
      <c r="C2926" s="2" t="s">
        <v>80</v>
      </c>
      <c r="D2926" s="2" t="s">
        <v>93</v>
      </c>
      <c r="E2926" s="2" t="s">
        <v>3</v>
      </c>
      <c r="F2926" s="2" t="s">
        <v>14313</v>
      </c>
      <c r="G2926" s="2" t="s">
        <v>14314</v>
      </c>
      <c r="H2926" s="2" t="s">
        <v>8709</v>
      </c>
      <c r="I2926" s="2" t="s">
        <v>86</v>
      </c>
      <c r="J2926" s="2">
        <v>49</v>
      </c>
      <c r="K2926" s="2" t="s">
        <v>14315</v>
      </c>
      <c r="L2926" s="2" t="s">
        <v>89</v>
      </c>
      <c r="M2926" s="2" t="s">
        <v>183</v>
      </c>
      <c r="N2926" s="2" t="s">
        <v>14316</v>
      </c>
    </row>
    <row r="2927" spans="1:14" ht="15.75" customHeight="1" x14ac:dyDescent="0.3">
      <c r="A2927" s="2" t="s">
        <v>14317</v>
      </c>
      <c r="B2927" s="4">
        <v>33131</v>
      </c>
      <c r="C2927" s="2" t="s">
        <v>80</v>
      </c>
      <c r="D2927" s="2" t="s">
        <v>140</v>
      </c>
      <c r="E2927" s="2" t="s">
        <v>141</v>
      </c>
      <c r="F2927" s="2" t="s">
        <v>14318</v>
      </c>
      <c r="G2927" s="2" t="s">
        <v>1138</v>
      </c>
      <c r="H2927" s="2" t="s">
        <v>14319</v>
      </c>
      <c r="I2927" s="2" t="s">
        <v>86</v>
      </c>
      <c r="J2927" s="2">
        <v>26</v>
      </c>
      <c r="K2927" s="2" t="s">
        <v>8776</v>
      </c>
      <c r="L2927" s="2" t="s">
        <v>89</v>
      </c>
      <c r="M2927" s="2" t="s">
        <v>14320</v>
      </c>
      <c r="N2927" s="2" t="s">
        <v>14321</v>
      </c>
    </row>
    <row r="2928" spans="1:14" ht="15.75" customHeight="1" x14ac:dyDescent="0.3">
      <c r="A2928" s="2" t="s">
        <v>14322</v>
      </c>
      <c r="B2928" s="4">
        <v>33158</v>
      </c>
      <c r="C2928" s="2" t="s">
        <v>80</v>
      </c>
      <c r="D2928" s="2" t="s">
        <v>93</v>
      </c>
      <c r="E2928" s="2" t="s">
        <v>6</v>
      </c>
      <c r="F2928" s="2" t="s">
        <v>13046</v>
      </c>
      <c r="G2928" s="2" t="s">
        <v>432</v>
      </c>
      <c r="H2928" s="2" t="s">
        <v>14323</v>
      </c>
      <c r="I2928" s="2" t="s">
        <v>86</v>
      </c>
      <c r="J2928" s="2">
        <v>19</v>
      </c>
      <c r="K2928" s="2" t="s">
        <v>14324</v>
      </c>
      <c r="L2928" s="2" t="s">
        <v>89</v>
      </c>
      <c r="M2928" s="2" t="s">
        <v>9180</v>
      </c>
      <c r="N2928" s="2" t="s">
        <v>14325</v>
      </c>
    </row>
    <row r="2929" spans="1:14" ht="15.75" customHeight="1" x14ac:dyDescent="0.3">
      <c r="A2929" s="2" t="s">
        <v>14326</v>
      </c>
      <c r="B2929" s="4">
        <v>33161</v>
      </c>
      <c r="C2929" s="2" t="s">
        <v>80</v>
      </c>
      <c r="D2929" s="2" t="s">
        <v>93</v>
      </c>
      <c r="E2929" s="2" t="s">
        <v>8</v>
      </c>
      <c r="F2929" s="2" t="s">
        <v>14327</v>
      </c>
      <c r="G2929" s="2" t="s">
        <v>432</v>
      </c>
      <c r="H2929" s="2" t="s">
        <v>14328</v>
      </c>
      <c r="I2929" s="2" t="s">
        <v>86</v>
      </c>
      <c r="J2929" s="2">
        <v>43</v>
      </c>
      <c r="K2929" s="2" t="s">
        <v>12578</v>
      </c>
      <c r="L2929" s="2" t="s">
        <v>89</v>
      </c>
      <c r="M2929" s="2" t="s">
        <v>14329</v>
      </c>
      <c r="N2929" s="2" t="s">
        <v>14330</v>
      </c>
    </row>
    <row r="2930" spans="1:14" ht="15.75" customHeight="1" x14ac:dyDescent="0.3">
      <c r="A2930" s="2" t="s">
        <v>14331</v>
      </c>
      <c r="B2930" s="4">
        <v>33166</v>
      </c>
      <c r="C2930" s="2" t="s">
        <v>80</v>
      </c>
      <c r="D2930" s="2" t="s">
        <v>93</v>
      </c>
      <c r="E2930" s="2" t="s">
        <v>6</v>
      </c>
      <c r="F2930" s="2" t="s">
        <v>14332</v>
      </c>
      <c r="G2930" s="2" t="s">
        <v>432</v>
      </c>
      <c r="H2930" s="2" t="s">
        <v>14333</v>
      </c>
      <c r="I2930" s="2" t="s">
        <v>86</v>
      </c>
      <c r="J2930" s="2">
        <v>25</v>
      </c>
      <c r="K2930" s="2" t="s">
        <v>14334</v>
      </c>
      <c r="L2930" s="2" t="s">
        <v>89</v>
      </c>
      <c r="M2930" s="2" t="s">
        <v>14335</v>
      </c>
      <c r="N2930" s="2" t="s">
        <v>14336</v>
      </c>
    </row>
    <row r="2931" spans="1:14" ht="15.75" customHeight="1" x14ac:dyDescent="0.3">
      <c r="A2931" s="2" t="s">
        <v>14337</v>
      </c>
      <c r="B2931" s="4">
        <v>33171</v>
      </c>
      <c r="C2931" s="2" t="s">
        <v>80</v>
      </c>
      <c r="D2931" s="2" t="s">
        <v>81</v>
      </c>
      <c r="E2931" s="2" t="s">
        <v>524</v>
      </c>
      <c r="F2931" s="2" t="s">
        <v>14338</v>
      </c>
      <c r="G2931" s="2" t="s">
        <v>432</v>
      </c>
      <c r="H2931" s="2" t="s">
        <v>112</v>
      </c>
      <c r="I2931" s="2" t="s">
        <v>86</v>
      </c>
      <c r="J2931" s="2" t="s">
        <v>87</v>
      </c>
      <c r="K2931" s="2" t="s">
        <v>2170</v>
      </c>
      <c r="L2931" s="2" t="s">
        <v>89</v>
      </c>
      <c r="M2931" s="2"/>
      <c r="N2931" s="2" t="s">
        <v>14339</v>
      </c>
    </row>
    <row r="2932" spans="1:14" ht="15.75" customHeight="1" x14ac:dyDescent="0.3">
      <c r="A2932" s="2" t="s">
        <v>14340</v>
      </c>
      <c r="B2932" s="4">
        <v>33173</v>
      </c>
      <c r="C2932" s="2" t="s">
        <v>80</v>
      </c>
      <c r="D2932" s="2" t="s">
        <v>81</v>
      </c>
      <c r="E2932" s="2" t="s">
        <v>134</v>
      </c>
      <c r="F2932" s="2" t="s">
        <v>14164</v>
      </c>
      <c r="G2932" s="2" t="s">
        <v>111</v>
      </c>
      <c r="H2932" s="2" t="s">
        <v>14341</v>
      </c>
      <c r="I2932" s="2" t="s">
        <v>86</v>
      </c>
      <c r="J2932" s="2">
        <v>26</v>
      </c>
      <c r="K2932" s="2" t="s">
        <v>12037</v>
      </c>
      <c r="L2932" s="2" t="s">
        <v>89</v>
      </c>
      <c r="M2932" s="2"/>
      <c r="N2932" s="2" t="s">
        <v>14342</v>
      </c>
    </row>
    <row r="2933" spans="1:14" ht="15.75" customHeight="1" x14ac:dyDescent="0.3">
      <c r="A2933" s="2" t="s">
        <v>14343</v>
      </c>
      <c r="B2933" s="4">
        <v>33176</v>
      </c>
      <c r="C2933" s="2" t="s">
        <v>80</v>
      </c>
      <c r="D2933" s="2" t="s">
        <v>93</v>
      </c>
      <c r="E2933" s="2" t="s">
        <v>6</v>
      </c>
      <c r="F2933" s="2" t="s">
        <v>14344</v>
      </c>
      <c r="G2933" s="2" t="s">
        <v>432</v>
      </c>
      <c r="H2933" s="2" t="s">
        <v>14345</v>
      </c>
      <c r="I2933" s="2" t="s">
        <v>86</v>
      </c>
      <c r="J2933" s="2">
        <v>18</v>
      </c>
      <c r="K2933" s="2" t="s">
        <v>14346</v>
      </c>
      <c r="L2933" s="2" t="s">
        <v>89</v>
      </c>
      <c r="M2933" s="2"/>
      <c r="N2933" s="2" t="s">
        <v>14347</v>
      </c>
    </row>
    <row r="2934" spans="1:14" ht="15.75" customHeight="1" x14ac:dyDescent="0.3">
      <c r="A2934" s="2" t="s">
        <v>14348</v>
      </c>
      <c r="B2934" s="4">
        <v>33176</v>
      </c>
      <c r="C2934" s="2" t="s">
        <v>80</v>
      </c>
      <c r="D2934" s="2" t="s">
        <v>93</v>
      </c>
      <c r="E2934" s="2" t="s">
        <v>6</v>
      </c>
      <c r="F2934" s="2" t="s">
        <v>12682</v>
      </c>
      <c r="G2934" s="2" t="s">
        <v>432</v>
      </c>
      <c r="H2934" s="2" t="s">
        <v>14349</v>
      </c>
      <c r="I2934" s="2" t="s">
        <v>86</v>
      </c>
      <c r="J2934" s="2">
        <v>50</v>
      </c>
      <c r="K2934" s="2" t="s">
        <v>14350</v>
      </c>
      <c r="L2934" s="2" t="s">
        <v>89</v>
      </c>
      <c r="M2934" s="2" t="s">
        <v>9054</v>
      </c>
      <c r="N2934" s="2" t="s">
        <v>14351</v>
      </c>
    </row>
    <row r="2935" spans="1:14" ht="15.75" customHeight="1" x14ac:dyDescent="0.3">
      <c r="A2935" s="2" t="s">
        <v>14352</v>
      </c>
      <c r="B2935" s="4">
        <v>33178</v>
      </c>
      <c r="C2935" s="2" t="s">
        <v>80</v>
      </c>
      <c r="D2935" s="2" t="s">
        <v>93</v>
      </c>
      <c r="E2935" s="2" t="s">
        <v>6</v>
      </c>
      <c r="F2935" s="2" t="s">
        <v>14353</v>
      </c>
      <c r="G2935" s="2" t="s">
        <v>432</v>
      </c>
      <c r="H2935" s="2" t="s">
        <v>14354</v>
      </c>
      <c r="I2935" s="2" t="s">
        <v>86</v>
      </c>
      <c r="J2935" s="2">
        <v>24</v>
      </c>
      <c r="K2935" s="2" t="s">
        <v>14355</v>
      </c>
      <c r="L2935" s="2" t="s">
        <v>89</v>
      </c>
      <c r="M2935" s="2" t="s">
        <v>773</v>
      </c>
      <c r="N2935" s="2" t="s">
        <v>14356</v>
      </c>
    </row>
    <row r="2936" spans="1:14" ht="15.75" customHeight="1" x14ac:dyDescent="0.3">
      <c r="A2936" s="2" t="s">
        <v>14357</v>
      </c>
      <c r="B2936" s="4">
        <v>33180</v>
      </c>
      <c r="C2936" s="2" t="s">
        <v>80</v>
      </c>
      <c r="D2936" s="2" t="s">
        <v>93</v>
      </c>
      <c r="E2936" s="2" t="s">
        <v>3</v>
      </c>
      <c r="F2936" s="2" t="s">
        <v>12864</v>
      </c>
      <c r="G2936" s="2" t="s">
        <v>11624</v>
      </c>
      <c r="H2936" s="2" t="s">
        <v>14358</v>
      </c>
      <c r="I2936" s="2" t="s">
        <v>439</v>
      </c>
      <c r="J2936" s="2" t="s">
        <v>87</v>
      </c>
      <c r="K2936" s="2" t="s">
        <v>715</v>
      </c>
      <c r="L2936" s="2" t="s">
        <v>89</v>
      </c>
      <c r="M2936" s="2" t="s">
        <v>12479</v>
      </c>
      <c r="N2936" s="2" t="s">
        <v>14359</v>
      </c>
    </row>
    <row r="2937" spans="1:14" ht="15.75" customHeight="1" x14ac:dyDescent="0.3">
      <c r="A2937" s="2" t="s">
        <v>14360</v>
      </c>
      <c r="B2937" s="4">
        <v>33205</v>
      </c>
      <c r="C2937" s="2" t="s">
        <v>80</v>
      </c>
      <c r="D2937" s="2" t="s">
        <v>81</v>
      </c>
      <c r="E2937" s="2" t="s">
        <v>134</v>
      </c>
      <c r="F2937" s="2" t="s">
        <v>14361</v>
      </c>
      <c r="G2937" s="2" t="s">
        <v>346</v>
      </c>
      <c r="H2937" s="2" t="s">
        <v>14362</v>
      </c>
      <c r="I2937" s="2" t="s">
        <v>86</v>
      </c>
      <c r="J2937" s="2">
        <v>26</v>
      </c>
      <c r="K2937" s="2" t="s">
        <v>14363</v>
      </c>
      <c r="L2937" s="2" t="s">
        <v>89</v>
      </c>
      <c r="M2937" s="2" t="s">
        <v>14364</v>
      </c>
      <c r="N2937" s="2" t="s">
        <v>14365</v>
      </c>
    </row>
    <row r="2938" spans="1:14" ht="15.75" customHeight="1" x14ac:dyDescent="0.3">
      <c r="A2938" s="2" t="s">
        <v>14366</v>
      </c>
      <c r="B2938" s="4">
        <v>33233</v>
      </c>
      <c r="C2938" s="2" t="s">
        <v>100</v>
      </c>
      <c r="D2938" s="2" t="s">
        <v>140</v>
      </c>
      <c r="E2938" s="2" t="s">
        <v>224</v>
      </c>
      <c r="F2938" s="2" t="s">
        <v>6589</v>
      </c>
      <c r="G2938" s="2">
        <v>0</v>
      </c>
      <c r="H2938" s="2" t="s">
        <v>112</v>
      </c>
      <c r="I2938" s="2" t="s">
        <v>86</v>
      </c>
      <c r="J2938" s="2" t="s">
        <v>87</v>
      </c>
      <c r="K2938" s="2" t="s">
        <v>601</v>
      </c>
      <c r="L2938" s="2" t="s">
        <v>89</v>
      </c>
      <c r="M2938" s="2"/>
      <c r="N2938" s="2" t="s">
        <v>14367</v>
      </c>
    </row>
    <row r="2939" spans="1:14" ht="15.75" customHeight="1" x14ac:dyDescent="0.3">
      <c r="A2939" s="2" t="s">
        <v>14368</v>
      </c>
      <c r="B2939" s="4">
        <v>33239</v>
      </c>
      <c r="C2939" s="2" t="s">
        <v>80</v>
      </c>
      <c r="D2939" s="2" t="s">
        <v>81</v>
      </c>
      <c r="E2939" s="2" t="s">
        <v>134</v>
      </c>
      <c r="F2939" s="2" t="s">
        <v>14369</v>
      </c>
      <c r="G2939" s="2" t="s">
        <v>14370</v>
      </c>
      <c r="H2939" s="2" t="s">
        <v>14371</v>
      </c>
      <c r="I2939" s="2" t="s">
        <v>86</v>
      </c>
      <c r="J2939" s="2">
        <v>22</v>
      </c>
      <c r="K2939" s="2" t="s">
        <v>601</v>
      </c>
      <c r="L2939" s="2" t="s">
        <v>89</v>
      </c>
      <c r="M2939" s="2" t="s">
        <v>190</v>
      </c>
      <c r="N2939" s="2" t="s">
        <v>14372</v>
      </c>
    </row>
    <row r="2940" spans="1:14" ht="15.75" customHeight="1" x14ac:dyDescent="0.3">
      <c r="A2940" s="2" t="s">
        <v>14373</v>
      </c>
      <c r="B2940" s="4">
        <v>33247</v>
      </c>
      <c r="C2940" s="2" t="s">
        <v>80</v>
      </c>
      <c r="D2940" s="2" t="s">
        <v>81</v>
      </c>
      <c r="E2940" s="2" t="s">
        <v>566</v>
      </c>
      <c r="F2940" s="2" t="s">
        <v>14374</v>
      </c>
      <c r="G2940" s="2" t="s">
        <v>1620</v>
      </c>
      <c r="H2940" s="2" t="s">
        <v>14375</v>
      </c>
      <c r="I2940" s="2" t="s">
        <v>86</v>
      </c>
      <c r="J2940" s="2" t="s">
        <v>87</v>
      </c>
      <c r="K2940" s="2" t="s">
        <v>14376</v>
      </c>
      <c r="L2940" s="2" t="s">
        <v>89</v>
      </c>
      <c r="M2940" s="2" t="s">
        <v>14377</v>
      </c>
      <c r="N2940" s="2" t="s">
        <v>14378</v>
      </c>
    </row>
    <row r="2941" spans="1:14" ht="15.75" customHeight="1" x14ac:dyDescent="0.3">
      <c r="A2941" s="2" t="s">
        <v>14379</v>
      </c>
      <c r="B2941" s="4">
        <v>33257</v>
      </c>
      <c r="C2941" s="2" t="s">
        <v>80</v>
      </c>
      <c r="D2941" s="2" t="s">
        <v>81</v>
      </c>
      <c r="E2941" s="2" t="s">
        <v>134</v>
      </c>
      <c r="F2941" s="2" t="s">
        <v>14164</v>
      </c>
      <c r="G2941" s="2" t="s">
        <v>111</v>
      </c>
      <c r="H2941" s="2" t="s">
        <v>14380</v>
      </c>
      <c r="I2941" s="2" t="s">
        <v>86</v>
      </c>
      <c r="J2941" s="2">
        <v>35</v>
      </c>
      <c r="K2941" s="2" t="s">
        <v>14381</v>
      </c>
      <c r="L2941" s="2" t="s">
        <v>89</v>
      </c>
      <c r="M2941" s="2"/>
      <c r="N2941" s="2" t="s">
        <v>14382</v>
      </c>
    </row>
    <row r="2942" spans="1:14" ht="15.75" customHeight="1" x14ac:dyDescent="0.3">
      <c r="A2942" s="2" t="s">
        <v>14383</v>
      </c>
      <c r="B2942" s="4">
        <v>33281</v>
      </c>
      <c r="C2942" s="2" t="s">
        <v>80</v>
      </c>
      <c r="D2942" s="2" t="s">
        <v>140</v>
      </c>
      <c r="E2942" s="2" t="s">
        <v>141</v>
      </c>
      <c r="F2942" s="2" t="s">
        <v>14384</v>
      </c>
      <c r="G2942" s="2" t="s">
        <v>1138</v>
      </c>
      <c r="H2942" s="2" t="s">
        <v>14385</v>
      </c>
      <c r="I2942" s="2" t="s">
        <v>86</v>
      </c>
      <c r="J2942" s="2">
        <v>20</v>
      </c>
      <c r="K2942" s="2" t="s">
        <v>14386</v>
      </c>
      <c r="L2942" s="2" t="s">
        <v>89</v>
      </c>
      <c r="M2942" s="2" t="s">
        <v>14387</v>
      </c>
      <c r="N2942" s="2" t="s">
        <v>184</v>
      </c>
    </row>
    <row r="2943" spans="1:14" ht="15.75" customHeight="1" x14ac:dyDescent="0.3">
      <c r="A2943" s="2" t="s">
        <v>14388</v>
      </c>
      <c r="B2943" s="4">
        <v>33293</v>
      </c>
      <c r="C2943" s="2" t="s">
        <v>80</v>
      </c>
      <c r="D2943" s="2" t="s">
        <v>93</v>
      </c>
      <c r="E2943" s="2" t="s">
        <v>21</v>
      </c>
      <c r="F2943" s="2" t="s">
        <v>14389</v>
      </c>
      <c r="G2943" s="2" t="s">
        <v>432</v>
      </c>
      <c r="H2943" s="2" t="s">
        <v>14390</v>
      </c>
      <c r="I2943" s="2" t="s">
        <v>86</v>
      </c>
      <c r="J2943" s="2">
        <v>38</v>
      </c>
      <c r="K2943" s="2" t="s">
        <v>14391</v>
      </c>
      <c r="L2943" s="2" t="s">
        <v>89</v>
      </c>
      <c r="M2943" s="2" t="s">
        <v>14387</v>
      </c>
      <c r="N2943" s="2" t="s">
        <v>14392</v>
      </c>
    </row>
    <row r="2944" spans="1:14" ht="15.75" customHeight="1" x14ac:dyDescent="0.3">
      <c r="A2944" s="2" t="s">
        <v>14393</v>
      </c>
      <c r="B2944" s="4">
        <v>33300</v>
      </c>
      <c r="C2944" s="2" t="s">
        <v>80</v>
      </c>
      <c r="D2944" s="2" t="s">
        <v>81</v>
      </c>
      <c r="E2944" s="2" t="s">
        <v>82</v>
      </c>
      <c r="F2944" s="2" t="s">
        <v>14394</v>
      </c>
      <c r="G2944" s="2" t="s">
        <v>1596</v>
      </c>
      <c r="H2944" s="2" t="s">
        <v>14395</v>
      </c>
      <c r="I2944" s="2" t="s">
        <v>86</v>
      </c>
      <c r="J2944" s="2">
        <v>18</v>
      </c>
      <c r="K2944" s="2" t="s">
        <v>415</v>
      </c>
      <c r="L2944" s="2" t="s">
        <v>89</v>
      </c>
      <c r="M2944" s="2" t="s">
        <v>14396</v>
      </c>
      <c r="N2944" s="2" t="s">
        <v>14397</v>
      </c>
    </row>
    <row r="2945" spans="1:14" ht="15.75" customHeight="1" x14ac:dyDescent="0.3">
      <c r="A2945" s="2" t="s">
        <v>14398</v>
      </c>
      <c r="B2945" s="4">
        <v>33331</v>
      </c>
      <c r="C2945" s="2" t="s">
        <v>80</v>
      </c>
      <c r="D2945" s="2" t="s">
        <v>93</v>
      </c>
      <c r="E2945" s="2" t="s">
        <v>8</v>
      </c>
      <c r="F2945" s="2" t="s">
        <v>14399</v>
      </c>
      <c r="G2945" s="2" t="s">
        <v>14223</v>
      </c>
      <c r="H2945" s="2" t="s">
        <v>14400</v>
      </c>
      <c r="I2945" s="2" t="s">
        <v>86</v>
      </c>
      <c r="J2945" s="2" t="s">
        <v>87</v>
      </c>
      <c r="K2945" s="2" t="s">
        <v>14401</v>
      </c>
      <c r="L2945" s="2" t="s">
        <v>89</v>
      </c>
      <c r="M2945" s="2" t="s">
        <v>14402</v>
      </c>
      <c r="N2945" s="2" t="s">
        <v>14226</v>
      </c>
    </row>
    <row r="2946" spans="1:14" ht="15.75" customHeight="1" x14ac:dyDescent="0.3">
      <c r="A2946" s="2" t="s">
        <v>14403</v>
      </c>
      <c r="B2946" s="4">
        <v>33344</v>
      </c>
      <c r="C2946" s="2" t="s">
        <v>80</v>
      </c>
      <c r="D2946" s="2" t="s">
        <v>93</v>
      </c>
      <c r="E2946" s="2" t="s">
        <v>6</v>
      </c>
      <c r="F2946" s="2" t="s">
        <v>14404</v>
      </c>
      <c r="G2946" s="2" t="s">
        <v>12268</v>
      </c>
      <c r="H2946" s="2" t="s">
        <v>14405</v>
      </c>
      <c r="I2946" s="2" t="s">
        <v>86</v>
      </c>
      <c r="J2946" s="2">
        <v>22</v>
      </c>
      <c r="K2946" s="2" t="s">
        <v>14406</v>
      </c>
      <c r="L2946" s="2" t="s">
        <v>89</v>
      </c>
      <c r="M2946" s="2" t="s">
        <v>1034</v>
      </c>
      <c r="N2946" s="2" t="s">
        <v>14407</v>
      </c>
    </row>
    <row r="2947" spans="1:14" ht="15.75" customHeight="1" x14ac:dyDescent="0.3">
      <c r="A2947" s="2" t="s">
        <v>14408</v>
      </c>
      <c r="B2947" s="4">
        <v>33344</v>
      </c>
      <c r="C2947" s="2" t="s">
        <v>92</v>
      </c>
      <c r="D2947" s="2" t="s">
        <v>93</v>
      </c>
      <c r="E2947" s="2" t="s">
        <v>13</v>
      </c>
      <c r="F2947" s="2" t="s">
        <v>14409</v>
      </c>
      <c r="G2947" s="2" t="s">
        <v>129</v>
      </c>
      <c r="H2947" s="2" t="s">
        <v>14410</v>
      </c>
      <c r="I2947" s="2" t="s">
        <v>86</v>
      </c>
      <c r="J2947" s="2" t="s">
        <v>87</v>
      </c>
      <c r="K2947" s="2" t="s">
        <v>14411</v>
      </c>
      <c r="L2947" s="2" t="s">
        <v>89</v>
      </c>
      <c r="M2947" s="2" t="s">
        <v>14412</v>
      </c>
      <c r="N2947" s="2" t="s">
        <v>14413</v>
      </c>
    </row>
    <row r="2948" spans="1:14" ht="15.75" customHeight="1" x14ac:dyDescent="0.3">
      <c r="A2948" s="2" t="s">
        <v>14414</v>
      </c>
      <c r="B2948" s="4">
        <v>33352</v>
      </c>
      <c r="C2948" s="2" t="s">
        <v>92</v>
      </c>
      <c r="D2948" s="2" t="s">
        <v>3379</v>
      </c>
      <c r="E2948" s="2" t="s">
        <v>5723</v>
      </c>
      <c r="F2948" s="2" t="s">
        <v>14415</v>
      </c>
      <c r="G2948" s="2" t="s">
        <v>248</v>
      </c>
      <c r="H2948" s="2" t="s">
        <v>14416</v>
      </c>
      <c r="I2948" s="2" t="s">
        <v>86</v>
      </c>
      <c r="J2948" s="2" t="s">
        <v>87</v>
      </c>
      <c r="K2948" s="2" t="s">
        <v>14417</v>
      </c>
      <c r="L2948" s="2" t="s">
        <v>89</v>
      </c>
      <c r="M2948" s="2" t="s">
        <v>14418</v>
      </c>
      <c r="N2948" s="2" t="s">
        <v>12413</v>
      </c>
    </row>
    <row r="2949" spans="1:14" ht="15.75" customHeight="1" x14ac:dyDescent="0.3">
      <c r="A2949" s="2" t="s">
        <v>14419</v>
      </c>
      <c r="B2949" s="4">
        <v>33377</v>
      </c>
      <c r="C2949" s="2" t="s">
        <v>80</v>
      </c>
      <c r="D2949" s="2" t="s">
        <v>140</v>
      </c>
      <c r="E2949" s="2" t="s">
        <v>141</v>
      </c>
      <c r="F2949" s="2" t="s">
        <v>12004</v>
      </c>
      <c r="G2949" s="2" t="s">
        <v>1596</v>
      </c>
      <c r="H2949" s="2" t="s">
        <v>14420</v>
      </c>
      <c r="I2949" s="2" t="s">
        <v>86</v>
      </c>
      <c r="J2949" s="2" t="s">
        <v>87</v>
      </c>
      <c r="K2949" s="2" t="s">
        <v>14421</v>
      </c>
      <c r="L2949" s="2" t="s">
        <v>89</v>
      </c>
      <c r="M2949" s="2" t="s">
        <v>14422</v>
      </c>
      <c r="N2949" s="2" t="s">
        <v>184</v>
      </c>
    </row>
    <row r="2950" spans="1:14" ht="15.75" customHeight="1" x14ac:dyDescent="0.3">
      <c r="A2950" s="2" t="s">
        <v>14423</v>
      </c>
      <c r="B2950" s="4">
        <v>33384</v>
      </c>
      <c r="C2950" s="2" t="s">
        <v>80</v>
      </c>
      <c r="D2950" s="2" t="s">
        <v>93</v>
      </c>
      <c r="E2950" s="2" t="s">
        <v>8</v>
      </c>
      <c r="F2950" s="2" t="s">
        <v>14424</v>
      </c>
      <c r="G2950" s="2" t="s">
        <v>14223</v>
      </c>
      <c r="H2950" s="2" t="s">
        <v>14425</v>
      </c>
      <c r="I2950" s="2" t="s">
        <v>86</v>
      </c>
      <c r="J2950" s="2">
        <v>23</v>
      </c>
      <c r="K2950" s="2" t="s">
        <v>1337</v>
      </c>
      <c r="L2950" s="2" t="s">
        <v>89</v>
      </c>
      <c r="M2950" s="2" t="s">
        <v>1810</v>
      </c>
      <c r="N2950" s="2" t="s">
        <v>14226</v>
      </c>
    </row>
    <row r="2951" spans="1:14" ht="15.75" customHeight="1" x14ac:dyDescent="0.3">
      <c r="A2951" s="2" t="s">
        <v>14426</v>
      </c>
      <c r="B2951" s="4">
        <v>33396</v>
      </c>
      <c r="C2951" s="2" t="s">
        <v>80</v>
      </c>
      <c r="D2951" s="2" t="s">
        <v>93</v>
      </c>
      <c r="E2951" s="2" t="s">
        <v>6</v>
      </c>
      <c r="F2951" s="2" t="s">
        <v>14427</v>
      </c>
      <c r="G2951" s="2" t="s">
        <v>14428</v>
      </c>
      <c r="H2951" s="2" t="s">
        <v>14429</v>
      </c>
      <c r="I2951" s="2" t="s">
        <v>86</v>
      </c>
      <c r="J2951" s="2">
        <v>31</v>
      </c>
      <c r="K2951" s="2" t="s">
        <v>14430</v>
      </c>
      <c r="L2951" s="2" t="s">
        <v>89</v>
      </c>
      <c r="M2951" s="2" t="s">
        <v>14431</v>
      </c>
      <c r="N2951" s="2" t="s">
        <v>14432</v>
      </c>
    </row>
    <row r="2952" spans="1:14" ht="15.75" customHeight="1" x14ac:dyDescent="0.3">
      <c r="A2952" s="2" t="s">
        <v>14433</v>
      </c>
      <c r="B2952" s="4">
        <v>33396</v>
      </c>
      <c r="C2952" s="2" t="s">
        <v>80</v>
      </c>
      <c r="D2952" s="2" t="s">
        <v>1989</v>
      </c>
      <c r="E2952" s="2" t="s">
        <v>14434</v>
      </c>
      <c r="F2952" s="2" t="s">
        <v>14435</v>
      </c>
      <c r="G2952" s="2" t="s">
        <v>346</v>
      </c>
      <c r="H2952" s="2" t="s">
        <v>14436</v>
      </c>
      <c r="I2952" s="2" t="s">
        <v>439</v>
      </c>
      <c r="J2952" s="2">
        <v>65</v>
      </c>
      <c r="K2952" s="2" t="s">
        <v>14437</v>
      </c>
      <c r="L2952" s="2" t="s">
        <v>105</v>
      </c>
      <c r="M2952" s="2" t="s">
        <v>14438</v>
      </c>
      <c r="N2952" s="2" t="s">
        <v>14439</v>
      </c>
    </row>
    <row r="2953" spans="1:14" ht="15.75" customHeight="1" x14ac:dyDescent="0.3">
      <c r="A2953" s="2" t="s">
        <v>14440</v>
      </c>
      <c r="B2953" s="4">
        <v>33415</v>
      </c>
      <c r="C2953" s="2" t="s">
        <v>80</v>
      </c>
      <c r="D2953" s="2" t="s">
        <v>93</v>
      </c>
      <c r="E2953" s="2" t="s">
        <v>6</v>
      </c>
      <c r="F2953" s="2" t="s">
        <v>1193</v>
      </c>
      <c r="G2953" s="2" t="s">
        <v>432</v>
      </c>
      <c r="H2953" s="2" t="s">
        <v>14441</v>
      </c>
      <c r="I2953" s="2" t="s">
        <v>86</v>
      </c>
      <c r="J2953" s="2">
        <v>18</v>
      </c>
      <c r="K2953" s="2" t="s">
        <v>986</v>
      </c>
      <c r="L2953" s="2" t="s">
        <v>89</v>
      </c>
      <c r="M2953" s="2"/>
      <c r="N2953" s="2" t="s">
        <v>14442</v>
      </c>
    </row>
    <row r="2954" spans="1:14" ht="15.75" customHeight="1" x14ac:dyDescent="0.3">
      <c r="A2954" s="2" t="s">
        <v>14443</v>
      </c>
      <c r="B2954" s="4">
        <v>33417</v>
      </c>
      <c r="C2954" s="2" t="s">
        <v>80</v>
      </c>
      <c r="D2954" s="2" t="s">
        <v>1989</v>
      </c>
      <c r="E2954" s="2" t="s">
        <v>14444</v>
      </c>
      <c r="F2954" s="2" t="s">
        <v>14445</v>
      </c>
      <c r="G2954" s="2" t="s">
        <v>248</v>
      </c>
      <c r="H2954" s="2" t="s">
        <v>112</v>
      </c>
      <c r="I2954" s="2" t="s">
        <v>86</v>
      </c>
      <c r="J2954" s="2" t="s">
        <v>87</v>
      </c>
      <c r="K2954" s="2" t="s">
        <v>14446</v>
      </c>
      <c r="L2954" s="2" t="s">
        <v>105</v>
      </c>
      <c r="M2954" s="2"/>
      <c r="N2954" s="2" t="s">
        <v>14447</v>
      </c>
    </row>
    <row r="2955" spans="1:14" ht="15.75" customHeight="1" x14ac:dyDescent="0.3">
      <c r="A2955" s="2" t="s">
        <v>14448</v>
      </c>
      <c r="B2955" s="4">
        <v>33418</v>
      </c>
      <c r="C2955" s="2" t="s">
        <v>80</v>
      </c>
      <c r="D2955" s="2" t="s">
        <v>1989</v>
      </c>
      <c r="E2955" s="2" t="s">
        <v>87</v>
      </c>
      <c r="F2955" s="2" t="s">
        <v>14449</v>
      </c>
      <c r="G2955" s="2">
        <v>0</v>
      </c>
      <c r="H2955" s="2" t="s">
        <v>112</v>
      </c>
      <c r="I2955" s="2" t="s">
        <v>86</v>
      </c>
      <c r="J2955" s="2">
        <v>22</v>
      </c>
      <c r="K2955" s="2" t="s">
        <v>113</v>
      </c>
      <c r="L2955" s="2" t="s">
        <v>105</v>
      </c>
      <c r="M2955" s="2"/>
      <c r="N2955" s="2" t="s">
        <v>14450</v>
      </c>
    </row>
    <row r="2956" spans="1:14" ht="15.75" customHeight="1" x14ac:dyDescent="0.3">
      <c r="A2956" s="2" t="s">
        <v>14451</v>
      </c>
      <c r="B2956" s="4">
        <v>33420</v>
      </c>
      <c r="C2956" s="2" t="s">
        <v>80</v>
      </c>
      <c r="D2956" s="2" t="s">
        <v>93</v>
      </c>
      <c r="E2956" s="2" t="s">
        <v>26</v>
      </c>
      <c r="F2956" s="2" t="s">
        <v>14452</v>
      </c>
      <c r="G2956" s="2" t="s">
        <v>12831</v>
      </c>
      <c r="H2956" s="2" t="s">
        <v>14453</v>
      </c>
      <c r="I2956" s="2" t="s">
        <v>86</v>
      </c>
      <c r="J2956" s="2">
        <v>13</v>
      </c>
      <c r="K2956" s="2" t="s">
        <v>6222</v>
      </c>
      <c r="L2956" s="2" t="s">
        <v>89</v>
      </c>
      <c r="M2956" s="2" t="s">
        <v>1750</v>
      </c>
      <c r="N2956" s="2" t="s">
        <v>14454</v>
      </c>
    </row>
    <row r="2957" spans="1:14" ht="15.75" customHeight="1" x14ac:dyDescent="0.3">
      <c r="A2957" s="2" t="s">
        <v>14455</v>
      </c>
      <c r="B2957" s="4">
        <v>33420</v>
      </c>
      <c r="C2957" s="2" t="s">
        <v>80</v>
      </c>
      <c r="D2957" s="2" t="s">
        <v>780</v>
      </c>
      <c r="E2957" s="2" t="s">
        <v>14456</v>
      </c>
      <c r="F2957" s="2" t="s">
        <v>14457</v>
      </c>
      <c r="G2957" s="2" t="s">
        <v>432</v>
      </c>
      <c r="H2957" s="2" t="s">
        <v>14458</v>
      </c>
      <c r="I2957" s="2" t="s">
        <v>86</v>
      </c>
      <c r="J2957" s="2">
        <v>30</v>
      </c>
      <c r="K2957" s="2" t="s">
        <v>14459</v>
      </c>
      <c r="L2957" s="2" t="s">
        <v>89</v>
      </c>
      <c r="M2957" s="2" t="s">
        <v>14460</v>
      </c>
      <c r="N2957" s="2" t="s">
        <v>14461</v>
      </c>
    </row>
    <row r="2958" spans="1:14" ht="15.75" customHeight="1" x14ac:dyDescent="0.3">
      <c r="A2958" s="2" t="s">
        <v>14462</v>
      </c>
      <c r="B2958" s="4">
        <v>33420</v>
      </c>
      <c r="C2958" s="2" t="s">
        <v>80</v>
      </c>
      <c r="D2958" s="2" t="s">
        <v>93</v>
      </c>
      <c r="E2958" s="2" t="s">
        <v>3</v>
      </c>
      <c r="F2958" s="2" t="s">
        <v>14463</v>
      </c>
      <c r="G2958" s="2" t="s">
        <v>432</v>
      </c>
      <c r="H2958" s="2" t="s">
        <v>14464</v>
      </c>
      <c r="I2958" s="2" t="s">
        <v>86</v>
      </c>
      <c r="J2958" s="2">
        <v>32</v>
      </c>
      <c r="K2958" s="2" t="s">
        <v>14465</v>
      </c>
      <c r="L2958" s="2" t="s">
        <v>89</v>
      </c>
      <c r="M2958" s="2" t="s">
        <v>12745</v>
      </c>
      <c r="N2958" s="2" t="s">
        <v>14466</v>
      </c>
    </row>
    <row r="2959" spans="1:14" ht="15.75" customHeight="1" x14ac:dyDescent="0.3">
      <c r="A2959" s="2" t="s">
        <v>14467</v>
      </c>
      <c r="B2959" s="4">
        <v>33426</v>
      </c>
      <c r="C2959" s="2" t="s">
        <v>80</v>
      </c>
      <c r="D2959" s="2" t="s">
        <v>93</v>
      </c>
      <c r="E2959" s="2" t="s">
        <v>6</v>
      </c>
      <c r="F2959" s="2" t="s">
        <v>14468</v>
      </c>
      <c r="G2959" s="2" t="s">
        <v>111</v>
      </c>
      <c r="H2959" s="2" t="s">
        <v>44</v>
      </c>
      <c r="I2959" s="2" t="s">
        <v>86</v>
      </c>
      <c r="J2959" s="2">
        <v>22</v>
      </c>
      <c r="K2959" s="2" t="s">
        <v>1195</v>
      </c>
      <c r="L2959" s="2" t="s">
        <v>89</v>
      </c>
      <c r="M2959" s="2"/>
      <c r="N2959" s="2" t="s">
        <v>947</v>
      </c>
    </row>
    <row r="2960" spans="1:14" ht="15.75" customHeight="1" x14ac:dyDescent="0.3">
      <c r="A2960" s="2" t="s">
        <v>14469</v>
      </c>
      <c r="B2960" s="4">
        <v>33437</v>
      </c>
      <c r="C2960" s="2" t="s">
        <v>80</v>
      </c>
      <c r="D2960" s="2" t="s">
        <v>93</v>
      </c>
      <c r="E2960" s="2" t="s">
        <v>6</v>
      </c>
      <c r="F2960" s="2" t="s">
        <v>14470</v>
      </c>
      <c r="G2960" s="2" t="s">
        <v>14471</v>
      </c>
      <c r="H2960" s="2" t="s">
        <v>14472</v>
      </c>
      <c r="I2960" s="2" t="s">
        <v>86</v>
      </c>
      <c r="J2960" s="2">
        <v>42</v>
      </c>
      <c r="K2960" s="2" t="s">
        <v>14473</v>
      </c>
      <c r="L2960" s="2" t="s">
        <v>89</v>
      </c>
      <c r="M2960" s="2" t="s">
        <v>13719</v>
      </c>
      <c r="N2960" s="2" t="s">
        <v>14474</v>
      </c>
    </row>
    <row r="2961" spans="1:14" ht="15.75" customHeight="1" x14ac:dyDescent="0.3">
      <c r="A2961" s="2" t="s">
        <v>14475</v>
      </c>
      <c r="B2961" s="4">
        <v>33446</v>
      </c>
      <c r="C2961" s="2" t="s">
        <v>80</v>
      </c>
      <c r="D2961" s="2" t="s">
        <v>93</v>
      </c>
      <c r="E2961" s="2" t="s">
        <v>6</v>
      </c>
      <c r="F2961" s="2" t="s">
        <v>14476</v>
      </c>
      <c r="G2961" s="2" t="s">
        <v>1711</v>
      </c>
      <c r="H2961" s="2" t="s">
        <v>14477</v>
      </c>
      <c r="I2961" s="2" t="s">
        <v>86</v>
      </c>
      <c r="J2961" s="2">
        <v>39</v>
      </c>
      <c r="K2961" s="2" t="s">
        <v>1195</v>
      </c>
      <c r="L2961" s="2" t="s">
        <v>89</v>
      </c>
      <c r="M2961" s="2" t="s">
        <v>14478</v>
      </c>
      <c r="N2961" s="2" t="s">
        <v>14479</v>
      </c>
    </row>
    <row r="2962" spans="1:14" ht="15.75" customHeight="1" x14ac:dyDescent="0.3">
      <c r="A2962" s="2" t="s">
        <v>14480</v>
      </c>
      <c r="B2962" s="4">
        <v>33449</v>
      </c>
      <c r="C2962" s="2" t="s">
        <v>425</v>
      </c>
      <c r="D2962" s="2" t="s">
        <v>173</v>
      </c>
      <c r="E2962" s="2" t="s">
        <v>7026</v>
      </c>
      <c r="F2962" s="2" t="s">
        <v>14481</v>
      </c>
      <c r="G2962" s="2" t="s">
        <v>2396</v>
      </c>
      <c r="H2962" s="2" t="s">
        <v>14482</v>
      </c>
      <c r="I2962" s="2" t="s">
        <v>439</v>
      </c>
      <c r="J2962" s="2">
        <v>40</v>
      </c>
      <c r="K2962" s="2" t="s">
        <v>14483</v>
      </c>
      <c r="L2962" s="2" t="s">
        <v>89</v>
      </c>
      <c r="M2962" s="2" t="s">
        <v>13492</v>
      </c>
      <c r="N2962" s="2" t="s">
        <v>14484</v>
      </c>
    </row>
    <row r="2963" spans="1:14" ht="15.75" customHeight="1" x14ac:dyDescent="0.3">
      <c r="A2963" s="2" t="s">
        <v>14485</v>
      </c>
      <c r="B2963" s="4">
        <v>33459</v>
      </c>
      <c r="C2963" s="2" t="s">
        <v>92</v>
      </c>
      <c r="D2963" s="2" t="s">
        <v>93</v>
      </c>
      <c r="E2963" s="2" t="s">
        <v>6</v>
      </c>
      <c r="F2963" s="2" t="s">
        <v>14486</v>
      </c>
      <c r="G2963" s="2" t="s">
        <v>248</v>
      </c>
      <c r="H2963" s="2" t="s">
        <v>14487</v>
      </c>
      <c r="I2963" s="2" t="s">
        <v>86</v>
      </c>
      <c r="J2963" s="2" t="s">
        <v>87</v>
      </c>
      <c r="K2963" s="2" t="s">
        <v>14488</v>
      </c>
      <c r="L2963" s="2" t="s">
        <v>89</v>
      </c>
      <c r="M2963" s="2" t="s">
        <v>14489</v>
      </c>
      <c r="N2963" s="2" t="s">
        <v>14490</v>
      </c>
    </row>
    <row r="2964" spans="1:14" ht="15.75" customHeight="1" x14ac:dyDescent="0.3">
      <c r="A2964" s="2" t="s">
        <v>14491</v>
      </c>
      <c r="B2964" s="4">
        <v>33462</v>
      </c>
      <c r="C2964" s="2" t="s">
        <v>80</v>
      </c>
      <c r="D2964" s="2" t="s">
        <v>93</v>
      </c>
      <c r="E2964" s="2" t="s">
        <v>6</v>
      </c>
      <c r="F2964" s="2" t="s">
        <v>1286</v>
      </c>
      <c r="G2964" s="2" t="s">
        <v>636</v>
      </c>
      <c r="H2964" s="2" t="s">
        <v>14492</v>
      </c>
      <c r="I2964" s="2" t="s">
        <v>439</v>
      </c>
      <c r="J2964" s="2">
        <v>10</v>
      </c>
      <c r="K2964" s="2" t="s">
        <v>14493</v>
      </c>
      <c r="L2964" s="2" t="s">
        <v>89</v>
      </c>
      <c r="M2964" s="2" t="s">
        <v>2419</v>
      </c>
      <c r="N2964" s="2" t="s">
        <v>14494</v>
      </c>
    </row>
    <row r="2965" spans="1:14" ht="15.75" customHeight="1" x14ac:dyDescent="0.3">
      <c r="A2965" s="2" t="s">
        <v>14495</v>
      </c>
      <c r="B2965" s="4">
        <v>33476</v>
      </c>
      <c r="C2965" s="2" t="s">
        <v>80</v>
      </c>
      <c r="D2965" s="2" t="s">
        <v>93</v>
      </c>
      <c r="E2965" s="2" t="s">
        <v>24</v>
      </c>
      <c r="F2965" s="2" t="s">
        <v>13474</v>
      </c>
      <c r="G2965" s="2" t="s">
        <v>111</v>
      </c>
      <c r="H2965" s="2" t="s">
        <v>14496</v>
      </c>
      <c r="I2965" s="2" t="s">
        <v>86</v>
      </c>
      <c r="J2965" s="2">
        <v>23</v>
      </c>
      <c r="K2965" s="2" t="s">
        <v>14497</v>
      </c>
      <c r="L2965" s="2" t="s">
        <v>89</v>
      </c>
      <c r="M2965" s="2" t="s">
        <v>14498</v>
      </c>
      <c r="N2965" s="2" t="s">
        <v>14499</v>
      </c>
    </row>
    <row r="2966" spans="1:14" ht="15.75" customHeight="1" x14ac:dyDescent="0.3">
      <c r="A2966" s="2" t="s">
        <v>14500</v>
      </c>
      <c r="B2966" s="4">
        <v>33480</v>
      </c>
      <c r="C2966" s="2" t="s">
        <v>92</v>
      </c>
      <c r="D2966" s="2" t="s">
        <v>81</v>
      </c>
      <c r="E2966" s="2" t="s">
        <v>134</v>
      </c>
      <c r="F2966" s="2" t="s">
        <v>14501</v>
      </c>
      <c r="G2966" s="2" t="s">
        <v>12572</v>
      </c>
      <c r="H2966" s="2" t="s">
        <v>14502</v>
      </c>
      <c r="I2966" s="2" t="s">
        <v>86</v>
      </c>
      <c r="J2966" s="2">
        <v>36</v>
      </c>
      <c r="K2966" s="2" t="s">
        <v>14503</v>
      </c>
      <c r="L2966" s="2" t="s">
        <v>89</v>
      </c>
      <c r="M2966" s="2" t="s">
        <v>14504</v>
      </c>
      <c r="N2966" s="2" t="s">
        <v>14505</v>
      </c>
    </row>
    <row r="2967" spans="1:14" ht="15.75" customHeight="1" x14ac:dyDescent="0.3">
      <c r="A2967" s="2" t="s">
        <v>14506</v>
      </c>
      <c r="B2967" s="4">
        <v>33489</v>
      </c>
      <c r="C2967" s="2" t="s">
        <v>80</v>
      </c>
      <c r="D2967" s="2" t="s">
        <v>81</v>
      </c>
      <c r="E2967" s="2" t="s">
        <v>524</v>
      </c>
      <c r="F2967" s="2" t="s">
        <v>14507</v>
      </c>
      <c r="G2967" s="2" t="s">
        <v>1596</v>
      </c>
      <c r="H2967" s="2" t="s">
        <v>14508</v>
      </c>
      <c r="I2967" s="2" t="s">
        <v>86</v>
      </c>
      <c r="J2967" s="2">
        <v>19</v>
      </c>
      <c r="K2967" s="2" t="s">
        <v>113</v>
      </c>
      <c r="L2967" s="2" t="s">
        <v>105</v>
      </c>
      <c r="M2967" s="2" t="s">
        <v>13492</v>
      </c>
      <c r="N2967" s="2" t="s">
        <v>14509</v>
      </c>
    </row>
    <row r="2968" spans="1:14" ht="15.75" customHeight="1" x14ac:dyDescent="0.3">
      <c r="A2968" s="2" t="s">
        <v>14510</v>
      </c>
      <c r="B2968" s="4">
        <v>33500</v>
      </c>
      <c r="C2968" s="2" t="s">
        <v>100</v>
      </c>
      <c r="D2968" s="2" t="s">
        <v>1028</v>
      </c>
      <c r="E2968" s="2" t="s">
        <v>87</v>
      </c>
      <c r="F2968" s="2" t="s">
        <v>14267</v>
      </c>
      <c r="G2968" s="2" t="s">
        <v>1138</v>
      </c>
      <c r="H2968" s="2" t="s">
        <v>14511</v>
      </c>
      <c r="I2968" s="2" t="s">
        <v>86</v>
      </c>
      <c r="J2968" s="2">
        <v>32</v>
      </c>
      <c r="K2968" s="2" t="s">
        <v>14512</v>
      </c>
      <c r="L2968" s="2" t="s">
        <v>105</v>
      </c>
      <c r="M2968" s="2" t="s">
        <v>583</v>
      </c>
      <c r="N2968" s="2" t="s">
        <v>14513</v>
      </c>
    </row>
    <row r="2969" spans="1:14" ht="15.75" customHeight="1" x14ac:dyDescent="0.3">
      <c r="A2969" s="2" t="s">
        <v>14514</v>
      </c>
      <c r="B2969" s="4">
        <v>33516</v>
      </c>
      <c r="C2969" s="2" t="s">
        <v>80</v>
      </c>
      <c r="D2969" s="2" t="s">
        <v>93</v>
      </c>
      <c r="E2969" s="2" t="s">
        <v>3</v>
      </c>
      <c r="F2969" s="2" t="s">
        <v>14515</v>
      </c>
      <c r="G2969" s="2" t="s">
        <v>432</v>
      </c>
      <c r="H2969" s="2" t="s">
        <v>14516</v>
      </c>
      <c r="I2969" s="2" t="s">
        <v>86</v>
      </c>
      <c r="J2969" s="2">
        <v>32</v>
      </c>
      <c r="K2969" s="2" t="s">
        <v>14517</v>
      </c>
      <c r="L2969" s="2" t="s">
        <v>89</v>
      </c>
      <c r="M2969" s="2" t="s">
        <v>12861</v>
      </c>
      <c r="N2969" s="2" t="s">
        <v>14518</v>
      </c>
    </row>
    <row r="2970" spans="1:14" ht="15.75" customHeight="1" x14ac:dyDescent="0.3">
      <c r="A2970" s="2" t="s">
        <v>14519</v>
      </c>
      <c r="B2970" s="4">
        <v>33523</v>
      </c>
      <c r="C2970" s="2" t="s">
        <v>80</v>
      </c>
      <c r="D2970" s="2" t="s">
        <v>93</v>
      </c>
      <c r="E2970" s="2" t="s">
        <v>6</v>
      </c>
      <c r="F2970" s="2" t="s">
        <v>12682</v>
      </c>
      <c r="G2970" s="2" t="s">
        <v>432</v>
      </c>
      <c r="H2970" s="2" t="s">
        <v>14520</v>
      </c>
      <c r="I2970" s="2" t="s">
        <v>86</v>
      </c>
      <c r="J2970" s="2">
        <v>21</v>
      </c>
      <c r="K2970" s="2" t="s">
        <v>11815</v>
      </c>
      <c r="L2970" s="2" t="s">
        <v>89</v>
      </c>
      <c r="M2970" s="2" t="s">
        <v>2938</v>
      </c>
      <c r="N2970" s="2" t="s">
        <v>14521</v>
      </c>
    </row>
    <row r="2971" spans="1:14" ht="15.75" customHeight="1" x14ac:dyDescent="0.3">
      <c r="A2971" s="2" t="s">
        <v>14522</v>
      </c>
      <c r="B2971" s="4">
        <v>33543</v>
      </c>
      <c r="C2971" s="2" t="s">
        <v>80</v>
      </c>
      <c r="D2971" s="2" t="s">
        <v>81</v>
      </c>
      <c r="E2971" s="2" t="s">
        <v>566</v>
      </c>
      <c r="F2971" s="2" t="s">
        <v>14523</v>
      </c>
      <c r="G2971" s="2" t="s">
        <v>12831</v>
      </c>
      <c r="H2971" s="2" t="s">
        <v>14524</v>
      </c>
      <c r="I2971" s="2" t="s">
        <v>86</v>
      </c>
      <c r="J2971" s="2">
        <v>14</v>
      </c>
      <c r="K2971" s="2" t="s">
        <v>14525</v>
      </c>
      <c r="L2971" s="2" t="s">
        <v>89</v>
      </c>
      <c r="M2971" s="2" t="s">
        <v>10129</v>
      </c>
      <c r="N2971" s="2" t="s">
        <v>14526</v>
      </c>
    </row>
    <row r="2972" spans="1:14" ht="15.75" customHeight="1" x14ac:dyDescent="0.3">
      <c r="A2972" s="2" t="s">
        <v>14527</v>
      </c>
      <c r="B2972" s="4">
        <v>33556</v>
      </c>
      <c r="C2972" s="2" t="s">
        <v>92</v>
      </c>
      <c r="D2972" s="2" t="s">
        <v>93</v>
      </c>
      <c r="E2972" s="2" t="s">
        <v>6</v>
      </c>
      <c r="F2972" s="2" t="s">
        <v>14528</v>
      </c>
      <c r="G2972" s="2" t="s">
        <v>248</v>
      </c>
      <c r="H2972" s="2" t="s">
        <v>14529</v>
      </c>
      <c r="I2972" s="2" t="s">
        <v>86</v>
      </c>
      <c r="J2972" s="2" t="s">
        <v>87</v>
      </c>
      <c r="K2972" s="2" t="s">
        <v>14530</v>
      </c>
      <c r="L2972" s="2" t="s">
        <v>89</v>
      </c>
      <c r="M2972" s="2" t="s">
        <v>1810</v>
      </c>
      <c r="N2972" s="2" t="s">
        <v>14531</v>
      </c>
    </row>
    <row r="2973" spans="1:14" ht="15.75" customHeight="1" x14ac:dyDescent="0.3">
      <c r="A2973" s="2" t="s">
        <v>14532</v>
      </c>
      <c r="B2973" s="4">
        <v>33561</v>
      </c>
      <c r="C2973" s="2" t="s">
        <v>80</v>
      </c>
      <c r="D2973" s="2" t="s">
        <v>93</v>
      </c>
      <c r="E2973" s="2" t="s">
        <v>8</v>
      </c>
      <c r="F2973" s="2" t="s">
        <v>14533</v>
      </c>
      <c r="G2973" s="2" t="s">
        <v>14534</v>
      </c>
      <c r="H2973" s="2" t="s">
        <v>14535</v>
      </c>
      <c r="I2973" s="2" t="s">
        <v>86</v>
      </c>
      <c r="J2973" s="2" t="s">
        <v>87</v>
      </c>
      <c r="K2973" s="2" t="s">
        <v>14536</v>
      </c>
      <c r="L2973" s="2" t="s">
        <v>105</v>
      </c>
      <c r="M2973" s="2" t="s">
        <v>14329</v>
      </c>
      <c r="N2973" s="2" t="s">
        <v>14537</v>
      </c>
    </row>
    <row r="2974" spans="1:14" ht="15.75" customHeight="1" x14ac:dyDescent="0.3">
      <c r="A2974" s="2" t="s">
        <v>14538</v>
      </c>
      <c r="B2974" s="4">
        <v>33568</v>
      </c>
      <c r="C2974" s="2" t="s">
        <v>80</v>
      </c>
      <c r="D2974" s="2" t="s">
        <v>93</v>
      </c>
      <c r="E2974" s="2" t="s">
        <v>8</v>
      </c>
      <c r="F2974" s="2" t="s">
        <v>14539</v>
      </c>
      <c r="G2974" s="2" t="s">
        <v>1711</v>
      </c>
      <c r="H2974" s="2" t="s">
        <v>14540</v>
      </c>
      <c r="I2974" s="2" t="s">
        <v>439</v>
      </c>
      <c r="J2974" s="2">
        <v>41</v>
      </c>
      <c r="K2974" s="2" t="s">
        <v>14541</v>
      </c>
      <c r="L2974" s="2" t="s">
        <v>105</v>
      </c>
      <c r="M2974" s="2" t="s">
        <v>14542</v>
      </c>
      <c r="N2974" s="2" t="s">
        <v>14543</v>
      </c>
    </row>
    <row r="2975" spans="1:14" ht="15.75" customHeight="1" x14ac:dyDescent="0.3">
      <c r="A2975" s="2" t="s">
        <v>14544</v>
      </c>
      <c r="B2975" s="4">
        <v>33568</v>
      </c>
      <c r="C2975" s="2" t="s">
        <v>80</v>
      </c>
      <c r="D2975" s="2" t="s">
        <v>93</v>
      </c>
      <c r="E2975" s="2" t="s">
        <v>8</v>
      </c>
      <c r="F2975" s="2" t="s">
        <v>14539</v>
      </c>
      <c r="G2975" s="2" t="s">
        <v>1711</v>
      </c>
      <c r="H2975" s="2" t="s">
        <v>14545</v>
      </c>
      <c r="I2975" s="2" t="s">
        <v>439</v>
      </c>
      <c r="J2975" s="2" t="s">
        <v>87</v>
      </c>
      <c r="K2975" s="2" t="s">
        <v>14546</v>
      </c>
      <c r="L2975" s="2" t="s">
        <v>89</v>
      </c>
      <c r="M2975" s="2" t="s">
        <v>14542</v>
      </c>
      <c r="N2975" s="2" t="s">
        <v>14547</v>
      </c>
    </row>
    <row r="2976" spans="1:14" ht="15.75" customHeight="1" x14ac:dyDescent="0.3">
      <c r="A2976" s="2" t="s">
        <v>14548</v>
      </c>
      <c r="B2976" s="4">
        <v>33576</v>
      </c>
      <c r="C2976" s="2" t="s">
        <v>80</v>
      </c>
      <c r="D2976" s="2" t="s">
        <v>93</v>
      </c>
      <c r="E2976" s="2" t="s">
        <v>3</v>
      </c>
      <c r="F2976" s="2" t="s">
        <v>14549</v>
      </c>
      <c r="G2976" s="2" t="s">
        <v>14550</v>
      </c>
      <c r="H2976" s="2" t="s">
        <v>14551</v>
      </c>
      <c r="I2976" s="2" t="s">
        <v>86</v>
      </c>
      <c r="J2976" s="2">
        <v>25</v>
      </c>
      <c r="K2976" s="2" t="s">
        <v>14552</v>
      </c>
      <c r="L2976" s="2" t="s">
        <v>89</v>
      </c>
      <c r="M2976" s="2" t="s">
        <v>1629</v>
      </c>
      <c r="N2976" s="2" t="s">
        <v>14553</v>
      </c>
    </row>
    <row r="2977" spans="1:14" ht="15.75" customHeight="1" x14ac:dyDescent="0.3">
      <c r="A2977" s="2" t="s">
        <v>14554</v>
      </c>
      <c r="B2977" s="4">
        <v>33604</v>
      </c>
      <c r="C2977" s="2" t="s">
        <v>100</v>
      </c>
      <c r="D2977" s="2" t="s">
        <v>518</v>
      </c>
      <c r="E2977" s="2" t="s">
        <v>14025</v>
      </c>
      <c r="F2977" s="2" t="s">
        <v>14555</v>
      </c>
      <c r="G2977" s="2">
        <v>0</v>
      </c>
      <c r="H2977" s="2" t="s">
        <v>14556</v>
      </c>
      <c r="I2977" s="2" t="s">
        <v>86</v>
      </c>
      <c r="J2977" s="2" t="s">
        <v>87</v>
      </c>
      <c r="K2977" s="2" t="s">
        <v>14557</v>
      </c>
      <c r="L2977" s="2" t="s">
        <v>89</v>
      </c>
      <c r="M2977" s="2"/>
      <c r="N2977" s="2" t="s">
        <v>9884</v>
      </c>
    </row>
    <row r="2978" spans="1:14" ht="15.75" customHeight="1" x14ac:dyDescent="0.3">
      <c r="A2978" s="2" t="s">
        <v>14558</v>
      </c>
      <c r="B2978" s="4">
        <v>33606</v>
      </c>
      <c r="C2978" s="2" t="s">
        <v>80</v>
      </c>
      <c r="D2978" s="2" t="s">
        <v>518</v>
      </c>
      <c r="E2978" s="2" t="s">
        <v>14559</v>
      </c>
      <c r="F2978" s="2" t="s">
        <v>14560</v>
      </c>
      <c r="G2978" s="2">
        <v>0</v>
      </c>
      <c r="H2978" s="2" t="s">
        <v>112</v>
      </c>
      <c r="I2978" s="2" t="s">
        <v>86</v>
      </c>
      <c r="J2978" s="2" t="s">
        <v>87</v>
      </c>
      <c r="K2978" s="2" t="s">
        <v>601</v>
      </c>
      <c r="L2978" s="2" t="s">
        <v>89</v>
      </c>
      <c r="M2978" s="2"/>
      <c r="N2978" s="2" t="s">
        <v>9884</v>
      </c>
    </row>
    <row r="2979" spans="1:14" ht="15.75" customHeight="1" x14ac:dyDescent="0.3">
      <c r="A2979" s="2" t="s">
        <v>14561</v>
      </c>
      <c r="B2979" s="4">
        <v>33609</v>
      </c>
      <c r="C2979" s="2" t="s">
        <v>80</v>
      </c>
      <c r="D2979" s="2" t="s">
        <v>3657</v>
      </c>
      <c r="E2979" s="2" t="s">
        <v>87</v>
      </c>
      <c r="F2979" s="2" t="s">
        <v>14562</v>
      </c>
      <c r="G2979" s="2" t="s">
        <v>248</v>
      </c>
      <c r="H2979" s="2" t="s">
        <v>112</v>
      </c>
      <c r="I2979" s="2" t="s">
        <v>86</v>
      </c>
      <c r="J2979" s="2" t="s">
        <v>87</v>
      </c>
      <c r="K2979" s="2" t="s">
        <v>601</v>
      </c>
      <c r="L2979" s="2" t="s">
        <v>89</v>
      </c>
      <c r="M2979" s="2" t="s">
        <v>1580</v>
      </c>
      <c r="N2979" s="2" t="s">
        <v>14563</v>
      </c>
    </row>
    <row r="2980" spans="1:14" ht="15.75" customHeight="1" x14ac:dyDescent="0.3">
      <c r="A2980" s="2" t="s">
        <v>14564</v>
      </c>
      <c r="B2980" s="4">
        <v>33611</v>
      </c>
      <c r="C2980" s="2" t="s">
        <v>80</v>
      </c>
      <c r="D2980" s="2" t="s">
        <v>140</v>
      </c>
      <c r="E2980" s="2" t="s">
        <v>207</v>
      </c>
      <c r="F2980" s="2" t="s">
        <v>14565</v>
      </c>
      <c r="G2980" s="2" t="s">
        <v>1138</v>
      </c>
      <c r="H2980" s="2" t="s">
        <v>14566</v>
      </c>
      <c r="I2980" s="2" t="s">
        <v>86</v>
      </c>
      <c r="J2980" s="2">
        <v>36</v>
      </c>
      <c r="K2980" s="2" t="s">
        <v>14567</v>
      </c>
      <c r="L2980" s="2" t="s">
        <v>89</v>
      </c>
      <c r="M2980" s="2" t="s">
        <v>14568</v>
      </c>
      <c r="N2980" s="2" t="s">
        <v>14569</v>
      </c>
    </row>
    <row r="2981" spans="1:14" ht="15.75" customHeight="1" x14ac:dyDescent="0.3">
      <c r="A2981" s="2" t="s">
        <v>14570</v>
      </c>
      <c r="B2981" s="4">
        <v>33626</v>
      </c>
      <c r="C2981" s="2" t="s">
        <v>80</v>
      </c>
      <c r="D2981" s="2" t="s">
        <v>140</v>
      </c>
      <c r="E2981" s="2" t="s">
        <v>207</v>
      </c>
      <c r="F2981" s="2" t="s">
        <v>13783</v>
      </c>
      <c r="G2981" s="2" t="s">
        <v>346</v>
      </c>
      <c r="H2981" s="2" t="s">
        <v>14571</v>
      </c>
      <c r="I2981" s="2" t="s">
        <v>86</v>
      </c>
      <c r="J2981" s="2">
        <v>19</v>
      </c>
      <c r="K2981" s="2" t="s">
        <v>1354</v>
      </c>
      <c r="L2981" s="2" t="s">
        <v>89</v>
      </c>
      <c r="M2981" s="2" t="s">
        <v>14572</v>
      </c>
      <c r="N2981" s="2" t="s">
        <v>12916</v>
      </c>
    </row>
    <row r="2982" spans="1:14" ht="15.75" customHeight="1" x14ac:dyDescent="0.3">
      <c r="A2982" s="2" t="s">
        <v>14573</v>
      </c>
      <c r="B2982" s="4">
        <v>33632</v>
      </c>
      <c r="C2982" s="2" t="s">
        <v>80</v>
      </c>
      <c r="D2982" s="2" t="s">
        <v>81</v>
      </c>
      <c r="E2982" s="2" t="s">
        <v>82</v>
      </c>
      <c r="F2982" s="2" t="s">
        <v>4717</v>
      </c>
      <c r="G2982" s="2" t="s">
        <v>12831</v>
      </c>
      <c r="H2982" s="2" t="s">
        <v>14574</v>
      </c>
      <c r="I2982" s="2" t="s">
        <v>86</v>
      </c>
      <c r="J2982" s="2">
        <v>19</v>
      </c>
      <c r="K2982" s="2" t="s">
        <v>5946</v>
      </c>
      <c r="L2982" s="2" t="s">
        <v>89</v>
      </c>
      <c r="M2982" s="2" t="s">
        <v>14575</v>
      </c>
      <c r="N2982" s="2" t="s">
        <v>14576</v>
      </c>
    </row>
    <row r="2983" spans="1:14" ht="15.75" customHeight="1" x14ac:dyDescent="0.3">
      <c r="A2983" s="2" t="s">
        <v>14577</v>
      </c>
      <c r="B2983" s="4">
        <v>33632</v>
      </c>
      <c r="C2983" s="2" t="s">
        <v>80</v>
      </c>
      <c r="D2983" s="2" t="s">
        <v>780</v>
      </c>
      <c r="E2983" s="2" t="s">
        <v>14578</v>
      </c>
      <c r="F2983" s="2" t="s">
        <v>14579</v>
      </c>
      <c r="G2983" s="2" t="s">
        <v>1138</v>
      </c>
      <c r="H2983" s="2" t="s">
        <v>14580</v>
      </c>
      <c r="I2983" s="2" t="s">
        <v>86</v>
      </c>
      <c r="J2983" s="2" t="s">
        <v>87</v>
      </c>
      <c r="K2983" s="2" t="s">
        <v>601</v>
      </c>
      <c r="L2983" s="2" t="s">
        <v>89</v>
      </c>
      <c r="M2983" s="2" t="s">
        <v>14581</v>
      </c>
      <c r="N2983" s="2" t="s">
        <v>1734</v>
      </c>
    </row>
    <row r="2984" spans="1:14" ht="15.75" customHeight="1" x14ac:dyDescent="0.3">
      <c r="A2984" s="2" t="s">
        <v>14582</v>
      </c>
      <c r="B2984" s="4">
        <v>33643</v>
      </c>
      <c r="C2984" s="2" t="s">
        <v>100</v>
      </c>
      <c r="D2984" s="2" t="s">
        <v>81</v>
      </c>
      <c r="E2984" s="2" t="s">
        <v>634</v>
      </c>
      <c r="F2984" s="2" t="s">
        <v>14583</v>
      </c>
      <c r="G2984" s="2" t="s">
        <v>432</v>
      </c>
      <c r="H2984" s="2" t="s">
        <v>14584</v>
      </c>
      <c r="I2984" s="2" t="s">
        <v>86</v>
      </c>
      <c r="J2984" s="2">
        <v>19</v>
      </c>
      <c r="K2984" s="2" t="s">
        <v>14585</v>
      </c>
      <c r="L2984" s="2" t="s">
        <v>89</v>
      </c>
      <c r="M2984" s="2"/>
      <c r="N2984" s="2" t="s">
        <v>14586</v>
      </c>
    </row>
    <row r="2985" spans="1:14" ht="15.75" customHeight="1" x14ac:dyDescent="0.3">
      <c r="A2985" s="2" t="s">
        <v>14587</v>
      </c>
      <c r="B2985" s="4">
        <v>33648</v>
      </c>
      <c r="C2985" s="2" t="s">
        <v>80</v>
      </c>
      <c r="D2985" s="2" t="s">
        <v>518</v>
      </c>
      <c r="E2985" s="2" t="s">
        <v>14559</v>
      </c>
      <c r="F2985" s="2" t="s">
        <v>14560</v>
      </c>
      <c r="G2985" s="2" t="s">
        <v>14588</v>
      </c>
      <c r="H2985" s="2" t="s">
        <v>14589</v>
      </c>
      <c r="I2985" s="2" t="s">
        <v>86</v>
      </c>
      <c r="J2985" s="2" t="s">
        <v>87</v>
      </c>
      <c r="K2985" s="2" t="s">
        <v>14590</v>
      </c>
      <c r="L2985" s="2" t="s">
        <v>89</v>
      </c>
      <c r="M2985" s="2" t="s">
        <v>14591</v>
      </c>
      <c r="N2985" s="2" t="s">
        <v>9884</v>
      </c>
    </row>
    <row r="2986" spans="1:14" ht="15.75" customHeight="1" x14ac:dyDescent="0.3">
      <c r="A2986" s="2" t="s">
        <v>14592</v>
      </c>
      <c r="B2986" s="4">
        <v>33653</v>
      </c>
      <c r="C2986" s="2" t="s">
        <v>80</v>
      </c>
      <c r="D2986" s="2" t="s">
        <v>93</v>
      </c>
      <c r="E2986" s="2" t="s">
        <v>8</v>
      </c>
      <c r="F2986" s="2" t="s">
        <v>14593</v>
      </c>
      <c r="G2986" s="2" t="s">
        <v>6623</v>
      </c>
      <c r="H2986" s="2" t="s">
        <v>14594</v>
      </c>
      <c r="I2986" s="2" t="s">
        <v>86</v>
      </c>
      <c r="J2986" s="2" t="s">
        <v>87</v>
      </c>
      <c r="K2986" s="2" t="s">
        <v>14595</v>
      </c>
      <c r="L2986" s="2" t="s">
        <v>105</v>
      </c>
      <c r="M2986" s="2" t="s">
        <v>7419</v>
      </c>
      <c r="N2986" s="2" t="s">
        <v>14596</v>
      </c>
    </row>
    <row r="2987" spans="1:14" ht="15.75" customHeight="1" x14ac:dyDescent="0.3">
      <c r="A2987" s="2" t="s">
        <v>14597</v>
      </c>
      <c r="B2987" s="4">
        <v>33671</v>
      </c>
      <c r="C2987" s="2" t="s">
        <v>80</v>
      </c>
      <c r="D2987" s="2" t="s">
        <v>93</v>
      </c>
      <c r="E2987" s="2" t="s">
        <v>21</v>
      </c>
      <c r="F2987" s="2" t="s">
        <v>14598</v>
      </c>
      <c r="G2987" s="2" t="s">
        <v>13206</v>
      </c>
      <c r="H2987" s="2" t="s">
        <v>14599</v>
      </c>
      <c r="I2987" s="2" t="s">
        <v>86</v>
      </c>
      <c r="J2987" s="2">
        <v>21</v>
      </c>
      <c r="K2987" s="2" t="s">
        <v>14600</v>
      </c>
      <c r="L2987" s="2" t="s">
        <v>89</v>
      </c>
      <c r="M2987" s="2" t="s">
        <v>14601</v>
      </c>
      <c r="N2987" s="2" t="s">
        <v>14602</v>
      </c>
    </row>
    <row r="2988" spans="1:14" ht="15.75" customHeight="1" x14ac:dyDescent="0.3">
      <c r="A2988" s="2" t="s">
        <v>14603</v>
      </c>
      <c r="B2988" s="4">
        <v>33671</v>
      </c>
      <c r="C2988" s="2" t="s">
        <v>80</v>
      </c>
      <c r="D2988" s="2" t="s">
        <v>518</v>
      </c>
      <c r="E2988" s="2" t="s">
        <v>14559</v>
      </c>
      <c r="F2988" s="2" t="s">
        <v>14560</v>
      </c>
      <c r="G2988" s="2" t="s">
        <v>14604</v>
      </c>
      <c r="H2988" s="2" t="s">
        <v>14605</v>
      </c>
      <c r="I2988" s="2" t="s">
        <v>86</v>
      </c>
      <c r="J2988" s="2">
        <v>41</v>
      </c>
      <c r="K2988" s="2" t="s">
        <v>356</v>
      </c>
      <c r="L2988" s="2" t="s">
        <v>105</v>
      </c>
      <c r="M2988" s="2" t="s">
        <v>14606</v>
      </c>
      <c r="N2988" s="2" t="s">
        <v>14607</v>
      </c>
    </row>
    <row r="2989" spans="1:14" ht="15.75" customHeight="1" x14ac:dyDescent="0.3">
      <c r="A2989" s="2" t="s">
        <v>14608</v>
      </c>
      <c r="B2989" s="4">
        <v>33671</v>
      </c>
      <c r="C2989" s="2" t="s">
        <v>425</v>
      </c>
      <c r="D2989" s="2" t="s">
        <v>518</v>
      </c>
      <c r="E2989" s="2" t="s">
        <v>14559</v>
      </c>
      <c r="F2989" s="2" t="s">
        <v>14609</v>
      </c>
      <c r="G2989" s="2" t="s">
        <v>14610</v>
      </c>
      <c r="H2989" s="2" t="s">
        <v>14611</v>
      </c>
      <c r="I2989" s="2" t="s">
        <v>86</v>
      </c>
      <c r="J2989" s="2" t="s">
        <v>87</v>
      </c>
      <c r="K2989" s="2" t="s">
        <v>14612</v>
      </c>
      <c r="L2989" s="2" t="s">
        <v>89</v>
      </c>
      <c r="M2989" s="2"/>
      <c r="N2989" s="2" t="s">
        <v>9884</v>
      </c>
    </row>
    <row r="2990" spans="1:14" ht="15.75" customHeight="1" x14ac:dyDescent="0.3">
      <c r="A2990" s="2" t="s">
        <v>14613</v>
      </c>
      <c r="B2990" s="4">
        <v>33673</v>
      </c>
      <c r="C2990" s="2" t="s">
        <v>80</v>
      </c>
      <c r="D2990" s="2" t="s">
        <v>81</v>
      </c>
      <c r="E2990" s="2" t="s">
        <v>453</v>
      </c>
      <c r="F2990" s="2" t="s">
        <v>6781</v>
      </c>
      <c r="G2990" s="2" t="s">
        <v>432</v>
      </c>
      <c r="H2990" s="2" t="s">
        <v>14614</v>
      </c>
      <c r="I2990" s="2" t="s">
        <v>86</v>
      </c>
      <c r="J2990" s="2">
        <v>17</v>
      </c>
      <c r="K2990" s="2" t="s">
        <v>14615</v>
      </c>
      <c r="L2990" s="2" t="s">
        <v>89</v>
      </c>
      <c r="M2990" s="2" t="s">
        <v>14616</v>
      </c>
      <c r="N2990" s="2" t="s">
        <v>14617</v>
      </c>
    </row>
    <row r="2991" spans="1:14" ht="15.75" customHeight="1" x14ac:dyDescent="0.3">
      <c r="A2991" s="2" t="s">
        <v>14618</v>
      </c>
      <c r="B2991" s="4">
        <v>33691</v>
      </c>
      <c r="C2991" s="2" t="s">
        <v>80</v>
      </c>
      <c r="D2991" s="2" t="s">
        <v>93</v>
      </c>
      <c r="E2991" s="2" t="s">
        <v>8</v>
      </c>
      <c r="F2991" s="2" t="s">
        <v>14619</v>
      </c>
      <c r="G2991" s="2" t="s">
        <v>14620</v>
      </c>
      <c r="H2991" s="2" t="s">
        <v>14621</v>
      </c>
      <c r="I2991" s="2" t="s">
        <v>439</v>
      </c>
      <c r="J2991" s="2">
        <v>36</v>
      </c>
      <c r="K2991" s="2" t="s">
        <v>14622</v>
      </c>
      <c r="L2991" s="2" t="s">
        <v>89</v>
      </c>
      <c r="M2991" s="2" t="s">
        <v>583</v>
      </c>
      <c r="N2991" s="2" t="s">
        <v>14623</v>
      </c>
    </row>
    <row r="2992" spans="1:14" ht="15.75" customHeight="1" x14ac:dyDescent="0.3">
      <c r="A2992" s="2" t="s">
        <v>14624</v>
      </c>
      <c r="B2992" s="4">
        <v>33703</v>
      </c>
      <c r="C2992" s="2" t="s">
        <v>80</v>
      </c>
      <c r="D2992" s="2" t="s">
        <v>140</v>
      </c>
      <c r="E2992" s="2" t="s">
        <v>224</v>
      </c>
      <c r="F2992" s="2" t="s">
        <v>8550</v>
      </c>
      <c r="G2992" s="2" t="s">
        <v>432</v>
      </c>
      <c r="H2992" s="2" t="s">
        <v>1564</v>
      </c>
      <c r="I2992" s="2" t="s">
        <v>86</v>
      </c>
      <c r="J2992" s="2">
        <v>35</v>
      </c>
      <c r="K2992" s="2" t="s">
        <v>14625</v>
      </c>
      <c r="L2992" s="2" t="s">
        <v>89</v>
      </c>
      <c r="M2992" s="2" t="s">
        <v>14626</v>
      </c>
      <c r="N2992" s="2" t="s">
        <v>14627</v>
      </c>
    </row>
    <row r="2993" spans="1:14" ht="15.75" customHeight="1" x14ac:dyDescent="0.3">
      <c r="A2993" s="2" t="s">
        <v>14628</v>
      </c>
      <c r="B2993" s="4">
        <v>33718</v>
      </c>
      <c r="C2993" s="2" t="s">
        <v>80</v>
      </c>
      <c r="D2993" s="2" t="s">
        <v>217</v>
      </c>
      <c r="E2993" s="2" t="s">
        <v>14629</v>
      </c>
      <c r="F2993" s="2" t="s">
        <v>14630</v>
      </c>
      <c r="G2993" s="2" t="s">
        <v>1711</v>
      </c>
      <c r="H2993" s="2" t="s">
        <v>14631</v>
      </c>
      <c r="I2993" s="2" t="s">
        <v>86</v>
      </c>
      <c r="J2993" s="2" t="s">
        <v>87</v>
      </c>
      <c r="K2993" s="2" t="s">
        <v>14632</v>
      </c>
      <c r="L2993" s="2" t="s">
        <v>89</v>
      </c>
      <c r="M2993" s="2" t="s">
        <v>14633</v>
      </c>
      <c r="N2993" s="2" t="s">
        <v>14634</v>
      </c>
    </row>
    <row r="2994" spans="1:14" ht="15.75" customHeight="1" x14ac:dyDescent="0.3">
      <c r="A2994" s="2" t="s">
        <v>14635</v>
      </c>
      <c r="B2994" s="4">
        <v>33725</v>
      </c>
      <c r="C2994" s="2" t="s">
        <v>80</v>
      </c>
      <c r="D2994" s="2" t="s">
        <v>293</v>
      </c>
      <c r="E2994" s="2" t="s">
        <v>14636</v>
      </c>
      <c r="F2994" s="2" t="s">
        <v>14637</v>
      </c>
      <c r="G2994" s="2" t="s">
        <v>14638</v>
      </c>
      <c r="H2994" s="2" t="s">
        <v>14639</v>
      </c>
      <c r="I2994" s="2" t="s">
        <v>86</v>
      </c>
      <c r="J2994" s="2" t="s">
        <v>87</v>
      </c>
      <c r="K2994" s="2" t="s">
        <v>14640</v>
      </c>
      <c r="L2994" s="2" t="s">
        <v>89</v>
      </c>
      <c r="M2994" s="2"/>
      <c r="N2994" s="2" t="s">
        <v>14641</v>
      </c>
    </row>
    <row r="2995" spans="1:14" ht="15.75" customHeight="1" x14ac:dyDescent="0.3">
      <c r="A2995" s="2" t="s">
        <v>14642</v>
      </c>
      <c r="B2995" s="4">
        <v>33746</v>
      </c>
      <c r="C2995" s="2" t="s">
        <v>80</v>
      </c>
      <c r="D2995" s="2" t="s">
        <v>780</v>
      </c>
      <c r="E2995" s="2" t="s">
        <v>14643</v>
      </c>
      <c r="F2995" s="2" t="s">
        <v>14644</v>
      </c>
      <c r="G2995" s="2" t="s">
        <v>432</v>
      </c>
      <c r="H2995" s="2" t="s">
        <v>14645</v>
      </c>
      <c r="I2995" s="2" t="s">
        <v>86</v>
      </c>
      <c r="J2995" s="2" t="s">
        <v>87</v>
      </c>
      <c r="K2995" s="2" t="s">
        <v>113</v>
      </c>
      <c r="L2995" s="2" t="s">
        <v>105</v>
      </c>
      <c r="M2995" s="2" t="s">
        <v>14646</v>
      </c>
      <c r="N2995" s="2" t="s">
        <v>1734</v>
      </c>
    </row>
    <row r="2996" spans="1:14" ht="15.75" customHeight="1" x14ac:dyDescent="0.3">
      <c r="A2996" s="2" t="s">
        <v>14647</v>
      </c>
      <c r="B2996" s="4">
        <v>33755</v>
      </c>
      <c r="C2996" s="2" t="s">
        <v>100</v>
      </c>
      <c r="D2996" s="2" t="s">
        <v>93</v>
      </c>
      <c r="E2996" s="2" t="s">
        <v>20</v>
      </c>
      <c r="F2996" s="2" t="s">
        <v>14648</v>
      </c>
      <c r="G2996" s="2" t="s">
        <v>14649</v>
      </c>
      <c r="H2996" s="2" t="s">
        <v>14650</v>
      </c>
      <c r="I2996" s="2" t="s">
        <v>86</v>
      </c>
      <c r="J2996" s="2">
        <v>45</v>
      </c>
      <c r="K2996" s="2" t="s">
        <v>14651</v>
      </c>
      <c r="L2996" s="2" t="s">
        <v>105</v>
      </c>
      <c r="M2996" s="2" t="s">
        <v>929</v>
      </c>
      <c r="N2996" s="2" t="s">
        <v>14652</v>
      </c>
    </row>
    <row r="2997" spans="1:14" ht="15.75" customHeight="1" x14ac:dyDescent="0.3">
      <c r="A2997" s="2" t="s">
        <v>14653</v>
      </c>
      <c r="B2997" s="4">
        <v>33756</v>
      </c>
      <c r="C2997" s="2" t="s">
        <v>80</v>
      </c>
      <c r="D2997" s="2" t="s">
        <v>780</v>
      </c>
      <c r="E2997" s="2" t="s">
        <v>14654</v>
      </c>
      <c r="F2997" s="2"/>
      <c r="G2997" s="2" t="s">
        <v>129</v>
      </c>
      <c r="H2997" s="2"/>
      <c r="I2997" s="2" t="s">
        <v>86</v>
      </c>
      <c r="J2997" s="2" t="s">
        <v>87</v>
      </c>
      <c r="K2997" s="2" t="s">
        <v>601</v>
      </c>
      <c r="L2997" s="2" t="s">
        <v>89</v>
      </c>
      <c r="M2997" s="2" t="s">
        <v>3324</v>
      </c>
      <c r="N2997" s="2" t="s">
        <v>1734</v>
      </c>
    </row>
    <row r="2998" spans="1:14" ht="15.75" customHeight="1" x14ac:dyDescent="0.3">
      <c r="A2998" s="2" t="s">
        <v>14655</v>
      </c>
      <c r="B2998" s="4">
        <v>33772</v>
      </c>
      <c r="C2998" s="2" t="s">
        <v>425</v>
      </c>
      <c r="D2998" s="2" t="s">
        <v>518</v>
      </c>
      <c r="E2998" s="2" t="s">
        <v>14559</v>
      </c>
      <c r="F2998" s="2" t="s">
        <v>14656</v>
      </c>
      <c r="G2998" s="2" t="s">
        <v>14657</v>
      </c>
      <c r="H2998" s="2" t="s">
        <v>14658</v>
      </c>
      <c r="I2998" s="2" t="s">
        <v>86</v>
      </c>
      <c r="J2998" s="2" t="s">
        <v>87</v>
      </c>
      <c r="K2998" s="2" t="s">
        <v>14659</v>
      </c>
      <c r="L2998" s="2" t="s">
        <v>89</v>
      </c>
      <c r="M2998" s="2" t="s">
        <v>14660</v>
      </c>
      <c r="N2998" s="2" t="s">
        <v>14661</v>
      </c>
    </row>
    <row r="2999" spans="1:14" ht="15.75" customHeight="1" x14ac:dyDescent="0.3">
      <c r="A2999" s="2" t="s">
        <v>14662</v>
      </c>
      <c r="B2999" s="4">
        <v>33774</v>
      </c>
      <c r="C2999" s="2" t="s">
        <v>80</v>
      </c>
      <c r="D2999" s="2" t="s">
        <v>1515</v>
      </c>
      <c r="E2999" s="2" t="s">
        <v>1516</v>
      </c>
      <c r="F2999" s="2" t="s">
        <v>14663</v>
      </c>
      <c r="G2999" s="2" t="s">
        <v>111</v>
      </c>
      <c r="H2999" s="2" t="s">
        <v>14664</v>
      </c>
      <c r="I2999" s="2" t="s">
        <v>439</v>
      </c>
      <c r="J2999" s="2">
        <v>21</v>
      </c>
      <c r="K2999" s="2" t="s">
        <v>14665</v>
      </c>
      <c r="L2999" s="2" t="s">
        <v>89</v>
      </c>
      <c r="M2999" s="2"/>
      <c r="N2999" s="2" t="s">
        <v>14666</v>
      </c>
    </row>
    <row r="3000" spans="1:14" ht="15.75" customHeight="1" x14ac:dyDescent="0.3">
      <c r="A3000" s="2" t="s">
        <v>14667</v>
      </c>
      <c r="B3000" s="4">
        <v>33783</v>
      </c>
      <c r="C3000" s="2" t="s">
        <v>80</v>
      </c>
      <c r="D3000" s="2" t="s">
        <v>780</v>
      </c>
      <c r="E3000" s="2" t="s">
        <v>14654</v>
      </c>
      <c r="F3000" s="2" t="s">
        <v>14668</v>
      </c>
      <c r="G3000" s="2" t="s">
        <v>432</v>
      </c>
      <c r="H3000" s="2" t="s">
        <v>14669</v>
      </c>
      <c r="I3000" s="2" t="s">
        <v>86</v>
      </c>
      <c r="J3000" s="2">
        <v>16</v>
      </c>
      <c r="K3000" s="2" t="s">
        <v>113</v>
      </c>
      <c r="L3000" s="2" t="s">
        <v>105</v>
      </c>
      <c r="M3000" s="2" t="s">
        <v>14670</v>
      </c>
      <c r="N3000" s="2" t="s">
        <v>1734</v>
      </c>
    </row>
    <row r="3001" spans="1:14" ht="15.75" customHeight="1" x14ac:dyDescent="0.3">
      <c r="A3001" s="2" t="s">
        <v>14671</v>
      </c>
      <c r="B3001" s="4">
        <v>33783</v>
      </c>
      <c r="C3001" s="2" t="s">
        <v>80</v>
      </c>
      <c r="D3001" s="2" t="s">
        <v>3379</v>
      </c>
      <c r="E3001" s="2" t="s">
        <v>5723</v>
      </c>
      <c r="F3001" s="2" t="s">
        <v>5724</v>
      </c>
      <c r="G3001" s="2" t="s">
        <v>111</v>
      </c>
      <c r="H3001" s="2" t="s">
        <v>14672</v>
      </c>
      <c r="I3001" s="2" t="s">
        <v>86</v>
      </c>
      <c r="J3001" s="2" t="s">
        <v>87</v>
      </c>
      <c r="K3001" s="2" t="s">
        <v>113</v>
      </c>
      <c r="L3001" s="2" t="s">
        <v>105</v>
      </c>
      <c r="M3001" s="2"/>
      <c r="N3001" s="2" t="s">
        <v>14673</v>
      </c>
    </row>
    <row r="3002" spans="1:14" ht="15.75" customHeight="1" x14ac:dyDescent="0.3">
      <c r="A3002" s="2" t="s">
        <v>14674</v>
      </c>
      <c r="B3002" s="4">
        <v>33793</v>
      </c>
      <c r="C3002" s="2" t="s">
        <v>80</v>
      </c>
      <c r="D3002" s="2" t="s">
        <v>3379</v>
      </c>
      <c r="E3002" s="2" t="s">
        <v>14675</v>
      </c>
      <c r="F3002" s="2" t="s">
        <v>14676</v>
      </c>
      <c r="G3002" s="2" t="s">
        <v>432</v>
      </c>
      <c r="H3002" s="2" t="s">
        <v>14677</v>
      </c>
      <c r="I3002" s="2" t="s">
        <v>86</v>
      </c>
      <c r="J3002" s="2" t="s">
        <v>87</v>
      </c>
      <c r="K3002" s="2" t="s">
        <v>1195</v>
      </c>
      <c r="L3002" s="2" t="s">
        <v>89</v>
      </c>
      <c r="M3002" s="2"/>
      <c r="N3002" s="2" t="s">
        <v>12413</v>
      </c>
    </row>
    <row r="3003" spans="1:14" ht="15.75" customHeight="1" x14ac:dyDescent="0.3">
      <c r="A3003" s="2" t="s">
        <v>14678</v>
      </c>
      <c r="B3003" s="4">
        <v>33793</v>
      </c>
      <c r="C3003" s="2" t="s">
        <v>80</v>
      </c>
      <c r="D3003" s="2" t="s">
        <v>3379</v>
      </c>
      <c r="E3003" s="2" t="s">
        <v>14675</v>
      </c>
      <c r="F3003" s="2" t="s">
        <v>14676</v>
      </c>
      <c r="G3003" s="2" t="s">
        <v>432</v>
      </c>
      <c r="H3003" s="2" t="s">
        <v>14679</v>
      </c>
      <c r="I3003" s="2" t="s">
        <v>86</v>
      </c>
      <c r="J3003" s="2" t="s">
        <v>87</v>
      </c>
      <c r="K3003" s="2" t="s">
        <v>14680</v>
      </c>
      <c r="L3003" s="2" t="s">
        <v>89</v>
      </c>
      <c r="M3003" s="2"/>
      <c r="N3003" s="2" t="s">
        <v>12413</v>
      </c>
    </row>
    <row r="3004" spans="1:14" ht="15.75" customHeight="1" x14ac:dyDescent="0.3">
      <c r="A3004" s="2" t="s">
        <v>14681</v>
      </c>
      <c r="B3004" s="4">
        <v>33806</v>
      </c>
      <c r="C3004" s="2" t="s">
        <v>80</v>
      </c>
      <c r="D3004" s="2" t="s">
        <v>93</v>
      </c>
      <c r="E3004" s="2" t="s">
        <v>6</v>
      </c>
      <c r="F3004" s="2" t="s">
        <v>14682</v>
      </c>
      <c r="G3004" s="2" t="s">
        <v>872</v>
      </c>
      <c r="H3004" s="2" t="s">
        <v>14683</v>
      </c>
      <c r="I3004" s="2" t="s">
        <v>439</v>
      </c>
      <c r="J3004" s="2">
        <v>42</v>
      </c>
      <c r="K3004" s="2" t="s">
        <v>13804</v>
      </c>
      <c r="L3004" s="2" t="s">
        <v>89</v>
      </c>
      <c r="M3004" s="2" t="s">
        <v>3645</v>
      </c>
      <c r="N3004" s="2" t="s">
        <v>14684</v>
      </c>
    </row>
    <row r="3005" spans="1:14" ht="15.75" customHeight="1" x14ac:dyDescent="0.3">
      <c r="A3005" s="2" t="s">
        <v>14685</v>
      </c>
      <c r="B3005" s="4">
        <v>33808</v>
      </c>
      <c r="C3005" s="2" t="s">
        <v>100</v>
      </c>
      <c r="D3005" s="2" t="s">
        <v>93</v>
      </c>
      <c r="E3005" s="2" t="s">
        <v>8</v>
      </c>
      <c r="F3005" s="2" t="s">
        <v>14686</v>
      </c>
      <c r="G3005" s="2" t="s">
        <v>14687</v>
      </c>
      <c r="H3005" s="2" t="s">
        <v>14688</v>
      </c>
      <c r="I3005" s="2" t="s">
        <v>86</v>
      </c>
      <c r="J3005" s="2" t="s">
        <v>87</v>
      </c>
      <c r="K3005" s="2" t="s">
        <v>14689</v>
      </c>
      <c r="L3005" s="2" t="s">
        <v>105</v>
      </c>
      <c r="M3005" s="2" t="s">
        <v>14690</v>
      </c>
      <c r="N3005" s="2" t="s">
        <v>14691</v>
      </c>
    </row>
    <row r="3006" spans="1:14" ht="15.75" customHeight="1" x14ac:dyDescent="0.3">
      <c r="A3006" s="2" t="s">
        <v>14692</v>
      </c>
      <c r="B3006" s="4">
        <v>33817</v>
      </c>
      <c r="C3006" s="2" t="s">
        <v>100</v>
      </c>
      <c r="D3006" s="2" t="s">
        <v>93</v>
      </c>
      <c r="E3006" s="2" t="s">
        <v>6</v>
      </c>
      <c r="F3006" s="2" t="s">
        <v>11938</v>
      </c>
      <c r="G3006" s="2" t="s">
        <v>14693</v>
      </c>
      <c r="H3006" s="2" t="s">
        <v>112</v>
      </c>
      <c r="I3006" s="2" t="s">
        <v>86</v>
      </c>
      <c r="J3006" s="2" t="s">
        <v>87</v>
      </c>
      <c r="K3006" s="2" t="s">
        <v>644</v>
      </c>
      <c r="L3006" s="2" t="s">
        <v>89</v>
      </c>
      <c r="M3006" s="2"/>
      <c r="N3006" s="2" t="s">
        <v>14694</v>
      </c>
    </row>
    <row r="3007" spans="1:14" ht="15.75" customHeight="1" x14ac:dyDescent="0.3">
      <c r="A3007" s="2" t="s">
        <v>14695</v>
      </c>
      <c r="B3007" s="4">
        <v>33833</v>
      </c>
      <c r="C3007" s="2" t="s">
        <v>92</v>
      </c>
      <c r="D3007" s="2" t="s">
        <v>93</v>
      </c>
      <c r="E3007" s="2" t="s">
        <v>6</v>
      </c>
      <c r="F3007" s="2" t="s">
        <v>14696</v>
      </c>
      <c r="G3007" s="2" t="s">
        <v>1711</v>
      </c>
      <c r="H3007" s="2" t="s">
        <v>14697</v>
      </c>
      <c r="I3007" s="2" t="s">
        <v>86</v>
      </c>
      <c r="J3007" s="2">
        <v>26</v>
      </c>
      <c r="K3007" s="2" t="s">
        <v>14698</v>
      </c>
      <c r="L3007" s="2" t="s">
        <v>89</v>
      </c>
      <c r="M3007" s="2" t="s">
        <v>14699</v>
      </c>
      <c r="N3007" s="2" t="s">
        <v>14700</v>
      </c>
    </row>
    <row r="3008" spans="1:14" ht="15.75" customHeight="1" x14ac:dyDescent="0.3">
      <c r="A3008" s="2" t="s">
        <v>14701</v>
      </c>
      <c r="B3008" s="4">
        <v>33834</v>
      </c>
      <c r="C3008" s="2" t="s">
        <v>80</v>
      </c>
      <c r="D3008" s="2" t="s">
        <v>93</v>
      </c>
      <c r="E3008" s="2" t="s">
        <v>3</v>
      </c>
      <c r="F3008" s="2" t="s">
        <v>13872</v>
      </c>
      <c r="G3008" s="2" t="s">
        <v>432</v>
      </c>
      <c r="H3008" s="2" t="s">
        <v>14702</v>
      </c>
      <c r="I3008" s="2" t="s">
        <v>86</v>
      </c>
      <c r="J3008" s="2">
        <v>22</v>
      </c>
      <c r="K3008" s="2" t="s">
        <v>11959</v>
      </c>
      <c r="L3008" s="2" t="s">
        <v>89</v>
      </c>
      <c r="M3008" s="2" t="s">
        <v>14703</v>
      </c>
      <c r="N3008" s="2" t="s">
        <v>14704</v>
      </c>
    </row>
    <row r="3009" spans="1:14" ht="15.75" customHeight="1" x14ac:dyDescent="0.3">
      <c r="A3009" s="2" t="s">
        <v>14705</v>
      </c>
      <c r="B3009" s="4">
        <v>33837</v>
      </c>
      <c r="C3009" s="2" t="s">
        <v>100</v>
      </c>
      <c r="D3009" s="2" t="s">
        <v>93</v>
      </c>
      <c r="E3009" s="2" t="s">
        <v>8</v>
      </c>
      <c r="F3009" s="2" t="s">
        <v>14706</v>
      </c>
      <c r="G3009" s="2" t="s">
        <v>14707</v>
      </c>
      <c r="H3009" s="2" t="s">
        <v>14708</v>
      </c>
      <c r="I3009" s="2" t="s">
        <v>86</v>
      </c>
      <c r="J3009" s="2" t="s">
        <v>87</v>
      </c>
      <c r="K3009" s="2" t="s">
        <v>14709</v>
      </c>
      <c r="L3009" s="2" t="s">
        <v>105</v>
      </c>
      <c r="M3009" s="2"/>
      <c r="N3009" s="2" t="s">
        <v>14710</v>
      </c>
    </row>
    <row r="3010" spans="1:14" ht="15.75" customHeight="1" x14ac:dyDescent="0.3">
      <c r="A3010" s="2" t="s">
        <v>14711</v>
      </c>
      <c r="B3010" s="4">
        <v>33841</v>
      </c>
      <c r="C3010" s="2" t="s">
        <v>80</v>
      </c>
      <c r="D3010" s="2" t="s">
        <v>81</v>
      </c>
      <c r="E3010" s="2" t="s">
        <v>524</v>
      </c>
      <c r="F3010" s="2" t="s">
        <v>14712</v>
      </c>
      <c r="G3010" s="2" t="s">
        <v>432</v>
      </c>
      <c r="H3010" s="2" t="s">
        <v>14713</v>
      </c>
      <c r="I3010" s="2" t="s">
        <v>86</v>
      </c>
      <c r="J3010" s="2">
        <v>17</v>
      </c>
      <c r="K3010" s="2" t="s">
        <v>14714</v>
      </c>
      <c r="L3010" s="2" t="s">
        <v>89</v>
      </c>
      <c r="M3010" s="2" t="s">
        <v>14715</v>
      </c>
      <c r="N3010" s="2" t="s">
        <v>14716</v>
      </c>
    </row>
    <row r="3011" spans="1:14" ht="15.75" customHeight="1" x14ac:dyDescent="0.3">
      <c r="A3011" s="2" t="s">
        <v>14717</v>
      </c>
      <c r="B3011" s="4">
        <v>33845</v>
      </c>
      <c r="C3011" s="2" t="s">
        <v>80</v>
      </c>
      <c r="D3011" s="2" t="s">
        <v>1028</v>
      </c>
      <c r="E3011" s="2" t="s">
        <v>7428</v>
      </c>
      <c r="F3011" s="2" t="s">
        <v>14718</v>
      </c>
      <c r="G3011" s="2" t="s">
        <v>14719</v>
      </c>
      <c r="H3011" s="2" t="s">
        <v>14720</v>
      </c>
      <c r="I3011" s="2" t="s">
        <v>439</v>
      </c>
      <c r="J3011" s="2">
        <v>34</v>
      </c>
      <c r="K3011" s="2" t="s">
        <v>14721</v>
      </c>
      <c r="L3011" s="2" t="s">
        <v>89</v>
      </c>
      <c r="M3011" s="2" t="s">
        <v>13719</v>
      </c>
      <c r="N3011" s="2" t="s">
        <v>14722</v>
      </c>
    </row>
    <row r="3012" spans="1:14" ht="15.75" customHeight="1" x14ac:dyDescent="0.3">
      <c r="A3012" s="2" t="s">
        <v>14723</v>
      </c>
      <c r="B3012" s="4">
        <v>33848</v>
      </c>
      <c r="C3012" s="2" t="s">
        <v>80</v>
      </c>
      <c r="D3012" s="2" t="s">
        <v>93</v>
      </c>
      <c r="E3012" s="2" t="s">
        <v>6</v>
      </c>
      <c r="F3012" s="2" t="s">
        <v>14724</v>
      </c>
      <c r="G3012" s="2" t="s">
        <v>6557</v>
      </c>
      <c r="H3012" s="2" t="s">
        <v>112</v>
      </c>
      <c r="I3012" s="2" t="s">
        <v>86</v>
      </c>
      <c r="J3012" s="2" t="s">
        <v>87</v>
      </c>
      <c r="K3012" s="2" t="s">
        <v>14725</v>
      </c>
      <c r="L3012" s="2" t="s">
        <v>89</v>
      </c>
      <c r="M3012" s="2"/>
      <c r="N3012" s="2" t="s">
        <v>14726</v>
      </c>
    </row>
    <row r="3013" spans="1:14" ht="15.75" customHeight="1" x14ac:dyDescent="0.3">
      <c r="A3013" s="2" t="s">
        <v>14727</v>
      </c>
      <c r="B3013" s="4">
        <v>33857</v>
      </c>
      <c r="C3013" s="2" t="s">
        <v>80</v>
      </c>
      <c r="D3013" s="2" t="s">
        <v>3379</v>
      </c>
      <c r="E3013" s="2" t="s">
        <v>5723</v>
      </c>
      <c r="F3013" s="2" t="s">
        <v>14728</v>
      </c>
      <c r="G3013" s="2" t="s">
        <v>111</v>
      </c>
      <c r="H3013" s="2" t="s">
        <v>14729</v>
      </c>
      <c r="I3013" s="2" t="s">
        <v>86</v>
      </c>
      <c r="J3013" s="2" t="s">
        <v>87</v>
      </c>
      <c r="K3013" s="2" t="s">
        <v>113</v>
      </c>
      <c r="L3013" s="2" t="s">
        <v>105</v>
      </c>
      <c r="M3013" s="2"/>
      <c r="N3013" s="2" t="s">
        <v>14730</v>
      </c>
    </row>
    <row r="3014" spans="1:14" ht="15.75" customHeight="1" x14ac:dyDescent="0.3">
      <c r="A3014" s="2" t="s">
        <v>14731</v>
      </c>
      <c r="B3014" s="4">
        <v>33858</v>
      </c>
      <c r="C3014" s="2" t="s">
        <v>80</v>
      </c>
      <c r="D3014" s="2" t="s">
        <v>93</v>
      </c>
      <c r="E3014" s="2" t="s">
        <v>6</v>
      </c>
      <c r="F3014" s="2" t="s">
        <v>14732</v>
      </c>
      <c r="G3014" s="2" t="s">
        <v>872</v>
      </c>
      <c r="H3014" s="2" t="s">
        <v>14733</v>
      </c>
      <c r="I3014" s="2" t="s">
        <v>439</v>
      </c>
      <c r="J3014" s="2">
        <v>18</v>
      </c>
      <c r="K3014" s="2" t="s">
        <v>14734</v>
      </c>
      <c r="L3014" s="2" t="s">
        <v>89</v>
      </c>
      <c r="M3014" s="2"/>
      <c r="N3014" s="2" t="s">
        <v>14735</v>
      </c>
    </row>
    <row r="3015" spans="1:14" ht="15.75" customHeight="1" x14ac:dyDescent="0.3">
      <c r="A3015" s="2" t="s">
        <v>14736</v>
      </c>
      <c r="B3015" s="4">
        <v>33860</v>
      </c>
      <c r="C3015" s="2" t="s">
        <v>80</v>
      </c>
      <c r="D3015" s="2" t="s">
        <v>93</v>
      </c>
      <c r="E3015" s="2" t="s">
        <v>21</v>
      </c>
      <c r="F3015" s="2" t="s">
        <v>14737</v>
      </c>
      <c r="G3015" s="2" t="s">
        <v>432</v>
      </c>
      <c r="H3015" s="2" t="s">
        <v>14738</v>
      </c>
      <c r="I3015" s="2" t="s">
        <v>86</v>
      </c>
      <c r="J3015" s="2">
        <v>20</v>
      </c>
      <c r="K3015" s="2" t="s">
        <v>14739</v>
      </c>
      <c r="L3015" s="2" t="s">
        <v>89</v>
      </c>
      <c r="M3015" s="2" t="s">
        <v>14740</v>
      </c>
      <c r="N3015" s="2" t="s">
        <v>14741</v>
      </c>
    </row>
    <row r="3016" spans="1:14" ht="15.75" customHeight="1" x14ac:dyDescent="0.3">
      <c r="A3016" s="2" t="s">
        <v>14742</v>
      </c>
      <c r="B3016" s="4">
        <v>33865</v>
      </c>
      <c r="C3016" s="2" t="s">
        <v>80</v>
      </c>
      <c r="D3016" s="2" t="s">
        <v>3379</v>
      </c>
      <c r="E3016" s="2" t="s">
        <v>5723</v>
      </c>
      <c r="F3016" s="2" t="s">
        <v>14728</v>
      </c>
      <c r="G3016" s="2" t="s">
        <v>6623</v>
      </c>
      <c r="H3016" s="2" t="s">
        <v>14743</v>
      </c>
      <c r="I3016" s="2" t="s">
        <v>86</v>
      </c>
      <c r="J3016" s="2" t="s">
        <v>87</v>
      </c>
      <c r="K3016" s="2" t="s">
        <v>14744</v>
      </c>
      <c r="L3016" s="2" t="s">
        <v>89</v>
      </c>
      <c r="M3016" s="2"/>
      <c r="N3016" s="2" t="s">
        <v>14745</v>
      </c>
    </row>
    <row r="3017" spans="1:14" ht="15.75" customHeight="1" x14ac:dyDescent="0.3">
      <c r="A3017" s="2" t="s">
        <v>14746</v>
      </c>
      <c r="B3017" s="4">
        <v>33878</v>
      </c>
      <c r="C3017" s="2" t="s">
        <v>80</v>
      </c>
      <c r="D3017" s="2" t="s">
        <v>81</v>
      </c>
      <c r="E3017" s="2" t="s">
        <v>134</v>
      </c>
      <c r="F3017" s="2" t="s">
        <v>14747</v>
      </c>
      <c r="G3017" s="2" t="s">
        <v>432</v>
      </c>
      <c r="H3017" s="2" t="s">
        <v>14748</v>
      </c>
      <c r="I3017" s="2" t="s">
        <v>86</v>
      </c>
      <c r="J3017" s="2">
        <v>28</v>
      </c>
      <c r="K3017" s="2" t="s">
        <v>113</v>
      </c>
      <c r="L3017" s="2" t="s">
        <v>105</v>
      </c>
      <c r="M3017" s="2" t="s">
        <v>14749</v>
      </c>
      <c r="N3017" s="2" t="s">
        <v>14750</v>
      </c>
    </row>
    <row r="3018" spans="1:14" ht="15.75" customHeight="1" x14ac:dyDescent="0.3">
      <c r="A3018" s="2" t="s">
        <v>14751</v>
      </c>
      <c r="B3018" s="4">
        <v>33888</v>
      </c>
      <c r="C3018" s="2" t="s">
        <v>80</v>
      </c>
      <c r="D3018" s="2" t="s">
        <v>3379</v>
      </c>
      <c r="E3018" s="2" t="s">
        <v>14675</v>
      </c>
      <c r="F3018" s="2" t="s">
        <v>14752</v>
      </c>
      <c r="G3018" s="2" t="s">
        <v>12831</v>
      </c>
      <c r="H3018" s="2" t="s">
        <v>14679</v>
      </c>
      <c r="I3018" s="2" t="s">
        <v>86</v>
      </c>
      <c r="J3018" s="2" t="s">
        <v>87</v>
      </c>
      <c r="K3018" s="2" t="s">
        <v>204</v>
      </c>
      <c r="L3018" s="2" t="s">
        <v>89</v>
      </c>
      <c r="M3018" s="2"/>
      <c r="N3018" s="2" t="s">
        <v>12413</v>
      </c>
    </row>
    <row r="3019" spans="1:14" ht="15.75" customHeight="1" x14ac:dyDescent="0.3">
      <c r="A3019" s="2" t="s">
        <v>14753</v>
      </c>
      <c r="B3019" s="4">
        <v>33892</v>
      </c>
      <c r="C3019" s="2" t="s">
        <v>80</v>
      </c>
      <c r="D3019" s="2" t="s">
        <v>81</v>
      </c>
      <c r="E3019" s="2" t="s">
        <v>82</v>
      </c>
      <c r="F3019" s="2" t="s">
        <v>14754</v>
      </c>
      <c r="G3019" s="2" t="s">
        <v>1596</v>
      </c>
      <c r="H3019" s="2" t="s">
        <v>14755</v>
      </c>
      <c r="I3019" s="2" t="s">
        <v>86</v>
      </c>
      <c r="J3019" s="2" t="s">
        <v>87</v>
      </c>
      <c r="K3019" s="2" t="s">
        <v>14756</v>
      </c>
      <c r="L3019" s="2" t="s">
        <v>89</v>
      </c>
      <c r="M3019" s="2" t="s">
        <v>3904</v>
      </c>
      <c r="N3019" s="2" t="s">
        <v>14757</v>
      </c>
    </row>
    <row r="3020" spans="1:14" ht="15.75" customHeight="1" x14ac:dyDescent="0.3">
      <c r="A3020" s="2" t="s">
        <v>14758</v>
      </c>
      <c r="B3020" s="4">
        <v>33899</v>
      </c>
      <c r="C3020" s="2" t="s">
        <v>80</v>
      </c>
      <c r="D3020" s="2" t="s">
        <v>93</v>
      </c>
      <c r="E3020" s="2" t="s">
        <v>8</v>
      </c>
      <c r="F3020" s="2" t="s">
        <v>14759</v>
      </c>
      <c r="G3020" s="2" t="s">
        <v>432</v>
      </c>
      <c r="H3020" s="2" t="s">
        <v>14760</v>
      </c>
      <c r="I3020" s="2" t="s">
        <v>86</v>
      </c>
      <c r="J3020" s="2">
        <v>28</v>
      </c>
      <c r="K3020" s="2" t="s">
        <v>14761</v>
      </c>
      <c r="L3020" s="2" t="s">
        <v>89</v>
      </c>
      <c r="M3020" s="2" t="s">
        <v>12466</v>
      </c>
      <c r="N3020" s="2" t="s">
        <v>14762</v>
      </c>
    </row>
    <row r="3021" spans="1:14" ht="15.75" customHeight="1" x14ac:dyDescent="0.3">
      <c r="A3021" s="2" t="s">
        <v>14763</v>
      </c>
      <c r="B3021" s="4">
        <v>33906</v>
      </c>
      <c r="C3021" s="2" t="s">
        <v>80</v>
      </c>
      <c r="D3021" s="2" t="s">
        <v>93</v>
      </c>
      <c r="E3021" s="2" t="s">
        <v>3</v>
      </c>
      <c r="F3021" s="2" t="s">
        <v>14764</v>
      </c>
      <c r="G3021" s="2" t="s">
        <v>14550</v>
      </c>
      <c r="H3021" s="2" t="s">
        <v>14765</v>
      </c>
      <c r="I3021" s="2" t="s">
        <v>86</v>
      </c>
      <c r="J3021" s="2">
        <v>40</v>
      </c>
      <c r="K3021" s="2" t="s">
        <v>14766</v>
      </c>
      <c r="L3021" s="2" t="s">
        <v>89</v>
      </c>
      <c r="M3021" s="2" t="s">
        <v>11883</v>
      </c>
      <c r="N3021" s="2" t="s">
        <v>14767</v>
      </c>
    </row>
    <row r="3022" spans="1:14" ht="15.75" customHeight="1" x14ac:dyDescent="0.3">
      <c r="A3022" s="2" t="s">
        <v>14768</v>
      </c>
      <c r="B3022" s="4">
        <v>33913</v>
      </c>
      <c r="C3022" s="2" t="s">
        <v>80</v>
      </c>
      <c r="D3022" s="2" t="s">
        <v>93</v>
      </c>
      <c r="E3022" s="2" t="s">
        <v>8</v>
      </c>
      <c r="F3022" s="2" t="s">
        <v>14769</v>
      </c>
      <c r="G3022" s="2" t="s">
        <v>6623</v>
      </c>
      <c r="H3022" s="2" t="s">
        <v>14770</v>
      </c>
      <c r="I3022" s="2" t="s">
        <v>86</v>
      </c>
      <c r="J3022" s="2">
        <v>18</v>
      </c>
      <c r="K3022" s="2" t="s">
        <v>14771</v>
      </c>
      <c r="L3022" s="2" t="s">
        <v>105</v>
      </c>
      <c r="M3022" s="2" t="s">
        <v>14772</v>
      </c>
      <c r="N3022" s="2" t="s">
        <v>14773</v>
      </c>
    </row>
    <row r="3023" spans="1:14" ht="15.75" customHeight="1" x14ac:dyDescent="0.3">
      <c r="A3023" s="2" t="s">
        <v>14774</v>
      </c>
      <c r="B3023" s="4">
        <v>33914</v>
      </c>
      <c r="C3023" s="2" t="s">
        <v>80</v>
      </c>
      <c r="D3023" s="2" t="s">
        <v>93</v>
      </c>
      <c r="E3023" s="2" t="s">
        <v>6</v>
      </c>
      <c r="F3023" s="2" t="s">
        <v>14775</v>
      </c>
      <c r="G3023" s="2" t="s">
        <v>432</v>
      </c>
      <c r="H3023" s="2" t="s">
        <v>14776</v>
      </c>
      <c r="I3023" s="2" t="s">
        <v>86</v>
      </c>
      <c r="J3023" s="2">
        <v>17</v>
      </c>
      <c r="K3023" s="2" t="s">
        <v>2535</v>
      </c>
      <c r="L3023" s="2" t="s">
        <v>89</v>
      </c>
      <c r="M3023" s="2"/>
      <c r="N3023" s="2" t="s">
        <v>14777</v>
      </c>
    </row>
    <row r="3024" spans="1:14" ht="15.75" customHeight="1" x14ac:dyDescent="0.3">
      <c r="A3024" s="2" t="s">
        <v>14778</v>
      </c>
      <c r="B3024" s="4">
        <v>33919</v>
      </c>
      <c r="C3024" s="2" t="s">
        <v>80</v>
      </c>
      <c r="D3024" s="2" t="s">
        <v>93</v>
      </c>
      <c r="E3024" s="2" t="s">
        <v>3</v>
      </c>
      <c r="F3024" s="2" t="s">
        <v>14779</v>
      </c>
      <c r="G3024" s="2" t="s">
        <v>1571</v>
      </c>
      <c r="H3024" s="2" t="s">
        <v>14780</v>
      </c>
      <c r="I3024" s="2" t="s">
        <v>86</v>
      </c>
      <c r="J3024" s="2">
        <v>40</v>
      </c>
      <c r="K3024" s="2" t="s">
        <v>14781</v>
      </c>
      <c r="L3024" s="2" t="s">
        <v>89</v>
      </c>
      <c r="M3024" s="2" t="s">
        <v>14782</v>
      </c>
      <c r="N3024" s="2" t="s">
        <v>14783</v>
      </c>
    </row>
    <row r="3025" spans="1:14" ht="15.75" customHeight="1" x14ac:dyDescent="0.3">
      <c r="A3025" s="2" t="s">
        <v>14784</v>
      </c>
      <c r="B3025" s="4">
        <v>33920</v>
      </c>
      <c r="C3025" s="2" t="s">
        <v>80</v>
      </c>
      <c r="D3025" s="2" t="s">
        <v>834</v>
      </c>
      <c r="E3025" s="2" t="s">
        <v>14785</v>
      </c>
      <c r="F3025" s="2"/>
      <c r="G3025" s="2" t="s">
        <v>1596</v>
      </c>
      <c r="H3025" s="2" t="s">
        <v>14786</v>
      </c>
      <c r="I3025" s="2" t="s">
        <v>86</v>
      </c>
      <c r="J3025" s="2">
        <v>30</v>
      </c>
      <c r="K3025" s="2" t="s">
        <v>12522</v>
      </c>
      <c r="L3025" s="2" t="s">
        <v>89</v>
      </c>
      <c r="M3025" s="2" t="s">
        <v>14787</v>
      </c>
      <c r="N3025" s="2" t="s">
        <v>14788</v>
      </c>
    </row>
    <row r="3026" spans="1:14" ht="15.75" customHeight="1" x14ac:dyDescent="0.3">
      <c r="A3026" s="2" t="s">
        <v>14789</v>
      </c>
      <c r="B3026" s="4">
        <v>33922</v>
      </c>
      <c r="C3026" s="2" t="s">
        <v>425</v>
      </c>
      <c r="D3026" s="2" t="s">
        <v>93</v>
      </c>
      <c r="E3026" s="2" t="s">
        <v>3</v>
      </c>
      <c r="F3026" s="2" t="s">
        <v>14790</v>
      </c>
      <c r="G3026" s="2" t="s">
        <v>12325</v>
      </c>
      <c r="H3026" s="2" t="s">
        <v>14791</v>
      </c>
      <c r="I3026" s="2" t="s">
        <v>86</v>
      </c>
      <c r="J3026" s="2">
        <v>46</v>
      </c>
      <c r="K3026" s="2" t="s">
        <v>14792</v>
      </c>
      <c r="L3026" s="2" t="s">
        <v>89</v>
      </c>
      <c r="M3026" s="2" t="s">
        <v>14793</v>
      </c>
      <c r="N3026" s="2" t="s">
        <v>14794</v>
      </c>
    </row>
    <row r="3027" spans="1:14" ht="15.75" customHeight="1" x14ac:dyDescent="0.3">
      <c r="A3027" s="2" t="s">
        <v>14795</v>
      </c>
      <c r="B3027" s="4">
        <v>33931</v>
      </c>
      <c r="C3027" s="2" t="s">
        <v>80</v>
      </c>
      <c r="D3027" s="2" t="s">
        <v>93</v>
      </c>
      <c r="E3027" s="2" t="s">
        <v>6</v>
      </c>
      <c r="F3027" s="2"/>
      <c r="G3027" s="2" t="s">
        <v>432</v>
      </c>
      <c r="H3027" s="2" t="s">
        <v>14796</v>
      </c>
      <c r="I3027" s="2" t="s">
        <v>86</v>
      </c>
      <c r="J3027" s="2">
        <v>24</v>
      </c>
      <c r="K3027" s="2" t="s">
        <v>5073</v>
      </c>
      <c r="L3027" s="2" t="s">
        <v>89</v>
      </c>
      <c r="M3027" s="2" t="s">
        <v>2938</v>
      </c>
      <c r="N3027" s="2" t="s">
        <v>14797</v>
      </c>
    </row>
    <row r="3028" spans="1:14" ht="15.75" customHeight="1" x14ac:dyDescent="0.3">
      <c r="A3028" s="2" t="s">
        <v>14798</v>
      </c>
      <c r="B3028" s="4">
        <v>33933</v>
      </c>
      <c r="C3028" s="2" t="s">
        <v>80</v>
      </c>
      <c r="D3028" s="2" t="s">
        <v>93</v>
      </c>
      <c r="E3028" s="2" t="s">
        <v>6</v>
      </c>
      <c r="F3028" s="2" t="s">
        <v>14799</v>
      </c>
      <c r="G3028" s="2" t="s">
        <v>432</v>
      </c>
      <c r="H3028" s="2" t="s">
        <v>14800</v>
      </c>
      <c r="I3028" s="2" t="s">
        <v>86</v>
      </c>
      <c r="J3028" s="2">
        <v>19</v>
      </c>
      <c r="K3028" s="2" t="s">
        <v>14801</v>
      </c>
      <c r="L3028" s="2" t="s">
        <v>89</v>
      </c>
      <c r="M3028" s="2" t="s">
        <v>14802</v>
      </c>
      <c r="N3028" s="2" t="s">
        <v>14803</v>
      </c>
    </row>
    <row r="3029" spans="1:14" ht="15.75" customHeight="1" x14ac:dyDescent="0.3">
      <c r="A3029" s="2" t="s">
        <v>14804</v>
      </c>
      <c r="B3029" s="4">
        <v>33937</v>
      </c>
      <c r="C3029" s="2" t="s">
        <v>80</v>
      </c>
      <c r="D3029" s="2" t="s">
        <v>93</v>
      </c>
      <c r="E3029" s="2" t="s">
        <v>3</v>
      </c>
      <c r="F3029" s="2" t="s">
        <v>14805</v>
      </c>
      <c r="G3029" s="2" t="s">
        <v>7562</v>
      </c>
      <c r="H3029" s="2" t="s">
        <v>14806</v>
      </c>
      <c r="I3029" s="2" t="s">
        <v>86</v>
      </c>
      <c r="J3029" s="2">
        <v>31</v>
      </c>
      <c r="K3029" s="2" t="s">
        <v>14807</v>
      </c>
      <c r="L3029" s="2" t="s">
        <v>89</v>
      </c>
      <c r="M3029" s="2" t="s">
        <v>14808</v>
      </c>
      <c r="N3029" s="2" t="s">
        <v>14809</v>
      </c>
    </row>
    <row r="3030" spans="1:14" ht="15.75" customHeight="1" x14ac:dyDescent="0.3">
      <c r="A3030" s="2" t="s">
        <v>14810</v>
      </c>
      <c r="B3030" s="4">
        <v>33961</v>
      </c>
      <c r="C3030" s="2" t="s">
        <v>80</v>
      </c>
      <c r="D3030" s="2" t="s">
        <v>93</v>
      </c>
      <c r="E3030" s="2" t="s">
        <v>8</v>
      </c>
      <c r="F3030" s="2" t="s">
        <v>14811</v>
      </c>
      <c r="G3030" s="2" t="s">
        <v>14812</v>
      </c>
      <c r="H3030" s="2" t="s">
        <v>14813</v>
      </c>
      <c r="I3030" s="2" t="s">
        <v>86</v>
      </c>
      <c r="J3030" s="2">
        <v>30</v>
      </c>
      <c r="K3030" s="2" t="s">
        <v>14814</v>
      </c>
      <c r="L3030" s="2" t="s">
        <v>89</v>
      </c>
      <c r="M3030" s="2" t="s">
        <v>14815</v>
      </c>
      <c r="N3030" s="2" t="s">
        <v>14816</v>
      </c>
    </row>
    <row r="3031" spans="1:14" ht="15.75" customHeight="1" x14ac:dyDescent="0.3">
      <c r="A3031" s="2" t="s">
        <v>14817</v>
      </c>
      <c r="B3031" s="4">
        <v>33966</v>
      </c>
      <c r="C3031" s="2" t="s">
        <v>80</v>
      </c>
      <c r="D3031" s="2" t="s">
        <v>93</v>
      </c>
      <c r="E3031" s="2" t="s">
        <v>8</v>
      </c>
      <c r="F3031" s="2" t="s">
        <v>14818</v>
      </c>
      <c r="G3031" s="2" t="s">
        <v>14819</v>
      </c>
      <c r="H3031" s="2" t="s">
        <v>14820</v>
      </c>
      <c r="I3031" s="2" t="s">
        <v>86</v>
      </c>
      <c r="J3031" s="2">
        <v>10</v>
      </c>
      <c r="K3031" s="2" t="s">
        <v>14821</v>
      </c>
      <c r="L3031" s="2" t="s">
        <v>89</v>
      </c>
      <c r="M3031" s="2" t="s">
        <v>4491</v>
      </c>
      <c r="N3031" s="2" t="s">
        <v>14822</v>
      </c>
    </row>
    <row r="3032" spans="1:14" ht="15.75" customHeight="1" x14ac:dyDescent="0.3">
      <c r="A3032" s="2" t="s">
        <v>14823</v>
      </c>
      <c r="B3032" s="4">
        <v>33971</v>
      </c>
      <c r="C3032" s="2" t="s">
        <v>80</v>
      </c>
      <c r="D3032" s="2" t="s">
        <v>93</v>
      </c>
      <c r="E3032" s="2" t="s">
        <v>21</v>
      </c>
      <c r="F3032" s="2" t="s">
        <v>14824</v>
      </c>
      <c r="G3032" s="2" t="s">
        <v>432</v>
      </c>
      <c r="H3032" s="2" t="s">
        <v>14825</v>
      </c>
      <c r="I3032" s="2" t="s">
        <v>86</v>
      </c>
      <c r="J3032" s="2">
        <v>29</v>
      </c>
      <c r="K3032" s="2" t="s">
        <v>14826</v>
      </c>
      <c r="L3032" s="2" t="s">
        <v>89</v>
      </c>
      <c r="M3032" s="2" t="s">
        <v>1629</v>
      </c>
      <c r="N3032" s="2" t="s">
        <v>14827</v>
      </c>
    </row>
    <row r="3033" spans="1:14" ht="15.75" customHeight="1" x14ac:dyDescent="0.3">
      <c r="A3033" s="2" t="s">
        <v>14828</v>
      </c>
      <c r="B3033" s="4">
        <v>33973</v>
      </c>
      <c r="C3033" s="2" t="s">
        <v>425</v>
      </c>
      <c r="D3033" s="2" t="s">
        <v>464</v>
      </c>
      <c r="E3033" s="2" t="s">
        <v>87</v>
      </c>
      <c r="F3033" s="2" t="s">
        <v>14829</v>
      </c>
      <c r="G3033" s="2" t="s">
        <v>14830</v>
      </c>
      <c r="H3033" s="2" t="s">
        <v>14831</v>
      </c>
      <c r="I3033" s="2" t="s">
        <v>86</v>
      </c>
      <c r="J3033" s="2" t="s">
        <v>87</v>
      </c>
      <c r="K3033" s="2" t="s">
        <v>14832</v>
      </c>
      <c r="L3033" s="2" t="s">
        <v>89</v>
      </c>
      <c r="M3033" s="2" t="s">
        <v>14833</v>
      </c>
      <c r="N3033" s="2" t="s">
        <v>14834</v>
      </c>
    </row>
    <row r="3034" spans="1:14" ht="15.75" customHeight="1" x14ac:dyDescent="0.3">
      <c r="A3034" s="2" t="s">
        <v>14835</v>
      </c>
      <c r="B3034" s="4">
        <v>33974</v>
      </c>
      <c r="C3034" s="2" t="s">
        <v>80</v>
      </c>
      <c r="D3034" s="2" t="s">
        <v>81</v>
      </c>
      <c r="E3034" s="2" t="s">
        <v>134</v>
      </c>
      <c r="F3034" s="2" t="s">
        <v>14836</v>
      </c>
      <c r="G3034" s="2" t="s">
        <v>1138</v>
      </c>
      <c r="H3034" s="2" t="s">
        <v>14837</v>
      </c>
      <c r="I3034" s="2" t="s">
        <v>86</v>
      </c>
      <c r="J3034" s="2">
        <v>21</v>
      </c>
      <c r="K3034" s="2" t="s">
        <v>14838</v>
      </c>
      <c r="L3034" s="2" t="s">
        <v>89</v>
      </c>
      <c r="M3034" s="2" t="s">
        <v>14364</v>
      </c>
      <c r="N3034" s="2" t="s">
        <v>14839</v>
      </c>
    </row>
    <row r="3035" spans="1:14" ht="15.75" customHeight="1" x14ac:dyDescent="0.3">
      <c r="A3035" s="2" t="s">
        <v>14840</v>
      </c>
      <c r="B3035" s="4">
        <v>33992</v>
      </c>
      <c r="C3035" s="2" t="s">
        <v>80</v>
      </c>
      <c r="D3035" s="2" t="s">
        <v>3379</v>
      </c>
      <c r="E3035" s="2" t="s">
        <v>5723</v>
      </c>
      <c r="F3035" s="2" t="s">
        <v>5724</v>
      </c>
      <c r="G3035" s="2" t="s">
        <v>6623</v>
      </c>
      <c r="H3035" s="2" t="s">
        <v>14841</v>
      </c>
      <c r="I3035" s="2" t="s">
        <v>86</v>
      </c>
      <c r="J3035" s="2">
        <v>15</v>
      </c>
      <c r="K3035" s="2" t="s">
        <v>6846</v>
      </c>
      <c r="L3035" s="2" t="s">
        <v>89</v>
      </c>
      <c r="M3035" s="2"/>
      <c r="N3035" s="2" t="s">
        <v>14730</v>
      </c>
    </row>
    <row r="3036" spans="1:14" ht="15.75" customHeight="1" x14ac:dyDescent="0.3">
      <c r="A3036" s="2" t="s">
        <v>14842</v>
      </c>
      <c r="B3036" s="4">
        <v>34004</v>
      </c>
      <c r="C3036" s="2" t="s">
        <v>92</v>
      </c>
      <c r="D3036" s="2" t="s">
        <v>81</v>
      </c>
      <c r="E3036" s="2" t="s">
        <v>134</v>
      </c>
      <c r="F3036" s="2" t="s">
        <v>14843</v>
      </c>
      <c r="G3036" s="2" t="s">
        <v>248</v>
      </c>
      <c r="H3036" s="2" t="s">
        <v>14844</v>
      </c>
      <c r="I3036" s="2" t="s">
        <v>86</v>
      </c>
      <c r="J3036" s="2">
        <v>69</v>
      </c>
      <c r="K3036" s="2" t="s">
        <v>14845</v>
      </c>
      <c r="L3036" s="2" t="s">
        <v>89</v>
      </c>
      <c r="M3036" s="2" t="s">
        <v>14846</v>
      </c>
      <c r="N3036" s="2" t="s">
        <v>14847</v>
      </c>
    </row>
    <row r="3037" spans="1:14" ht="15.75" customHeight="1" x14ac:dyDescent="0.3">
      <c r="A3037" s="2" t="s">
        <v>14848</v>
      </c>
      <c r="B3037" s="4">
        <v>34018</v>
      </c>
      <c r="C3037" s="2" t="s">
        <v>463</v>
      </c>
      <c r="D3037" s="2" t="s">
        <v>904</v>
      </c>
      <c r="E3037" s="2" t="s">
        <v>14849</v>
      </c>
      <c r="F3037" s="2" t="s">
        <v>14850</v>
      </c>
      <c r="G3037" s="2" t="s">
        <v>3358</v>
      </c>
      <c r="H3037" s="2" t="s">
        <v>14851</v>
      </c>
      <c r="I3037" s="2" t="s">
        <v>86</v>
      </c>
      <c r="J3037" s="2" t="s">
        <v>87</v>
      </c>
      <c r="K3037" s="2" t="s">
        <v>422</v>
      </c>
      <c r="L3037" s="2" t="s">
        <v>89</v>
      </c>
      <c r="M3037" s="2" t="s">
        <v>1371</v>
      </c>
      <c r="N3037" s="2" t="s">
        <v>14852</v>
      </c>
    </row>
    <row r="3038" spans="1:14" ht="15.75" customHeight="1" x14ac:dyDescent="0.3">
      <c r="A3038" s="2" t="s">
        <v>14853</v>
      </c>
      <c r="B3038" s="4">
        <v>34019</v>
      </c>
      <c r="C3038" s="2" t="s">
        <v>463</v>
      </c>
      <c r="D3038" s="2" t="s">
        <v>904</v>
      </c>
      <c r="E3038" s="2" t="s">
        <v>14849</v>
      </c>
      <c r="F3038" s="2" t="s">
        <v>14850</v>
      </c>
      <c r="G3038" s="2" t="s">
        <v>3358</v>
      </c>
      <c r="H3038" s="2" t="s">
        <v>14854</v>
      </c>
      <c r="I3038" s="2" t="s">
        <v>86</v>
      </c>
      <c r="J3038" s="2" t="s">
        <v>87</v>
      </c>
      <c r="K3038" s="2" t="s">
        <v>10159</v>
      </c>
      <c r="L3038" s="2" t="s">
        <v>89</v>
      </c>
      <c r="M3038" s="2"/>
      <c r="N3038" s="2" t="s">
        <v>14852</v>
      </c>
    </row>
    <row r="3039" spans="1:14" ht="15.75" customHeight="1" x14ac:dyDescent="0.3">
      <c r="A3039" s="2" t="s">
        <v>14855</v>
      </c>
      <c r="B3039" s="4">
        <v>34029</v>
      </c>
      <c r="C3039" s="2" t="s">
        <v>80</v>
      </c>
      <c r="D3039" s="2" t="s">
        <v>322</v>
      </c>
      <c r="E3039" s="2" t="s">
        <v>323</v>
      </c>
      <c r="F3039" s="2" t="s">
        <v>14856</v>
      </c>
      <c r="G3039" s="2" t="s">
        <v>111</v>
      </c>
      <c r="H3039" s="2" t="s">
        <v>14857</v>
      </c>
      <c r="I3039" s="2" t="s">
        <v>86</v>
      </c>
      <c r="J3039" s="2" t="s">
        <v>87</v>
      </c>
      <c r="K3039" s="2" t="s">
        <v>3427</v>
      </c>
      <c r="L3039" s="2" t="s">
        <v>89</v>
      </c>
      <c r="M3039" s="2"/>
      <c r="N3039" s="2" t="s">
        <v>11993</v>
      </c>
    </row>
    <row r="3040" spans="1:14" ht="15.75" customHeight="1" x14ac:dyDescent="0.3">
      <c r="A3040" s="2" t="s">
        <v>14858</v>
      </c>
      <c r="B3040" s="4">
        <v>34040</v>
      </c>
      <c r="C3040" s="2" t="s">
        <v>80</v>
      </c>
      <c r="D3040" s="2" t="s">
        <v>93</v>
      </c>
      <c r="E3040" s="2" t="s">
        <v>3</v>
      </c>
      <c r="F3040" s="2" t="s">
        <v>1670</v>
      </c>
      <c r="G3040" s="2" t="s">
        <v>14859</v>
      </c>
      <c r="H3040" s="2" t="s">
        <v>14860</v>
      </c>
      <c r="I3040" s="2" t="s">
        <v>86</v>
      </c>
      <c r="J3040" s="2">
        <v>55</v>
      </c>
      <c r="K3040" s="2" t="s">
        <v>11387</v>
      </c>
      <c r="L3040" s="2" t="s">
        <v>89</v>
      </c>
      <c r="M3040" s="2" t="s">
        <v>183</v>
      </c>
      <c r="N3040" s="2" t="s">
        <v>14861</v>
      </c>
    </row>
    <row r="3041" spans="1:14" ht="15.75" customHeight="1" x14ac:dyDescent="0.3">
      <c r="A3041" s="2" t="s">
        <v>14862</v>
      </c>
      <c r="B3041" s="4">
        <v>34042</v>
      </c>
      <c r="C3041" s="2" t="s">
        <v>80</v>
      </c>
      <c r="D3041" s="2" t="s">
        <v>93</v>
      </c>
      <c r="E3041" s="2" t="s">
        <v>8</v>
      </c>
      <c r="F3041" s="2" t="s">
        <v>14863</v>
      </c>
      <c r="G3041" s="2" t="s">
        <v>10034</v>
      </c>
      <c r="H3041" s="2" t="s">
        <v>14864</v>
      </c>
      <c r="I3041" s="2" t="s">
        <v>86</v>
      </c>
      <c r="J3041" s="2">
        <v>35</v>
      </c>
      <c r="K3041" s="2" t="s">
        <v>14865</v>
      </c>
      <c r="L3041" s="2" t="s">
        <v>89</v>
      </c>
      <c r="M3041" s="2" t="s">
        <v>14866</v>
      </c>
      <c r="N3041" s="2" t="s">
        <v>14867</v>
      </c>
    </row>
    <row r="3042" spans="1:14" ht="15.75" customHeight="1" x14ac:dyDescent="0.3">
      <c r="A3042" s="2" t="s">
        <v>14868</v>
      </c>
      <c r="B3042" s="4">
        <v>34045</v>
      </c>
      <c r="C3042" s="2" t="s">
        <v>80</v>
      </c>
      <c r="D3042" s="2" t="s">
        <v>518</v>
      </c>
      <c r="E3042" s="2" t="s">
        <v>14559</v>
      </c>
      <c r="F3042" s="2" t="s">
        <v>14869</v>
      </c>
      <c r="G3042" s="2">
        <v>0</v>
      </c>
      <c r="H3042" s="2" t="s">
        <v>14870</v>
      </c>
      <c r="I3042" s="2" t="s">
        <v>86</v>
      </c>
      <c r="J3042" s="2" t="s">
        <v>87</v>
      </c>
      <c r="K3042" s="2" t="s">
        <v>601</v>
      </c>
      <c r="L3042" s="2" t="s">
        <v>89</v>
      </c>
      <c r="M3042" s="2" t="s">
        <v>14871</v>
      </c>
      <c r="N3042" s="2" t="s">
        <v>9884</v>
      </c>
    </row>
    <row r="3043" spans="1:14" ht="15.75" customHeight="1" x14ac:dyDescent="0.3">
      <c r="A3043" s="2" t="s">
        <v>14872</v>
      </c>
      <c r="B3043" s="4">
        <v>34050</v>
      </c>
      <c r="C3043" s="2" t="s">
        <v>80</v>
      </c>
      <c r="D3043" s="2" t="s">
        <v>93</v>
      </c>
      <c r="E3043" s="2" t="s">
        <v>6</v>
      </c>
      <c r="F3043" s="2" t="s">
        <v>12285</v>
      </c>
      <c r="G3043" s="2" t="s">
        <v>3214</v>
      </c>
      <c r="H3043" s="2" t="s">
        <v>14873</v>
      </c>
      <c r="I3043" s="2" t="s">
        <v>86</v>
      </c>
      <c r="J3043" s="2">
        <v>25</v>
      </c>
      <c r="K3043" s="2" t="s">
        <v>14874</v>
      </c>
      <c r="L3043" s="2" t="s">
        <v>89</v>
      </c>
      <c r="M3043" s="2"/>
      <c r="N3043" s="2" t="s">
        <v>14875</v>
      </c>
    </row>
    <row r="3044" spans="1:14" ht="15.75" customHeight="1" x14ac:dyDescent="0.3">
      <c r="A3044" s="2" t="s">
        <v>14876</v>
      </c>
      <c r="B3044" s="4">
        <v>34055</v>
      </c>
      <c r="C3044" s="2" t="s">
        <v>80</v>
      </c>
      <c r="D3044" s="2" t="s">
        <v>3379</v>
      </c>
      <c r="E3044" s="2" t="s">
        <v>5723</v>
      </c>
      <c r="F3044" s="2" t="s">
        <v>14877</v>
      </c>
      <c r="G3044" s="2" t="s">
        <v>432</v>
      </c>
      <c r="H3044" s="2" t="s">
        <v>14878</v>
      </c>
      <c r="I3044" s="2" t="s">
        <v>86</v>
      </c>
      <c r="J3044" s="2" t="s">
        <v>87</v>
      </c>
      <c r="K3044" s="2" t="s">
        <v>601</v>
      </c>
      <c r="L3044" s="2" t="s">
        <v>89</v>
      </c>
      <c r="M3044" s="2"/>
      <c r="N3044" s="2" t="s">
        <v>14879</v>
      </c>
    </row>
    <row r="3045" spans="1:14" ht="15.75" customHeight="1" x14ac:dyDescent="0.3">
      <c r="A3045" s="2" t="s">
        <v>14880</v>
      </c>
      <c r="B3045" s="4">
        <v>34060</v>
      </c>
      <c r="C3045" s="2" t="s">
        <v>100</v>
      </c>
      <c r="D3045" s="2" t="s">
        <v>81</v>
      </c>
      <c r="E3045" s="2" t="s">
        <v>634</v>
      </c>
      <c r="F3045" s="2" t="s">
        <v>14881</v>
      </c>
      <c r="G3045" s="2" t="s">
        <v>1138</v>
      </c>
      <c r="H3045" s="2" t="s">
        <v>14882</v>
      </c>
      <c r="I3045" s="2" t="s">
        <v>86</v>
      </c>
      <c r="J3045" s="2">
        <v>32</v>
      </c>
      <c r="K3045" s="2" t="s">
        <v>14883</v>
      </c>
      <c r="L3045" s="2" t="s">
        <v>89</v>
      </c>
      <c r="M3045" s="2"/>
      <c r="N3045" s="2" t="s">
        <v>14884</v>
      </c>
    </row>
    <row r="3046" spans="1:14" ht="15.75" customHeight="1" x14ac:dyDescent="0.3">
      <c r="A3046" s="2" t="s">
        <v>14885</v>
      </c>
      <c r="B3046" s="4">
        <v>34090</v>
      </c>
      <c r="C3046" s="2" t="s">
        <v>80</v>
      </c>
      <c r="D3046" s="2" t="s">
        <v>13130</v>
      </c>
      <c r="E3046" s="2" t="s">
        <v>14886</v>
      </c>
      <c r="F3046" s="2" t="s">
        <v>14887</v>
      </c>
      <c r="G3046" s="2" t="s">
        <v>111</v>
      </c>
      <c r="H3046" s="2" t="s">
        <v>14888</v>
      </c>
      <c r="I3046" s="2" t="s">
        <v>439</v>
      </c>
      <c r="J3046" s="2" t="s">
        <v>87</v>
      </c>
      <c r="K3046" s="2" t="s">
        <v>113</v>
      </c>
      <c r="L3046" s="2" t="s">
        <v>105</v>
      </c>
      <c r="M3046" s="2"/>
      <c r="N3046" s="2" t="s">
        <v>14889</v>
      </c>
    </row>
    <row r="3047" spans="1:14" ht="15.75" customHeight="1" x14ac:dyDescent="0.3">
      <c r="A3047" s="2" t="s">
        <v>14890</v>
      </c>
      <c r="B3047" s="4">
        <v>34121</v>
      </c>
      <c r="C3047" s="2" t="s">
        <v>80</v>
      </c>
      <c r="D3047" s="2" t="s">
        <v>1989</v>
      </c>
      <c r="E3047" s="2" t="s">
        <v>14891</v>
      </c>
      <c r="F3047" s="2" t="s">
        <v>14892</v>
      </c>
      <c r="G3047" s="2" t="s">
        <v>111</v>
      </c>
      <c r="H3047" s="2" t="s">
        <v>14893</v>
      </c>
      <c r="I3047" s="2" t="s">
        <v>86</v>
      </c>
      <c r="J3047" s="2">
        <v>42</v>
      </c>
      <c r="K3047" s="2" t="s">
        <v>113</v>
      </c>
      <c r="L3047" s="2" t="s">
        <v>105</v>
      </c>
      <c r="M3047" s="2"/>
      <c r="N3047" s="2" t="s">
        <v>14894</v>
      </c>
    </row>
    <row r="3048" spans="1:14" ht="15.75" customHeight="1" x14ac:dyDescent="0.3">
      <c r="A3048" s="2" t="s">
        <v>14895</v>
      </c>
      <c r="B3048" s="4">
        <v>34121</v>
      </c>
      <c r="C3048" s="2" t="s">
        <v>80</v>
      </c>
      <c r="D3048" s="2" t="s">
        <v>93</v>
      </c>
      <c r="E3048" s="2" t="s">
        <v>20</v>
      </c>
      <c r="F3048" s="2" t="s">
        <v>14896</v>
      </c>
      <c r="G3048" s="2" t="s">
        <v>111</v>
      </c>
      <c r="H3048" s="2" t="s">
        <v>14897</v>
      </c>
      <c r="I3048" s="2" t="s">
        <v>439</v>
      </c>
      <c r="J3048" s="2" t="s">
        <v>87</v>
      </c>
      <c r="K3048" s="2" t="s">
        <v>14898</v>
      </c>
      <c r="L3048" s="2" t="s">
        <v>89</v>
      </c>
      <c r="M3048" s="2" t="s">
        <v>2171</v>
      </c>
      <c r="N3048" s="2" t="s">
        <v>14899</v>
      </c>
    </row>
    <row r="3049" spans="1:14" ht="15.75" customHeight="1" x14ac:dyDescent="0.3">
      <c r="A3049" s="2" t="s">
        <v>14900</v>
      </c>
      <c r="B3049" s="4">
        <v>34125</v>
      </c>
      <c r="C3049" s="2" t="s">
        <v>80</v>
      </c>
      <c r="D3049" s="2" t="s">
        <v>81</v>
      </c>
      <c r="E3049" s="2" t="s">
        <v>634</v>
      </c>
      <c r="F3049" s="2" t="s">
        <v>14901</v>
      </c>
      <c r="G3049" s="2" t="s">
        <v>14902</v>
      </c>
      <c r="H3049" s="2" t="s">
        <v>14903</v>
      </c>
      <c r="I3049" s="2" t="s">
        <v>439</v>
      </c>
      <c r="J3049" s="2">
        <v>34</v>
      </c>
      <c r="K3049" s="2" t="s">
        <v>113</v>
      </c>
      <c r="L3049" s="2" t="s">
        <v>105</v>
      </c>
      <c r="M3049" s="2" t="s">
        <v>12745</v>
      </c>
      <c r="N3049" s="2" t="s">
        <v>14904</v>
      </c>
    </row>
    <row r="3050" spans="1:14" ht="15.75" customHeight="1" x14ac:dyDescent="0.3">
      <c r="A3050" s="2" t="s">
        <v>14905</v>
      </c>
      <c r="B3050" s="4">
        <v>34129</v>
      </c>
      <c r="C3050" s="2" t="s">
        <v>80</v>
      </c>
      <c r="D3050" s="2" t="s">
        <v>81</v>
      </c>
      <c r="E3050" s="2" t="s">
        <v>82</v>
      </c>
      <c r="F3050" s="2" t="s">
        <v>14906</v>
      </c>
      <c r="G3050" s="2" t="s">
        <v>1596</v>
      </c>
      <c r="H3050" s="2" t="s">
        <v>2627</v>
      </c>
      <c r="I3050" s="2" t="s">
        <v>86</v>
      </c>
      <c r="J3050" s="2">
        <v>31</v>
      </c>
      <c r="K3050" s="2" t="s">
        <v>113</v>
      </c>
      <c r="L3050" s="2" t="s">
        <v>105</v>
      </c>
      <c r="M3050" s="2" t="s">
        <v>14907</v>
      </c>
      <c r="N3050" s="2" t="s">
        <v>14908</v>
      </c>
    </row>
    <row r="3051" spans="1:14" ht="15.75" customHeight="1" x14ac:dyDescent="0.3">
      <c r="A3051" s="2" t="s">
        <v>14909</v>
      </c>
      <c r="B3051" s="4">
        <v>34130</v>
      </c>
      <c r="C3051" s="2" t="s">
        <v>80</v>
      </c>
      <c r="D3051" s="2" t="s">
        <v>93</v>
      </c>
      <c r="E3051" s="2" t="s">
        <v>8</v>
      </c>
      <c r="F3051" s="2" t="s">
        <v>14910</v>
      </c>
      <c r="G3051" s="2" t="s">
        <v>14911</v>
      </c>
      <c r="H3051" s="2" t="s">
        <v>14912</v>
      </c>
      <c r="I3051" s="2" t="s">
        <v>86</v>
      </c>
      <c r="J3051" s="2">
        <v>22</v>
      </c>
      <c r="K3051" s="2" t="s">
        <v>14913</v>
      </c>
      <c r="L3051" s="2" t="s">
        <v>89</v>
      </c>
      <c r="M3051" s="2" t="s">
        <v>11304</v>
      </c>
      <c r="N3051" s="2" t="s">
        <v>14914</v>
      </c>
    </row>
    <row r="3052" spans="1:14" ht="15.75" customHeight="1" x14ac:dyDescent="0.3">
      <c r="A3052" s="2" t="s">
        <v>14915</v>
      </c>
      <c r="B3052" s="4">
        <v>34131</v>
      </c>
      <c r="C3052" s="2" t="s">
        <v>80</v>
      </c>
      <c r="D3052" s="2" t="s">
        <v>293</v>
      </c>
      <c r="E3052" s="2" t="s">
        <v>2062</v>
      </c>
      <c r="F3052" s="2" t="s">
        <v>14916</v>
      </c>
      <c r="G3052" s="2" t="s">
        <v>1596</v>
      </c>
      <c r="H3052" s="2" t="s">
        <v>14917</v>
      </c>
      <c r="I3052" s="2" t="s">
        <v>439</v>
      </c>
      <c r="J3052" s="2">
        <v>42</v>
      </c>
      <c r="K3052" s="2" t="s">
        <v>113</v>
      </c>
      <c r="L3052" s="2" t="s">
        <v>105</v>
      </c>
      <c r="M3052" s="2"/>
      <c r="N3052" s="2" t="s">
        <v>14918</v>
      </c>
    </row>
    <row r="3053" spans="1:14" ht="15.75" customHeight="1" x14ac:dyDescent="0.3">
      <c r="A3053" s="2" t="s">
        <v>14919</v>
      </c>
      <c r="B3053" s="4">
        <v>34131</v>
      </c>
      <c r="C3053" s="2" t="s">
        <v>80</v>
      </c>
      <c r="D3053" s="2" t="s">
        <v>1989</v>
      </c>
      <c r="E3053" s="2" t="s">
        <v>14891</v>
      </c>
      <c r="F3053" s="2" t="s">
        <v>14920</v>
      </c>
      <c r="G3053" s="2" t="s">
        <v>111</v>
      </c>
      <c r="H3053" s="2" t="s">
        <v>14921</v>
      </c>
      <c r="I3053" s="2" t="s">
        <v>86</v>
      </c>
      <c r="J3053" s="2">
        <v>61</v>
      </c>
      <c r="K3053" s="2" t="s">
        <v>113</v>
      </c>
      <c r="L3053" s="2" t="s">
        <v>105</v>
      </c>
      <c r="M3053" s="2"/>
      <c r="N3053" s="2" t="s">
        <v>14450</v>
      </c>
    </row>
    <row r="3054" spans="1:14" ht="15.75" customHeight="1" x14ac:dyDescent="0.3">
      <c r="A3054" s="2" t="s">
        <v>14922</v>
      </c>
      <c r="B3054" s="4">
        <v>34149</v>
      </c>
      <c r="C3054" s="2" t="s">
        <v>80</v>
      </c>
      <c r="D3054" s="2" t="s">
        <v>780</v>
      </c>
      <c r="E3054" s="2" t="s">
        <v>14654</v>
      </c>
      <c r="F3054" s="2" t="s">
        <v>14668</v>
      </c>
      <c r="G3054" s="2" t="s">
        <v>6623</v>
      </c>
      <c r="H3054" s="2" t="s">
        <v>14669</v>
      </c>
      <c r="I3054" s="2" t="s">
        <v>86</v>
      </c>
      <c r="J3054" s="2">
        <v>16</v>
      </c>
      <c r="K3054" s="2" t="s">
        <v>14923</v>
      </c>
      <c r="L3054" s="2" t="s">
        <v>89</v>
      </c>
      <c r="M3054" s="2"/>
      <c r="N3054" s="2" t="s">
        <v>14924</v>
      </c>
    </row>
    <row r="3055" spans="1:14" ht="15.75" customHeight="1" x14ac:dyDescent="0.3">
      <c r="A3055" s="2" t="s">
        <v>14925</v>
      </c>
      <c r="B3055" s="4">
        <v>34150</v>
      </c>
      <c r="C3055" s="2" t="s">
        <v>80</v>
      </c>
      <c r="D3055" s="2" t="s">
        <v>3379</v>
      </c>
      <c r="E3055" s="2" t="s">
        <v>5723</v>
      </c>
      <c r="F3055" s="2" t="s">
        <v>14728</v>
      </c>
      <c r="G3055" s="2" t="s">
        <v>111</v>
      </c>
      <c r="H3055" s="2" t="s">
        <v>14926</v>
      </c>
      <c r="I3055" s="2" t="s">
        <v>86</v>
      </c>
      <c r="J3055" s="2" t="s">
        <v>87</v>
      </c>
      <c r="K3055" s="2" t="s">
        <v>113</v>
      </c>
      <c r="L3055" s="2" t="s">
        <v>105</v>
      </c>
      <c r="M3055" s="2"/>
      <c r="N3055" s="2" t="s">
        <v>14879</v>
      </c>
    </row>
    <row r="3056" spans="1:14" ht="15.75" customHeight="1" x14ac:dyDescent="0.3">
      <c r="A3056" s="2" t="s">
        <v>14927</v>
      </c>
      <c r="B3056" s="4">
        <v>34157</v>
      </c>
      <c r="C3056" s="2" t="s">
        <v>80</v>
      </c>
      <c r="D3056" s="2" t="s">
        <v>93</v>
      </c>
      <c r="E3056" s="2" t="s">
        <v>6</v>
      </c>
      <c r="F3056" s="2" t="s">
        <v>3458</v>
      </c>
      <c r="G3056" s="2" t="s">
        <v>11950</v>
      </c>
      <c r="H3056" s="2" t="s">
        <v>14928</v>
      </c>
      <c r="I3056" s="2" t="s">
        <v>439</v>
      </c>
      <c r="J3056" s="2">
        <v>12</v>
      </c>
      <c r="K3056" s="2" t="s">
        <v>14929</v>
      </c>
      <c r="L3056" s="2" t="s">
        <v>89</v>
      </c>
      <c r="M3056" s="2" t="s">
        <v>14930</v>
      </c>
      <c r="N3056" s="2" t="s">
        <v>14931</v>
      </c>
    </row>
    <row r="3057" spans="1:14" ht="15.75" customHeight="1" x14ac:dyDescent="0.3">
      <c r="A3057" s="2" t="s">
        <v>14932</v>
      </c>
      <c r="B3057" s="4">
        <v>34180</v>
      </c>
      <c r="C3057" s="2" t="s">
        <v>80</v>
      </c>
      <c r="D3057" s="2" t="s">
        <v>140</v>
      </c>
      <c r="E3057" s="2" t="s">
        <v>224</v>
      </c>
      <c r="F3057" s="2" t="s">
        <v>5518</v>
      </c>
      <c r="G3057" s="2" t="s">
        <v>432</v>
      </c>
      <c r="H3057" s="2" t="s">
        <v>14933</v>
      </c>
      <c r="I3057" s="2" t="s">
        <v>86</v>
      </c>
      <c r="J3057" s="2">
        <v>28</v>
      </c>
      <c r="K3057" s="2" t="s">
        <v>14934</v>
      </c>
      <c r="L3057" s="2" t="s">
        <v>89</v>
      </c>
      <c r="M3057" s="2" t="s">
        <v>13492</v>
      </c>
      <c r="N3057" s="2" t="s">
        <v>14569</v>
      </c>
    </row>
    <row r="3058" spans="1:14" ht="15.75" customHeight="1" x14ac:dyDescent="0.3">
      <c r="A3058" s="2" t="s">
        <v>14935</v>
      </c>
      <c r="B3058" s="4">
        <v>34182</v>
      </c>
      <c r="C3058" s="2" t="s">
        <v>80</v>
      </c>
      <c r="D3058" s="2" t="s">
        <v>322</v>
      </c>
      <c r="E3058" s="2" t="s">
        <v>323</v>
      </c>
      <c r="F3058" s="2" t="s">
        <v>14936</v>
      </c>
      <c r="G3058" s="2" t="s">
        <v>6516</v>
      </c>
      <c r="H3058" s="2" t="s">
        <v>14937</v>
      </c>
      <c r="I3058" s="2" t="s">
        <v>86</v>
      </c>
      <c r="J3058" s="2" t="s">
        <v>87</v>
      </c>
      <c r="K3058" s="2" t="s">
        <v>113</v>
      </c>
      <c r="L3058" s="2" t="s">
        <v>105</v>
      </c>
      <c r="M3058" s="2"/>
      <c r="N3058" s="2" t="s">
        <v>11993</v>
      </c>
    </row>
    <row r="3059" spans="1:14" ht="15.75" customHeight="1" x14ac:dyDescent="0.3">
      <c r="A3059" s="2" t="s">
        <v>14938</v>
      </c>
      <c r="B3059" s="4">
        <v>34182</v>
      </c>
      <c r="C3059" s="2" t="s">
        <v>425</v>
      </c>
      <c r="D3059" s="2" t="s">
        <v>6103</v>
      </c>
      <c r="E3059" s="2" t="s">
        <v>6104</v>
      </c>
      <c r="F3059" s="2" t="s">
        <v>6104</v>
      </c>
      <c r="G3059" s="2" t="s">
        <v>14939</v>
      </c>
      <c r="H3059" s="2" t="s">
        <v>14940</v>
      </c>
      <c r="I3059" s="2" t="s">
        <v>86</v>
      </c>
      <c r="J3059" s="2" t="s">
        <v>87</v>
      </c>
      <c r="K3059" s="2" t="s">
        <v>468</v>
      </c>
      <c r="L3059" s="2" t="s">
        <v>105</v>
      </c>
      <c r="M3059" s="2" t="s">
        <v>12358</v>
      </c>
      <c r="N3059" s="2" t="s">
        <v>14941</v>
      </c>
    </row>
    <row r="3060" spans="1:14" ht="15.75" customHeight="1" x14ac:dyDescent="0.3">
      <c r="A3060" s="2" t="s">
        <v>14942</v>
      </c>
      <c r="B3060" s="4">
        <v>34193</v>
      </c>
      <c r="C3060" s="2" t="s">
        <v>80</v>
      </c>
      <c r="D3060" s="2" t="s">
        <v>93</v>
      </c>
      <c r="E3060" s="2" t="s">
        <v>3</v>
      </c>
      <c r="F3060" s="2" t="s">
        <v>14943</v>
      </c>
      <c r="G3060" s="2" t="s">
        <v>14944</v>
      </c>
      <c r="H3060" s="2" t="s">
        <v>14945</v>
      </c>
      <c r="I3060" s="2" t="s">
        <v>86</v>
      </c>
      <c r="J3060" s="2">
        <v>39</v>
      </c>
      <c r="K3060" s="2" t="s">
        <v>14946</v>
      </c>
      <c r="L3060" s="2" t="s">
        <v>89</v>
      </c>
      <c r="M3060" s="2" t="s">
        <v>13927</v>
      </c>
      <c r="N3060" s="2" t="s">
        <v>14947</v>
      </c>
    </row>
    <row r="3061" spans="1:14" ht="15.75" customHeight="1" x14ac:dyDescent="0.3">
      <c r="A3061" s="2" t="s">
        <v>14948</v>
      </c>
      <c r="B3061" s="4">
        <v>34195</v>
      </c>
      <c r="C3061" s="2" t="s">
        <v>425</v>
      </c>
      <c r="D3061" s="2" t="s">
        <v>81</v>
      </c>
      <c r="E3061" s="2" t="s">
        <v>566</v>
      </c>
      <c r="F3061" s="2" t="s">
        <v>8158</v>
      </c>
      <c r="G3061" s="2" t="s">
        <v>248</v>
      </c>
      <c r="H3061" s="2" t="s">
        <v>14949</v>
      </c>
      <c r="I3061" s="2" t="s">
        <v>86</v>
      </c>
      <c r="J3061" s="2" t="s">
        <v>87</v>
      </c>
      <c r="K3061" s="2" t="s">
        <v>14950</v>
      </c>
      <c r="L3061" s="2" t="s">
        <v>89</v>
      </c>
      <c r="M3061" s="2" t="s">
        <v>1629</v>
      </c>
      <c r="N3061" s="2" t="s">
        <v>12537</v>
      </c>
    </row>
    <row r="3062" spans="1:14" ht="15.75" customHeight="1" x14ac:dyDescent="0.3">
      <c r="A3062" s="2" t="s">
        <v>14951</v>
      </c>
      <c r="B3062" s="4">
        <v>34196</v>
      </c>
      <c r="C3062" s="2" t="s">
        <v>80</v>
      </c>
      <c r="D3062" s="2" t="s">
        <v>93</v>
      </c>
      <c r="E3062" s="2" t="s">
        <v>20</v>
      </c>
      <c r="F3062" s="2" t="s">
        <v>14952</v>
      </c>
      <c r="G3062" s="2" t="s">
        <v>14953</v>
      </c>
      <c r="H3062" s="2" t="s">
        <v>14954</v>
      </c>
      <c r="I3062" s="2" t="s">
        <v>439</v>
      </c>
      <c r="J3062" s="2">
        <v>19</v>
      </c>
      <c r="K3062" s="2" t="s">
        <v>14955</v>
      </c>
      <c r="L3062" s="2" t="s">
        <v>89</v>
      </c>
      <c r="M3062" s="2" t="s">
        <v>280</v>
      </c>
      <c r="N3062" s="2" t="s">
        <v>14956</v>
      </c>
    </row>
    <row r="3063" spans="1:14" ht="15.75" customHeight="1" x14ac:dyDescent="0.3">
      <c r="A3063" s="2" t="s">
        <v>14957</v>
      </c>
      <c r="B3063" s="4">
        <v>34196</v>
      </c>
      <c r="C3063" s="2" t="s">
        <v>425</v>
      </c>
      <c r="D3063" s="2" t="s">
        <v>93</v>
      </c>
      <c r="E3063" s="2" t="s">
        <v>3</v>
      </c>
      <c r="F3063" s="2" t="s">
        <v>14958</v>
      </c>
      <c r="G3063" s="2" t="s">
        <v>14959</v>
      </c>
      <c r="H3063" s="2" t="s">
        <v>14960</v>
      </c>
      <c r="I3063" s="2" t="s">
        <v>86</v>
      </c>
      <c r="J3063" s="2" t="s">
        <v>87</v>
      </c>
      <c r="K3063" s="2" t="s">
        <v>14961</v>
      </c>
      <c r="L3063" s="2" t="s">
        <v>89</v>
      </c>
      <c r="M3063" s="2" t="s">
        <v>14962</v>
      </c>
      <c r="N3063" s="2" t="s">
        <v>14963</v>
      </c>
    </row>
    <row r="3064" spans="1:14" ht="15.75" customHeight="1" x14ac:dyDescent="0.3">
      <c r="A3064" s="2" t="s">
        <v>14964</v>
      </c>
      <c r="B3064" s="4">
        <v>34200</v>
      </c>
      <c r="C3064" s="2" t="s">
        <v>80</v>
      </c>
      <c r="D3064" s="2" t="s">
        <v>93</v>
      </c>
      <c r="E3064" s="2" t="s">
        <v>6</v>
      </c>
      <c r="F3064" s="2" t="s">
        <v>14965</v>
      </c>
      <c r="G3064" s="2" t="s">
        <v>432</v>
      </c>
      <c r="H3064" s="2" t="s">
        <v>14966</v>
      </c>
      <c r="I3064" s="2" t="s">
        <v>86</v>
      </c>
      <c r="J3064" s="2">
        <v>13</v>
      </c>
      <c r="K3064" s="2" t="s">
        <v>1662</v>
      </c>
      <c r="L3064" s="2" t="s">
        <v>89</v>
      </c>
      <c r="M3064" s="2"/>
      <c r="N3064" s="2" t="s">
        <v>14967</v>
      </c>
    </row>
    <row r="3065" spans="1:14" ht="15.75" customHeight="1" x14ac:dyDescent="0.3">
      <c r="A3065" s="2" t="s">
        <v>14968</v>
      </c>
      <c r="B3065" s="4">
        <v>34200</v>
      </c>
      <c r="C3065" s="2" t="s">
        <v>80</v>
      </c>
      <c r="D3065" s="2" t="s">
        <v>93</v>
      </c>
      <c r="E3065" s="2" t="s">
        <v>8</v>
      </c>
      <c r="F3065" s="2" t="s">
        <v>14969</v>
      </c>
      <c r="G3065" s="2" t="s">
        <v>14620</v>
      </c>
      <c r="H3065" s="2" t="s">
        <v>14970</v>
      </c>
      <c r="I3065" s="2" t="s">
        <v>86</v>
      </c>
      <c r="J3065" s="2" t="s">
        <v>87</v>
      </c>
      <c r="K3065" s="2" t="s">
        <v>14971</v>
      </c>
      <c r="L3065" s="2" t="s">
        <v>89</v>
      </c>
      <c r="M3065" s="2"/>
      <c r="N3065" s="2" t="s">
        <v>14972</v>
      </c>
    </row>
    <row r="3066" spans="1:14" ht="15.75" customHeight="1" x14ac:dyDescent="0.3">
      <c r="A3066" s="2" t="s">
        <v>14973</v>
      </c>
      <c r="B3066" s="4">
        <v>34202</v>
      </c>
      <c r="C3066" s="2" t="s">
        <v>80</v>
      </c>
      <c r="D3066" s="2" t="s">
        <v>1028</v>
      </c>
      <c r="E3066" s="2" t="s">
        <v>14974</v>
      </c>
      <c r="F3066" s="2" t="s">
        <v>14975</v>
      </c>
      <c r="G3066" s="2" t="s">
        <v>1138</v>
      </c>
      <c r="H3066" s="2" t="s">
        <v>64</v>
      </c>
      <c r="I3066" s="2" t="s">
        <v>86</v>
      </c>
      <c r="J3066" s="2">
        <v>51</v>
      </c>
      <c r="K3066" s="2" t="s">
        <v>715</v>
      </c>
      <c r="L3066" s="2" t="s">
        <v>89</v>
      </c>
      <c r="M3066" s="2" t="s">
        <v>14976</v>
      </c>
      <c r="N3066" s="2" t="s">
        <v>14977</v>
      </c>
    </row>
    <row r="3067" spans="1:14" ht="15.75" customHeight="1" x14ac:dyDescent="0.3">
      <c r="A3067" s="2" t="s">
        <v>14978</v>
      </c>
      <c r="B3067" s="4">
        <v>34215</v>
      </c>
      <c r="C3067" s="2" t="s">
        <v>80</v>
      </c>
      <c r="D3067" s="2" t="s">
        <v>408</v>
      </c>
      <c r="E3067" s="2" t="s">
        <v>14979</v>
      </c>
      <c r="F3067" s="2" t="s">
        <v>14980</v>
      </c>
      <c r="G3067" s="2" t="s">
        <v>111</v>
      </c>
      <c r="H3067" s="2" t="s">
        <v>14981</v>
      </c>
      <c r="I3067" s="2" t="s">
        <v>86</v>
      </c>
      <c r="J3067" s="2">
        <v>69</v>
      </c>
      <c r="K3067" s="2" t="s">
        <v>14982</v>
      </c>
      <c r="L3067" s="2" t="s">
        <v>89</v>
      </c>
      <c r="M3067" s="2" t="s">
        <v>3399</v>
      </c>
      <c r="N3067" s="2" t="s">
        <v>14983</v>
      </c>
    </row>
    <row r="3068" spans="1:14" ht="15.75" customHeight="1" x14ac:dyDescent="0.3">
      <c r="A3068" s="2" t="s">
        <v>14984</v>
      </c>
      <c r="B3068" s="4">
        <v>34221</v>
      </c>
      <c r="C3068" s="2" t="s">
        <v>80</v>
      </c>
      <c r="D3068" s="2" t="s">
        <v>93</v>
      </c>
      <c r="E3068" s="2" t="s">
        <v>6</v>
      </c>
      <c r="F3068" s="2" t="s">
        <v>14985</v>
      </c>
      <c r="G3068" s="2">
        <v>0</v>
      </c>
      <c r="H3068" s="2" t="s">
        <v>14986</v>
      </c>
      <c r="I3068" s="2" t="s">
        <v>86</v>
      </c>
      <c r="J3068" s="2">
        <v>16</v>
      </c>
      <c r="K3068" s="2" t="s">
        <v>1099</v>
      </c>
      <c r="L3068" s="2" t="s">
        <v>89</v>
      </c>
      <c r="M3068" s="2"/>
      <c r="N3068" s="2" t="s">
        <v>14987</v>
      </c>
    </row>
    <row r="3069" spans="1:14" ht="15.75" customHeight="1" x14ac:dyDescent="0.3">
      <c r="A3069" s="2" t="s">
        <v>14988</v>
      </c>
      <c r="B3069" s="4">
        <v>34226</v>
      </c>
      <c r="C3069" s="2" t="s">
        <v>80</v>
      </c>
      <c r="D3069" s="2" t="s">
        <v>93</v>
      </c>
      <c r="E3069" s="2" t="s">
        <v>6</v>
      </c>
      <c r="F3069" s="2" t="s">
        <v>14989</v>
      </c>
      <c r="G3069" s="2" t="s">
        <v>636</v>
      </c>
      <c r="H3069" s="2" t="s">
        <v>14990</v>
      </c>
      <c r="I3069" s="2" t="s">
        <v>86</v>
      </c>
      <c r="J3069" s="2">
        <v>19</v>
      </c>
      <c r="K3069" s="2" t="s">
        <v>1099</v>
      </c>
      <c r="L3069" s="2" t="s">
        <v>89</v>
      </c>
      <c r="M3069" s="2" t="s">
        <v>2419</v>
      </c>
      <c r="N3069" s="2" t="s">
        <v>14991</v>
      </c>
    </row>
    <row r="3070" spans="1:14" ht="15.75" customHeight="1" x14ac:dyDescent="0.3">
      <c r="A3070" s="2" t="s">
        <v>14992</v>
      </c>
      <c r="B3070" s="4">
        <v>34228</v>
      </c>
      <c r="C3070" s="2" t="s">
        <v>80</v>
      </c>
      <c r="D3070" s="2" t="s">
        <v>6103</v>
      </c>
      <c r="E3070" s="2" t="s">
        <v>6104</v>
      </c>
      <c r="F3070" s="2" t="s">
        <v>14993</v>
      </c>
      <c r="G3070" s="2" t="s">
        <v>432</v>
      </c>
      <c r="H3070" s="2" t="s">
        <v>14994</v>
      </c>
      <c r="I3070" s="2" t="s">
        <v>86</v>
      </c>
      <c r="J3070" s="2">
        <v>15</v>
      </c>
      <c r="K3070" s="2" t="s">
        <v>14995</v>
      </c>
      <c r="L3070" s="2" t="s">
        <v>89</v>
      </c>
      <c r="M3070" s="2" t="s">
        <v>14996</v>
      </c>
      <c r="N3070" s="2" t="s">
        <v>14941</v>
      </c>
    </row>
    <row r="3071" spans="1:14" ht="15.75" customHeight="1" x14ac:dyDescent="0.3">
      <c r="A3071" s="2" t="s">
        <v>14997</v>
      </c>
      <c r="B3071" s="4">
        <v>34228</v>
      </c>
      <c r="C3071" s="2" t="s">
        <v>80</v>
      </c>
      <c r="D3071" s="2" t="s">
        <v>6103</v>
      </c>
      <c r="E3071" s="2" t="s">
        <v>6104</v>
      </c>
      <c r="F3071" s="2" t="s">
        <v>14998</v>
      </c>
      <c r="G3071" s="2" t="s">
        <v>432</v>
      </c>
      <c r="H3071" s="2" t="s">
        <v>14999</v>
      </c>
      <c r="I3071" s="2" t="s">
        <v>86</v>
      </c>
      <c r="J3071" s="2">
        <v>17</v>
      </c>
      <c r="K3071" s="2" t="s">
        <v>15000</v>
      </c>
      <c r="L3071" s="2" t="s">
        <v>105</v>
      </c>
      <c r="M3071" s="2"/>
      <c r="N3071" s="2" t="s">
        <v>14941</v>
      </c>
    </row>
    <row r="3072" spans="1:14" ht="15.75" customHeight="1" x14ac:dyDescent="0.3">
      <c r="A3072" s="2" t="s">
        <v>15001</v>
      </c>
      <c r="B3072" s="4">
        <v>34238</v>
      </c>
      <c r="C3072" s="2" t="s">
        <v>80</v>
      </c>
      <c r="D3072" s="2" t="s">
        <v>140</v>
      </c>
      <c r="E3072" s="2" t="s">
        <v>141</v>
      </c>
      <c r="F3072" s="2" t="s">
        <v>15002</v>
      </c>
      <c r="G3072" s="2" t="s">
        <v>1138</v>
      </c>
      <c r="H3072" s="2" t="s">
        <v>15003</v>
      </c>
      <c r="I3072" s="2" t="s">
        <v>86</v>
      </c>
      <c r="J3072" s="2">
        <v>36</v>
      </c>
      <c r="K3072" s="2" t="s">
        <v>5520</v>
      </c>
      <c r="L3072" s="2" t="s">
        <v>89</v>
      </c>
      <c r="M3072" s="2" t="s">
        <v>12964</v>
      </c>
      <c r="N3072" s="2" t="s">
        <v>14569</v>
      </c>
    </row>
    <row r="3073" spans="1:14" ht="15.75" customHeight="1" x14ac:dyDescent="0.3">
      <c r="A3073" s="2" t="s">
        <v>15004</v>
      </c>
      <c r="B3073" s="4">
        <v>34242</v>
      </c>
      <c r="C3073" s="2" t="s">
        <v>80</v>
      </c>
      <c r="D3073" s="2" t="s">
        <v>13130</v>
      </c>
      <c r="E3073" s="2" t="s">
        <v>14886</v>
      </c>
      <c r="F3073" s="2" t="s">
        <v>15005</v>
      </c>
      <c r="G3073" s="2" t="s">
        <v>111</v>
      </c>
      <c r="H3073" s="2" t="s">
        <v>15006</v>
      </c>
      <c r="I3073" s="2" t="s">
        <v>86</v>
      </c>
      <c r="J3073" s="2">
        <v>21</v>
      </c>
      <c r="K3073" s="2" t="s">
        <v>113</v>
      </c>
      <c r="L3073" s="2" t="s">
        <v>105</v>
      </c>
      <c r="M3073" s="2"/>
      <c r="N3073" s="2" t="s">
        <v>15007</v>
      </c>
    </row>
    <row r="3074" spans="1:14" ht="15.75" customHeight="1" x14ac:dyDescent="0.3">
      <c r="A3074" s="2" t="s">
        <v>15008</v>
      </c>
      <c r="B3074" s="4">
        <v>34243</v>
      </c>
      <c r="C3074" s="2" t="s">
        <v>80</v>
      </c>
      <c r="D3074" s="2" t="s">
        <v>93</v>
      </c>
      <c r="E3074" s="2" t="s">
        <v>8</v>
      </c>
      <c r="F3074" s="2" t="s">
        <v>15009</v>
      </c>
      <c r="G3074" s="2" t="s">
        <v>432</v>
      </c>
      <c r="H3074" s="2"/>
      <c r="I3074" s="2" t="s">
        <v>86</v>
      </c>
      <c r="J3074" s="2" t="s">
        <v>87</v>
      </c>
      <c r="K3074" s="2" t="s">
        <v>15010</v>
      </c>
      <c r="L3074" s="2" t="s">
        <v>89</v>
      </c>
      <c r="M3074" s="2" t="s">
        <v>583</v>
      </c>
      <c r="N3074" s="2" t="s">
        <v>15011</v>
      </c>
    </row>
    <row r="3075" spans="1:14" ht="15.75" customHeight="1" x14ac:dyDescent="0.3">
      <c r="A3075" s="2" t="s">
        <v>15012</v>
      </c>
      <c r="B3075" s="4">
        <v>34252</v>
      </c>
      <c r="C3075" s="2" t="s">
        <v>425</v>
      </c>
      <c r="D3075" s="2" t="s">
        <v>93</v>
      </c>
      <c r="E3075" s="2" t="s">
        <v>3</v>
      </c>
      <c r="F3075" s="2" t="s">
        <v>15013</v>
      </c>
      <c r="G3075" s="2" t="s">
        <v>12325</v>
      </c>
      <c r="H3075" s="2" t="s">
        <v>15014</v>
      </c>
      <c r="I3075" s="2" t="s">
        <v>439</v>
      </c>
      <c r="J3075" s="2">
        <v>34</v>
      </c>
      <c r="K3075" s="2" t="s">
        <v>15015</v>
      </c>
      <c r="L3075" s="2" t="s">
        <v>89</v>
      </c>
      <c r="M3075" s="2" t="s">
        <v>15016</v>
      </c>
      <c r="N3075" s="2" t="s">
        <v>15017</v>
      </c>
    </row>
    <row r="3076" spans="1:14" ht="15.75" customHeight="1" x14ac:dyDescent="0.3">
      <c r="A3076" s="2" t="s">
        <v>15018</v>
      </c>
      <c r="B3076" s="4">
        <v>34268</v>
      </c>
      <c r="C3076" s="2" t="s">
        <v>80</v>
      </c>
      <c r="D3076" s="2" t="s">
        <v>93</v>
      </c>
      <c r="E3076" s="2" t="s">
        <v>6</v>
      </c>
      <c r="F3076" s="2" t="s">
        <v>15019</v>
      </c>
      <c r="G3076" s="2" t="s">
        <v>111</v>
      </c>
      <c r="H3076" s="2" t="s">
        <v>15020</v>
      </c>
      <c r="I3076" s="2" t="s">
        <v>439</v>
      </c>
      <c r="J3076" s="2">
        <v>26</v>
      </c>
      <c r="K3076" s="2" t="s">
        <v>15021</v>
      </c>
      <c r="L3076" s="2" t="s">
        <v>89</v>
      </c>
      <c r="M3076" s="2" t="s">
        <v>10836</v>
      </c>
      <c r="N3076" s="2" t="s">
        <v>15022</v>
      </c>
    </row>
    <row r="3077" spans="1:14" ht="15.75" customHeight="1" x14ac:dyDescent="0.3">
      <c r="A3077" s="2" t="s">
        <v>15023</v>
      </c>
      <c r="B3077" s="4">
        <v>34272</v>
      </c>
      <c r="C3077" s="2" t="s">
        <v>80</v>
      </c>
      <c r="D3077" s="2" t="s">
        <v>93</v>
      </c>
      <c r="E3077" s="2" t="s">
        <v>3</v>
      </c>
      <c r="F3077" s="2" t="s">
        <v>15024</v>
      </c>
      <c r="G3077" s="2" t="s">
        <v>432</v>
      </c>
      <c r="H3077" s="2" t="s">
        <v>60</v>
      </c>
      <c r="I3077" s="2" t="s">
        <v>86</v>
      </c>
      <c r="J3077" s="2">
        <v>26</v>
      </c>
      <c r="K3077" s="2" t="s">
        <v>15025</v>
      </c>
      <c r="L3077" s="2" t="s">
        <v>89</v>
      </c>
      <c r="M3077" s="2" t="s">
        <v>12479</v>
      </c>
      <c r="N3077" s="2" t="s">
        <v>15026</v>
      </c>
    </row>
    <row r="3078" spans="1:14" ht="15.75" customHeight="1" x14ac:dyDescent="0.3">
      <c r="A3078" s="2" t="s">
        <v>15027</v>
      </c>
      <c r="B3078" s="4">
        <v>34274</v>
      </c>
      <c r="C3078" s="2" t="s">
        <v>80</v>
      </c>
      <c r="D3078" s="2" t="s">
        <v>13130</v>
      </c>
      <c r="E3078" s="2" t="s">
        <v>14886</v>
      </c>
      <c r="F3078" s="2" t="s">
        <v>15005</v>
      </c>
      <c r="G3078" s="2" t="s">
        <v>15028</v>
      </c>
      <c r="H3078" s="2" t="s">
        <v>14069</v>
      </c>
      <c r="I3078" s="2" t="s">
        <v>86</v>
      </c>
      <c r="J3078" s="2" t="s">
        <v>87</v>
      </c>
      <c r="K3078" s="2" t="s">
        <v>113</v>
      </c>
      <c r="L3078" s="2" t="s">
        <v>105</v>
      </c>
      <c r="M3078" s="2"/>
      <c r="N3078" s="2" t="s">
        <v>15029</v>
      </c>
    </row>
    <row r="3079" spans="1:14" ht="15.75" customHeight="1" x14ac:dyDescent="0.3">
      <c r="A3079" s="2" t="s">
        <v>15030</v>
      </c>
      <c r="B3079" s="4">
        <v>34285</v>
      </c>
      <c r="C3079" s="2" t="s">
        <v>80</v>
      </c>
      <c r="D3079" s="2" t="s">
        <v>93</v>
      </c>
      <c r="E3079" s="2" t="s">
        <v>8</v>
      </c>
      <c r="F3079" s="2" t="s">
        <v>15031</v>
      </c>
      <c r="G3079" s="2" t="s">
        <v>15032</v>
      </c>
      <c r="H3079" s="2" t="s">
        <v>15033</v>
      </c>
      <c r="I3079" s="2" t="s">
        <v>86</v>
      </c>
      <c r="J3079" s="2" t="s">
        <v>87</v>
      </c>
      <c r="K3079" s="2" t="s">
        <v>14744</v>
      </c>
      <c r="L3079" s="2" t="s">
        <v>89</v>
      </c>
      <c r="M3079" s="2"/>
      <c r="N3079" s="2" t="s">
        <v>15034</v>
      </c>
    </row>
    <row r="3080" spans="1:14" ht="15.75" customHeight="1" x14ac:dyDescent="0.3">
      <c r="A3080" s="2" t="s">
        <v>15035</v>
      </c>
      <c r="B3080" s="4">
        <v>34294</v>
      </c>
      <c r="C3080" s="2" t="s">
        <v>80</v>
      </c>
      <c r="D3080" s="2" t="s">
        <v>81</v>
      </c>
      <c r="E3080" s="2" t="s">
        <v>566</v>
      </c>
      <c r="F3080" s="2" t="s">
        <v>15036</v>
      </c>
      <c r="G3080" s="2" t="s">
        <v>15037</v>
      </c>
      <c r="H3080" s="2" t="s">
        <v>15038</v>
      </c>
      <c r="I3080" s="2" t="s">
        <v>86</v>
      </c>
      <c r="J3080" s="2">
        <v>27</v>
      </c>
      <c r="K3080" s="2" t="s">
        <v>113</v>
      </c>
      <c r="L3080" s="2" t="s">
        <v>105</v>
      </c>
      <c r="M3080" s="2" t="s">
        <v>15039</v>
      </c>
      <c r="N3080" s="2" t="s">
        <v>15040</v>
      </c>
    </row>
    <row r="3081" spans="1:14" ht="15.75" customHeight="1" x14ac:dyDescent="0.3">
      <c r="A3081" s="2" t="s">
        <v>15041</v>
      </c>
      <c r="B3081" s="4">
        <v>34301</v>
      </c>
      <c r="C3081" s="2" t="s">
        <v>80</v>
      </c>
      <c r="D3081" s="2" t="s">
        <v>93</v>
      </c>
      <c r="E3081" s="2" t="s">
        <v>6</v>
      </c>
      <c r="F3081" s="2" t="s">
        <v>15042</v>
      </c>
      <c r="G3081" s="2" t="s">
        <v>111</v>
      </c>
      <c r="H3081" s="2" t="s">
        <v>15043</v>
      </c>
      <c r="I3081" s="2" t="s">
        <v>86</v>
      </c>
      <c r="J3081" s="2">
        <v>30</v>
      </c>
      <c r="K3081" s="2" t="s">
        <v>15044</v>
      </c>
      <c r="L3081" s="2" t="s">
        <v>89</v>
      </c>
      <c r="M3081" s="2"/>
      <c r="N3081" s="2" t="s">
        <v>15045</v>
      </c>
    </row>
    <row r="3082" spans="1:14" ht="15.75" customHeight="1" x14ac:dyDescent="0.3">
      <c r="A3082" s="2" t="s">
        <v>15046</v>
      </c>
      <c r="B3082" s="4">
        <v>34304</v>
      </c>
      <c r="C3082" s="2" t="s">
        <v>80</v>
      </c>
      <c r="D3082" s="2" t="s">
        <v>93</v>
      </c>
      <c r="E3082" s="2" t="s">
        <v>8</v>
      </c>
      <c r="F3082" s="2" t="s">
        <v>15047</v>
      </c>
      <c r="G3082" s="2" t="s">
        <v>432</v>
      </c>
      <c r="H3082" s="2" t="s">
        <v>15048</v>
      </c>
      <c r="I3082" s="2" t="s">
        <v>86</v>
      </c>
      <c r="J3082" s="2" t="s">
        <v>87</v>
      </c>
      <c r="K3082" s="2" t="s">
        <v>113</v>
      </c>
      <c r="L3082" s="2" t="s">
        <v>105</v>
      </c>
      <c r="M3082" s="2" t="s">
        <v>15049</v>
      </c>
      <c r="N3082" s="2" t="s">
        <v>15050</v>
      </c>
    </row>
    <row r="3083" spans="1:14" ht="15.75" customHeight="1" x14ac:dyDescent="0.3">
      <c r="A3083" s="2" t="s">
        <v>15051</v>
      </c>
      <c r="B3083" s="4">
        <v>34337</v>
      </c>
      <c r="C3083" s="2" t="s">
        <v>80</v>
      </c>
      <c r="D3083" s="2" t="s">
        <v>140</v>
      </c>
      <c r="E3083" s="2" t="s">
        <v>207</v>
      </c>
      <c r="F3083" s="2" t="s">
        <v>15052</v>
      </c>
      <c r="G3083" s="2" t="s">
        <v>346</v>
      </c>
      <c r="H3083" s="2" t="s">
        <v>15053</v>
      </c>
      <c r="I3083" s="2" t="s">
        <v>86</v>
      </c>
      <c r="J3083" s="2">
        <v>33</v>
      </c>
      <c r="K3083" s="2" t="s">
        <v>422</v>
      </c>
      <c r="L3083" s="2" t="s">
        <v>89</v>
      </c>
      <c r="M3083" s="2" t="s">
        <v>15054</v>
      </c>
      <c r="N3083" s="2" t="s">
        <v>12916</v>
      </c>
    </row>
    <row r="3084" spans="1:14" ht="15.75" customHeight="1" x14ac:dyDescent="0.3">
      <c r="A3084" s="2" t="s">
        <v>15055</v>
      </c>
      <c r="B3084" s="4">
        <v>34343</v>
      </c>
      <c r="C3084" s="2" t="s">
        <v>80</v>
      </c>
      <c r="D3084" s="2" t="s">
        <v>81</v>
      </c>
      <c r="E3084" s="2" t="s">
        <v>134</v>
      </c>
      <c r="F3084" s="2" t="s">
        <v>15056</v>
      </c>
      <c r="G3084" s="2" t="s">
        <v>15057</v>
      </c>
      <c r="H3084" s="2" t="s">
        <v>15058</v>
      </c>
      <c r="I3084" s="2" t="s">
        <v>86</v>
      </c>
      <c r="J3084" s="2">
        <v>23</v>
      </c>
      <c r="K3084" s="2" t="s">
        <v>15059</v>
      </c>
      <c r="L3084" s="2" t="s">
        <v>89</v>
      </c>
      <c r="M3084" s="2" t="s">
        <v>14364</v>
      </c>
      <c r="N3084" s="2" t="s">
        <v>15060</v>
      </c>
    </row>
    <row r="3085" spans="1:14" ht="15.75" customHeight="1" x14ac:dyDescent="0.3">
      <c r="A3085" s="2" t="s">
        <v>15061</v>
      </c>
      <c r="B3085" s="4">
        <v>34346</v>
      </c>
      <c r="C3085" s="2" t="s">
        <v>425</v>
      </c>
      <c r="D3085" s="2" t="s">
        <v>81</v>
      </c>
      <c r="E3085" s="2" t="s">
        <v>566</v>
      </c>
      <c r="F3085" s="2" t="s">
        <v>10417</v>
      </c>
      <c r="G3085" s="2" t="s">
        <v>248</v>
      </c>
      <c r="H3085" s="2" t="s">
        <v>15062</v>
      </c>
      <c r="I3085" s="2" t="s">
        <v>86</v>
      </c>
      <c r="J3085" s="2" t="s">
        <v>87</v>
      </c>
      <c r="K3085" s="2" t="s">
        <v>15063</v>
      </c>
      <c r="L3085" s="2" t="s">
        <v>89</v>
      </c>
      <c r="M3085" s="2" t="s">
        <v>183</v>
      </c>
      <c r="N3085" s="2" t="s">
        <v>15064</v>
      </c>
    </row>
    <row r="3086" spans="1:14" ht="15.75" customHeight="1" x14ac:dyDescent="0.3">
      <c r="A3086" s="2" t="s">
        <v>15065</v>
      </c>
      <c r="B3086" s="4">
        <v>34364</v>
      </c>
      <c r="C3086" s="2" t="s">
        <v>80</v>
      </c>
      <c r="D3086" s="2" t="s">
        <v>140</v>
      </c>
      <c r="E3086" s="2" t="s">
        <v>224</v>
      </c>
      <c r="F3086" s="2" t="s">
        <v>15066</v>
      </c>
      <c r="G3086" s="2" t="s">
        <v>12835</v>
      </c>
      <c r="H3086" s="2" t="s">
        <v>12373</v>
      </c>
      <c r="I3086" s="2" t="s">
        <v>86</v>
      </c>
      <c r="J3086" s="2">
        <v>44</v>
      </c>
      <c r="K3086" s="2" t="s">
        <v>12910</v>
      </c>
      <c r="L3086" s="2" t="s">
        <v>89</v>
      </c>
      <c r="M3086" s="2"/>
      <c r="N3086" s="2" t="s">
        <v>14569</v>
      </c>
    </row>
    <row r="3087" spans="1:14" ht="15.75" customHeight="1" x14ac:dyDescent="0.3">
      <c r="A3087" s="2" t="s">
        <v>15067</v>
      </c>
      <c r="B3087" s="4">
        <v>34365</v>
      </c>
      <c r="C3087" s="2" t="s">
        <v>80</v>
      </c>
      <c r="D3087" s="2" t="s">
        <v>3379</v>
      </c>
      <c r="E3087" s="2" t="s">
        <v>5723</v>
      </c>
      <c r="F3087" s="2" t="s">
        <v>5724</v>
      </c>
      <c r="G3087" s="2" t="s">
        <v>111</v>
      </c>
      <c r="H3087" s="2" t="s">
        <v>15068</v>
      </c>
      <c r="I3087" s="2" t="s">
        <v>86</v>
      </c>
      <c r="J3087" s="2" t="s">
        <v>87</v>
      </c>
      <c r="K3087" s="2" t="s">
        <v>1297</v>
      </c>
      <c r="L3087" s="2" t="s">
        <v>89</v>
      </c>
      <c r="M3087" s="2"/>
      <c r="N3087" s="2" t="s">
        <v>15069</v>
      </c>
    </row>
    <row r="3088" spans="1:14" ht="15.75" customHeight="1" x14ac:dyDescent="0.3">
      <c r="A3088" s="2" t="s">
        <v>15070</v>
      </c>
      <c r="B3088" s="4">
        <v>34365</v>
      </c>
      <c r="C3088" s="2" t="s">
        <v>80</v>
      </c>
      <c r="D3088" s="2" t="s">
        <v>93</v>
      </c>
      <c r="E3088" s="2" t="s">
        <v>8</v>
      </c>
      <c r="F3088" s="2" t="s">
        <v>15071</v>
      </c>
      <c r="G3088" s="2" t="s">
        <v>432</v>
      </c>
      <c r="H3088" s="2" t="s">
        <v>15072</v>
      </c>
      <c r="I3088" s="2" t="s">
        <v>86</v>
      </c>
      <c r="J3088" s="2" t="s">
        <v>87</v>
      </c>
      <c r="K3088" s="2" t="s">
        <v>113</v>
      </c>
      <c r="L3088" s="2" t="s">
        <v>105</v>
      </c>
      <c r="M3088" s="2" t="s">
        <v>583</v>
      </c>
      <c r="N3088" s="2" t="s">
        <v>15073</v>
      </c>
    </row>
    <row r="3089" spans="1:14" ht="15.75" customHeight="1" x14ac:dyDescent="0.3">
      <c r="A3089" s="2" t="s">
        <v>15074</v>
      </c>
      <c r="B3089" s="4">
        <v>34366</v>
      </c>
      <c r="C3089" s="2" t="s">
        <v>80</v>
      </c>
      <c r="D3089" s="2" t="s">
        <v>322</v>
      </c>
      <c r="E3089" s="2" t="s">
        <v>323</v>
      </c>
      <c r="F3089" s="2" t="s">
        <v>15075</v>
      </c>
      <c r="G3089" s="2" t="s">
        <v>248</v>
      </c>
      <c r="H3089" s="2" t="s">
        <v>15076</v>
      </c>
      <c r="I3089" s="2" t="s">
        <v>86</v>
      </c>
      <c r="J3089" s="2" t="s">
        <v>87</v>
      </c>
      <c r="K3089" s="2" t="s">
        <v>15077</v>
      </c>
      <c r="L3089" s="2" t="s">
        <v>105</v>
      </c>
      <c r="M3089" s="2"/>
      <c r="N3089" s="2" t="s">
        <v>11993</v>
      </c>
    </row>
    <row r="3090" spans="1:14" ht="15.75" customHeight="1" x14ac:dyDescent="0.3">
      <c r="A3090" s="2" t="s">
        <v>15078</v>
      </c>
      <c r="B3090" s="4">
        <v>34377</v>
      </c>
      <c r="C3090" s="2" t="s">
        <v>80</v>
      </c>
      <c r="D3090" s="2" t="s">
        <v>140</v>
      </c>
      <c r="E3090" s="2" t="s">
        <v>224</v>
      </c>
      <c r="F3090" s="2" t="s">
        <v>15079</v>
      </c>
      <c r="G3090" s="2" t="s">
        <v>432</v>
      </c>
      <c r="H3090" s="2" t="s">
        <v>15080</v>
      </c>
      <c r="I3090" s="2" t="s">
        <v>86</v>
      </c>
      <c r="J3090" s="2">
        <v>15</v>
      </c>
      <c r="K3090" s="2" t="s">
        <v>8514</v>
      </c>
      <c r="L3090" s="2" t="s">
        <v>89</v>
      </c>
      <c r="M3090" s="2" t="s">
        <v>12964</v>
      </c>
      <c r="N3090" s="2" t="s">
        <v>14569</v>
      </c>
    </row>
    <row r="3091" spans="1:14" ht="15.75" customHeight="1" x14ac:dyDescent="0.3">
      <c r="A3091" s="2" t="s">
        <v>15081</v>
      </c>
      <c r="B3091" s="4">
        <v>34378</v>
      </c>
      <c r="C3091" s="2" t="s">
        <v>92</v>
      </c>
      <c r="D3091" s="2" t="s">
        <v>93</v>
      </c>
      <c r="E3091" s="2" t="s">
        <v>8</v>
      </c>
      <c r="F3091" s="2" t="s">
        <v>15082</v>
      </c>
      <c r="G3091" s="2" t="s">
        <v>248</v>
      </c>
      <c r="H3091" s="2" t="s">
        <v>15083</v>
      </c>
      <c r="I3091" s="2" t="s">
        <v>86</v>
      </c>
      <c r="J3091" s="2" t="s">
        <v>87</v>
      </c>
      <c r="K3091" s="2" t="s">
        <v>15084</v>
      </c>
      <c r="L3091" s="2" t="s">
        <v>89</v>
      </c>
      <c r="M3091" s="2"/>
      <c r="N3091" s="2" t="s">
        <v>15085</v>
      </c>
    </row>
    <row r="3092" spans="1:14" ht="15.75" customHeight="1" x14ac:dyDescent="0.3">
      <c r="A3092" s="2" t="s">
        <v>15086</v>
      </c>
      <c r="B3092" s="4">
        <v>34384</v>
      </c>
      <c r="C3092" s="2" t="s">
        <v>80</v>
      </c>
      <c r="D3092" s="2" t="s">
        <v>93</v>
      </c>
      <c r="E3092" s="2" t="s">
        <v>6</v>
      </c>
      <c r="F3092" s="2" t="s">
        <v>1249</v>
      </c>
      <c r="G3092" s="2" t="s">
        <v>432</v>
      </c>
      <c r="H3092" s="2" t="s">
        <v>15087</v>
      </c>
      <c r="I3092" s="2" t="s">
        <v>86</v>
      </c>
      <c r="J3092" s="2">
        <v>23</v>
      </c>
      <c r="K3092" s="2" t="s">
        <v>1099</v>
      </c>
      <c r="L3092" s="2" t="s">
        <v>89</v>
      </c>
      <c r="M3092" s="2" t="s">
        <v>3399</v>
      </c>
      <c r="N3092" s="2" t="s">
        <v>15088</v>
      </c>
    </row>
    <row r="3093" spans="1:14" ht="15.75" customHeight="1" x14ac:dyDescent="0.3">
      <c r="A3093" s="2" t="s">
        <v>15089</v>
      </c>
      <c r="B3093" s="4">
        <v>34392</v>
      </c>
      <c r="C3093" s="2" t="s">
        <v>80</v>
      </c>
      <c r="D3093" s="2" t="s">
        <v>140</v>
      </c>
      <c r="E3093" s="2" t="s">
        <v>141</v>
      </c>
      <c r="F3093" s="2" t="s">
        <v>15090</v>
      </c>
      <c r="G3093" s="2" t="s">
        <v>1138</v>
      </c>
      <c r="H3093" s="2" t="s">
        <v>15091</v>
      </c>
      <c r="I3093" s="2" t="s">
        <v>86</v>
      </c>
      <c r="J3093" s="2" t="s">
        <v>87</v>
      </c>
      <c r="K3093" s="2" t="s">
        <v>7655</v>
      </c>
      <c r="L3093" s="2" t="s">
        <v>89</v>
      </c>
      <c r="M3093" s="2" t="s">
        <v>2488</v>
      </c>
      <c r="N3093" s="2" t="s">
        <v>15092</v>
      </c>
    </row>
    <row r="3094" spans="1:14" ht="15.75" customHeight="1" x14ac:dyDescent="0.3">
      <c r="A3094" s="2" t="s">
        <v>15093</v>
      </c>
      <c r="B3094" s="4">
        <v>34394</v>
      </c>
      <c r="C3094" s="2" t="s">
        <v>80</v>
      </c>
      <c r="D3094" s="2" t="s">
        <v>3379</v>
      </c>
      <c r="E3094" s="2" t="s">
        <v>5723</v>
      </c>
      <c r="F3094" s="2" t="s">
        <v>14728</v>
      </c>
      <c r="G3094" s="2" t="s">
        <v>432</v>
      </c>
      <c r="H3094" s="2" t="s">
        <v>15094</v>
      </c>
      <c r="I3094" s="2" t="s">
        <v>86</v>
      </c>
      <c r="J3094" s="2">
        <v>25</v>
      </c>
      <c r="K3094" s="2" t="s">
        <v>715</v>
      </c>
      <c r="L3094" s="2" t="s">
        <v>89</v>
      </c>
      <c r="M3094" s="2" t="s">
        <v>190</v>
      </c>
      <c r="N3094" s="2" t="s">
        <v>15095</v>
      </c>
    </row>
    <row r="3095" spans="1:14" ht="15.75" customHeight="1" x14ac:dyDescent="0.3">
      <c r="A3095" s="2" t="s">
        <v>15096</v>
      </c>
      <c r="B3095" s="4">
        <v>34400</v>
      </c>
      <c r="C3095" s="2" t="s">
        <v>92</v>
      </c>
      <c r="D3095" s="2" t="s">
        <v>93</v>
      </c>
      <c r="E3095" s="2" t="s">
        <v>3</v>
      </c>
      <c r="F3095" s="2"/>
      <c r="G3095" s="2" t="s">
        <v>15097</v>
      </c>
      <c r="H3095" s="2" t="s">
        <v>15098</v>
      </c>
      <c r="I3095" s="2" t="s">
        <v>86</v>
      </c>
      <c r="J3095" s="2">
        <v>33</v>
      </c>
      <c r="K3095" s="2" t="s">
        <v>15099</v>
      </c>
      <c r="L3095" s="2" t="s">
        <v>89</v>
      </c>
      <c r="M3095" s="2" t="s">
        <v>15100</v>
      </c>
      <c r="N3095" s="2" t="s">
        <v>15101</v>
      </c>
    </row>
    <row r="3096" spans="1:14" ht="15.75" customHeight="1" x14ac:dyDescent="0.3">
      <c r="A3096" s="2" t="s">
        <v>15102</v>
      </c>
      <c r="B3096" s="4">
        <v>34416</v>
      </c>
      <c r="C3096" s="2" t="s">
        <v>80</v>
      </c>
      <c r="D3096" s="2" t="s">
        <v>4144</v>
      </c>
      <c r="E3096" s="2" t="s">
        <v>87</v>
      </c>
      <c r="F3096" s="2" t="s">
        <v>15103</v>
      </c>
      <c r="G3096" s="2" t="s">
        <v>15104</v>
      </c>
      <c r="H3096" s="2" t="s">
        <v>15105</v>
      </c>
      <c r="I3096" s="2" t="s">
        <v>439</v>
      </c>
      <c r="J3096" s="2">
        <v>19</v>
      </c>
      <c r="K3096" s="2" t="s">
        <v>15106</v>
      </c>
      <c r="L3096" s="2" t="s">
        <v>89</v>
      </c>
      <c r="M3096" s="2" t="s">
        <v>15107</v>
      </c>
      <c r="N3096" s="2" t="s">
        <v>15108</v>
      </c>
    </row>
    <row r="3097" spans="1:14" ht="15.75" customHeight="1" x14ac:dyDescent="0.3">
      <c r="A3097" s="2" t="s">
        <v>15109</v>
      </c>
      <c r="B3097" s="4">
        <v>34416</v>
      </c>
      <c r="C3097" s="2" t="s">
        <v>80</v>
      </c>
      <c r="D3097" s="2" t="s">
        <v>4144</v>
      </c>
      <c r="E3097" s="2" t="s">
        <v>87</v>
      </c>
      <c r="F3097" s="2" t="s">
        <v>15110</v>
      </c>
      <c r="G3097" s="2" t="s">
        <v>15104</v>
      </c>
      <c r="H3097" s="2" t="s">
        <v>15111</v>
      </c>
      <c r="I3097" s="2" t="s">
        <v>86</v>
      </c>
      <c r="J3097" s="2" t="s">
        <v>87</v>
      </c>
      <c r="K3097" s="2" t="s">
        <v>2459</v>
      </c>
      <c r="L3097" s="2" t="s">
        <v>89</v>
      </c>
      <c r="M3097" s="2" t="s">
        <v>15107</v>
      </c>
      <c r="N3097" s="2" t="s">
        <v>15112</v>
      </c>
    </row>
    <row r="3098" spans="1:14" ht="15.75" customHeight="1" x14ac:dyDescent="0.3">
      <c r="A3098" s="2" t="s">
        <v>15113</v>
      </c>
      <c r="B3098" s="4">
        <v>34426</v>
      </c>
      <c r="C3098" s="2" t="s">
        <v>80</v>
      </c>
      <c r="D3098" s="2" t="s">
        <v>140</v>
      </c>
      <c r="E3098" s="2" t="s">
        <v>141</v>
      </c>
      <c r="F3098" s="2" t="s">
        <v>11557</v>
      </c>
      <c r="G3098" s="2" t="s">
        <v>1138</v>
      </c>
      <c r="H3098" s="2" t="s">
        <v>15114</v>
      </c>
      <c r="I3098" s="2" t="s">
        <v>86</v>
      </c>
      <c r="J3098" s="2" t="s">
        <v>87</v>
      </c>
      <c r="K3098" s="2" t="s">
        <v>12369</v>
      </c>
      <c r="L3098" s="2" t="s">
        <v>105</v>
      </c>
      <c r="M3098" s="2" t="s">
        <v>15115</v>
      </c>
      <c r="N3098" s="2" t="s">
        <v>15116</v>
      </c>
    </row>
    <row r="3099" spans="1:14" ht="15.75" customHeight="1" x14ac:dyDescent="0.3">
      <c r="A3099" s="2" t="s">
        <v>15117</v>
      </c>
      <c r="B3099" s="4">
        <v>34427</v>
      </c>
      <c r="C3099" s="2" t="s">
        <v>80</v>
      </c>
      <c r="D3099" s="2" t="s">
        <v>93</v>
      </c>
      <c r="E3099" s="2" t="s">
        <v>6</v>
      </c>
      <c r="F3099" s="2" t="s">
        <v>15118</v>
      </c>
      <c r="G3099" s="2" t="s">
        <v>15119</v>
      </c>
      <c r="H3099" s="2" t="s">
        <v>15120</v>
      </c>
      <c r="I3099" s="2" t="s">
        <v>86</v>
      </c>
      <c r="J3099" s="2">
        <v>71</v>
      </c>
      <c r="K3099" s="2" t="s">
        <v>15121</v>
      </c>
      <c r="L3099" s="2" t="s">
        <v>89</v>
      </c>
      <c r="M3099" s="2"/>
      <c r="N3099" s="2" t="s">
        <v>15122</v>
      </c>
    </row>
    <row r="3100" spans="1:14" ht="15.75" customHeight="1" x14ac:dyDescent="0.3">
      <c r="A3100" s="2" t="s">
        <v>15123</v>
      </c>
      <c r="B3100" s="4">
        <v>34430</v>
      </c>
      <c r="C3100" s="2" t="s">
        <v>80</v>
      </c>
      <c r="D3100" s="2" t="s">
        <v>1028</v>
      </c>
      <c r="E3100" s="2" t="s">
        <v>87</v>
      </c>
      <c r="F3100" s="2" t="s">
        <v>15124</v>
      </c>
      <c r="G3100" s="2" t="s">
        <v>636</v>
      </c>
      <c r="H3100" s="2" t="s">
        <v>15125</v>
      </c>
      <c r="I3100" s="2" t="s">
        <v>86</v>
      </c>
      <c r="J3100" s="2" t="s">
        <v>87</v>
      </c>
      <c r="K3100" s="2" t="s">
        <v>15126</v>
      </c>
      <c r="L3100" s="2" t="s">
        <v>89</v>
      </c>
      <c r="M3100" s="2" t="s">
        <v>10927</v>
      </c>
      <c r="N3100" s="2" t="s">
        <v>15127</v>
      </c>
    </row>
    <row r="3101" spans="1:14" ht="15.75" customHeight="1" x14ac:dyDescent="0.3">
      <c r="A3101" s="2" t="s">
        <v>15128</v>
      </c>
      <c r="B3101" s="4">
        <v>34439</v>
      </c>
      <c r="C3101" s="2" t="s">
        <v>80</v>
      </c>
      <c r="D3101" s="2" t="s">
        <v>780</v>
      </c>
      <c r="E3101" s="2" t="s">
        <v>14643</v>
      </c>
      <c r="F3101" s="2" t="s">
        <v>14644</v>
      </c>
      <c r="G3101" s="2">
        <v>0</v>
      </c>
      <c r="H3101" s="2"/>
      <c r="I3101" s="2" t="s">
        <v>86</v>
      </c>
      <c r="J3101" s="2" t="s">
        <v>87</v>
      </c>
      <c r="K3101" s="2" t="s">
        <v>113</v>
      </c>
      <c r="L3101" s="2" t="s">
        <v>105</v>
      </c>
      <c r="M3101" s="2" t="s">
        <v>15129</v>
      </c>
      <c r="N3101" s="2" t="s">
        <v>1734</v>
      </c>
    </row>
    <row r="3102" spans="1:14" ht="15.75" customHeight="1" x14ac:dyDescent="0.3">
      <c r="A3102" s="2" t="s">
        <v>15130</v>
      </c>
      <c r="B3102" s="4">
        <v>34440</v>
      </c>
      <c r="C3102" s="2" t="s">
        <v>100</v>
      </c>
      <c r="D3102" s="2" t="s">
        <v>93</v>
      </c>
      <c r="E3102" s="2" t="s">
        <v>3</v>
      </c>
      <c r="F3102" s="2" t="s">
        <v>15131</v>
      </c>
      <c r="G3102" s="2">
        <v>0</v>
      </c>
      <c r="H3102" s="2" t="s">
        <v>15132</v>
      </c>
      <c r="I3102" s="2" t="s">
        <v>439</v>
      </c>
      <c r="J3102" s="2">
        <v>25</v>
      </c>
      <c r="K3102" s="2" t="s">
        <v>15133</v>
      </c>
      <c r="L3102" s="2" t="s">
        <v>105</v>
      </c>
      <c r="M3102" s="2" t="s">
        <v>15134</v>
      </c>
      <c r="N3102" s="2" t="s">
        <v>15135</v>
      </c>
    </row>
    <row r="3103" spans="1:14" ht="15.75" customHeight="1" x14ac:dyDescent="0.3">
      <c r="A3103" s="2" t="s">
        <v>15136</v>
      </c>
      <c r="B3103" s="4">
        <v>34469</v>
      </c>
      <c r="C3103" s="2" t="s">
        <v>80</v>
      </c>
      <c r="D3103" s="2" t="s">
        <v>93</v>
      </c>
      <c r="E3103" s="2" t="s">
        <v>6</v>
      </c>
      <c r="F3103" s="2" t="s">
        <v>9133</v>
      </c>
      <c r="G3103" s="2" t="s">
        <v>432</v>
      </c>
      <c r="H3103" s="2" t="s">
        <v>15137</v>
      </c>
      <c r="I3103" s="2" t="s">
        <v>86</v>
      </c>
      <c r="J3103" s="2">
        <v>22</v>
      </c>
      <c r="K3103" s="2" t="s">
        <v>15138</v>
      </c>
      <c r="L3103" s="2" t="s">
        <v>89</v>
      </c>
      <c r="M3103" s="2" t="s">
        <v>15139</v>
      </c>
      <c r="N3103" s="2" t="s">
        <v>15140</v>
      </c>
    </row>
    <row r="3104" spans="1:14" ht="15.75" customHeight="1" x14ac:dyDescent="0.3">
      <c r="A3104" s="2" t="s">
        <v>15141</v>
      </c>
      <c r="B3104" s="4">
        <v>34477</v>
      </c>
      <c r="C3104" s="2" t="s">
        <v>80</v>
      </c>
      <c r="D3104" s="2" t="s">
        <v>93</v>
      </c>
      <c r="E3104" s="2" t="s">
        <v>6</v>
      </c>
      <c r="F3104" s="2" t="s">
        <v>9133</v>
      </c>
      <c r="G3104" s="2" t="s">
        <v>636</v>
      </c>
      <c r="H3104" s="2" t="s">
        <v>15142</v>
      </c>
      <c r="I3104" s="2" t="s">
        <v>86</v>
      </c>
      <c r="J3104" s="2">
        <v>26</v>
      </c>
      <c r="K3104" s="2" t="s">
        <v>15143</v>
      </c>
      <c r="L3104" s="2" t="s">
        <v>89</v>
      </c>
      <c r="M3104" s="2"/>
      <c r="N3104" s="2" t="s">
        <v>15144</v>
      </c>
    </row>
    <row r="3105" spans="1:14" ht="15.75" customHeight="1" x14ac:dyDescent="0.3">
      <c r="A3105" s="2" t="s">
        <v>15145</v>
      </c>
      <c r="B3105" s="4">
        <v>34478</v>
      </c>
      <c r="C3105" s="2" t="s">
        <v>80</v>
      </c>
      <c r="D3105" s="2" t="s">
        <v>93</v>
      </c>
      <c r="E3105" s="2" t="s">
        <v>6</v>
      </c>
      <c r="F3105" s="2" t="s">
        <v>15146</v>
      </c>
      <c r="G3105" s="2" t="s">
        <v>636</v>
      </c>
      <c r="H3105" s="2" t="s">
        <v>816</v>
      </c>
      <c r="I3105" s="2" t="s">
        <v>439</v>
      </c>
      <c r="J3105" s="2">
        <v>36</v>
      </c>
      <c r="K3105" s="2" t="s">
        <v>15147</v>
      </c>
      <c r="L3105" s="2" t="s">
        <v>89</v>
      </c>
      <c r="M3105" s="2" t="s">
        <v>3399</v>
      </c>
      <c r="N3105" s="2" t="s">
        <v>15148</v>
      </c>
    </row>
    <row r="3106" spans="1:14" ht="15.75" customHeight="1" x14ac:dyDescent="0.3">
      <c r="A3106" s="2" t="s">
        <v>15149</v>
      </c>
      <c r="B3106" s="4">
        <v>34482</v>
      </c>
      <c r="C3106" s="2" t="s">
        <v>80</v>
      </c>
      <c r="D3106" s="2" t="s">
        <v>93</v>
      </c>
      <c r="E3106" s="2" t="s">
        <v>6</v>
      </c>
      <c r="F3106" s="2" t="s">
        <v>15150</v>
      </c>
      <c r="G3106" s="2" t="s">
        <v>1138</v>
      </c>
      <c r="H3106" s="2" t="s">
        <v>15151</v>
      </c>
      <c r="I3106" s="2" t="s">
        <v>86</v>
      </c>
      <c r="J3106" s="2">
        <v>35</v>
      </c>
      <c r="K3106" s="2" t="s">
        <v>868</v>
      </c>
      <c r="L3106" s="2" t="s">
        <v>89</v>
      </c>
      <c r="M3106" s="2" t="s">
        <v>3171</v>
      </c>
      <c r="N3106" s="2" t="s">
        <v>15152</v>
      </c>
    </row>
    <row r="3107" spans="1:14" ht="15.75" customHeight="1" x14ac:dyDescent="0.3">
      <c r="A3107" s="2" t="s">
        <v>15153</v>
      </c>
      <c r="B3107" s="4">
        <v>34485</v>
      </c>
      <c r="C3107" s="2" t="s">
        <v>80</v>
      </c>
      <c r="D3107" s="2" t="s">
        <v>93</v>
      </c>
      <c r="E3107" s="2" t="s">
        <v>6</v>
      </c>
      <c r="F3107" s="2" t="s">
        <v>15154</v>
      </c>
      <c r="G3107" s="2" t="s">
        <v>432</v>
      </c>
      <c r="H3107" s="2" t="s">
        <v>15155</v>
      </c>
      <c r="I3107" s="2" t="s">
        <v>86</v>
      </c>
      <c r="J3107" s="2">
        <v>24</v>
      </c>
      <c r="K3107" s="2" t="s">
        <v>3080</v>
      </c>
      <c r="L3107" s="2" t="s">
        <v>89</v>
      </c>
      <c r="M3107" s="2"/>
      <c r="N3107" s="2" t="s">
        <v>15156</v>
      </c>
    </row>
    <row r="3108" spans="1:14" ht="15.75" customHeight="1" x14ac:dyDescent="0.3">
      <c r="A3108" s="2" t="s">
        <v>15157</v>
      </c>
      <c r="B3108" s="4">
        <v>34485</v>
      </c>
      <c r="C3108" s="2" t="s">
        <v>80</v>
      </c>
      <c r="D3108" s="2" t="s">
        <v>93</v>
      </c>
      <c r="E3108" s="2" t="s">
        <v>6</v>
      </c>
      <c r="F3108" s="2" t="s">
        <v>15158</v>
      </c>
      <c r="G3108" s="2" t="s">
        <v>432</v>
      </c>
      <c r="H3108" s="2" t="s">
        <v>15159</v>
      </c>
      <c r="I3108" s="2" t="s">
        <v>86</v>
      </c>
      <c r="J3108" s="2">
        <v>28</v>
      </c>
      <c r="K3108" s="2" t="s">
        <v>1354</v>
      </c>
      <c r="L3108" s="2" t="s">
        <v>89</v>
      </c>
      <c r="M3108" s="2" t="s">
        <v>15160</v>
      </c>
      <c r="N3108" s="2" t="s">
        <v>15161</v>
      </c>
    </row>
    <row r="3109" spans="1:14" ht="15.75" customHeight="1" x14ac:dyDescent="0.3">
      <c r="A3109" s="2" t="s">
        <v>15162</v>
      </c>
      <c r="B3109" s="4">
        <v>34509</v>
      </c>
      <c r="C3109" s="2" t="s">
        <v>80</v>
      </c>
      <c r="D3109" s="2" t="s">
        <v>1028</v>
      </c>
      <c r="E3109" s="2" t="s">
        <v>11458</v>
      </c>
      <c r="F3109" s="2" t="s">
        <v>15163</v>
      </c>
      <c r="G3109" s="2" t="s">
        <v>1138</v>
      </c>
      <c r="H3109" s="2" t="s">
        <v>15164</v>
      </c>
      <c r="I3109" s="2" t="s">
        <v>86</v>
      </c>
      <c r="J3109" s="2">
        <v>30</v>
      </c>
      <c r="K3109" s="2" t="s">
        <v>15165</v>
      </c>
      <c r="L3109" s="2" t="s">
        <v>89</v>
      </c>
      <c r="M3109" s="2" t="s">
        <v>2938</v>
      </c>
      <c r="N3109" s="2" t="s">
        <v>15166</v>
      </c>
    </row>
    <row r="3110" spans="1:14" ht="15.75" customHeight="1" x14ac:dyDescent="0.3">
      <c r="A3110" s="2" t="s">
        <v>15167</v>
      </c>
      <c r="B3110" s="4">
        <v>34523</v>
      </c>
      <c r="C3110" s="2" t="s">
        <v>80</v>
      </c>
      <c r="D3110" s="2" t="s">
        <v>93</v>
      </c>
      <c r="E3110" s="2" t="s">
        <v>6</v>
      </c>
      <c r="F3110" s="2" t="s">
        <v>9133</v>
      </c>
      <c r="G3110" s="2" t="s">
        <v>432</v>
      </c>
      <c r="H3110" s="2" t="s">
        <v>15168</v>
      </c>
      <c r="I3110" s="2" t="s">
        <v>86</v>
      </c>
      <c r="J3110" s="2">
        <v>15</v>
      </c>
      <c r="K3110" s="2" t="s">
        <v>10218</v>
      </c>
      <c r="L3110" s="2" t="s">
        <v>89</v>
      </c>
      <c r="M3110" s="2" t="s">
        <v>10129</v>
      </c>
      <c r="N3110" s="2" t="s">
        <v>15169</v>
      </c>
    </row>
    <row r="3111" spans="1:14" ht="15.75" customHeight="1" x14ac:dyDescent="0.3">
      <c r="A3111" s="2" t="s">
        <v>15170</v>
      </c>
      <c r="B3111" s="4">
        <v>34523</v>
      </c>
      <c r="C3111" s="2" t="s">
        <v>80</v>
      </c>
      <c r="D3111" s="2" t="s">
        <v>3379</v>
      </c>
      <c r="E3111" s="2" t="s">
        <v>5723</v>
      </c>
      <c r="F3111" s="2" t="s">
        <v>14728</v>
      </c>
      <c r="G3111" s="2" t="s">
        <v>432</v>
      </c>
      <c r="H3111" s="2" t="s">
        <v>15171</v>
      </c>
      <c r="I3111" s="2" t="s">
        <v>86</v>
      </c>
      <c r="J3111" s="2" t="s">
        <v>87</v>
      </c>
      <c r="K3111" s="2" t="s">
        <v>601</v>
      </c>
      <c r="L3111" s="2" t="s">
        <v>89</v>
      </c>
      <c r="M3111" s="2"/>
      <c r="N3111" s="2" t="s">
        <v>14879</v>
      </c>
    </row>
    <row r="3112" spans="1:14" ht="15.75" customHeight="1" x14ac:dyDescent="0.3">
      <c r="A3112" s="2" t="s">
        <v>15172</v>
      </c>
      <c r="B3112" s="4">
        <v>34524</v>
      </c>
      <c r="C3112" s="2" t="s">
        <v>80</v>
      </c>
      <c r="D3112" s="2" t="s">
        <v>140</v>
      </c>
      <c r="E3112" s="2" t="s">
        <v>224</v>
      </c>
      <c r="F3112" s="2" t="s">
        <v>15066</v>
      </c>
      <c r="G3112" s="2" t="s">
        <v>432</v>
      </c>
      <c r="H3112" s="2" t="s">
        <v>15173</v>
      </c>
      <c r="I3112" s="2" t="s">
        <v>86</v>
      </c>
      <c r="J3112" s="2">
        <v>22</v>
      </c>
      <c r="K3112" s="2" t="s">
        <v>577</v>
      </c>
      <c r="L3112" s="2" t="s">
        <v>105</v>
      </c>
      <c r="M3112" s="2" t="s">
        <v>13492</v>
      </c>
      <c r="N3112" s="2" t="s">
        <v>15174</v>
      </c>
    </row>
    <row r="3113" spans="1:14" ht="15.75" customHeight="1" x14ac:dyDescent="0.3">
      <c r="A3113" s="2" t="s">
        <v>15175</v>
      </c>
      <c r="B3113" s="4">
        <v>34524</v>
      </c>
      <c r="C3113" s="2" t="s">
        <v>80</v>
      </c>
      <c r="D3113" s="2" t="s">
        <v>780</v>
      </c>
      <c r="E3113" s="2" t="s">
        <v>781</v>
      </c>
      <c r="F3113" s="2" t="s">
        <v>786</v>
      </c>
      <c r="G3113" s="2" t="s">
        <v>12835</v>
      </c>
      <c r="H3113" s="2" t="s">
        <v>15176</v>
      </c>
      <c r="I3113" s="2" t="s">
        <v>86</v>
      </c>
      <c r="J3113" s="2">
        <v>24</v>
      </c>
      <c r="K3113" s="2" t="s">
        <v>113</v>
      </c>
      <c r="L3113" s="2" t="s">
        <v>105</v>
      </c>
      <c r="M3113" s="2" t="s">
        <v>15177</v>
      </c>
      <c r="N3113" s="2" t="s">
        <v>1734</v>
      </c>
    </row>
    <row r="3114" spans="1:14" ht="15.75" customHeight="1" x14ac:dyDescent="0.3">
      <c r="A3114" s="2" t="s">
        <v>15178</v>
      </c>
      <c r="B3114" s="4">
        <v>34524</v>
      </c>
      <c r="C3114" s="2" t="s">
        <v>80</v>
      </c>
      <c r="D3114" s="2" t="s">
        <v>140</v>
      </c>
      <c r="E3114" s="2" t="s">
        <v>224</v>
      </c>
      <c r="F3114" s="2" t="s">
        <v>15066</v>
      </c>
      <c r="G3114" s="2" t="s">
        <v>432</v>
      </c>
      <c r="H3114" s="2" t="s">
        <v>15179</v>
      </c>
      <c r="I3114" s="2" t="s">
        <v>86</v>
      </c>
      <c r="J3114" s="2">
        <v>31</v>
      </c>
      <c r="K3114" s="2" t="s">
        <v>13703</v>
      </c>
      <c r="L3114" s="2" t="s">
        <v>89</v>
      </c>
      <c r="M3114" s="2" t="s">
        <v>13492</v>
      </c>
      <c r="N3114" s="2" t="s">
        <v>14569</v>
      </c>
    </row>
    <row r="3115" spans="1:14" ht="15.75" customHeight="1" x14ac:dyDescent="0.3">
      <c r="A3115" s="2" t="s">
        <v>15180</v>
      </c>
      <c r="B3115" s="4">
        <v>34524</v>
      </c>
      <c r="C3115" s="2" t="s">
        <v>80</v>
      </c>
      <c r="D3115" s="2" t="s">
        <v>3379</v>
      </c>
      <c r="E3115" s="2" t="s">
        <v>5723</v>
      </c>
      <c r="F3115" s="2" t="s">
        <v>14728</v>
      </c>
      <c r="G3115" s="2" t="s">
        <v>111</v>
      </c>
      <c r="H3115" s="2" t="s">
        <v>15181</v>
      </c>
      <c r="I3115" s="2" t="s">
        <v>86</v>
      </c>
      <c r="J3115" s="2" t="s">
        <v>87</v>
      </c>
      <c r="K3115" s="2" t="s">
        <v>113</v>
      </c>
      <c r="L3115" s="2" t="s">
        <v>105</v>
      </c>
      <c r="M3115" s="2"/>
      <c r="N3115" s="2" t="s">
        <v>14879</v>
      </c>
    </row>
    <row r="3116" spans="1:14" ht="15.75" customHeight="1" x14ac:dyDescent="0.3">
      <c r="A3116" s="2" t="s">
        <v>15182</v>
      </c>
      <c r="B3116" s="4">
        <v>34539</v>
      </c>
      <c r="C3116" s="2" t="s">
        <v>80</v>
      </c>
      <c r="D3116" s="2" t="s">
        <v>3379</v>
      </c>
      <c r="E3116" s="2" t="s">
        <v>5723</v>
      </c>
      <c r="F3116" s="2" t="s">
        <v>14728</v>
      </c>
      <c r="G3116" s="2" t="s">
        <v>432</v>
      </c>
      <c r="H3116" s="2" t="s">
        <v>15183</v>
      </c>
      <c r="I3116" s="2" t="s">
        <v>86</v>
      </c>
      <c r="J3116" s="2">
        <v>15</v>
      </c>
      <c r="K3116" s="2" t="s">
        <v>15184</v>
      </c>
      <c r="L3116" s="2" t="s">
        <v>89</v>
      </c>
      <c r="M3116" s="2"/>
      <c r="N3116" s="2" t="s">
        <v>15185</v>
      </c>
    </row>
    <row r="3117" spans="1:14" ht="15.75" customHeight="1" x14ac:dyDescent="0.3">
      <c r="A3117" s="2" t="s">
        <v>15186</v>
      </c>
      <c r="B3117" s="4">
        <v>34568</v>
      </c>
      <c r="C3117" s="2" t="s">
        <v>80</v>
      </c>
      <c r="D3117" s="2" t="s">
        <v>518</v>
      </c>
      <c r="E3117" s="2" t="s">
        <v>15187</v>
      </c>
      <c r="F3117" s="2" t="s">
        <v>15188</v>
      </c>
      <c r="G3117" s="2">
        <v>0</v>
      </c>
      <c r="H3117" s="2" t="s">
        <v>15189</v>
      </c>
      <c r="I3117" s="2" t="s">
        <v>86</v>
      </c>
      <c r="J3117" s="2" t="s">
        <v>87</v>
      </c>
      <c r="K3117" s="2" t="s">
        <v>601</v>
      </c>
      <c r="L3117" s="2" t="s">
        <v>89</v>
      </c>
      <c r="M3117" s="2"/>
      <c r="N3117" s="2" t="s">
        <v>9884</v>
      </c>
    </row>
    <row r="3118" spans="1:14" ht="15.75" customHeight="1" x14ac:dyDescent="0.3">
      <c r="A3118" s="2" t="s">
        <v>15190</v>
      </c>
      <c r="B3118" s="4">
        <v>34582</v>
      </c>
      <c r="C3118" s="2" t="s">
        <v>80</v>
      </c>
      <c r="D3118" s="2" t="s">
        <v>93</v>
      </c>
      <c r="E3118" s="2" t="s">
        <v>8</v>
      </c>
      <c r="F3118" s="2" t="s">
        <v>15191</v>
      </c>
      <c r="G3118" s="2" t="s">
        <v>15192</v>
      </c>
      <c r="H3118" s="2" t="s">
        <v>15193</v>
      </c>
      <c r="I3118" s="2" t="s">
        <v>439</v>
      </c>
      <c r="J3118" s="2">
        <v>12</v>
      </c>
      <c r="K3118" s="2" t="s">
        <v>4074</v>
      </c>
      <c r="L3118" s="2" t="s">
        <v>89</v>
      </c>
      <c r="M3118" s="2" t="s">
        <v>15194</v>
      </c>
      <c r="N3118" s="2" t="s">
        <v>15195</v>
      </c>
    </row>
    <row r="3119" spans="1:14" ht="15.75" customHeight="1" x14ac:dyDescent="0.3">
      <c r="A3119" s="2" t="s">
        <v>15196</v>
      </c>
      <c r="B3119" s="4">
        <v>34588</v>
      </c>
      <c r="C3119" s="2" t="s">
        <v>463</v>
      </c>
      <c r="D3119" s="2" t="s">
        <v>93</v>
      </c>
      <c r="E3119" s="2" t="s">
        <v>6</v>
      </c>
      <c r="F3119" s="2" t="s">
        <v>12223</v>
      </c>
      <c r="G3119" s="2" t="s">
        <v>15197</v>
      </c>
      <c r="H3119" s="2" t="s">
        <v>15198</v>
      </c>
      <c r="I3119" s="2" t="s">
        <v>86</v>
      </c>
      <c r="J3119" s="2" t="s">
        <v>87</v>
      </c>
      <c r="K3119" s="2" t="s">
        <v>113</v>
      </c>
      <c r="L3119" s="2" t="s">
        <v>105</v>
      </c>
      <c r="M3119" s="2"/>
      <c r="N3119" s="2" t="s">
        <v>15199</v>
      </c>
    </row>
    <row r="3120" spans="1:14" ht="15.75" customHeight="1" x14ac:dyDescent="0.3">
      <c r="A3120" s="2" t="s">
        <v>15200</v>
      </c>
      <c r="B3120" s="4">
        <v>34598</v>
      </c>
      <c r="C3120" s="2" t="s">
        <v>80</v>
      </c>
      <c r="D3120" s="2" t="s">
        <v>93</v>
      </c>
      <c r="E3120" s="2" t="s">
        <v>21</v>
      </c>
      <c r="F3120" s="2" t="s">
        <v>15201</v>
      </c>
      <c r="G3120" s="2" t="s">
        <v>432</v>
      </c>
      <c r="H3120" s="2" t="s">
        <v>15202</v>
      </c>
      <c r="I3120" s="2" t="s">
        <v>86</v>
      </c>
      <c r="J3120" s="2">
        <v>43</v>
      </c>
      <c r="K3120" s="2" t="s">
        <v>11541</v>
      </c>
      <c r="L3120" s="2" t="s">
        <v>89</v>
      </c>
      <c r="M3120" s="2" t="s">
        <v>12745</v>
      </c>
      <c r="N3120" s="2" t="s">
        <v>15203</v>
      </c>
    </row>
    <row r="3121" spans="1:14" ht="15.75" customHeight="1" x14ac:dyDescent="0.3">
      <c r="A3121" s="2" t="s">
        <v>15204</v>
      </c>
      <c r="B3121" s="4">
        <v>34603</v>
      </c>
      <c r="C3121" s="2" t="s">
        <v>80</v>
      </c>
      <c r="D3121" s="2" t="s">
        <v>93</v>
      </c>
      <c r="E3121" s="2" t="s">
        <v>24</v>
      </c>
      <c r="F3121" s="2" t="s">
        <v>15205</v>
      </c>
      <c r="G3121" s="2" t="s">
        <v>111</v>
      </c>
      <c r="H3121" s="2" t="s">
        <v>15206</v>
      </c>
      <c r="I3121" s="2" t="s">
        <v>439</v>
      </c>
      <c r="J3121" s="2">
        <v>30</v>
      </c>
      <c r="K3121" s="2" t="s">
        <v>15207</v>
      </c>
      <c r="L3121" s="2" t="s">
        <v>89</v>
      </c>
      <c r="M3121" s="2"/>
      <c r="N3121" s="2" t="s">
        <v>15208</v>
      </c>
    </row>
    <row r="3122" spans="1:14" ht="15.75" customHeight="1" x14ac:dyDescent="0.3">
      <c r="A3122" s="2" t="s">
        <v>15209</v>
      </c>
      <c r="B3122" s="4">
        <v>34612</v>
      </c>
      <c r="C3122" s="2" t="s">
        <v>80</v>
      </c>
      <c r="D3122" s="2" t="s">
        <v>93</v>
      </c>
      <c r="E3122" s="2" t="s">
        <v>6</v>
      </c>
      <c r="F3122" s="2" t="s">
        <v>14344</v>
      </c>
      <c r="G3122" s="2" t="s">
        <v>432</v>
      </c>
      <c r="H3122" s="2" t="s">
        <v>15210</v>
      </c>
      <c r="I3122" s="2" t="s">
        <v>86</v>
      </c>
      <c r="J3122" s="2">
        <v>16</v>
      </c>
      <c r="K3122" s="2" t="s">
        <v>422</v>
      </c>
      <c r="L3122" s="2" t="s">
        <v>89</v>
      </c>
      <c r="M3122" s="2"/>
      <c r="N3122" s="2" t="s">
        <v>15211</v>
      </c>
    </row>
    <row r="3123" spans="1:14" ht="15.75" customHeight="1" x14ac:dyDescent="0.3">
      <c r="A3123" s="2" t="s">
        <v>15212</v>
      </c>
      <c r="B3123" s="4">
        <v>34616</v>
      </c>
      <c r="C3123" s="2" t="s">
        <v>92</v>
      </c>
      <c r="D3123" s="2" t="s">
        <v>93</v>
      </c>
      <c r="E3123" s="2" t="s">
        <v>6</v>
      </c>
      <c r="F3123" s="2" t="s">
        <v>15213</v>
      </c>
      <c r="G3123" s="2" t="s">
        <v>636</v>
      </c>
      <c r="H3123" s="2" t="s">
        <v>15214</v>
      </c>
      <c r="I3123" s="2" t="s">
        <v>439</v>
      </c>
      <c r="J3123" s="2">
        <v>9</v>
      </c>
      <c r="K3123" s="2" t="s">
        <v>15215</v>
      </c>
      <c r="L3123" s="2" t="s">
        <v>89</v>
      </c>
      <c r="M3123" s="2" t="s">
        <v>15216</v>
      </c>
      <c r="N3123" s="2" t="s">
        <v>15217</v>
      </c>
    </row>
    <row r="3124" spans="1:14" ht="15.75" customHeight="1" x14ac:dyDescent="0.3">
      <c r="A3124" s="2" t="s">
        <v>15218</v>
      </c>
      <c r="B3124" s="4">
        <v>34624</v>
      </c>
      <c r="C3124" s="2" t="s">
        <v>80</v>
      </c>
      <c r="D3124" s="2" t="s">
        <v>3379</v>
      </c>
      <c r="E3124" s="2" t="s">
        <v>5723</v>
      </c>
      <c r="F3124" s="2" t="s">
        <v>5724</v>
      </c>
      <c r="G3124" s="2" t="s">
        <v>432</v>
      </c>
      <c r="H3124" s="2" t="s">
        <v>15219</v>
      </c>
      <c r="I3124" s="2" t="s">
        <v>86</v>
      </c>
      <c r="J3124" s="2" t="s">
        <v>87</v>
      </c>
      <c r="K3124" s="2" t="s">
        <v>601</v>
      </c>
      <c r="L3124" s="2" t="s">
        <v>89</v>
      </c>
      <c r="M3124" s="2"/>
      <c r="N3124" s="2" t="s">
        <v>14879</v>
      </c>
    </row>
    <row r="3125" spans="1:14" ht="15.75" customHeight="1" x14ac:dyDescent="0.3">
      <c r="A3125" s="2" t="s">
        <v>15220</v>
      </c>
      <c r="B3125" s="4">
        <v>34625</v>
      </c>
      <c r="C3125" s="2" t="s">
        <v>80</v>
      </c>
      <c r="D3125" s="2" t="s">
        <v>3379</v>
      </c>
      <c r="E3125" s="2" t="s">
        <v>5723</v>
      </c>
      <c r="F3125" s="2" t="s">
        <v>5724</v>
      </c>
      <c r="G3125" s="2" t="s">
        <v>432</v>
      </c>
      <c r="H3125" s="2" t="s">
        <v>15221</v>
      </c>
      <c r="I3125" s="2" t="s">
        <v>86</v>
      </c>
      <c r="J3125" s="2" t="s">
        <v>87</v>
      </c>
      <c r="K3125" s="2" t="s">
        <v>601</v>
      </c>
      <c r="L3125" s="2" t="s">
        <v>89</v>
      </c>
      <c r="M3125" s="2"/>
      <c r="N3125" s="2" t="s">
        <v>14879</v>
      </c>
    </row>
    <row r="3126" spans="1:14" ht="15.75" customHeight="1" x14ac:dyDescent="0.3">
      <c r="A3126" s="2" t="s">
        <v>15222</v>
      </c>
      <c r="B3126" s="4">
        <v>34644</v>
      </c>
      <c r="C3126" s="2" t="s">
        <v>80</v>
      </c>
      <c r="D3126" s="2" t="s">
        <v>93</v>
      </c>
      <c r="E3126" s="2" t="s">
        <v>8</v>
      </c>
      <c r="F3126" s="2" t="s">
        <v>15223</v>
      </c>
      <c r="G3126" s="2" t="s">
        <v>432</v>
      </c>
      <c r="H3126" s="2" t="s">
        <v>15224</v>
      </c>
      <c r="I3126" s="2" t="s">
        <v>86</v>
      </c>
      <c r="J3126" s="2" t="s">
        <v>87</v>
      </c>
      <c r="K3126" s="2" t="s">
        <v>15225</v>
      </c>
      <c r="L3126" s="2" t="s">
        <v>89</v>
      </c>
      <c r="M3126" s="2"/>
      <c r="N3126" s="2" t="s">
        <v>15085</v>
      </c>
    </row>
    <row r="3127" spans="1:14" ht="15.75" customHeight="1" x14ac:dyDescent="0.3">
      <c r="A3127" s="2" t="s">
        <v>15226</v>
      </c>
      <c r="B3127" s="4">
        <v>34651</v>
      </c>
      <c r="C3127" s="2" t="s">
        <v>80</v>
      </c>
      <c r="D3127" s="2" t="s">
        <v>93</v>
      </c>
      <c r="E3127" s="2" t="s">
        <v>8</v>
      </c>
      <c r="F3127" s="2" t="s">
        <v>15227</v>
      </c>
      <c r="G3127" s="2" t="s">
        <v>14620</v>
      </c>
      <c r="H3127" s="2" t="s">
        <v>15228</v>
      </c>
      <c r="I3127" s="2" t="s">
        <v>439</v>
      </c>
      <c r="J3127" s="2">
        <v>34</v>
      </c>
      <c r="K3127" s="2" t="s">
        <v>15229</v>
      </c>
      <c r="L3127" s="2" t="s">
        <v>89</v>
      </c>
      <c r="M3127" s="2" t="s">
        <v>8878</v>
      </c>
      <c r="N3127" s="2" t="s">
        <v>15230</v>
      </c>
    </row>
    <row r="3128" spans="1:14" ht="15.75" customHeight="1" x14ac:dyDescent="0.3">
      <c r="A3128" s="2" t="s">
        <v>15231</v>
      </c>
      <c r="B3128" s="4">
        <v>34663</v>
      </c>
      <c r="C3128" s="2" t="s">
        <v>80</v>
      </c>
      <c r="D3128" s="2" t="s">
        <v>140</v>
      </c>
      <c r="E3128" s="2" t="s">
        <v>141</v>
      </c>
      <c r="F3128" s="2" t="s">
        <v>856</v>
      </c>
      <c r="G3128" s="2" t="s">
        <v>1138</v>
      </c>
      <c r="H3128" s="2" t="s">
        <v>13136</v>
      </c>
      <c r="I3128" s="2" t="s">
        <v>86</v>
      </c>
      <c r="J3128" s="2" t="s">
        <v>87</v>
      </c>
      <c r="K3128" s="2" t="s">
        <v>131</v>
      </c>
      <c r="L3128" s="2" t="s">
        <v>89</v>
      </c>
      <c r="M3128" s="2" t="s">
        <v>15232</v>
      </c>
      <c r="N3128" s="2" t="s">
        <v>14569</v>
      </c>
    </row>
    <row r="3129" spans="1:14" ht="15.75" customHeight="1" x14ac:dyDescent="0.3">
      <c r="A3129" s="2" t="s">
        <v>15233</v>
      </c>
      <c r="B3129" s="4">
        <v>34669</v>
      </c>
      <c r="C3129" s="2" t="s">
        <v>80</v>
      </c>
      <c r="D3129" s="2" t="s">
        <v>3379</v>
      </c>
      <c r="E3129" s="2" t="s">
        <v>5723</v>
      </c>
      <c r="F3129" s="2" t="s">
        <v>14877</v>
      </c>
      <c r="G3129" s="2" t="s">
        <v>432</v>
      </c>
      <c r="H3129" s="2" t="s">
        <v>15234</v>
      </c>
      <c r="I3129" s="2" t="s">
        <v>86</v>
      </c>
      <c r="J3129" s="2" t="s">
        <v>87</v>
      </c>
      <c r="K3129" s="2" t="s">
        <v>113</v>
      </c>
      <c r="L3129" s="2" t="s">
        <v>105</v>
      </c>
      <c r="M3129" s="2"/>
      <c r="N3129" s="2" t="s">
        <v>15235</v>
      </c>
    </row>
    <row r="3130" spans="1:14" ht="15.75" customHeight="1" x14ac:dyDescent="0.3">
      <c r="A3130" s="2" t="s">
        <v>15236</v>
      </c>
      <c r="B3130" s="4">
        <v>34677</v>
      </c>
      <c r="C3130" s="2" t="s">
        <v>80</v>
      </c>
      <c r="D3130" s="2" t="s">
        <v>93</v>
      </c>
      <c r="E3130" s="2" t="s">
        <v>3</v>
      </c>
      <c r="F3130" s="2" t="s">
        <v>12034</v>
      </c>
      <c r="G3130" s="2" t="s">
        <v>15237</v>
      </c>
      <c r="H3130" s="2" t="s">
        <v>36</v>
      </c>
      <c r="I3130" s="2" t="s">
        <v>86</v>
      </c>
      <c r="J3130" s="2">
        <v>42</v>
      </c>
      <c r="K3130" s="2" t="s">
        <v>15238</v>
      </c>
      <c r="L3130" s="2" t="s">
        <v>105</v>
      </c>
      <c r="M3130" s="2" t="s">
        <v>15239</v>
      </c>
      <c r="N3130" s="2" t="s">
        <v>15240</v>
      </c>
    </row>
    <row r="3131" spans="1:14" ht="15.75" customHeight="1" x14ac:dyDescent="0.3">
      <c r="A3131" s="2" t="s">
        <v>15241</v>
      </c>
      <c r="B3131" s="4">
        <v>34677</v>
      </c>
      <c r="C3131" s="2" t="s">
        <v>100</v>
      </c>
      <c r="D3131" s="2" t="s">
        <v>81</v>
      </c>
      <c r="E3131" s="2" t="s">
        <v>134</v>
      </c>
      <c r="F3131" s="2" t="s">
        <v>15242</v>
      </c>
      <c r="G3131" s="2" t="s">
        <v>15243</v>
      </c>
      <c r="H3131" s="2" t="s">
        <v>15244</v>
      </c>
      <c r="I3131" s="2" t="s">
        <v>86</v>
      </c>
      <c r="J3131" s="2">
        <v>44</v>
      </c>
      <c r="K3131" s="2" t="s">
        <v>15245</v>
      </c>
      <c r="L3131" s="2" t="s">
        <v>89</v>
      </c>
      <c r="M3131" s="2"/>
      <c r="N3131" s="2" t="s">
        <v>15246</v>
      </c>
    </row>
    <row r="3132" spans="1:14" ht="15.75" customHeight="1" x14ac:dyDescent="0.3">
      <c r="A3132" s="2" t="s">
        <v>15247</v>
      </c>
      <c r="B3132" s="4">
        <v>34678</v>
      </c>
      <c r="C3132" s="2" t="s">
        <v>80</v>
      </c>
      <c r="D3132" s="2" t="s">
        <v>1515</v>
      </c>
      <c r="E3132" s="2" t="s">
        <v>15248</v>
      </c>
      <c r="F3132" s="2" t="s">
        <v>15249</v>
      </c>
      <c r="G3132" s="2">
        <v>0</v>
      </c>
      <c r="H3132" s="2"/>
      <c r="I3132" s="2" t="s">
        <v>86</v>
      </c>
      <c r="J3132" s="2" t="s">
        <v>87</v>
      </c>
      <c r="K3132" s="2" t="s">
        <v>644</v>
      </c>
      <c r="L3132" s="2" t="s">
        <v>89</v>
      </c>
      <c r="M3132" s="2"/>
      <c r="N3132" s="2" t="s">
        <v>15250</v>
      </c>
    </row>
    <row r="3133" spans="1:14" ht="15.75" customHeight="1" x14ac:dyDescent="0.3">
      <c r="A3133" s="2" t="s">
        <v>15251</v>
      </c>
      <c r="B3133" s="4">
        <v>34679</v>
      </c>
      <c r="C3133" s="2" t="s">
        <v>80</v>
      </c>
      <c r="D3133" s="2" t="s">
        <v>3379</v>
      </c>
      <c r="E3133" s="2" t="s">
        <v>5723</v>
      </c>
      <c r="F3133" s="2" t="s">
        <v>14877</v>
      </c>
      <c r="G3133" s="2" t="s">
        <v>432</v>
      </c>
      <c r="H3133" s="2" t="s">
        <v>15252</v>
      </c>
      <c r="I3133" s="2" t="s">
        <v>86</v>
      </c>
      <c r="J3133" s="2" t="s">
        <v>87</v>
      </c>
      <c r="K3133" s="2" t="s">
        <v>6971</v>
      </c>
      <c r="L3133" s="2" t="s">
        <v>89</v>
      </c>
      <c r="M3133" s="2"/>
      <c r="N3133" s="2" t="s">
        <v>14730</v>
      </c>
    </row>
    <row r="3134" spans="1:14" ht="15.75" customHeight="1" x14ac:dyDescent="0.3">
      <c r="A3134" s="2" t="s">
        <v>15253</v>
      </c>
      <c r="B3134" s="4">
        <v>34681</v>
      </c>
      <c r="C3134" s="2" t="s">
        <v>80</v>
      </c>
      <c r="D3134" s="2" t="s">
        <v>3379</v>
      </c>
      <c r="E3134" s="2" t="s">
        <v>5723</v>
      </c>
      <c r="F3134" s="2" t="s">
        <v>5724</v>
      </c>
      <c r="G3134" s="2" t="s">
        <v>432</v>
      </c>
      <c r="H3134" s="2" t="s">
        <v>15254</v>
      </c>
      <c r="I3134" s="2" t="s">
        <v>86</v>
      </c>
      <c r="J3134" s="2" t="s">
        <v>87</v>
      </c>
      <c r="K3134" s="2" t="s">
        <v>601</v>
      </c>
      <c r="L3134" s="2" t="s">
        <v>89</v>
      </c>
      <c r="M3134" s="2"/>
      <c r="N3134" s="2" t="s">
        <v>15255</v>
      </c>
    </row>
    <row r="3135" spans="1:14" ht="15.75" customHeight="1" x14ac:dyDescent="0.3">
      <c r="A3135" s="2" t="s">
        <v>15256</v>
      </c>
      <c r="B3135" s="4">
        <v>34686</v>
      </c>
      <c r="C3135" s="2" t="s">
        <v>80</v>
      </c>
      <c r="D3135" s="2" t="s">
        <v>93</v>
      </c>
      <c r="E3135" s="2" t="s">
        <v>8</v>
      </c>
      <c r="F3135" s="2" t="s">
        <v>15257</v>
      </c>
      <c r="G3135" s="2" t="s">
        <v>15258</v>
      </c>
      <c r="H3135" s="2" t="s">
        <v>680</v>
      </c>
      <c r="I3135" s="2" t="s">
        <v>86</v>
      </c>
      <c r="J3135" s="2" t="s">
        <v>87</v>
      </c>
      <c r="K3135" s="2" t="s">
        <v>15225</v>
      </c>
      <c r="L3135" s="2" t="s">
        <v>89</v>
      </c>
      <c r="M3135" s="2"/>
      <c r="N3135" s="2" t="s">
        <v>15085</v>
      </c>
    </row>
    <row r="3136" spans="1:14" ht="15.75" customHeight="1" x14ac:dyDescent="0.3">
      <c r="A3136" s="2" t="s">
        <v>15259</v>
      </c>
      <c r="B3136" s="4">
        <v>34698</v>
      </c>
      <c r="C3136" s="2" t="s">
        <v>80</v>
      </c>
      <c r="D3136" s="2" t="s">
        <v>140</v>
      </c>
      <c r="E3136" s="2" t="s">
        <v>141</v>
      </c>
      <c r="F3136" s="2" t="s">
        <v>856</v>
      </c>
      <c r="G3136" s="2" t="s">
        <v>6623</v>
      </c>
      <c r="H3136" s="2" t="s">
        <v>15260</v>
      </c>
      <c r="I3136" s="2" t="s">
        <v>86</v>
      </c>
      <c r="J3136" s="2">
        <v>26</v>
      </c>
      <c r="K3136" s="2" t="s">
        <v>11959</v>
      </c>
      <c r="L3136" s="2" t="s">
        <v>89</v>
      </c>
      <c r="M3136" s="2" t="s">
        <v>14387</v>
      </c>
      <c r="N3136" s="2" t="s">
        <v>15261</v>
      </c>
    </row>
    <row r="3137" spans="1:14" ht="15.75" customHeight="1" x14ac:dyDescent="0.3">
      <c r="A3137" s="2" t="s">
        <v>15262</v>
      </c>
      <c r="B3137" s="4">
        <v>34701</v>
      </c>
      <c r="C3137" s="2" t="s">
        <v>80</v>
      </c>
      <c r="D3137" s="2" t="s">
        <v>3379</v>
      </c>
      <c r="E3137" s="2" t="s">
        <v>5723</v>
      </c>
      <c r="F3137" s="2" t="s">
        <v>5724</v>
      </c>
      <c r="G3137" s="2" t="s">
        <v>432</v>
      </c>
      <c r="H3137" s="2" t="s">
        <v>15263</v>
      </c>
      <c r="I3137" s="2" t="s">
        <v>86</v>
      </c>
      <c r="J3137" s="2">
        <v>17</v>
      </c>
      <c r="K3137" s="2" t="s">
        <v>422</v>
      </c>
      <c r="L3137" s="2" t="s">
        <v>89</v>
      </c>
      <c r="M3137" s="2" t="s">
        <v>95</v>
      </c>
      <c r="N3137" s="2" t="s">
        <v>15264</v>
      </c>
    </row>
    <row r="3138" spans="1:14" ht="15.75" customHeight="1" x14ac:dyDescent="0.3">
      <c r="A3138" s="2" t="s">
        <v>15265</v>
      </c>
      <c r="B3138" s="4">
        <v>34723</v>
      </c>
      <c r="C3138" s="2" t="s">
        <v>80</v>
      </c>
      <c r="D3138" s="2" t="s">
        <v>140</v>
      </c>
      <c r="E3138" s="2" t="s">
        <v>207</v>
      </c>
      <c r="F3138" s="2" t="s">
        <v>13783</v>
      </c>
      <c r="G3138" s="2" t="s">
        <v>111</v>
      </c>
      <c r="H3138" s="2" t="s">
        <v>15266</v>
      </c>
      <c r="I3138" s="2" t="s">
        <v>86</v>
      </c>
      <c r="J3138" s="2">
        <v>14</v>
      </c>
      <c r="K3138" s="2" t="s">
        <v>15267</v>
      </c>
      <c r="L3138" s="2" t="s">
        <v>105</v>
      </c>
      <c r="M3138" s="2" t="s">
        <v>7667</v>
      </c>
      <c r="N3138" s="2" t="s">
        <v>14569</v>
      </c>
    </row>
    <row r="3139" spans="1:14" ht="15.75" customHeight="1" x14ac:dyDescent="0.3">
      <c r="A3139" s="2" t="s">
        <v>15268</v>
      </c>
      <c r="B3139" s="4">
        <v>34731</v>
      </c>
      <c r="C3139" s="2" t="s">
        <v>80</v>
      </c>
      <c r="D3139" s="2" t="s">
        <v>959</v>
      </c>
      <c r="E3139" s="2" t="s">
        <v>87</v>
      </c>
      <c r="F3139" s="2"/>
      <c r="G3139" s="2" t="s">
        <v>15269</v>
      </c>
      <c r="H3139" s="2" t="s">
        <v>49</v>
      </c>
      <c r="I3139" s="2" t="s">
        <v>86</v>
      </c>
      <c r="J3139" s="2" t="s">
        <v>87</v>
      </c>
      <c r="K3139" s="2" t="s">
        <v>10675</v>
      </c>
      <c r="L3139" s="2" t="s">
        <v>89</v>
      </c>
      <c r="M3139" s="2"/>
      <c r="N3139" s="2" t="s">
        <v>15270</v>
      </c>
    </row>
    <row r="3140" spans="1:14" ht="15.75" customHeight="1" x14ac:dyDescent="0.3">
      <c r="A3140" s="2" t="s">
        <v>15271</v>
      </c>
      <c r="B3140" s="4">
        <v>34749</v>
      </c>
      <c r="C3140" s="2" t="s">
        <v>80</v>
      </c>
      <c r="D3140" s="2" t="s">
        <v>140</v>
      </c>
      <c r="E3140" s="2" t="s">
        <v>224</v>
      </c>
      <c r="F3140" s="2" t="s">
        <v>3317</v>
      </c>
      <c r="G3140" s="2" t="s">
        <v>111</v>
      </c>
      <c r="H3140" s="2" t="s">
        <v>15272</v>
      </c>
      <c r="I3140" s="2" t="s">
        <v>86</v>
      </c>
      <c r="J3140" s="2">
        <v>22</v>
      </c>
      <c r="K3140" s="2" t="s">
        <v>15273</v>
      </c>
      <c r="L3140" s="2" t="s">
        <v>89</v>
      </c>
      <c r="M3140" s="2" t="s">
        <v>12590</v>
      </c>
      <c r="N3140" s="2" t="s">
        <v>15274</v>
      </c>
    </row>
    <row r="3141" spans="1:14" ht="15.75" customHeight="1" x14ac:dyDescent="0.3">
      <c r="A3141" s="2" t="s">
        <v>15275</v>
      </c>
      <c r="B3141" s="4">
        <v>34763</v>
      </c>
      <c r="C3141" s="2" t="s">
        <v>80</v>
      </c>
      <c r="D3141" s="2" t="s">
        <v>3379</v>
      </c>
      <c r="E3141" s="2" t="s">
        <v>14675</v>
      </c>
      <c r="F3141" s="2" t="s">
        <v>15276</v>
      </c>
      <c r="G3141" s="2" t="s">
        <v>111</v>
      </c>
      <c r="H3141" s="2" t="s">
        <v>15277</v>
      </c>
      <c r="I3141" s="2" t="s">
        <v>86</v>
      </c>
      <c r="J3141" s="2" t="s">
        <v>87</v>
      </c>
      <c r="K3141" s="2" t="s">
        <v>113</v>
      </c>
      <c r="L3141" s="2" t="s">
        <v>105</v>
      </c>
      <c r="M3141" s="2"/>
      <c r="N3141" s="2" t="s">
        <v>12413</v>
      </c>
    </row>
    <row r="3142" spans="1:14" ht="15.75" customHeight="1" x14ac:dyDescent="0.3">
      <c r="A3142" s="2" t="s">
        <v>15278</v>
      </c>
      <c r="B3142" s="4">
        <v>34769</v>
      </c>
      <c r="C3142" s="2" t="s">
        <v>80</v>
      </c>
      <c r="D3142" s="2" t="s">
        <v>81</v>
      </c>
      <c r="E3142" s="2" t="s">
        <v>524</v>
      </c>
      <c r="F3142" s="2" t="s">
        <v>15279</v>
      </c>
      <c r="G3142" s="2" t="s">
        <v>432</v>
      </c>
      <c r="H3142" s="2" t="s">
        <v>15280</v>
      </c>
      <c r="I3142" s="2" t="s">
        <v>86</v>
      </c>
      <c r="J3142" s="2">
        <v>35</v>
      </c>
      <c r="K3142" s="2" t="s">
        <v>12522</v>
      </c>
      <c r="L3142" s="2" t="s">
        <v>89</v>
      </c>
      <c r="M3142" s="2" t="s">
        <v>15281</v>
      </c>
      <c r="N3142" s="2" t="s">
        <v>15282</v>
      </c>
    </row>
    <row r="3143" spans="1:14" ht="15.75" customHeight="1" x14ac:dyDescent="0.3">
      <c r="A3143" s="2" t="s">
        <v>15283</v>
      </c>
      <c r="B3143" s="4">
        <v>34779</v>
      </c>
      <c r="C3143" s="2" t="s">
        <v>80</v>
      </c>
      <c r="D3143" s="2" t="s">
        <v>81</v>
      </c>
      <c r="E3143" s="2" t="s">
        <v>82</v>
      </c>
      <c r="F3143" s="2" t="s">
        <v>15284</v>
      </c>
      <c r="G3143" s="2" t="s">
        <v>4676</v>
      </c>
      <c r="H3143" s="2" t="s">
        <v>15285</v>
      </c>
      <c r="I3143" s="2" t="s">
        <v>439</v>
      </c>
      <c r="J3143" s="2" t="s">
        <v>87</v>
      </c>
      <c r="K3143" s="2" t="s">
        <v>15286</v>
      </c>
      <c r="L3143" s="2" t="s">
        <v>89</v>
      </c>
      <c r="M3143" s="2"/>
      <c r="N3143" s="2" t="s">
        <v>15287</v>
      </c>
    </row>
    <row r="3144" spans="1:14" ht="15.75" customHeight="1" x14ac:dyDescent="0.3">
      <c r="A3144" s="2" t="s">
        <v>15288</v>
      </c>
      <c r="B3144" s="4">
        <v>34798</v>
      </c>
      <c r="C3144" s="2" t="s">
        <v>80</v>
      </c>
      <c r="D3144" s="2" t="s">
        <v>518</v>
      </c>
      <c r="E3144" s="2" t="s">
        <v>15289</v>
      </c>
      <c r="F3144" s="2" t="s">
        <v>15290</v>
      </c>
      <c r="G3144" s="2" t="s">
        <v>15291</v>
      </c>
      <c r="H3144" s="2" t="s">
        <v>15292</v>
      </c>
      <c r="I3144" s="2" t="s">
        <v>86</v>
      </c>
      <c r="J3144" s="2">
        <v>47</v>
      </c>
      <c r="K3144" s="2" t="s">
        <v>113</v>
      </c>
      <c r="L3144" s="2" t="s">
        <v>105</v>
      </c>
      <c r="M3144" s="2" t="s">
        <v>1629</v>
      </c>
      <c r="N3144" s="2" t="s">
        <v>9884</v>
      </c>
    </row>
    <row r="3145" spans="1:14" ht="15.75" customHeight="1" x14ac:dyDescent="0.3">
      <c r="A3145" s="2" t="s">
        <v>15293</v>
      </c>
      <c r="B3145" s="4">
        <v>34798</v>
      </c>
      <c r="C3145" s="2" t="s">
        <v>80</v>
      </c>
      <c r="D3145" s="2" t="s">
        <v>81</v>
      </c>
      <c r="E3145" s="2" t="s">
        <v>82</v>
      </c>
      <c r="F3145" s="2" t="s">
        <v>15294</v>
      </c>
      <c r="G3145" s="2" t="s">
        <v>129</v>
      </c>
      <c r="H3145" s="2" t="s">
        <v>15295</v>
      </c>
      <c r="I3145" s="2" t="s">
        <v>86</v>
      </c>
      <c r="J3145" s="2" t="s">
        <v>87</v>
      </c>
      <c r="K3145" s="2" t="s">
        <v>15296</v>
      </c>
      <c r="L3145" s="2" t="s">
        <v>89</v>
      </c>
      <c r="M3145" s="2" t="s">
        <v>1242</v>
      </c>
      <c r="N3145" s="2" t="s">
        <v>15297</v>
      </c>
    </row>
    <row r="3146" spans="1:14" ht="15.75" customHeight="1" x14ac:dyDescent="0.3">
      <c r="A3146" s="2" t="s">
        <v>15298</v>
      </c>
      <c r="B3146" s="4">
        <v>34802</v>
      </c>
      <c r="C3146" s="2" t="s">
        <v>80</v>
      </c>
      <c r="D3146" s="2" t="s">
        <v>93</v>
      </c>
      <c r="E3146" s="2" t="s">
        <v>6</v>
      </c>
      <c r="F3146" s="2" t="s">
        <v>7240</v>
      </c>
      <c r="G3146" s="2">
        <v>0</v>
      </c>
      <c r="H3146" s="2" t="s">
        <v>15299</v>
      </c>
      <c r="I3146" s="2" t="s">
        <v>86</v>
      </c>
      <c r="J3146" s="2">
        <v>20</v>
      </c>
      <c r="K3146" s="2" t="s">
        <v>15300</v>
      </c>
      <c r="L3146" s="2" t="s">
        <v>89</v>
      </c>
      <c r="M3146" s="2"/>
      <c r="N3146" s="2" t="s">
        <v>15301</v>
      </c>
    </row>
    <row r="3147" spans="1:14" ht="15.75" customHeight="1" x14ac:dyDescent="0.3">
      <c r="A3147" s="2" t="s">
        <v>15302</v>
      </c>
      <c r="B3147" s="4">
        <v>34805</v>
      </c>
      <c r="C3147" s="2" t="s">
        <v>100</v>
      </c>
      <c r="D3147" s="2" t="s">
        <v>93</v>
      </c>
      <c r="E3147" s="2" t="s">
        <v>6</v>
      </c>
      <c r="F3147" s="2" t="s">
        <v>9133</v>
      </c>
      <c r="G3147" s="2">
        <v>0</v>
      </c>
      <c r="H3147" s="2" t="s">
        <v>15303</v>
      </c>
      <c r="I3147" s="2" t="s">
        <v>86</v>
      </c>
      <c r="J3147" s="2">
        <v>12</v>
      </c>
      <c r="K3147" s="2" t="s">
        <v>15304</v>
      </c>
      <c r="L3147" s="2" t="s">
        <v>89</v>
      </c>
      <c r="M3147" s="2" t="s">
        <v>15305</v>
      </c>
      <c r="N3147" s="2" t="s">
        <v>15301</v>
      </c>
    </row>
    <row r="3148" spans="1:14" ht="15.75" customHeight="1" x14ac:dyDescent="0.3">
      <c r="A3148" s="2" t="s">
        <v>15306</v>
      </c>
      <c r="B3148" s="4">
        <v>34831</v>
      </c>
      <c r="C3148" s="2" t="s">
        <v>80</v>
      </c>
      <c r="D3148" s="2" t="s">
        <v>12593</v>
      </c>
      <c r="E3148" s="2" t="s">
        <v>87</v>
      </c>
      <c r="F3148" s="2" t="s">
        <v>15307</v>
      </c>
      <c r="G3148" s="2" t="s">
        <v>7911</v>
      </c>
      <c r="H3148" s="2" t="s">
        <v>15308</v>
      </c>
      <c r="I3148" s="2" t="s">
        <v>439</v>
      </c>
      <c r="J3148" s="2">
        <v>44</v>
      </c>
      <c r="K3148" s="2" t="s">
        <v>15309</v>
      </c>
      <c r="L3148" s="2" t="s">
        <v>105</v>
      </c>
      <c r="M3148" s="2" t="s">
        <v>14377</v>
      </c>
      <c r="N3148" s="2" t="s">
        <v>12599</v>
      </c>
    </row>
    <row r="3149" spans="1:14" ht="15.75" customHeight="1" x14ac:dyDescent="0.3">
      <c r="A3149" s="2" t="s">
        <v>15310</v>
      </c>
      <c r="B3149" s="4">
        <v>34837</v>
      </c>
      <c r="C3149" s="2" t="s">
        <v>80</v>
      </c>
      <c r="D3149" s="2" t="s">
        <v>81</v>
      </c>
      <c r="E3149" s="2" t="s">
        <v>566</v>
      </c>
      <c r="F3149" s="2" t="s">
        <v>15311</v>
      </c>
      <c r="G3149" s="2">
        <v>0</v>
      </c>
      <c r="H3149" s="2" t="s">
        <v>15312</v>
      </c>
      <c r="I3149" s="2" t="s">
        <v>86</v>
      </c>
      <c r="J3149" s="2" t="s">
        <v>87</v>
      </c>
      <c r="K3149" s="2" t="s">
        <v>644</v>
      </c>
      <c r="L3149" s="2" t="s">
        <v>89</v>
      </c>
      <c r="M3149" s="2"/>
      <c r="N3149" s="2" t="s">
        <v>9669</v>
      </c>
    </row>
    <row r="3150" spans="1:14" ht="15.75" customHeight="1" x14ac:dyDescent="0.3">
      <c r="A3150" s="2" t="s">
        <v>15313</v>
      </c>
      <c r="B3150" s="4">
        <v>34843</v>
      </c>
      <c r="C3150" s="2" t="s">
        <v>80</v>
      </c>
      <c r="D3150" s="2" t="s">
        <v>834</v>
      </c>
      <c r="E3150" s="2" t="s">
        <v>3941</v>
      </c>
      <c r="F3150" s="2" t="s">
        <v>15314</v>
      </c>
      <c r="G3150" s="2" t="s">
        <v>15315</v>
      </c>
      <c r="H3150" s="2" t="s">
        <v>15316</v>
      </c>
      <c r="I3150" s="2" t="s">
        <v>86</v>
      </c>
      <c r="J3150" s="2">
        <v>69</v>
      </c>
      <c r="K3150" s="2" t="s">
        <v>15317</v>
      </c>
      <c r="L3150" s="2" t="s">
        <v>105</v>
      </c>
      <c r="M3150" s="2" t="s">
        <v>1359</v>
      </c>
      <c r="N3150" s="2" t="s">
        <v>15318</v>
      </c>
    </row>
    <row r="3151" spans="1:14" ht="15.75" customHeight="1" x14ac:dyDescent="0.3">
      <c r="A3151" s="2" t="s">
        <v>15319</v>
      </c>
      <c r="B3151" s="4">
        <v>34845</v>
      </c>
      <c r="C3151" s="2" t="s">
        <v>80</v>
      </c>
      <c r="D3151" s="2" t="s">
        <v>93</v>
      </c>
      <c r="E3151" s="2" t="s">
        <v>6</v>
      </c>
      <c r="F3151" s="2" t="s">
        <v>1286</v>
      </c>
      <c r="G3151" s="2" t="s">
        <v>432</v>
      </c>
      <c r="H3151" s="2" t="s">
        <v>15320</v>
      </c>
      <c r="I3151" s="2" t="s">
        <v>86</v>
      </c>
      <c r="J3151" s="2">
        <v>15</v>
      </c>
      <c r="K3151" s="2" t="s">
        <v>1099</v>
      </c>
      <c r="L3151" s="2" t="s">
        <v>89</v>
      </c>
      <c r="M3151" s="2" t="s">
        <v>15321</v>
      </c>
      <c r="N3151" s="2" t="s">
        <v>15322</v>
      </c>
    </row>
    <row r="3152" spans="1:14" ht="15.75" customHeight="1" x14ac:dyDescent="0.3">
      <c r="A3152" s="2" t="s">
        <v>15323</v>
      </c>
      <c r="B3152" s="4">
        <v>34850</v>
      </c>
      <c r="C3152" s="2" t="s">
        <v>80</v>
      </c>
      <c r="D3152" s="2" t="s">
        <v>1989</v>
      </c>
      <c r="E3152" s="2" t="s">
        <v>14891</v>
      </c>
      <c r="F3152" s="2" t="s">
        <v>15324</v>
      </c>
      <c r="G3152" s="2" t="s">
        <v>129</v>
      </c>
      <c r="H3152" s="2" t="s">
        <v>15325</v>
      </c>
      <c r="I3152" s="2" t="s">
        <v>86</v>
      </c>
      <c r="J3152" s="2">
        <v>44</v>
      </c>
      <c r="K3152" s="2" t="s">
        <v>15326</v>
      </c>
      <c r="L3152" s="2" t="s">
        <v>105</v>
      </c>
      <c r="M3152" s="2"/>
      <c r="N3152" s="2" t="s">
        <v>15327</v>
      </c>
    </row>
    <row r="3153" spans="1:14" ht="15.75" customHeight="1" x14ac:dyDescent="0.3">
      <c r="A3153" s="2" t="s">
        <v>15328</v>
      </c>
      <c r="B3153" s="4">
        <v>34852</v>
      </c>
      <c r="C3153" s="2" t="s">
        <v>80</v>
      </c>
      <c r="D3153" s="2" t="s">
        <v>1989</v>
      </c>
      <c r="E3153" s="2" t="s">
        <v>14891</v>
      </c>
      <c r="F3153" s="2" t="s">
        <v>15329</v>
      </c>
      <c r="G3153" s="2" t="s">
        <v>111</v>
      </c>
      <c r="H3153" s="2" t="s">
        <v>15330</v>
      </c>
      <c r="I3153" s="2" t="s">
        <v>86</v>
      </c>
      <c r="J3153" s="2">
        <v>29</v>
      </c>
      <c r="K3153" s="2" t="s">
        <v>15331</v>
      </c>
      <c r="L3153" s="2" t="s">
        <v>105</v>
      </c>
      <c r="M3153" s="2" t="s">
        <v>15332</v>
      </c>
      <c r="N3153" s="2" t="s">
        <v>15333</v>
      </c>
    </row>
    <row r="3154" spans="1:14" ht="15.75" customHeight="1" x14ac:dyDescent="0.3">
      <c r="A3154" s="2" t="s">
        <v>15334</v>
      </c>
      <c r="B3154" s="4">
        <v>34863</v>
      </c>
      <c r="C3154" s="2" t="s">
        <v>80</v>
      </c>
      <c r="D3154" s="2" t="s">
        <v>1989</v>
      </c>
      <c r="E3154" s="2" t="s">
        <v>15335</v>
      </c>
      <c r="F3154" s="2" t="s">
        <v>15336</v>
      </c>
      <c r="G3154" s="2" t="s">
        <v>111</v>
      </c>
      <c r="H3154" s="2" t="s">
        <v>15337</v>
      </c>
      <c r="I3154" s="2" t="s">
        <v>439</v>
      </c>
      <c r="J3154" s="2">
        <v>45</v>
      </c>
      <c r="K3154" s="2" t="s">
        <v>15338</v>
      </c>
      <c r="L3154" s="2" t="s">
        <v>105</v>
      </c>
      <c r="M3154" s="2" t="s">
        <v>15339</v>
      </c>
      <c r="N3154" s="2" t="s">
        <v>15340</v>
      </c>
    </row>
    <row r="3155" spans="1:14" ht="15.75" customHeight="1" x14ac:dyDescent="0.3">
      <c r="A3155" s="2" t="s">
        <v>15341</v>
      </c>
      <c r="B3155" s="4">
        <v>34864</v>
      </c>
      <c r="C3155" s="2" t="s">
        <v>80</v>
      </c>
      <c r="D3155" s="2" t="s">
        <v>93</v>
      </c>
      <c r="E3155" s="2" t="s">
        <v>8</v>
      </c>
      <c r="F3155" s="2" t="s">
        <v>15342</v>
      </c>
      <c r="G3155" s="2" t="s">
        <v>111</v>
      </c>
      <c r="H3155" s="2" t="s">
        <v>15343</v>
      </c>
      <c r="I3155" s="2" t="s">
        <v>86</v>
      </c>
      <c r="J3155" s="2">
        <v>38</v>
      </c>
      <c r="K3155" s="2" t="s">
        <v>15344</v>
      </c>
      <c r="L3155" s="2" t="s">
        <v>89</v>
      </c>
      <c r="M3155" s="2" t="s">
        <v>14329</v>
      </c>
      <c r="N3155" s="2" t="s">
        <v>15345</v>
      </c>
    </row>
    <row r="3156" spans="1:14" ht="15.75" customHeight="1" x14ac:dyDescent="0.3">
      <c r="A3156" s="2" t="s">
        <v>15346</v>
      </c>
      <c r="B3156" s="4">
        <v>34866</v>
      </c>
      <c r="C3156" s="2" t="s">
        <v>80</v>
      </c>
      <c r="D3156" s="2" t="s">
        <v>93</v>
      </c>
      <c r="E3156" s="2" t="s">
        <v>6</v>
      </c>
      <c r="F3156" s="2" t="s">
        <v>13533</v>
      </c>
      <c r="G3156" s="2" t="s">
        <v>111</v>
      </c>
      <c r="H3156" s="2" t="s">
        <v>15347</v>
      </c>
      <c r="I3156" s="2" t="s">
        <v>439</v>
      </c>
      <c r="J3156" s="2">
        <v>10</v>
      </c>
      <c r="K3156" s="2" t="s">
        <v>715</v>
      </c>
      <c r="L3156" s="2" t="s">
        <v>89</v>
      </c>
      <c r="M3156" s="2" t="s">
        <v>2171</v>
      </c>
      <c r="N3156" s="2" t="s">
        <v>15348</v>
      </c>
    </row>
    <row r="3157" spans="1:14" ht="15.75" customHeight="1" x14ac:dyDescent="0.3">
      <c r="A3157" s="2" t="s">
        <v>15349</v>
      </c>
      <c r="B3157" s="4">
        <v>34867</v>
      </c>
      <c r="C3157" s="2" t="s">
        <v>80</v>
      </c>
      <c r="D3157" s="2" t="s">
        <v>93</v>
      </c>
      <c r="E3157" s="2" t="s">
        <v>6</v>
      </c>
      <c r="F3157" s="2" t="s">
        <v>15350</v>
      </c>
      <c r="G3157" s="2" t="s">
        <v>111</v>
      </c>
      <c r="H3157" s="2" t="s">
        <v>15351</v>
      </c>
      <c r="I3157" s="2" t="s">
        <v>86</v>
      </c>
      <c r="J3157" s="2">
        <v>45</v>
      </c>
      <c r="K3157" s="2" t="s">
        <v>1297</v>
      </c>
      <c r="L3157" s="2" t="s">
        <v>89</v>
      </c>
      <c r="M3157" s="2" t="s">
        <v>2938</v>
      </c>
      <c r="N3157" s="2" t="s">
        <v>15352</v>
      </c>
    </row>
    <row r="3158" spans="1:14" ht="15.75" customHeight="1" x14ac:dyDescent="0.3">
      <c r="A3158" s="2" t="s">
        <v>15353</v>
      </c>
      <c r="B3158" s="4">
        <v>34867</v>
      </c>
      <c r="C3158" s="2" t="s">
        <v>80</v>
      </c>
      <c r="D3158" s="2" t="s">
        <v>93</v>
      </c>
      <c r="E3158" s="2" t="s">
        <v>24</v>
      </c>
      <c r="F3158" s="2" t="s">
        <v>15354</v>
      </c>
      <c r="G3158" s="2" t="s">
        <v>432</v>
      </c>
      <c r="H3158" s="2" t="s">
        <v>15355</v>
      </c>
      <c r="I3158" s="2" t="s">
        <v>86</v>
      </c>
      <c r="J3158" s="2" t="s">
        <v>87</v>
      </c>
      <c r="K3158" s="2" t="s">
        <v>422</v>
      </c>
      <c r="L3158" s="2" t="s">
        <v>89</v>
      </c>
      <c r="M3158" s="2"/>
      <c r="N3158" s="2" t="s">
        <v>15356</v>
      </c>
    </row>
    <row r="3159" spans="1:14" ht="15.75" customHeight="1" x14ac:dyDescent="0.3">
      <c r="A3159" s="2" t="s">
        <v>15357</v>
      </c>
      <c r="B3159" s="4">
        <v>34873</v>
      </c>
      <c r="C3159" s="2" t="s">
        <v>80</v>
      </c>
      <c r="D3159" s="2" t="s">
        <v>93</v>
      </c>
      <c r="E3159" s="2" t="s">
        <v>7</v>
      </c>
      <c r="F3159" s="2" t="s">
        <v>2325</v>
      </c>
      <c r="G3159" s="2" t="s">
        <v>15358</v>
      </c>
      <c r="H3159" s="2" t="s">
        <v>15359</v>
      </c>
      <c r="I3159" s="2" t="s">
        <v>86</v>
      </c>
      <c r="J3159" s="2">
        <v>13</v>
      </c>
      <c r="K3159" s="2" t="s">
        <v>4945</v>
      </c>
      <c r="L3159" s="2" t="s">
        <v>89</v>
      </c>
      <c r="M3159" s="2" t="s">
        <v>15360</v>
      </c>
      <c r="N3159" s="2" t="s">
        <v>120</v>
      </c>
    </row>
    <row r="3160" spans="1:14" ht="15.75" customHeight="1" x14ac:dyDescent="0.3">
      <c r="A3160" s="2" t="s">
        <v>15361</v>
      </c>
      <c r="B3160" s="4">
        <v>34874</v>
      </c>
      <c r="C3160" s="2" t="s">
        <v>80</v>
      </c>
      <c r="D3160" s="2" t="s">
        <v>93</v>
      </c>
      <c r="E3160" s="2" t="s">
        <v>3</v>
      </c>
      <c r="F3160" s="2" t="s">
        <v>15362</v>
      </c>
      <c r="G3160" s="2" t="s">
        <v>12325</v>
      </c>
      <c r="H3160" s="2" t="s">
        <v>816</v>
      </c>
      <c r="I3160" s="2" t="s">
        <v>439</v>
      </c>
      <c r="J3160" s="2" t="s">
        <v>87</v>
      </c>
      <c r="K3160" s="2" t="s">
        <v>1445</v>
      </c>
      <c r="L3160" s="2" t="s">
        <v>89</v>
      </c>
      <c r="M3160" s="2" t="s">
        <v>9692</v>
      </c>
      <c r="N3160" s="2" t="s">
        <v>15363</v>
      </c>
    </row>
    <row r="3161" spans="1:14" ht="15.75" customHeight="1" x14ac:dyDescent="0.3">
      <c r="A3161" s="2" t="s">
        <v>15364</v>
      </c>
      <c r="B3161" s="4">
        <v>34880</v>
      </c>
      <c r="C3161" s="2" t="s">
        <v>80</v>
      </c>
      <c r="D3161" s="2" t="s">
        <v>93</v>
      </c>
      <c r="E3161" s="2" t="s">
        <v>3</v>
      </c>
      <c r="F3161" s="2" t="s">
        <v>15365</v>
      </c>
      <c r="G3161" s="2" t="s">
        <v>15366</v>
      </c>
      <c r="H3161" s="2" t="s">
        <v>15367</v>
      </c>
      <c r="I3161" s="2" t="s">
        <v>86</v>
      </c>
      <c r="J3161" s="2">
        <v>31</v>
      </c>
      <c r="K3161" s="2" t="s">
        <v>15368</v>
      </c>
      <c r="L3161" s="2" t="s">
        <v>89</v>
      </c>
      <c r="M3161" s="2" t="s">
        <v>1629</v>
      </c>
      <c r="N3161" s="2" t="s">
        <v>15369</v>
      </c>
    </row>
    <row r="3162" spans="1:14" ht="15.75" customHeight="1" x14ac:dyDescent="0.3">
      <c r="A3162" s="2" t="s">
        <v>15370</v>
      </c>
      <c r="B3162" s="4">
        <v>34883</v>
      </c>
      <c r="C3162" s="2" t="s">
        <v>92</v>
      </c>
      <c r="D3162" s="2" t="s">
        <v>93</v>
      </c>
      <c r="E3162" s="2" t="s">
        <v>15</v>
      </c>
      <c r="F3162" s="2" t="s">
        <v>15371</v>
      </c>
      <c r="G3162" s="2" t="s">
        <v>248</v>
      </c>
      <c r="H3162" s="2" t="s">
        <v>15372</v>
      </c>
      <c r="I3162" s="2" t="s">
        <v>439</v>
      </c>
      <c r="J3162" s="2">
        <v>32</v>
      </c>
      <c r="K3162" s="2" t="s">
        <v>15373</v>
      </c>
      <c r="L3162" s="2" t="s">
        <v>89</v>
      </c>
      <c r="M3162" s="2" t="s">
        <v>13416</v>
      </c>
      <c r="N3162" s="2" t="s">
        <v>15374</v>
      </c>
    </row>
    <row r="3163" spans="1:14" ht="15.75" customHeight="1" x14ac:dyDescent="0.3">
      <c r="A3163" s="2" t="s">
        <v>15375</v>
      </c>
      <c r="B3163" s="4">
        <v>34886</v>
      </c>
      <c r="C3163" s="2" t="s">
        <v>80</v>
      </c>
      <c r="D3163" s="2" t="s">
        <v>93</v>
      </c>
      <c r="E3163" s="2" t="s">
        <v>25</v>
      </c>
      <c r="F3163" s="2" t="s">
        <v>15376</v>
      </c>
      <c r="G3163" s="2" t="s">
        <v>432</v>
      </c>
      <c r="H3163" s="2" t="s">
        <v>15377</v>
      </c>
      <c r="I3163" s="2" t="s">
        <v>86</v>
      </c>
      <c r="J3163" s="2">
        <v>34</v>
      </c>
      <c r="K3163" s="2" t="s">
        <v>422</v>
      </c>
      <c r="L3163" s="2" t="s">
        <v>89</v>
      </c>
      <c r="M3163" s="2"/>
      <c r="N3163" s="2" t="s">
        <v>15378</v>
      </c>
    </row>
    <row r="3164" spans="1:14" ht="15.75" customHeight="1" x14ac:dyDescent="0.3">
      <c r="A3164" s="2" t="s">
        <v>15379</v>
      </c>
      <c r="B3164" s="4">
        <v>34887</v>
      </c>
      <c r="C3164" s="2" t="s">
        <v>80</v>
      </c>
      <c r="D3164" s="2" t="s">
        <v>3379</v>
      </c>
      <c r="E3164" s="2" t="s">
        <v>5723</v>
      </c>
      <c r="F3164" s="2" t="s">
        <v>15380</v>
      </c>
      <c r="G3164" s="2" t="s">
        <v>432</v>
      </c>
      <c r="H3164" s="2" t="s">
        <v>15381</v>
      </c>
      <c r="I3164" s="2" t="s">
        <v>86</v>
      </c>
      <c r="J3164" s="2">
        <v>18</v>
      </c>
      <c r="K3164" s="2" t="s">
        <v>15382</v>
      </c>
      <c r="L3164" s="2" t="s">
        <v>105</v>
      </c>
      <c r="M3164" s="2"/>
      <c r="N3164" s="2" t="s">
        <v>14879</v>
      </c>
    </row>
    <row r="3165" spans="1:14" ht="15.75" customHeight="1" x14ac:dyDescent="0.3">
      <c r="A3165" s="2" t="s">
        <v>15383</v>
      </c>
      <c r="B3165" s="4">
        <v>34903</v>
      </c>
      <c r="C3165" s="2" t="s">
        <v>80</v>
      </c>
      <c r="D3165" s="2" t="s">
        <v>93</v>
      </c>
      <c r="E3165" s="2" t="s">
        <v>6</v>
      </c>
      <c r="F3165" s="2" t="s">
        <v>14732</v>
      </c>
      <c r="G3165" s="2" t="s">
        <v>6623</v>
      </c>
      <c r="H3165" s="2" t="s">
        <v>112</v>
      </c>
      <c r="I3165" s="2" t="s">
        <v>86</v>
      </c>
      <c r="J3165" s="2">
        <v>47</v>
      </c>
      <c r="K3165" s="2" t="s">
        <v>422</v>
      </c>
      <c r="L3165" s="2" t="s">
        <v>89</v>
      </c>
      <c r="M3165" s="2"/>
      <c r="N3165" s="2" t="s">
        <v>15384</v>
      </c>
    </row>
    <row r="3166" spans="1:14" ht="15.75" customHeight="1" x14ac:dyDescent="0.3">
      <c r="A3166" s="2" t="s">
        <v>15385</v>
      </c>
      <c r="B3166" s="4">
        <v>34904</v>
      </c>
      <c r="C3166" s="2" t="s">
        <v>80</v>
      </c>
      <c r="D3166" s="2" t="s">
        <v>93</v>
      </c>
      <c r="E3166" s="2" t="s">
        <v>24</v>
      </c>
      <c r="F3166" s="2" t="s">
        <v>1720</v>
      </c>
      <c r="G3166" s="2" t="s">
        <v>111</v>
      </c>
      <c r="H3166" s="2" t="s">
        <v>816</v>
      </c>
      <c r="I3166" s="2" t="s">
        <v>439</v>
      </c>
      <c r="J3166" s="2">
        <v>7</v>
      </c>
      <c r="K3166" s="2" t="s">
        <v>1662</v>
      </c>
      <c r="L3166" s="2" t="s">
        <v>89</v>
      </c>
      <c r="M3166" s="2"/>
      <c r="N3166" s="2" t="s">
        <v>15386</v>
      </c>
    </row>
    <row r="3167" spans="1:14" ht="15.75" customHeight="1" x14ac:dyDescent="0.3">
      <c r="A3167" s="2" t="s">
        <v>15387</v>
      </c>
      <c r="B3167" s="4">
        <v>34908</v>
      </c>
      <c r="C3167" s="2" t="s">
        <v>80</v>
      </c>
      <c r="D3167" s="2" t="s">
        <v>93</v>
      </c>
      <c r="E3167" s="2" t="s">
        <v>24</v>
      </c>
      <c r="F3167" s="2" t="s">
        <v>1720</v>
      </c>
      <c r="G3167" s="2">
        <v>0</v>
      </c>
      <c r="H3167" s="2" t="s">
        <v>112</v>
      </c>
      <c r="I3167" s="2" t="s">
        <v>86</v>
      </c>
      <c r="J3167" s="2">
        <v>12</v>
      </c>
      <c r="K3167" s="2" t="s">
        <v>15388</v>
      </c>
      <c r="L3167" s="2" t="s">
        <v>89</v>
      </c>
      <c r="M3167" s="2"/>
      <c r="N3167" s="2" t="s">
        <v>120</v>
      </c>
    </row>
    <row r="3168" spans="1:14" ht="15.75" customHeight="1" x14ac:dyDescent="0.3">
      <c r="A3168" s="2" t="s">
        <v>15389</v>
      </c>
      <c r="B3168" s="4">
        <v>34908</v>
      </c>
      <c r="C3168" s="2" t="s">
        <v>80</v>
      </c>
      <c r="D3168" s="2" t="s">
        <v>93</v>
      </c>
      <c r="E3168" s="2" t="s">
        <v>6</v>
      </c>
      <c r="F3168" s="2" t="s">
        <v>9133</v>
      </c>
      <c r="G3168" s="2" t="s">
        <v>432</v>
      </c>
      <c r="H3168" s="2" t="s">
        <v>15390</v>
      </c>
      <c r="I3168" s="2" t="s">
        <v>86</v>
      </c>
      <c r="J3168" s="2">
        <v>18</v>
      </c>
      <c r="K3168" s="2" t="s">
        <v>15391</v>
      </c>
      <c r="L3168" s="2" t="s">
        <v>89</v>
      </c>
      <c r="M3168" s="2"/>
      <c r="N3168" s="2" t="s">
        <v>15392</v>
      </c>
    </row>
    <row r="3169" spans="1:14" ht="15.75" customHeight="1" x14ac:dyDescent="0.3">
      <c r="A3169" s="2" t="s">
        <v>15393</v>
      </c>
      <c r="B3169" s="4">
        <v>34908</v>
      </c>
      <c r="C3169" s="2" t="s">
        <v>80</v>
      </c>
      <c r="D3169" s="2" t="s">
        <v>93</v>
      </c>
      <c r="E3169" s="2" t="s">
        <v>6</v>
      </c>
      <c r="F3169" s="2" t="s">
        <v>9133</v>
      </c>
      <c r="G3169" s="2" t="s">
        <v>872</v>
      </c>
      <c r="H3169" s="2" t="s">
        <v>15394</v>
      </c>
      <c r="I3169" s="2" t="s">
        <v>86</v>
      </c>
      <c r="J3169" s="2">
        <v>18</v>
      </c>
      <c r="K3169" s="2" t="s">
        <v>15395</v>
      </c>
      <c r="L3169" s="2" t="s">
        <v>89</v>
      </c>
      <c r="M3169" s="2"/>
      <c r="N3169" s="2" t="s">
        <v>15396</v>
      </c>
    </row>
    <row r="3170" spans="1:14" ht="15.75" customHeight="1" x14ac:dyDescent="0.3">
      <c r="A3170" s="2" t="s">
        <v>15397</v>
      </c>
      <c r="B3170" s="4">
        <v>34908</v>
      </c>
      <c r="C3170" s="2" t="s">
        <v>80</v>
      </c>
      <c r="D3170" s="2" t="s">
        <v>93</v>
      </c>
      <c r="E3170" s="2" t="s">
        <v>6</v>
      </c>
      <c r="F3170" s="2" t="s">
        <v>9133</v>
      </c>
      <c r="G3170" s="2" t="s">
        <v>432</v>
      </c>
      <c r="H3170" s="2" t="s">
        <v>112</v>
      </c>
      <c r="I3170" s="2" t="s">
        <v>86</v>
      </c>
      <c r="J3170" s="2" t="s">
        <v>87</v>
      </c>
      <c r="K3170" s="2" t="s">
        <v>1099</v>
      </c>
      <c r="L3170" s="2" t="s">
        <v>89</v>
      </c>
      <c r="M3170" s="2"/>
      <c r="N3170" s="2" t="s">
        <v>15384</v>
      </c>
    </row>
    <row r="3171" spans="1:14" ht="15.75" customHeight="1" x14ac:dyDescent="0.3">
      <c r="A3171" s="2" t="s">
        <v>15398</v>
      </c>
      <c r="B3171" s="4">
        <v>34908</v>
      </c>
      <c r="C3171" s="2" t="s">
        <v>80</v>
      </c>
      <c r="D3171" s="2" t="s">
        <v>93</v>
      </c>
      <c r="E3171" s="2" t="s">
        <v>6</v>
      </c>
      <c r="F3171" s="2" t="s">
        <v>9133</v>
      </c>
      <c r="G3171" s="2" t="s">
        <v>432</v>
      </c>
      <c r="H3171" s="2" t="s">
        <v>112</v>
      </c>
      <c r="I3171" s="2" t="s">
        <v>86</v>
      </c>
      <c r="J3171" s="2" t="s">
        <v>87</v>
      </c>
      <c r="K3171" s="2" t="s">
        <v>15399</v>
      </c>
      <c r="L3171" s="2" t="s">
        <v>89</v>
      </c>
      <c r="M3171" s="2"/>
      <c r="N3171" s="2" t="s">
        <v>15400</v>
      </c>
    </row>
    <row r="3172" spans="1:14" ht="15.75" customHeight="1" x14ac:dyDescent="0.3">
      <c r="A3172" s="2" t="s">
        <v>15401</v>
      </c>
      <c r="B3172" s="4">
        <v>34912</v>
      </c>
      <c r="C3172" s="2" t="s">
        <v>100</v>
      </c>
      <c r="D3172" s="2" t="s">
        <v>904</v>
      </c>
      <c r="E3172" s="2" t="s">
        <v>15402</v>
      </c>
      <c r="F3172" s="2" t="s">
        <v>15403</v>
      </c>
      <c r="G3172" s="2" t="s">
        <v>248</v>
      </c>
      <c r="H3172" s="2" t="s">
        <v>15404</v>
      </c>
      <c r="I3172" s="2" t="s">
        <v>86</v>
      </c>
      <c r="J3172" s="2" t="s">
        <v>87</v>
      </c>
      <c r="K3172" s="2" t="s">
        <v>15405</v>
      </c>
      <c r="L3172" s="2" t="s">
        <v>89</v>
      </c>
      <c r="M3172" s="2" t="s">
        <v>1560</v>
      </c>
      <c r="N3172" s="2" t="s">
        <v>15406</v>
      </c>
    </row>
    <row r="3173" spans="1:14" ht="15.75" customHeight="1" x14ac:dyDescent="0.3">
      <c r="A3173" s="2" t="s">
        <v>15407</v>
      </c>
      <c r="B3173" s="4">
        <v>34912</v>
      </c>
      <c r="C3173" s="2" t="s">
        <v>100</v>
      </c>
      <c r="D3173" s="2" t="s">
        <v>93</v>
      </c>
      <c r="E3173" s="2" t="s">
        <v>3</v>
      </c>
      <c r="F3173" s="2" t="s">
        <v>15408</v>
      </c>
      <c r="G3173" s="2" t="s">
        <v>129</v>
      </c>
      <c r="H3173" s="2" t="s">
        <v>15409</v>
      </c>
      <c r="I3173" s="2" t="s">
        <v>86</v>
      </c>
      <c r="J3173" s="2" t="s">
        <v>87</v>
      </c>
      <c r="K3173" s="2" t="s">
        <v>2633</v>
      </c>
      <c r="L3173" s="2" t="s">
        <v>89</v>
      </c>
      <c r="M3173" s="2" t="s">
        <v>13492</v>
      </c>
      <c r="N3173" s="2" t="s">
        <v>15410</v>
      </c>
    </row>
    <row r="3174" spans="1:14" ht="15.75" customHeight="1" x14ac:dyDescent="0.3">
      <c r="A3174" s="2" t="s">
        <v>15411</v>
      </c>
      <c r="B3174" s="4">
        <v>34918</v>
      </c>
      <c r="C3174" s="2" t="s">
        <v>80</v>
      </c>
      <c r="D3174" s="2" t="s">
        <v>93</v>
      </c>
      <c r="E3174" s="2" t="s">
        <v>6</v>
      </c>
      <c r="F3174" s="2" t="s">
        <v>15412</v>
      </c>
      <c r="G3174" s="2" t="s">
        <v>6623</v>
      </c>
      <c r="H3174" s="2" t="s">
        <v>15413</v>
      </c>
      <c r="I3174" s="2" t="s">
        <v>86</v>
      </c>
      <c r="J3174" s="2">
        <v>12</v>
      </c>
      <c r="K3174" s="2" t="s">
        <v>15414</v>
      </c>
      <c r="L3174" s="2" t="s">
        <v>89</v>
      </c>
      <c r="M3174" s="2" t="s">
        <v>1034</v>
      </c>
      <c r="N3174" s="2" t="s">
        <v>15415</v>
      </c>
    </row>
    <row r="3175" spans="1:14" ht="15.75" customHeight="1" x14ac:dyDescent="0.3">
      <c r="A3175" s="2" t="s">
        <v>15416</v>
      </c>
      <c r="B3175" s="4">
        <v>34921</v>
      </c>
      <c r="C3175" s="2" t="s">
        <v>80</v>
      </c>
      <c r="D3175" s="2" t="s">
        <v>93</v>
      </c>
      <c r="E3175" s="2" t="s">
        <v>24</v>
      </c>
      <c r="F3175" s="2" t="s">
        <v>15417</v>
      </c>
      <c r="G3175" s="2" t="s">
        <v>15418</v>
      </c>
      <c r="H3175" s="2" t="s">
        <v>15419</v>
      </c>
      <c r="I3175" s="2" t="s">
        <v>439</v>
      </c>
      <c r="J3175" s="2">
        <v>14</v>
      </c>
      <c r="K3175" s="2" t="s">
        <v>1099</v>
      </c>
      <c r="L3175" s="2" t="s">
        <v>89</v>
      </c>
      <c r="M3175" s="2" t="s">
        <v>13416</v>
      </c>
      <c r="N3175" s="2" t="s">
        <v>15420</v>
      </c>
    </row>
    <row r="3176" spans="1:14" ht="15.75" customHeight="1" x14ac:dyDescent="0.3">
      <c r="A3176" s="2" t="s">
        <v>15421</v>
      </c>
      <c r="B3176" s="4">
        <v>34921</v>
      </c>
      <c r="C3176" s="2" t="s">
        <v>80</v>
      </c>
      <c r="D3176" s="2" t="s">
        <v>93</v>
      </c>
      <c r="E3176" s="2" t="s">
        <v>6</v>
      </c>
      <c r="F3176" s="2" t="s">
        <v>15154</v>
      </c>
      <c r="G3176" s="2" t="s">
        <v>432</v>
      </c>
      <c r="H3176" s="2" t="s">
        <v>112</v>
      </c>
      <c r="I3176" s="2" t="s">
        <v>86</v>
      </c>
      <c r="J3176" s="2">
        <v>20</v>
      </c>
      <c r="K3176" s="2" t="s">
        <v>15422</v>
      </c>
      <c r="L3176" s="2" t="s">
        <v>89</v>
      </c>
      <c r="M3176" s="2"/>
      <c r="N3176" s="2" t="s">
        <v>15423</v>
      </c>
    </row>
    <row r="3177" spans="1:14" ht="15.75" customHeight="1" x14ac:dyDescent="0.3">
      <c r="A3177" s="2" t="s">
        <v>15424</v>
      </c>
      <c r="B3177" s="4">
        <v>34924</v>
      </c>
      <c r="C3177" s="2" t="s">
        <v>100</v>
      </c>
      <c r="D3177" s="2" t="s">
        <v>93</v>
      </c>
      <c r="E3177" s="2" t="s">
        <v>20</v>
      </c>
      <c r="F3177" s="2" t="s">
        <v>11235</v>
      </c>
      <c r="G3177" s="2" t="s">
        <v>111</v>
      </c>
      <c r="H3177" s="2" t="s">
        <v>15425</v>
      </c>
      <c r="I3177" s="2" t="s">
        <v>86</v>
      </c>
      <c r="J3177" s="2">
        <v>15</v>
      </c>
      <c r="K3177" s="2" t="s">
        <v>1718</v>
      </c>
      <c r="L3177" s="2" t="s">
        <v>105</v>
      </c>
      <c r="M3177" s="2" t="s">
        <v>583</v>
      </c>
      <c r="N3177" s="2" t="s">
        <v>15426</v>
      </c>
    </row>
    <row r="3178" spans="1:14" ht="15.75" customHeight="1" x14ac:dyDescent="0.3">
      <c r="A3178" s="2" t="s">
        <v>15427</v>
      </c>
      <c r="B3178" s="4">
        <v>34926</v>
      </c>
      <c r="C3178" s="2" t="s">
        <v>80</v>
      </c>
      <c r="D3178" s="2" t="s">
        <v>93</v>
      </c>
      <c r="E3178" s="2" t="s">
        <v>6</v>
      </c>
      <c r="F3178" s="2" t="s">
        <v>15428</v>
      </c>
      <c r="G3178" s="2" t="s">
        <v>636</v>
      </c>
      <c r="H3178" s="2" t="s">
        <v>15429</v>
      </c>
      <c r="I3178" s="2" t="s">
        <v>86</v>
      </c>
      <c r="J3178" s="2">
        <v>20</v>
      </c>
      <c r="K3178" s="2" t="s">
        <v>3225</v>
      </c>
      <c r="L3178" s="2" t="s">
        <v>89</v>
      </c>
      <c r="M3178" s="2" t="s">
        <v>2938</v>
      </c>
      <c r="N3178" s="2" t="s">
        <v>15430</v>
      </c>
    </row>
    <row r="3179" spans="1:14" ht="15.75" customHeight="1" x14ac:dyDescent="0.3">
      <c r="A3179" s="2" t="s">
        <v>15431</v>
      </c>
      <c r="B3179" s="4">
        <v>34930</v>
      </c>
      <c r="C3179" s="2" t="s">
        <v>80</v>
      </c>
      <c r="D3179" s="2" t="s">
        <v>904</v>
      </c>
      <c r="E3179" s="2" t="s">
        <v>15402</v>
      </c>
      <c r="F3179" s="2" t="s">
        <v>15432</v>
      </c>
      <c r="G3179" s="2" t="s">
        <v>248</v>
      </c>
      <c r="H3179" s="2" t="s">
        <v>15433</v>
      </c>
      <c r="I3179" s="2" t="s">
        <v>86</v>
      </c>
      <c r="J3179" s="2">
        <v>18</v>
      </c>
      <c r="K3179" s="2" t="s">
        <v>15434</v>
      </c>
      <c r="L3179" s="2" t="s">
        <v>89</v>
      </c>
      <c r="M3179" s="2" t="s">
        <v>10129</v>
      </c>
      <c r="N3179" s="2" t="s">
        <v>15435</v>
      </c>
    </row>
    <row r="3180" spans="1:14" ht="15.75" customHeight="1" x14ac:dyDescent="0.3">
      <c r="A3180" s="2" t="s">
        <v>15436</v>
      </c>
      <c r="B3180" s="4">
        <v>34932</v>
      </c>
      <c r="C3180" s="2" t="s">
        <v>80</v>
      </c>
      <c r="D3180" s="2" t="s">
        <v>93</v>
      </c>
      <c r="E3180" s="2" t="s">
        <v>20</v>
      </c>
      <c r="F3180" s="2" t="s">
        <v>15437</v>
      </c>
      <c r="G3180" s="2" t="s">
        <v>129</v>
      </c>
      <c r="H3180" s="2"/>
      <c r="I3180" s="2" t="s">
        <v>86</v>
      </c>
      <c r="J3180" s="2" t="s">
        <v>87</v>
      </c>
      <c r="K3180" s="2" t="s">
        <v>131</v>
      </c>
      <c r="L3180" s="2" t="s">
        <v>89</v>
      </c>
      <c r="M3180" s="2" t="s">
        <v>15438</v>
      </c>
      <c r="N3180" s="2" t="s">
        <v>120</v>
      </c>
    </row>
    <row r="3181" spans="1:14" ht="15.75" customHeight="1" x14ac:dyDescent="0.3">
      <c r="A3181" s="2" t="s">
        <v>15439</v>
      </c>
      <c r="B3181" s="4">
        <v>34933</v>
      </c>
      <c r="C3181" s="2" t="s">
        <v>80</v>
      </c>
      <c r="D3181" s="2" t="s">
        <v>93</v>
      </c>
      <c r="E3181" s="2" t="s">
        <v>6</v>
      </c>
      <c r="F3181" s="2" t="s">
        <v>15440</v>
      </c>
      <c r="G3181" s="2" t="s">
        <v>432</v>
      </c>
      <c r="H3181" s="2" t="s">
        <v>15441</v>
      </c>
      <c r="I3181" s="2" t="s">
        <v>86</v>
      </c>
      <c r="J3181" s="2">
        <v>19</v>
      </c>
      <c r="K3181" s="2" t="s">
        <v>15442</v>
      </c>
      <c r="L3181" s="2" t="s">
        <v>89</v>
      </c>
      <c r="M3181" s="2" t="s">
        <v>10129</v>
      </c>
      <c r="N3181" s="2" t="s">
        <v>15443</v>
      </c>
    </row>
    <row r="3182" spans="1:14" ht="15.75" customHeight="1" x14ac:dyDescent="0.3">
      <c r="A3182" s="2" t="s">
        <v>15444</v>
      </c>
      <c r="B3182" s="4">
        <v>34933</v>
      </c>
      <c r="C3182" s="2" t="s">
        <v>80</v>
      </c>
      <c r="D3182" s="2" t="s">
        <v>93</v>
      </c>
      <c r="E3182" s="2" t="s">
        <v>20</v>
      </c>
      <c r="F3182" s="2" t="s">
        <v>15445</v>
      </c>
      <c r="G3182" s="2" t="s">
        <v>346</v>
      </c>
      <c r="H3182" s="2" t="s">
        <v>15446</v>
      </c>
      <c r="I3182" s="2" t="s">
        <v>86</v>
      </c>
      <c r="J3182" s="2">
        <v>23</v>
      </c>
      <c r="K3182" s="2" t="s">
        <v>1662</v>
      </c>
      <c r="L3182" s="2" t="s">
        <v>89</v>
      </c>
      <c r="M3182" s="2" t="s">
        <v>15360</v>
      </c>
      <c r="N3182" s="2" t="s">
        <v>120</v>
      </c>
    </row>
    <row r="3183" spans="1:14" ht="15.75" customHeight="1" x14ac:dyDescent="0.3">
      <c r="A3183" s="2" t="s">
        <v>15447</v>
      </c>
      <c r="B3183" s="4">
        <v>34936</v>
      </c>
      <c r="C3183" s="2" t="s">
        <v>80</v>
      </c>
      <c r="D3183" s="2" t="s">
        <v>93</v>
      </c>
      <c r="E3183" s="2" t="s">
        <v>20</v>
      </c>
      <c r="F3183" s="2" t="s">
        <v>15448</v>
      </c>
      <c r="G3183" s="2" t="s">
        <v>111</v>
      </c>
      <c r="H3183" s="2" t="s">
        <v>15449</v>
      </c>
      <c r="I3183" s="2" t="s">
        <v>86</v>
      </c>
      <c r="J3183" s="2">
        <v>16</v>
      </c>
      <c r="K3183" s="2" t="s">
        <v>721</v>
      </c>
      <c r="L3183" s="2" t="s">
        <v>89</v>
      </c>
      <c r="M3183" s="2" t="s">
        <v>1034</v>
      </c>
      <c r="N3183" s="2" t="s">
        <v>15450</v>
      </c>
    </row>
    <row r="3184" spans="1:14" ht="15.75" customHeight="1" x14ac:dyDescent="0.3">
      <c r="A3184" s="2" t="s">
        <v>15451</v>
      </c>
      <c r="B3184" s="4">
        <v>34937</v>
      </c>
      <c r="C3184" s="2" t="s">
        <v>80</v>
      </c>
      <c r="D3184" s="2" t="s">
        <v>93</v>
      </c>
      <c r="E3184" s="2" t="s">
        <v>6</v>
      </c>
      <c r="F3184" s="2" t="s">
        <v>11340</v>
      </c>
      <c r="G3184" s="2" t="s">
        <v>432</v>
      </c>
      <c r="H3184" s="2" t="s">
        <v>15452</v>
      </c>
      <c r="I3184" s="2" t="s">
        <v>86</v>
      </c>
      <c r="J3184" s="2">
        <v>16</v>
      </c>
      <c r="K3184" s="2" t="s">
        <v>15453</v>
      </c>
      <c r="L3184" s="2" t="s">
        <v>89</v>
      </c>
      <c r="M3184" s="2" t="s">
        <v>773</v>
      </c>
      <c r="N3184" s="2" t="s">
        <v>15454</v>
      </c>
    </row>
    <row r="3185" spans="1:14" ht="15.75" customHeight="1" x14ac:dyDescent="0.3">
      <c r="A3185" s="2" t="s">
        <v>15455</v>
      </c>
      <c r="B3185" s="4">
        <v>34937</v>
      </c>
      <c r="C3185" s="2" t="s">
        <v>80</v>
      </c>
      <c r="D3185" s="2" t="s">
        <v>93</v>
      </c>
      <c r="E3185" s="2" t="s">
        <v>6</v>
      </c>
      <c r="F3185" s="2" t="s">
        <v>15440</v>
      </c>
      <c r="G3185" s="2" t="s">
        <v>432</v>
      </c>
      <c r="H3185" s="2" t="s">
        <v>15456</v>
      </c>
      <c r="I3185" s="2" t="s">
        <v>86</v>
      </c>
      <c r="J3185" s="2">
        <v>18</v>
      </c>
      <c r="K3185" s="2" t="s">
        <v>15457</v>
      </c>
      <c r="L3185" s="2" t="s">
        <v>89</v>
      </c>
      <c r="M3185" s="2" t="s">
        <v>3645</v>
      </c>
      <c r="N3185" s="2" t="s">
        <v>15458</v>
      </c>
    </row>
    <row r="3186" spans="1:14" ht="15.75" customHeight="1" x14ac:dyDescent="0.3">
      <c r="A3186" s="2" t="s">
        <v>15459</v>
      </c>
      <c r="B3186" s="4">
        <v>34938</v>
      </c>
      <c r="C3186" s="2" t="s">
        <v>80</v>
      </c>
      <c r="D3186" s="2" t="s">
        <v>3379</v>
      </c>
      <c r="E3186" s="2" t="s">
        <v>5723</v>
      </c>
      <c r="F3186" s="2" t="s">
        <v>14728</v>
      </c>
      <c r="G3186" s="2" t="s">
        <v>432</v>
      </c>
      <c r="H3186" s="2" t="s">
        <v>15460</v>
      </c>
      <c r="I3186" s="2" t="s">
        <v>86</v>
      </c>
      <c r="J3186" s="2" t="s">
        <v>87</v>
      </c>
      <c r="K3186" s="2" t="s">
        <v>601</v>
      </c>
      <c r="L3186" s="2" t="s">
        <v>89</v>
      </c>
      <c r="M3186" s="2"/>
      <c r="N3186" s="2" t="s">
        <v>14879</v>
      </c>
    </row>
    <row r="3187" spans="1:14" ht="15.75" customHeight="1" x14ac:dyDescent="0.3">
      <c r="A3187" s="2" t="s">
        <v>15461</v>
      </c>
      <c r="B3187" s="4">
        <v>34942</v>
      </c>
      <c r="C3187" s="2" t="s">
        <v>80</v>
      </c>
      <c r="D3187" s="2" t="s">
        <v>93</v>
      </c>
      <c r="E3187" s="2" t="s">
        <v>6</v>
      </c>
      <c r="F3187" s="2" t="s">
        <v>15462</v>
      </c>
      <c r="G3187" s="2" t="s">
        <v>432</v>
      </c>
      <c r="H3187" s="2" t="s">
        <v>15463</v>
      </c>
      <c r="I3187" s="2" t="s">
        <v>86</v>
      </c>
      <c r="J3187" s="2">
        <v>19</v>
      </c>
      <c r="K3187" s="2" t="s">
        <v>15464</v>
      </c>
      <c r="L3187" s="2" t="s">
        <v>89</v>
      </c>
      <c r="M3187" s="2" t="s">
        <v>1034</v>
      </c>
      <c r="N3187" s="2" t="s">
        <v>15465</v>
      </c>
    </row>
    <row r="3188" spans="1:14" ht="15.75" customHeight="1" x14ac:dyDescent="0.3">
      <c r="A3188" s="2" t="s">
        <v>15466</v>
      </c>
      <c r="B3188" s="4">
        <v>34942</v>
      </c>
      <c r="C3188" s="2" t="s">
        <v>80</v>
      </c>
      <c r="D3188" s="2" t="s">
        <v>93</v>
      </c>
      <c r="E3188" s="2" t="s">
        <v>24</v>
      </c>
      <c r="F3188" s="2" t="s">
        <v>13474</v>
      </c>
      <c r="G3188" s="2" t="s">
        <v>15467</v>
      </c>
      <c r="H3188" s="2" t="s">
        <v>15468</v>
      </c>
      <c r="I3188" s="2" t="s">
        <v>86</v>
      </c>
      <c r="J3188" s="2">
        <v>44</v>
      </c>
      <c r="K3188" s="2" t="s">
        <v>15469</v>
      </c>
      <c r="L3188" s="2" t="s">
        <v>89</v>
      </c>
      <c r="M3188" s="2"/>
      <c r="N3188" s="2" t="s">
        <v>15470</v>
      </c>
    </row>
    <row r="3189" spans="1:14" ht="15.75" customHeight="1" x14ac:dyDescent="0.3">
      <c r="A3189" s="2" t="s">
        <v>15471</v>
      </c>
      <c r="B3189" s="4">
        <v>34945</v>
      </c>
      <c r="C3189" s="2" t="s">
        <v>100</v>
      </c>
      <c r="D3189" s="2" t="s">
        <v>93</v>
      </c>
      <c r="E3189" s="2" t="s">
        <v>20</v>
      </c>
      <c r="F3189" s="2" t="s">
        <v>15472</v>
      </c>
      <c r="G3189" s="2" t="s">
        <v>111</v>
      </c>
      <c r="H3189" s="2" t="s">
        <v>112</v>
      </c>
      <c r="I3189" s="2" t="s">
        <v>86</v>
      </c>
      <c r="J3189" s="2">
        <v>9</v>
      </c>
      <c r="K3189" s="2" t="s">
        <v>15473</v>
      </c>
      <c r="L3189" s="2" t="s">
        <v>89</v>
      </c>
      <c r="M3189" s="2" t="s">
        <v>1750</v>
      </c>
      <c r="N3189" s="2" t="s">
        <v>15474</v>
      </c>
    </row>
    <row r="3190" spans="1:14" ht="15.75" customHeight="1" x14ac:dyDescent="0.3">
      <c r="A3190" s="2" t="s">
        <v>15475</v>
      </c>
      <c r="B3190" s="4">
        <v>34945</v>
      </c>
      <c r="C3190" s="2" t="s">
        <v>80</v>
      </c>
      <c r="D3190" s="2" t="s">
        <v>93</v>
      </c>
      <c r="E3190" s="2" t="s">
        <v>3</v>
      </c>
      <c r="F3190" s="2" t="s">
        <v>15476</v>
      </c>
      <c r="G3190" s="2" t="s">
        <v>15477</v>
      </c>
      <c r="H3190" s="2" t="s">
        <v>15478</v>
      </c>
      <c r="I3190" s="2" t="s">
        <v>86</v>
      </c>
      <c r="J3190" s="2">
        <v>32</v>
      </c>
      <c r="K3190" s="2" t="s">
        <v>12447</v>
      </c>
      <c r="L3190" s="2" t="s">
        <v>89</v>
      </c>
      <c r="M3190" s="2" t="s">
        <v>14200</v>
      </c>
      <c r="N3190" s="2" t="s">
        <v>15479</v>
      </c>
    </row>
    <row r="3191" spans="1:14" ht="15.75" customHeight="1" x14ac:dyDescent="0.3">
      <c r="A3191" s="2" t="s">
        <v>15480</v>
      </c>
      <c r="B3191" s="4">
        <v>34953</v>
      </c>
      <c r="C3191" s="2" t="s">
        <v>80</v>
      </c>
      <c r="D3191" s="2" t="s">
        <v>81</v>
      </c>
      <c r="E3191" s="2" t="s">
        <v>566</v>
      </c>
      <c r="F3191" s="2" t="s">
        <v>15481</v>
      </c>
      <c r="G3191" s="2" t="s">
        <v>15482</v>
      </c>
      <c r="H3191" s="2" t="s">
        <v>15483</v>
      </c>
      <c r="I3191" s="2" t="s">
        <v>86</v>
      </c>
      <c r="J3191" s="2">
        <v>29</v>
      </c>
      <c r="K3191" s="2" t="s">
        <v>15484</v>
      </c>
      <c r="L3191" s="2" t="s">
        <v>105</v>
      </c>
      <c r="M3191" s="2" t="s">
        <v>183</v>
      </c>
      <c r="N3191" s="2" t="s">
        <v>15485</v>
      </c>
    </row>
    <row r="3192" spans="1:14" ht="15.75" customHeight="1" x14ac:dyDescent="0.3">
      <c r="A3192" s="2" t="s">
        <v>15486</v>
      </c>
      <c r="B3192" s="4">
        <v>34955</v>
      </c>
      <c r="C3192" s="2" t="s">
        <v>80</v>
      </c>
      <c r="D3192" s="2" t="s">
        <v>93</v>
      </c>
      <c r="E3192" s="2" t="s">
        <v>6</v>
      </c>
      <c r="F3192" s="2" t="s">
        <v>15487</v>
      </c>
      <c r="G3192" s="2" t="s">
        <v>1596</v>
      </c>
      <c r="H3192" s="2" t="s">
        <v>15488</v>
      </c>
      <c r="I3192" s="2" t="s">
        <v>86</v>
      </c>
      <c r="J3192" s="2">
        <v>25</v>
      </c>
      <c r="K3192" s="2" t="s">
        <v>12279</v>
      </c>
      <c r="L3192" s="2" t="s">
        <v>105</v>
      </c>
      <c r="M3192" s="2" t="s">
        <v>15489</v>
      </c>
      <c r="N3192" s="2" t="s">
        <v>15490</v>
      </c>
    </row>
    <row r="3193" spans="1:14" ht="15.75" customHeight="1" x14ac:dyDescent="0.3">
      <c r="A3193" s="2" t="s">
        <v>15491</v>
      </c>
      <c r="B3193" s="4">
        <v>34958</v>
      </c>
      <c r="C3193" s="2" t="s">
        <v>80</v>
      </c>
      <c r="D3193" s="2" t="s">
        <v>780</v>
      </c>
      <c r="E3193" s="2" t="s">
        <v>781</v>
      </c>
      <c r="F3193" s="2"/>
      <c r="G3193" s="2" t="s">
        <v>15492</v>
      </c>
      <c r="H3193" s="2" t="s">
        <v>15493</v>
      </c>
      <c r="I3193" s="2" t="s">
        <v>86</v>
      </c>
      <c r="J3193" s="2" t="s">
        <v>87</v>
      </c>
      <c r="K3193" s="2" t="s">
        <v>113</v>
      </c>
      <c r="L3193" s="2" t="s">
        <v>105</v>
      </c>
      <c r="M3193" s="2"/>
      <c r="N3193" s="2" t="s">
        <v>15494</v>
      </c>
    </row>
    <row r="3194" spans="1:14" ht="15.75" customHeight="1" x14ac:dyDescent="0.3">
      <c r="A3194" s="2" t="s">
        <v>15495</v>
      </c>
      <c r="B3194" s="4">
        <v>34959</v>
      </c>
      <c r="C3194" s="2" t="s">
        <v>80</v>
      </c>
      <c r="D3194" s="2" t="s">
        <v>93</v>
      </c>
      <c r="E3194" s="2" t="s">
        <v>6</v>
      </c>
      <c r="F3194" s="2" t="s">
        <v>3458</v>
      </c>
      <c r="G3194" s="2" t="s">
        <v>111</v>
      </c>
      <c r="H3194" s="2" t="s">
        <v>15496</v>
      </c>
      <c r="I3194" s="2" t="s">
        <v>439</v>
      </c>
      <c r="J3194" s="2">
        <v>19</v>
      </c>
      <c r="K3194" s="2" t="s">
        <v>15497</v>
      </c>
      <c r="L3194" s="2" t="s">
        <v>89</v>
      </c>
      <c r="M3194" s="2"/>
      <c r="N3194" s="2" t="s">
        <v>15498</v>
      </c>
    </row>
    <row r="3195" spans="1:14" ht="15.75" customHeight="1" x14ac:dyDescent="0.3">
      <c r="A3195" s="2" t="s">
        <v>15499</v>
      </c>
      <c r="B3195" s="4">
        <v>34961</v>
      </c>
      <c r="C3195" s="2" t="s">
        <v>80</v>
      </c>
      <c r="D3195" s="2" t="s">
        <v>93</v>
      </c>
      <c r="E3195" s="2" t="s">
        <v>6</v>
      </c>
      <c r="F3195" s="2" t="s">
        <v>15500</v>
      </c>
      <c r="G3195" s="2" t="s">
        <v>432</v>
      </c>
      <c r="H3195" s="2" t="s">
        <v>15501</v>
      </c>
      <c r="I3195" s="2" t="s">
        <v>86</v>
      </c>
      <c r="J3195" s="2">
        <v>19</v>
      </c>
      <c r="K3195" s="2" t="s">
        <v>15502</v>
      </c>
      <c r="L3195" s="2" t="s">
        <v>89</v>
      </c>
      <c r="M3195" s="2" t="s">
        <v>2938</v>
      </c>
      <c r="N3195" s="2" t="s">
        <v>15503</v>
      </c>
    </row>
    <row r="3196" spans="1:14" ht="15.75" customHeight="1" x14ac:dyDescent="0.3">
      <c r="A3196" s="2" t="s">
        <v>15504</v>
      </c>
      <c r="B3196" s="4">
        <v>34970</v>
      </c>
      <c r="C3196" s="2" t="s">
        <v>80</v>
      </c>
      <c r="D3196" s="2" t="s">
        <v>93</v>
      </c>
      <c r="E3196" s="2" t="s">
        <v>3</v>
      </c>
      <c r="F3196" s="2" t="s">
        <v>15505</v>
      </c>
      <c r="G3196" s="2" t="s">
        <v>12835</v>
      </c>
      <c r="H3196" s="2" t="s">
        <v>15506</v>
      </c>
      <c r="I3196" s="2" t="s">
        <v>86</v>
      </c>
      <c r="J3196" s="2">
        <v>25</v>
      </c>
      <c r="K3196" s="2" t="s">
        <v>15507</v>
      </c>
      <c r="L3196" s="2" t="s">
        <v>89</v>
      </c>
      <c r="M3196" s="2" t="s">
        <v>13492</v>
      </c>
      <c r="N3196" s="2" t="s">
        <v>15508</v>
      </c>
    </row>
    <row r="3197" spans="1:14" ht="15.75" customHeight="1" x14ac:dyDescent="0.3">
      <c r="A3197" s="2" t="s">
        <v>15509</v>
      </c>
      <c r="B3197" s="4">
        <v>34972</v>
      </c>
      <c r="C3197" s="2" t="s">
        <v>80</v>
      </c>
      <c r="D3197" s="2" t="s">
        <v>93</v>
      </c>
      <c r="E3197" s="2" t="s">
        <v>6</v>
      </c>
      <c r="F3197" s="2" t="s">
        <v>15510</v>
      </c>
      <c r="G3197" s="2" t="s">
        <v>432</v>
      </c>
      <c r="H3197" s="2" t="s">
        <v>15511</v>
      </c>
      <c r="I3197" s="2" t="s">
        <v>86</v>
      </c>
      <c r="J3197" s="2">
        <v>14</v>
      </c>
      <c r="K3197" s="2" t="s">
        <v>15512</v>
      </c>
      <c r="L3197" s="2" t="s">
        <v>89</v>
      </c>
      <c r="M3197" s="2" t="s">
        <v>15513</v>
      </c>
      <c r="N3197" s="2" t="s">
        <v>15514</v>
      </c>
    </row>
    <row r="3198" spans="1:14" ht="15.75" customHeight="1" x14ac:dyDescent="0.3">
      <c r="A3198" s="2" t="s">
        <v>15515</v>
      </c>
      <c r="B3198" s="4">
        <v>34972</v>
      </c>
      <c r="C3198" s="2" t="s">
        <v>80</v>
      </c>
      <c r="D3198" s="2" t="s">
        <v>93</v>
      </c>
      <c r="E3198" s="2" t="s">
        <v>6</v>
      </c>
      <c r="F3198" s="2" t="s">
        <v>15516</v>
      </c>
      <c r="G3198" s="2" t="s">
        <v>432</v>
      </c>
      <c r="H3198" s="2" t="s">
        <v>15517</v>
      </c>
      <c r="I3198" s="2" t="s">
        <v>86</v>
      </c>
      <c r="J3198" s="2">
        <v>17</v>
      </c>
      <c r="K3198" s="2" t="s">
        <v>15518</v>
      </c>
      <c r="L3198" s="2" t="s">
        <v>89</v>
      </c>
      <c r="M3198" s="2"/>
      <c r="N3198" s="2" t="s">
        <v>15519</v>
      </c>
    </row>
    <row r="3199" spans="1:14" ht="15.75" customHeight="1" x14ac:dyDescent="0.3">
      <c r="A3199" s="2" t="s">
        <v>15520</v>
      </c>
      <c r="B3199" s="4">
        <v>34973</v>
      </c>
      <c r="C3199" s="2" t="s">
        <v>80</v>
      </c>
      <c r="D3199" s="2" t="s">
        <v>93</v>
      </c>
      <c r="E3199" s="2" t="s">
        <v>6</v>
      </c>
      <c r="F3199" s="2" t="s">
        <v>7240</v>
      </c>
      <c r="G3199" s="2" t="s">
        <v>432</v>
      </c>
      <c r="H3199" s="2" t="s">
        <v>15521</v>
      </c>
      <c r="I3199" s="2" t="s">
        <v>86</v>
      </c>
      <c r="J3199" s="2">
        <v>39</v>
      </c>
      <c r="K3199" s="2" t="s">
        <v>15522</v>
      </c>
      <c r="L3199" s="2" t="s">
        <v>89</v>
      </c>
      <c r="M3199" s="2" t="s">
        <v>15523</v>
      </c>
      <c r="N3199" s="2" t="s">
        <v>15524</v>
      </c>
    </row>
    <row r="3200" spans="1:14" ht="15.75" customHeight="1" x14ac:dyDescent="0.3">
      <c r="A3200" s="2" t="s">
        <v>15525</v>
      </c>
      <c r="B3200" s="4">
        <v>34983</v>
      </c>
      <c r="C3200" s="2" t="s">
        <v>80</v>
      </c>
      <c r="D3200" s="2" t="s">
        <v>81</v>
      </c>
      <c r="E3200" s="2" t="s">
        <v>134</v>
      </c>
      <c r="F3200" s="2" t="s">
        <v>15526</v>
      </c>
      <c r="G3200" s="2" t="s">
        <v>15527</v>
      </c>
      <c r="H3200" s="2" t="s">
        <v>15528</v>
      </c>
      <c r="I3200" s="2" t="s">
        <v>439</v>
      </c>
      <c r="J3200" s="2">
        <v>15</v>
      </c>
      <c r="K3200" s="2" t="s">
        <v>11143</v>
      </c>
      <c r="L3200" s="2" t="s">
        <v>89</v>
      </c>
      <c r="M3200" s="2" t="s">
        <v>14377</v>
      </c>
      <c r="N3200" s="2" t="s">
        <v>15529</v>
      </c>
    </row>
    <row r="3201" spans="1:14" ht="15.75" customHeight="1" x14ac:dyDescent="0.3">
      <c r="A3201" s="2" t="s">
        <v>15530</v>
      </c>
      <c r="B3201" s="4">
        <v>34993</v>
      </c>
      <c r="C3201" s="2" t="s">
        <v>80</v>
      </c>
      <c r="D3201" s="2" t="s">
        <v>93</v>
      </c>
      <c r="E3201" s="2" t="s">
        <v>6</v>
      </c>
      <c r="F3201" s="2" t="s">
        <v>10981</v>
      </c>
      <c r="G3201" s="2" t="s">
        <v>432</v>
      </c>
      <c r="H3201" s="2" t="s">
        <v>15531</v>
      </c>
      <c r="I3201" s="2" t="s">
        <v>86</v>
      </c>
      <c r="J3201" s="2">
        <v>17</v>
      </c>
      <c r="K3201" s="2" t="s">
        <v>422</v>
      </c>
      <c r="L3201" s="2" t="s">
        <v>89</v>
      </c>
      <c r="M3201" s="2"/>
      <c r="N3201" s="2" t="s">
        <v>15532</v>
      </c>
    </row>
    <row r="3202" spans="1:14" ht="15.75" customHeight="1" x14ac:dyDescent="0.3">
      <c r="A3202" s="2" t="s">
        <v>15533</v>
      </c>
      <c r="B3202" s="4">
        <v>35000</v>
      </c>
      <c r="C3202" s="2" t="s">
        <v>80</v>
      </c>
      <c r="D3202" s="2" t="s">
        <v>93</v>
      </c>
      <c r="E3202" s="2" t="s">
        <v>6</v>
      </c>
      <c r="F3202" s="2"/>
      <c r="G3202" s="2" t="s">
        <v>12831</v>
      </c>
      <c r="H3202" s="2" t="s">
        <v>15534</v>
      </c>
      <c r="I3202" s="2" t="s">
        <v>86</v>
      </c>
      <c r="J3202" s="2">
        <v>13</v>
      </c>
      <c r="K3202" s="2" t="s">
        <v>6488</v>
      </c>
      <c r="L3202" s="2" t="s">
        <v>89</v>
      </c>
      <c r="M3202" s="2"/>
      <c r="N3202" s="2" t="s">
        <v>15535</v>
      </c>
    </row>
    <row r="3203" spans="1:14" ht="15.75" customHeight="1" x14ac:dyDescent="0.3">
      <c r="A3203" s="2" t="s">
        <v>15536</v>
      </c>
      <c r="B3203" s="4">
        <v>35014</v>
      </c>
      <c r="C3203" s="2" t="s">
        <v>80</v>
      </c>
      <c r="D3203" s="2" t="s">
        <v>217</v>
      </c>
      <c r="E3203" s="2" t="s">
        <v>15537</v>
      </c>
      <c r="F3203" s="2"/>
      <c r="G3203" s="2" t="s">
        <v>15538</v>
      </c>
      <c r="H3203" s="2" t="s">
        <v>15539</v>
      </c>
      <c r="I3203" s="2" t="s">
        <v>86</v>
      </c>
      <c r="J3203" s="2">
        <v>22</v>
      </c>
      <c r="K3203" s="2" t="s">
        <v>15540</v>
      </c>
      <c r="L3203" s="2" t="s">
        <v>89</v>
      </c>
      <c r="M3203" s="2" t="s">
        <v>12745</v>
      </c>
      <c r="N3203" s="2" t="s">
        <v>2969</v>
      </c>
    </row>
    <row r="3204" spans="1:14" ht="15.75" customHeight="1" x14ac:dyDescent="0.3">
      <c r="A3204" s="2" t="s">
        <v>15541</v>
      </c>
      <c r="B3204" s="4">
        <v>35020</v>
      </c>
      <c r="C3204" s="2" t="s">
        <v>80</v>
      </c>
      <c r="D3204" s="2" t="s">
        <v>81</v>
      </c>
      <c r="E3204" s="2" t="s">
        <v>134</v>
      </c>
      <c r="F3204" s="2" t="s">
        <v>15542</v>
      </c>
      <c r="G3204" s="2">
        <v>0</v>
      </c>
      <c r="H3204" s="2" t="s">
        <v>15543</v>
      </c>
      <c r="I3204" s="2" t="s">
        <v>86</v>
      </c>
      <c r="J3204" s="2" t="s">
        <v>87</v>
      </c>
      <c r="K3204" s="2" t="s">
        <v>601</v>
      </c>
      <c r="L3204" s="2" t="s">
        <v>89</v>
      </c>
      <c r="M3204" s="2"/>
      <c r="N3204" s="2" t="s">
        <v>15270</v>
      </c>
    </row>
    <row r="3205" spans="1:14" ht="15.75" customHeight="1" x14ac:dyDescent="0.3">
      <c r="A3205" s="2" t="s">
        <v>15544</v>
      </c>
      <c r="B3205" s="4">
        <v>35028</v>
      </c>
      <c r="C3205" s="2" t="s">
        <v>100</v>
      </c>
      <c r="D3205" s="2" t="s">
        <v>93</v>
      </c>
      <c r="E3205" s="2" t="s">
        <v>8</v>
      </c>
      <c r="F3205" s="2" t="s">
        <v>15545</v>
      </c>
      <c r="G3205" s="2">
        <v>0</v>
      </c>
      <c r="H3205" s="2" t="s">
        <v>15546</v>
      </c>
      <c r="I3205" s="2" t="s">
        <v>86</v>
      </c>
      <c r="J3205" s="2" t="s">
        <v>87</v>
      </c>
      <c r="K3205" s="2" t="s">
        <v>3734</v>
      </c>
      <c r="L3205" s="2" t="s">
        <v>89</v>
      </c>
      <c r="M3205" s="2" t="s">
        <v>1750</v>
      </c>
      <c r="N3205" s="2" t="s">
        <v>15547</v>
      </c>
    </row>
    <row r="3206" spans="1:14" ht="15.75" customHeight="1" x14ac:dyDescent="0.3">
      <c r="A3206" s="2" t="s">
        <v>15548</v>
      </c>
      <c r="B3206" s="4">
        <v>35028</v>
      </c>
      <c r="C3206" s="2" t="s">
        <v>80</v>
      </c>
      <c r="D3206" s="2" t="s">
        <v>15549</v>
      </c>
      <c r="E3206" s="2" t="s">
        <v>87</v>
      </c>
      <c r="F3206" s="2"/>
      <c r="G3206" s="2" t="s">
        <v>15550</v>
      </c>
      <c r="H3206" s="2" t="s">
        <v>15551</v>
      </c>
      <c r="I3206" s="2" t="s">
        <v>86</v>
      </c>
      <c r="J3206" s="2" t="s">
        <v>87</v>
      </c>
      <c r="K3206" s="2" t="s">
        <v>15552</v>
      </c>
      <c r="L3206" s="2" t="s">
        <v>89</v>
      </c>
      <c r="M3206" s="2"/>
      <c r="N3206" s="2" t="s">
        <v>15553</v>
      </c>
    </row>
    <row r="3207" spans="1:14" ht="15.75" customHeight="1" x14ac:dyDescent="0.3">
      <c r="A3207" s="2" t="s">
        <v>15554</v>
      </c>
      <c r="B3207" s="4">
        <v>35051</v>
      </c>
      <c r="C3207" s="2" t="s">
        <v>80</v>
      </c>
      <c r="D3207" s="2" t="s">
        <v>93</v>
      </c>
      <c r="E3207" s="2" t="s">
        <v>8</v>
      </c>
      <c r="F3207" s="2" t="s">
        <v>15555</v>
      </c>
      <c r="G3207" s="2">
        <v>0</v>
      </c>
      <c r="H3207" s="2" t="s">
        <v>15556</v>
      </c>
      <c r="I3207" s="2" t="s">
        <v>86</v>
      </c>
      <c r="J3207" s="2" t="s">
        <v>87</v>
      </c>
      <c r="K3207" s="2" t="s">
        <v>644</v>
      </c>
      <c r="L3207" s="2" t="s">
        <v>89</v>
      </c>
      <c r="M3207" s="2"/>
      <c r="N3207" s="2" t="s">
        <v>15547</v>
      </c>
    </row>
    <row r="3208" spans="1:14" ht="15.75" customHeight="1" x14ac:dyDescent="0.3">
      <c r="A3208" s="2" t="s">
        <v>15557</v>
      </c>
      <c r="B3208" s="4">
        <v>35074</v>
      </c>
      <c r="C3208" s="2" t="s">
        <v>80</v>
      </c>
      <c r="D3208" s="2" t="s">
        <v>780</v>
      </c>
      <c r="E3208" s="2" t="s">
        <v>14654</v>
      </c>
      <c r="F3208" s="2" t="s">
        <v>15558</v>
      </c>
      <c r="G3208" s="2" t="s">
        <v>432</v>
      </c>
      <c r="H3208" s="2" t="s">
        <v>15559</v>
      </c>
      <c r="I3208" s="2" t="s">
        <v>86</v>
      </c>
      <c r="J3208" s="2">
        <v>25</v>
      </c>
      <c r="K3208" s="2" t="s">
        <v>113</v>
      </c>
      <c r="L3208" s="2" t="s">
        <v>105</v>
      </c>
      <c r="M3208" s="2" t="s">
        <v>5794</v>
      </c>
      <c r="N3208" s="2" t="s">
        <v>14064</v>
      </c>
    </row>
    <row r="3209" spans="1:14" ht="15.75" customHeight="1" x14ac:dyDescent="0.3">
      <c r="A3209" s="2" t="s">
        <v>15560</v>
      </c>
      <c r="B3209" s="4">
        <v>35076</v>
      </c>
      <c r="C3209" s="2" t="s">
        <v>425</v>
      </c>
      <c r="D3209" s="2" t="s">
        <v>81</v>
      </c>
      <c r="E3209" s="2" t="s">
        <v>82</v>
      </c>
      <c r="F3209" s="2" t="s">
        <v>15561</v>
      </c>
      <c r="G3209" s="2" t="s">
        <v>15562</v>
      </c>
      <c r="H3209" s="2" t="s">
        <v>15563</v>
      </c>
      <c r="I3209" s="2" t="s">
        <v>86</v>
      </c>
      <c r="J3209" s="2" t="s">
        <v>87</v>
      </c>
      <c r="K3209" s="2" t="s">
        <v>15564</v>
      </c>
      <c r="L3209" s="2" t="s">
        <v>89</v>
      </c>
      <c r="M3209" s="2" t="s">
        <v>7987</v>
      </c>
      <c r="N3209" s="2" t="s">
        <v>15565</v>
      </c>
    </row>
    <row r="3210" spans="1:14" ht="15.75" customHeight="1" x14ac:dyDescent="0.3">
      <c r="A3210" s="2" t="s">
        <v>15566</v>
      </c>
      <c r="B3210" s="4">
        <v>35078</v>
      </c>
      <c r="C3210" s="2" t="s">
        <v>80</v>
      </c>
      <c r="D3210" s="2" t="s">
        <v>81</v>
      </c>
      <c r="E3210" s="2" t="s">
        <v>566</v>
      </c>
      <c r="F3210" s="2" t="s">
        <v>15567</v>
      </c>
      <c r="G3210" s="2">
        <v>0</v>
      </c>
      <c r="H3210" s="2" t="s">
        <v>15568</v>
      </c>
      <c r="I3210" s="2" t="s">
        <v>86</v>
      </c>
      <c r="J3210" s="2" t="s">
        <v>87</v>
      </c>
      <c r="K3210" s="2" t="s">
        <v>644</v>
      </c>
      <c r="L3210" s="2" t="s">
        <v>89</v>
      </c>
      <c r="M3210" s="2"/>
      <c r="N3210" s="2" t="s">
        <v>9669</v>
      </c>
    </row>
    <row r="3211" spans="1:14" ht="15.75" customHeight="1" x14ac:dyDescent="0.3">
      <c r="A3211" s="2" t="s">
        <v>15569</v>
      </c>
      <c r="B3211" s="4">
        <v>35080</v>
      </c>
      <c r="C3211" s="2" t="s">
        <v>80</v>
      </c>
      <c r="D3211" s="2" t="s">
        <v>93</v>
      </c>
      <c r="E3211" s="2" t="s">
        <v>8</v>
      </c>
      <c r="F3211" s="2" t="s">
        <v>15570</v>
      </c>
      <c r="G3211" s="2" t="s">
        <v>15571</v>
      </c>
      <c r="H3211" s="2" t="s">
        <v>15572</v>
      </c>
      <c r="I3211" s="2" t="s">
        <v>86</v>
      </c>
      <c r="J3211" s="2">
        <v>53</v>
      </c>
      <c r="K3211" s="2" t="s">
        <v>15573</v>
      </c>
      <c r="L3211" s="2" t="s">
        <v>89</v>
      </c>
      <c r="M3211" s="2" t="s">
        <v>15574</v>
      </c>
      <c r="N3211" s="2" t="s">
        <v>15575</v>
      </c>
    </row>
    <row r="3212" spans="1:14" ht="15.75" customHeight="1" x14ac:dyDescent="0.3">
      <c r="A3212" s="2" t="s">
        <v>15576</v>
      </c>
      <c r="B3212" s="4">
        <v>35086</v>
      </c>
      <c r="C3212" s="2" t="s">
        <v>80</v>
      </c>
      <c r="D3212" s="2" t="s">
        <v>81</v>
      </c>
      <c r="E3212" s="2" t="s">
        <v>134</v>
      </c>
      <c r="F3212" s="2" t="s">
        <v>15577</v>
      </c>
      <c r="G3212" s="2" t="s">
        <v>111</v>
      </c>
      <c r="H3212" s="2" t="s">
        <v>15578</v>
      </c>
      <c r="I3212" s="2" t="s">
        <v>439</v>
      </c>
      <c r="J3212" s="2">
        <v>13</v>
      </c>
      <c r="K3212" s="2" t="s">
        <v>12985</v>
      </c>
      <c r="L3212" s="2" t="s">
        <v>89</v>
      </c>
      <c r="M3212" s="2" t="s">
        <v>11859</v>
      </c>
      <c r="N3212" s="2" t="s">
        <v>15579</v>
      </c>
    </row>
    <row r="3213" spans="1:14" ht="15.75" customHeight="1" x14ac:dyDescent="0.3">
      <c r="A3213" s="2" t="s">
        <v>15580</v>
      </c>
      <c r="B3213" s="4">
        <v>35087</v>
      </c>
      <c r="C3213" s="2" t="s">
        <v>92</v>
      </c>
      <c r="D3213" s="2" t="s">
        <v>93</v>
      </c>
      <c r="E3213" s="2" t="s">
        <v>6</v>
      </c>
      <c r="F3213" s="2" t="s">
        <v>8825</v>
      </c>
      <c r="G3213" s="2" t="s">
        <v>636</v>
      </c>
      <c r="H3213" s="2" t="s">
        <v>15581</v>
      </c>
      <c r="I3213" s="2" t="s">
        <v>86</v>
      </c>
      <c r="J3213" s="2">
        <v>33</v>
      </c>
      <c r="K3213" s="2" t="s">
        <v>15582</v>
      </c>
      <c r="L3213" s="2" t="s">
        <v>89</v>
      </c>
      <c r="M3213" s="2" t="s">
        <v>15583</v>
      </c>
      <c r="N3213" s="2" t="s">
        <v>15584</v>
      </c>
    </row>
    <row r="3214" spans="1:14" ht="15.75" customHeight="1" x14ac:dyDescent="0.3">
      <c r="A3214" s="2" t="s">
        <v>15585</v>
      </c>
      <c r="B3214" s="4">
        <v>35099</v>
      </c>
      <c r="C3214" s="2" t="s">
        <v>80</v>
      </c>
      <c r="D3214" s="2" t="s">
        <v>81</v>
      </c>
      <c r="E3214" s="2" t="s">
        <v>82</v>
      </c>
      <c r="F3214" s="2" t="s">
        <v>15586</v>
      </c>
      <c r="G3214" s="2" t="s">
        <v>111</v>
      </c>
      <c r="H3214" s="2" t="s">
        <v>15587</v>
      </c>
      <c r="I3214" s="2" t="s">
        <v>86</v>
      </c>
      <c r="J3214" s="2">
        <v>7</v>
      </c>
      <c r="K3214" s="2" t="s">
        <v>15588</v>
      </c>
      <c r="L3214" s="2" t="s">
        <v>89</v>
      </c>
      <c r="M3214" s="2" t="s">
        <v>15589</v>
      </c>
      <c r="N3214" s="2" t="s">
        <v>15590</v>
      </c>
    </row>
    <row r="3215" spans="1:14" ht="15.75" customHeight="1" x14ac:dyDescent="0.3">
      <c r="A3215" s="2" t="s">
        <v>15591</v>
      </c>
      <c r="B3215" s="4">
        <v>35100</v>
      </c>
      <c r="C3215" s="2" t="s">
        <v>463</v>
      </c>
      <c r="D3215" s="2" t="s">
        <v>9506</v>
      </c>
      <c r="E3215" s="2" t="s">
        <v>15592</v>
      </c>
      <c r="F3215" s="2" t="s">
        <v>15593</v>
      </c>
      <c r="G3215" s="2" t="s">
        <v>15594</v>
      </c>
      <c r="H3215" s="2" t="s">
        <v>15595</v>
      </c>
      <c r="I3215" s="2" t="s">
        <v>86</v>
      </c>
      <c r="J3215" s="2" t="s">
        <v>87</v>
      </c>
      <c r="K3215" s="2" t="s">
        <v>15596</v>
      </c>
      <c r="L3215" s="2" t="s">
        <v>105</v>
      </c>
      <c r="M3215" s="2"/>
      <c r="N3215" s="2" t="s">
        <v>15597</v>
      </c>
    </row>
    <row r="3216" spans="1:14" ht="15.75" customHeight="1" x14ac:dyDescent="0.3">
      <c r="A3216" s="2" t="s">
        <v>15598</v>
      </c>
      <c r="B3216" s="4">
        <v>35104</v>
      </c>
      <c r="C3216" s="2" t="s">
        <v>80</v>
      </c>
      <c r="D3216" s="2" t="s">
        <v>911</v>
      </c>
      <c r="E3216" s="2" t="s">
        <v>1217</v>
      </c>
      <c r="F3216" s="2" t="s">
        <v>1466</v>
      </c>
      <c r="G3216" s="2" t="s">
        <v>6134</v>
      </c>
      <c r="H3216" s="2" t="s">
        <v>15599</v>
      </c>
      <c r="I3216" s="2" t="s">
        <v>86</v>
      </c>
      <c r="J3216" s="2">
        <v>14</v>
      </c>
      <c r="K3216" s="2" t="s">
        <v>15600</v>
      </c>
      <c r="L3216" s="2" t="s">
        <v>105</v>
      </c>
      <c r="M3216" s="2"/>
      <c r="N3216" s="2" t="s">
        <v>15601</v>
      </c>
    </row>
    <row r="3217" spans="1:14" ht="15.75" customHeight="1" x14ac:dyDescent="0.3">
      <c r="A3217" s="2" t="s">
        <v>15602</v>
      </c>
      <c r="B3217" s="4">
        <v>35104</v>
      </c>
      <c r="C3217" s="2" t="s">
        <v>80</v>
      </c>
      <c r="D3217" s="2" t="s">
        <v>911</v>
      </c>
      <c r="E3217" s="2" t="s">
        <v>1217</v>
      </c>
      <c r="F3217" s="2" t="s">
        <v>1466</v>
      </c>
      <c r="G3217" s="2">
        <v>0</v>
      </c>
      <c r="H3217" s="2" t="s">
        <v>15603</v>
      </c>
      <c r="I3217" s="2" t="s">
        <v>86</v>
      </c>
      <c r="J3217" s="2" t="s">
        <v>87</v>
      </c>
      <c r="K3217" s="2" t="s">
        <v>113</v>
      </c>
      <c r="L3217" s="2" t="s">
        <v>105</v>
      </c>
      <c r="M3217" s="2"/>
      <c r="N3217" s="2" t="s">
        <v>15601</v>
      </c>
    </row>
    <row r="3218" spans="1:14" ht="15.75" customHeight="1" x14ac:dyDescent="0.3">
      <c r="A3218" s="2" t="s">
        <v>15604</v>
      </c>
      <c r="B3218" s="4">
        <v>35104</v>
      </c>
      <c r="C3218" s="2" t="s">
        <v>80</v>
      </c>
      <c r="D3218" s="2" t="s">
        <v>911</v>
      </c>
      <c r="E3218" s="2" t="s">
        <v>1217</v>
      </c>
      <c r="F3218" s="2" t="s">
        <v>1466</v>
      </c>
      <c r="G3218" s="2">
        <v>0</v>
      </c>
      <c r="H3218" s="2" t="s">
        <v>15605</v>
      </c>
      <c r="I3218" s="2" t="s">
        <v>86</v>
      </c>
      <c r="J3218" s="2" t="s">
        <v>87</v>
      </c>
      <c r="K3218" s="2" t="s">
        <v>15606</v>
      </c>
      <c r="L3218" s="2" t="s">
        <v>89</v>
      </c>
      <c r="M3218" s="2"/>
      <c r="N3218" s="2" t="s">
        <v>15601</v>
      </c>
    </row>
    <row r="3219" spans="1:14" ht="15.75" customHeight="1" x14ac:dyDescent="0.3">
      <c r="A3219" s="2" t="s">
        <v>15607</v>
      </c>
      <c r="B3219" s="4">
        <v>35114</v>
      </c>
      <c r="C3219" s="2" t="s">
        <v>92</v>
      </c>
      <c r="D3219" s="2" t="s">
        <v>93</v>
      </c>
      <c r="E3219" s="2" t="s">
        <v>16</v>
      </c>
      <c r="F3219" s="2" t="s">
        <v>15608</v>
      </c>
      <c r="G3219" s="2" t="s">
        <v>15609</v>
      </c>
      <c r="H3219" s="2" t="s">
        <v>15610</v>
      </c>
      <c r="I3219" s="2" t="s">
        <v>439</v>
      </c>
      <c r="J3219" s="2">
        <v>32</v>
      </c>
      <c r="K3219" s="2" t="s">
        <v>15611</v>
      </c>
      <c r="L3219" s="2" t="s">
        <v>89</v>
      </c>
      <c r="M3219" s="2" t="s">
        <v>15612</v>
      </c>
      <c r="N3219" s="2" t="s">
        <v>15613</v>
      </c>
    </row>
    <row r="3220" spans="1:14" ht="15.75" customHeight="1" x14ac:dyDescent="0.3">
      <c r="A3220" s="2" t="s">
        <v>15614</v>
      </c>
      <c r="B3220" s="4">
        <v>35121</v>
      </c>
      <c r="C3220" s="2" t="s">
        <v>80</v>
      </c>
      <c r="D3220" s="2" t="s">
        <v>81</v>
      </c>
      <c r="E3220" s="2" t="s">
        <v>82</v>
      </c>
      <c r="F3220" s="2" t="s">
        <v>15615</v>
      </c>
      <c r="G3220" s="2" t="s">
        <v>15616</v>
      </c>
      <c r="H3220" s="2" t="s">
        <v>15617</v>
      </c>
      <c r="I3220" s="2" t="s">
        <v>86</v>
      </c>
      <c r="J3220" s="2">
        <v>24</v>
      </c>
      <c r="K3220" s="2" t="s">
        <v>15618</v>
      </c>
      <c r="L3220" s="2" t="s">
        <v>89</v>
      </c>
      <c r="M3220" s="2" t="s">
        <v>11859</v>
      </c>
      <c r="N3220" s="2" t="s">
        <v>15619</v>
      </c>
    </row>
    <row r="3221" spans="1:14" ht="15.75" customHeight="1" x14ac:dyDescent="0.3">
      <c r="A3221" s="2" t="s">
        <v>15620</v>
      </c>
      <c r="B3221" s="4">
        <v>35125</v>
      </c>
      <c r="C3221" s="2" t="s">
        <v>80</v>
      </c>
      <c r="D3221" s="2" t="s">
        <v>81</v>
      </c>
      <c r="E3221" s="2" t="s">
        <v>82</v>
      </c>
      <c r="F3221" s="2" t="s">
        <v>15621</v>
      </c>
      <c r="G3221" s="2" t="s">
        <v>15622</v>
      </c>
      <c r="H3221" s="2" t="s">
        <v>112</v>
      </c>
      <c r="I3221" s="2" t="s">
        <v>86</v>
      </c>
      <c r="J3221" s="2">
        <v>7</v>
      </c>
      <c r="K3221" s="2" t="s">
        <v>4074</v>
      </c>
      <c r="L3221" s="2" t="s">
        <v>89</v>
      </c>
      <c r="M3221" s="2" t="s">
        <v>1371</v>
      </c>
      <c r="N3221" s="2" t="s">
        <v>15623</v>
      </c>
    </row>
    <row r="3222" spans="1:14" ht="15.75" customHeight="1" x14ac:dyDescent="0.3">
      <c r="A3222" s="2" t="s">
        <v>15624</v>
      </c>
      <c r="B3222" s="4">
        <v>35129</v>
      </c>
      <c r="C3222" s="2" t="s">
        <v>80</v>
      </c>
      <c r="D3222" s="2" t="s">
        <v>81</v>
      </c>
      <c r="E3222" s="2" t="s">
        <v>134</v>
      </c>
      <c r="F3222" s="2" t="s">
        <v>15625</v>
      </c>
      <c r="G3222" s="2" t="s">
        <v>15626</v>
      </c>
      <c r="H3222" s="2" t="s">
        <v>15627</v>
      </c>
      <c r="I3222" s="2" t="s">
        <v>439</v>
      </c>
      <c r="J3222" s="2">
        <v>47</v>
      </c>
      <c r="K3222" s="2" t="s">
        <v>15628</v>
      </c>
      <c r="L3222" s="2" t="s">
        <v>89</v>
      </c>
      <c r="M3222" s="2" t="s">
        <v>583</v>
      </c>
      <c r="N3222" s="2" t="s">
        <v>15629</v>
      </c>
    </row>
    <row r="3223" spans="1:14" ht="15.75" customHeight="1" x14ac:dyDescent="0.3">
      <c r="A3223" s="2" t="s">
        <v>15630</v>
      </c>
      <c r="B3223" s="4">
        <v>35162</v>
      </c>
      <c r="C3223" s="2" t="s">
        <v>80</v>
      </c>
      <c r="D3223" s="2" t="s">
        <v>3379</v>
      </c>
      <c r="E3223" s="2" t="s">
        <v>5723</v>
      </c>
      <c r="F3223" s="2" t="s">
        <v>14728</v>
      </c>
      <c r="G3223" s="2" t="s">
        <v>111</v>
      </c>
      <c r="H3223" s="2" t="s">
        <v>15631</v>
      </c>
      <c r="I3223" s="2" t="s">
        <v>86</v>
      </c>
      <c r="J3223" s="2" t="s">
        <v>87</v>
      </c>
      <c r="K3223" s="2" t="s">
        <v>113</v>
      </c>
      <c r="L3223" s="2" t="s">
        <v>105</v>
      </c>
      <c r="M3223" s="2"/>
      <c r="N3223" s="2" t="s">
        <v>14879</v>
      </c>
    </row>
    <row r="3224" spans="1:14" ht="15.75" customHeight="1" x14ac:dyDescent="0.3">
      <c r="A3224" s="2" t="s">
        <v>15632</v>
      </c>
      <c r="B3224" s="4">
        <v>35180</v>
      </c>
      <c r="C3224" s="2" t="s">
        <v>80</v>
      </c>
      <c r="D3224" s="2" t="s">
        <v>81</v>
      </c>
      <c r="E3224" s="2" t="s">
        <v>82</v>
      </c>
      <c r="F3224" s="2" t="s">
        <v>15633</v>
      </c>
      <c r="G3224" s="2" t="s">
        <v>111</v>
      </c>
      <c r="H3224" s="2" t="s">
        <v>15634</v>
      </c>
      <c r="I3224" s="2" t="s">
        <v>86</v>
      </c>
      <c r="J3224" s="2">
        <v>11</v>
      </c>
      <c r="K3224" s="2" t="s">
        <v>15635</v>
      </c>
      <c r="L3224" s="2" t="s">
        <v>89</v>
      </c>
      <c r="M3224" s="2" t="s">
        <v>1242</v>
      </c>
      <c r="N3224" s="2" t="s">
        <v>15636</v>
      </c>
    </row>
    <row r="3225" spans="1:14" ht="15.75" customHeight="1" x14ac:dyDescent="0.3">
      <c r="A3225" s="2" t="s">
        <v>15637</v>
      </c>
      <c r="B3225" s="4">
        <v>35180</v>
      </c>
      <c r="C3225" s="2" t="s">
        <v>80</v>
      </c>
      <c r="D3225" s="2" t="s">
        <v>81</v>
      </c>
      <c r="E3225" s="2" t="s">
        <v>82</v>
      </c>
      <c r="F3225" s="2" t="s">
        <v>15633</v>
      </c>
      <c r="G3225" s="2" t="s">
        <v>111</v>
      </c>
      <c r="H3225" s="2" t="s">
        <v>15638</v>
      </c>
      <c r="I3225" s="2" t="s">
        <v>439</v>
      </c>
      <c r="J3225" s="2">
        <v>16</v>
      </c>
      <c r="K3225" s="2" t="s">
        <v>15639</v>
      </c>
      <c r="L3225" s="2" t="s">
        <v>89</v>
      </c>
      <c r="M3225" s="2" t="s">
        <v>1242</v>
      </c>
      <c r="N3225" s="2" t="s">
        <v>15636</v>
      </c>
    </row>
    <row r="3226" spans="1:14" ht="15.75" customHeight="1" x14ac:dyDescent="0.3">
      <c r="A3226" s="2" t="s">
        <v>15640</v>
      </c>
      <c r="B3226" s="4">
        <v>35183</v>
      </c>
      <c r="C3226" s="2" t="s">
        <v>80</v>
      </c>
      <c r="D3226" s="2" t="s">
        <v>93</v>
      </c>
      <c r="E3226" s="2" t="s">
        <v>8</v>
      </c>
      <c r="F3226" s="2" t="s">
        <v>15641</v>
      </c>
      <c r="G3226" s="2">
        <v>0</v>
      </c>
      <c r="H3226" s="2" t="s">
        <v>15642</v>
      </c>
      <c r="I3226" s="2" t="s">
        <v>86</v>
      </c>
      <c r="J3226" s="2" t="s">
        <v>87</v>
      </c>
      <c r="K3226" s="2" t="s">
        <v>644</v>
      </c>
      <c r="L3226" s="2" t="s">
        <v>89</v>
      </c>
      <c r="M3226" s="2"/>
      <c r="N3226" s="2" t="s">
        <v>15547</v>
      </c>
    </row>
    <row r="3227" spans="1:14" ht="15.75" customHeight="1" x14ac:dyDescent="0.3">
      <c r="A3227" s="2" t="s">
        <v>15643</v>
      </c>
      <c r="B3227" s="4">
        <v>35192</v>
      </c>
      <c r="C3227" s="2" t="s">
        <v>80</v>
      </c>
      <c r="D3227" s="2" t="s">
        <v>93</v>
      </c>
      <c r="E3227" s="2" t="s">
        <v>6</v>
      </c>
      <c r="F3227" s="2" t="s">
        <v>15644</v>
      </c>
      <c r="G3227" s="2" t="s">
        <v>432</v>
      </c>
      <c r="H3227" s="2" t="s">
        <v>15645</v>
      </c>
      <c r="I3227" s="2" t="s">
        <v>86</v>
      </c>
      <c r="J3227" s="2">
        <v>27</v>
      </c>
      <c r="K3227" s="2" t="s">
        <v>9433</v>
      </c>
      <c r="L3227" s="2" t="s">
        <v>89</v>
      </c>
      <c r="M3227" s="2" t="s">
        <v>15646</v>
      </c>
      <c r="N3227" s="2" t="s">
        <v>15647</v>
      </c>
    </row>
    <row r="3228" spans="1:14" ht="15.75" customHeight="1" x14ac:dyDescent="0.3">
      <c r="A3228" s="2" t="s">
        <v>15648</v>
      </c>
      <c r="B3228" s="4">
        <v>35195</v>
      </c>
      <c r="C3228" s="2" t="s">
        <v>80</v>
      </c>
      <c r="D3228" s="2" t="s">
        <v>12593</v>
      </c>
      <c r="E3228" s="2" t="s">
        <v>87</v>
      </c>
      <c r="F3228" s="2"/>
      <c r="G3228" s="2" t="s">
        <v>15649</v>
      </c>
      <c r="H3228" s="2" t="s">
        <v>15650</v>
      </c>
      <c r="I3228" s="2" t="s">
        <v>86</v>
      </c>
      <c r="J3228" s="2">
        <v>33</v>
      </c>
      <c r="K3228" s="2" t="s">
        <v>113</v>
      </c>
      <c r="L3228" s="2" t="s">
        <v>105</v>
      </c>
      <c r="M3228" s="2"/>
      <c r="N3228" s="2" t="s">
        <v>12599</v>
      </c>
    </row>
    <row r="3229" spans="1:14" ht="15.75" customHeight="1" x14ac:dyDescent="0.3">
      <c r="A3229" s="2" t="s">
        <v>15651</v>
      </c>
      <c r="B3229" s="4">
        <v>35203</v>
      </c>
      <c r="C3229" s="2" t="s">
        <v>80</v>
      </c>
      <c r="D3229" s="2" t="s">
        <v>93</v>
      </c>
      <c r="E3229" s="2" t="s">
        <v>6</v>
      </c>
      <c r="F3229" s="2" t="s">
        <v>15652</v>
      </c>
      <c r="G3229" s="2" t="s">
        <v>432</v>
      </c>
      <c r="H3229" s="2" t="s">
        <v>15653</v>
      </c>
      <c r="I3229" s="2" t="s">
        <v>86</v>
      </c>
      <c r="J3229" s="2">
        <v>22</v>
      </c>
      <c r="K3229" s="2" t="s">
        <v>15654</v>
      </c>
      <c r="L3229" s="2" t="s">
        <v>89</v>
      </c>
      <c r="M3229" s="2" t="s">
        <v>3399</v>
      </c>
      <c r="N3229" s="2" t="s">
        <v>15655</v>
      </c>
    </row>
    <row r="3230" spans="1:14" ht="15.75" customHeight="1" x14ac:dyDescent="0.3">
      <c r="A3230" s="2" t="s">
        <v>15656</v>
      </c>
      <c r="B3230" s="4">
        <v>35209</v>
      </c>
      <c r="C3230" s="2" t="s">
        <v>100</v>
      </c>
      <c r="D3230" s="2" t="s">
        <v>81</v>
      </c>
      <c r="E3230" s="2" t="s">
        <v>82</v>
      </c>
      <c r="F3230" s="2" t="s">
        <v>15657</v>
      </c>
      <c r="G3230" s="2" t="s">
        <v>15658</v>
      </c>
      <c r="H3230" s="2" t="s">
        <v>15659</v>
      </c>
      <c r="I3230" s="2" t="s">
        <v>86</v>
      </c>
      <c r="J3230" s="2">
        <v>45</v>
      </c>
      <c r="K3230" s="2" t="s">
        <v>2012</v>
      </c>
      <c r="L3230" s="2" t="s">
        <v>105</v>
      </c>
      <c r="M3230" s="2" t="s">
        <v>183</v>
      </c>
      <c r="N3230" s="2" t="s">
        <v>15660</v>
      </c>
    </row>
    <row r="3231" spans="1:14" ht="15.75" customHeight="1" x14ac:dyDescent="0.3">
      <c r="A3231" s="2" t="s">
        <v>15661</v>
      </c>
      <c r="B3231" s="4">
        <v>35213</v>
      </c>
      <c r="C3231" s="2" t="s">
        <v>80</v>
      </c>
      <c r="D3231" s="2" t="s">
        <v>140</v>
      </c>
      <c r="E3231" s="2" t="s">
        <v>141</v>
      </c>
      <c r="F3231" s="2" t="s">
        <v>15662</v>
      </c>
      <c r="G3231" s="2" t="s">
        <v>432</v>
      </c>
      <c r="H3231" s="2" t="s">
        <v>15663</v>
      </c>
      <c r="I3231" s="2" t="s">
        <v>86</v>
      </c>
      <c r="J3231" s="2">
        <v>17</v>
      </c>
      <c r="K3231" s="2" t="s">
        <v>715</v>
      </c>
      <c r="L3231" s="2" t="s">
        <v>89</v>
      </c>
      <c r="M3231" s="2" t="s">
        <v>15664</v>
      </c>
      <c r="N3231" s="2" t="s">
        <v>14569</v>
      </c>
    </row>
    <row r="3232" spans="1:14" ht="15.75" customHeight="1" x14ac:dyDescent="0.3">
      <c r="A3232" s="2" t="s">
        <v>15665</v>
      </c>
      <c r="B3232" s="4">
        <v>35220</v>
      </c>
      <c r="C3232" s="2" t="s">
        <v>80</v>
      </c>
      <c r="D3232" s="2" t="s">
        <v>140</v>
      </c>
      <c r="E3232" s="2" t="s">
        <v>207</v>
      </c>
      <c r="F3232" s="2" t="s">
        <v>13065</v>
      </c>
      <c r="G3232" s="2" t="s">
        <v>432</v>
      </c>
      <c r="H3232" s="2" t="s">
        <v>15666</v>
      </c>
      <c r="I3232" s="2" t="s">
        <v>86</v>
      </c>
      <c r="J3232" s="2" t="s">
        <v>87</v>
      </c>
      <c r="K3232" s="2" t="s">
        <v>601</v>
      </c>
      <c r="L3232" s="2" t="s">
        <v>89</v>
      </c>
      <c r="M3232" s="2"/>
      <c r="N3232" s="2" t="s">
        <v>15667</v>
      </c>
    </row>
    <row r="3233" spans="1:14" ht="15.75" customHeight="1" x14ac:dyDescent="0.3">
      <c r="A3233" s="2" t="s">
        <v>15668</v>
      </c>
      <c r="B3233" s="4">
        <v>35222</v>
      </c>
      <c r="C3233" s="2" t="s">
        <v>80</v>
      </c>
      <c r="D3233" s="2" t="s">
        <v>81</v>
      </c>
      <c r="E3233" s="2" t="s">
        <v>453</v>
      </c>
      <c r="F3233" s="2" t="s">
        <v>15669</v>
      </c>
      <c r="G3233" s="2" t="s">
        <v>432</v>
      </c>
      <c r="H3233" s="2" t="s">
        <v>15670</v>
      </c>
      <c r="I3233" s="2" t="s">
        <v>86</v>
      </c>
      <c r="J3233" s="2" t="s">
        <v>87</v>
      </c>
      <c r="K3233" s="2" t="s">
        <v>11959</v>
      </c>
      <c r="L3233" s="2" t="s">
        <v>89</v>
      </c>
      <c r="M3233" s="2" t="s">
        <v>14715</v>
      </c>
      <c r="N3233" s="2" t="s">
        <v>15671</v>
      </c>
    </row>
    <row r="3234" spans="1:14" ht="15.75" customHeight="1" x14ac:dyDescent="0.3">
      <c r="A3234" s="2" t="s">
        <v>15672</v>
      </c>
      <c r="B3234" s="4">
        <v>35241</v>
      </c>
      <c r="C3234" s="2" t="s">
        <v>80</v>
      </c>
      <c r="D3234" s="2" t="s">
        <v>93</v>
      </c>
      <c r="E3234" s="2" t="s">
        <v>24</v>
      </c>
      <c r="F3234" s="2" t="s">
        <v>15673</v>
      </c>
      <c r="G3234" s="2" t="s">
        <v>943</v>
      </c>
      <c r="H3234" s="2" t="s">
        <v>15674</v>
      </c>
      <c r="I3234" s="2" t="s">
        <v>439</v>
      </c>
      <c r="J3234" s="2">
        <v>24</v>
      </c>
      <c r="K3234" s="2" t="s">
        <v>15675</v>
      </c>
      <c r="L3234" s="2" t="s">
        <v>89</v>
      </c>
      <c r="M3234" s="2"/>
      <c r="N3234" s="2" t="s">
        <v>15676</v>
      </c>
    </row>
    <row r="3235" spans="1:14" ht="15.75" customHeight="1" x14ac:dyDescent="0.3">
      <c r="A3235" s="2" t="s">
        <v>15677</v>
      </c>
      <c r="B3235" s="4">
        <v>35250</v>
      </c>
      <c r="C3235" s="2" t="s">
        <v>80</v>
      </c>
      <c r="D3235" s="2" t="s">
        <v>1028</v>
      </c>
      <c r="E3235" s="2" t="s">
        <v>7496</v>
      </c>
      <c r="F3235" s="2"/>
      <c r="G3235" s="2" t="s">
        <v>129</v>
      </c>
      <c r="H3235" s="2" t="s">
        <v>15678</v>
      </c>
      <c r="I3235" s="2" t="s">
        <v>86</v>
      </c>
      <c r="J3235" s="2">
        <v>24</v>
      </c>
      <c r="K3235" s="2" t="s">
        <v>5606</v>
      </c>
      <c r="L3235" s="2" t="s">
        <v>89</v>
      </c>
      <c r="M3235" s="2"/>
      <c r="N3235" s="2" t="s">
        <v>15679</v>
      </c>
    </row>
    <row r="3236" spans="1:14" ht="15.75" customHeight="1" x14ac:dyDescent="0.3">
      <c r="A3236" s="2" t="s">
        <v>15680</v>
      </c>
      <c r="B3236" s="4">
        <v>35250</v>
      </c>
      <c r="C3236" s="2" t="s">
        <v>80</v>
      </c>
      <c r="D3236" s="2" t="s">
        <v>93</v>
      </c>
      <c r="E3236" s="2" t="s">
        <v>6</v>
      </c>
      <c r="F3236" s="2" t="s">
        <v>15681</v>
      </c>
      <c r="G3236" s="2" t="s">
        <v>872</v>
      </c>
      <c r="H3236" s="2" t="s">
        <v>15682</v>
      </c>
      <c r="I3236" s="2" t="s">
        <v>439</v>
      </c>
      <c r="J3236" s="2">
        <v>63</v>
      </c>
      <c r="K3236" s="2" t="s">
        <v>15683</v>
      </c>
      <c r="L3236" s="2" t="s">
        <v>89</v>
      </c>
      <c r="M3236" s="2" t="s">
        <v>6985</v>
      </c>
      <c r="N3236" s="2" t="s">
        <v>15684</v>
      </c>
    </row>
    <row r="3237" spans="1:14" ht="15.75" customHeight="1" x14ac:dyDescent="0.3">
      <c r="A3237" s="2" t="s">
        <v>15685</v>
      </c>
      <c r="B3237" s="4">
        <v>35256</v>
      </c>
      <c r="C3237" s="2" t="s">
        <v>80</v>
      </c>
      <c r="D3237" s="2" t="s">
        <v>93</v>
      </c>
      <c r="E3237" s="2" t="s">
        <v>6</v>
      </c>
      <c r="F3237" s="2" t="s">
        <v>9133</v>
      </c>
      <c r="G3237" s="2">
        <v>0</v>
      </c>
      <c r="H3237" s="2" t="s">
        <v>15686</v>
      </c>
      <c r="I3237" s="2" t="s">
        <v>86</v>
      </c>
      <c r="J3237" s="2">
        <v>18</v>
      </c>
      <c r="K3237" s="2" t="s">
        <v>1662</v>
      </c>
      <c r="L3237" s="2" t="s">
        <v>89</v>
      </c>
      <c r="M3237" s="2"/>
      <c r="N3237" s="2" t="s">
        <v>15301</v>
      </c>
    </row>
    <row r="3238" spans="1:14" ht="15.75" customHeight="1" x14ac:dyDescent="0.3">
      <c r="A3238" s="2" t="s">
        <v>15687</v>
      </c>
      <c r="B3238" s="4">
        <v>35260</v>
      </c>
      <c r="C3238" s="2" t="s">
        <v>80</v>
      </c>
      <c r="D3238" s="2" t="s">
        <v>93</v>
      </c>
      <c r="E3238" s="2" t="s">
        <v>8</v>
      </c>
      <c r="F3238" s="2" t="s">
        <v>15688</v>
      </c>
      <c r="G3238" s="2">
        <v>0</v>
      </c>
      <c r="H3238" s="2" t="s">
        <v>15689</v>
      </c>
      <c r="I3238" s="2" t="s">
        <v>86</v>
      </c>
      <c r="J3238" s="2" t="s">
        <v>87</v>
      </c>
      <c r="K3238" s="2" t="s">
        <v>644</v>
      </c>
      <c r="L3238" s="2" t="s">
        <v>89</v>
      </c>
      <c r="M3238" s="2"/>
      <c r="N3238" s="2" t="s">
        <v>15547</v>
      </c>
    </row>
    <row r="3239" spans="1:14" ht="15.75" customHeight="1" x14ac:dyDescent="0.3">
      <c r="A3239" s="2" t="s">
        <v>15690</v>
      </c>
      <c r="B3239" s="4">
        <v>35266</v>
      </c>
      <c r="C3239" s="2" t="s">
        <v>80</v>
      </c>
      <c r="D3239" s="2" t="s">
        <v>93</v>
      </c>
      <c r="E3239" s="2" t="s">
        <v>6</v>
      </c>
      <c r="F3239" s="2" t="s">
        <v>9133</v>
      </c>
      <c r="G3239" s="2" t="s">
        <v>111</v>
      </c>
      <c r="H3239" s="2" t="s">
        <v>15691</v>
      </c>
      <c r="I3239" s="2" t="s">
        <v>86</v>
      </c>
      <c r="J3239" s="2">
        <v>9</v>
      </c>
      <c r="K3239" s="2" t="s">
        <v>13509</v>
      </c>
      <c r="L3239" s="2" t="s">
        <v>89</v>
      </c>
      <c r="M3239" s="2"/>
      <c r="N3239" s="2" t="s">
        <v>15301</v>
      </c>
    </row>
    <row r="3240" spans="1:14" ht="15.75" customHeight="1" x14ac:dyDescent="0.3">
      <c r="A3240" s="2" t="s">
        <v>15692</v>
      </c>
      <c r="B3240" s="4">
        <v>35267</v>
      </c>
      <c r="C3240" s="2" t="s">
        <v>80</v>
      </c>
      <c r="D3240" s="2" t="s">
        <v>93</v>
      </c>
      <c r="E3240" s="2" t="s">
        <v>14</v>
      </c>
      <c r="F3240" s="2" t="s">
        <v>15693</v>
      </c>
      <c r="G3240" s="2" t="s">
        <v>111</v>
      </c>
      <c r="H3240" s="2" t="s">
        <v>15694</v>
      </c>
      <c r="I3240" s="2" t="s">
        <v>86</v>
      </c>
      <c r="J3240" s="2">
        <v>46</v>
      </c>
      <c r="K3240" s="2" t="s">
        <v>15695</v>
      </c>
      <c r="L3240" s="2" t="s">
        <v>89</v>
      </c>
      <c r="M3240" s="2" t="s">
        <v>2171</v>
      </c>
      <c r="N3240" s="2" t="s">
        <v>15696</v>
      </c>
    </row>
    <row r="3241" spans="1:14" ht="15.75" customHeight="1" x14ac:dyDescent="0.3">
      <c r="A3241" s="2" t="s">
        <v>15697</v>
      </c>
      <c r="B3241" s="4">
        <v>35269</v>
      </c>
      <c r="C3241" s="2" t="s">
        <v>80</v>
      </c>
      <c r="D3241" s="2" t="s">
        <v>893</v>
      </c>
      <c r="E3241" s="2" t="s">
        <v>15698</v>
      </c>
      <c r="F3241" s="2" t="s">
        <v>15699</v>
      </c>
      <c r="G3241" s="2" t="s">
        <v>111</v>
      </c>
      <c r="H3241" s="2" t="s">
        <v>15700</v>
      </c>
      <c r="I3241" s="2" t="s">
        <v>86</v>
      </c>
      <c r="J3241" s="2">
        <v>52</v>
      </c>
      <c r="K3241" s="2" t="s">
        <v>15701</v>
      </c>
      <c r="L3241" s="2" t="s">
        <v>105</v>
      </c>
      <c r="M3241" s="2" t="s">
        <v>12745</v>
      </c>
      <c r="N3241" s="2" t="s">
        <v>15702</v>
      </c>
    </row>
    <row r="3242" spans="1:14" ht="15.75" customHeight="1" x14ac:dyDescent="0.3">
      <c r="A3242" s="2" t="s">
        <v>15703</v>
      </c>
      <c r="B3242" s="4">
        <v>35269</v>
      </c>
      <c r="C3242" s="2" t="s">
        <v>80</v>
      </c>
      <c r="D3242" s="2" t="s">
        <v>15704</v>
      </c>
      <c r="E3242" s="2" t="s">
        <v>15705</v>
      </c>
      <c r="F3242" s="2" t="s">
        <v>15706</v>
      </c>
      <c r="G3242" s="2" t="s">
        <v>15707</v>
      </c>
      <c r="H3242" s="2" t="s">
        <v>15708</v>
      </c>
      <c r="I3242" s="2" t="s">
        <v>86</v>
      </c>
      <c r="J3242" s="2" t="s">
        <v>87</v>
      </c>
      <c r="K3242" s="2" t="s">
        <v>15709</v>
      </c>
      <c r="L3242" s="2" t="s">
        <v>89</v>
      </c>
      <c r="M3242" s="2" t="s">
        <v>15710</v>
      </c>
      <c r="N3242" s="2" t="s">
        <v>15711</v>
      </c>
    </row>
    <row r="3243" spans="1:14" ht="15.75" customHeight="1" x14ac:dyDescent="0.3">
      <c r="A3243" s="2" t="s">
        <v>15712</v>
      </c>
      <c r="B3243" s="4">
        <v>35272</v>
      </c>
      <c r="C3243" s="2" t="s">
        <v>80</v>
      </c>
      <c r="D3243" s="2" t="s">
        <v>93</v>
      </c>
      <c r="E3243" s="2" t="s">
        <v>6</v>
      </c>
      <c r="F3243" s="2" t="s">
        <v>15713</v>
      </c>
      <c r="G3243" s="2" t="s">
        <v>872</v>
      </c>
      <c r="H3243" s="2" t="s">
        <v>15714</v>
      </c>
      <c r="I3243" s="2" t="s">
        <v>439</v>
      </c>
      <c r="J3243" s="2">
        <v>8</v>
      </c>
      <c r="K3243" s="2" t="s">
        <v>601</v>
      </c>
      <c r="L3243" s="2" t="s">
        <v>89</v>
      </c>
      <c r="M3243" s="2"/>
      <c r="N3243" s="2" t="s">
        <v>15715</v>
      </c>
    </row>
    <row r="3244" spans="1:14" ht="15.75" customHeight="1" x14ac:dyDescent="0.3">
      <c r="A3244" s="2" t="s">
        <v>15716</v>
      </c>
      <c r="B3244" s="4">
        <v>35288</v>
      </c>
      <c r="C3244" s="2" t="s">
        <v>80</v>
      </c>
      <c r="D3244" s="2" t="s">
        <v>93</v>
      </c>
      <c r="E3244" s="2" t="s">
        <v>6</v>
      </c>
      <c r="F3244" s="2" t="s">
        <v>15717</v>
      </c>
      <c r="G3244" s="2" t="s">
        <v>14288</v>
      </c>
      <c r="H3244" s="2" t="s">
        <v>15718</v>
      </c>
      <c r="I3244" s="2" t="s">
        <v>86</v>
      </c>
      <c r="J3244" s="2">
        <v>21</v>
      </c>
      <c r="K3244" s="2" t="s">
        <v>15719</v>
      </c>
      <c r="L3244" s="2" t="s">
        <v>89</v>
      </c>
      <c r="M3244" s="2" t="s">
        <v>15720</v>
      </c>
      <c r="N3244" s="2" t="s">
        <v>15721</v>
      </c>
    </row>
    <row r="3245" spans="1:14" ht="15.75" customHeight="1" x14ac:dyDescent="0.3">
      <c r="A3245" s="2" t="s">
        <v>15722</v>
      </c>
      <c r="B3245" s="4">
        <v>35290</v>
      </c>
      <c r="C3245" s="2" t="s">
        <v>80</v>
      </c>
      <c r="D3245" s="2" t="s">
        <v>93</v>
      </c>
      <c r="E3245" s="2" t="s">
        <v>3</v>
      </c>
      <c r="F3245" s="2" t="s">
        <v>15723</v>
      </c>
      <c r="G3245" s="2" t="s">
        <v>7710</v>
      </c>
      <c r="H3245" s="2" t="s">
        <v>15724</v>
      </c>
      <c r="I3245" s="2" t="s">
        <v>86</v>
      </c>
      <c r="J3245" s="2">
        <v>36</v>
      </c>
      <c r="K3245" s="2" t="s">
        <v>15725</v>
      </c>
      <c r="L3245" s="2" t="s">
        <v>89</v>
      </c>
      <c r="M3245" s="2" t="s">
        <v>1629</v>
      </c>
      <c r="N3245" s="2" t="s">
        <v>15726</v>
      </c>
    </row>
    <row r="3246" spans="1:14" ht="15.75" customHeight="1" x14ac:dyDescent="0.3">
      <c r="A3246" s="2" t="s">
        <v>15727</v>
      </c>
      <c r="B3246" s="4">
        <v>35306</v>
      </c>
      <c r="C3246" s="2" t="s">
        <v>80</v>
      </c>
      <c r="D3246" s="2" t="s">
        <v>93</v>
      </c>
      <c r="E3246" s="2" t="s">
        <v>8</v>
      </c>
      <c r="F3246" s="2" t="s">
        <v>14969</v>
      </c>
      <c r="G3246" s="2" t="s">
        <v>15728</v>
      </c>
      <c r="H3246" s="2" t="s">
        <v>15729</v>
      </c>
      <c r="I3246" s="2" t="s">
        <v>86</v>
      </c>
      <c r="J3246" s="2">
        <v>19</v>
      </c>
      <c r="K3246" s="2" t="s">
        <v>1337</v>
      </c>
      <c r="L3246" s="2" t="s">
        <v>89</v>
      </c>
      <c r="M3246" s="2" t="s">
        <v>15730</v>
      </c>
      <c r="N3246" s="2" t="s">
        <v>15731</v>
      </c>
    </row>
    <row r="3247" spans="1:14" ht="15.75" customHeight="1" x14ac:dyDescent="0.3">
      <c r="A3247" s="2" t="s">
        <v>15732</v>
      </c>
      <c r="B3247" s="4">
        <v>35309</v>
      </c>
      <c r="C3247" s="2" t="s">
        <v>100</v>
      </c>
      <c r="D3247" s="2" t="s">
        <v>93</v>
      </c>
      <c r="E3247" s="2" t="s">
        <v>24</v>
      </c>
      <c r="F3247" s="2" t="s">
        <v>15354</v>
      </c>
      <c r="G3247" s="2" t="s">
        <v>12831</v>
      </c>
      <c r="H3247" s="2" t="s">
        <v>816</v>
      </c>
      <c r="I3247" s="2" t="s">
        <v>439</v>
      </c>
      <c r="J3247" s="2">
        <v>28</v>
      </c>
      <c r="K3247" s="2" t="s">
        <v>4930</v>
      </c>
      <c r="L3247" s="2" t="s">
        <v>89</v>
      </c>
      <c r="M3247" s="2" t="s">
        <v>1750</v>
      </c>
      <c r="N3247" s="2" t="s">
        <v>15733</v>
      </c>
    </row>
    <row r="3248" spans="1:14" ht="15.75" customHeight="1" x14ac:dyDescent="0.3">
      <c r="A3248" s="2" t="s">
        <v>15734</v>
      </c>
      <c r="B3248" s="4">
        <v>35309</v>
      </c>
      <c r="C3248" s="2" t="s">
        <v>92</v>
      </c>
      <c r="D3248" s="2" t="s">
        <v>140</v>
      </c>
      <c r="E3248" s="2" t="s">
        <v>207</v>
      </c>
      <c r="F3248" s="2" t="s">
        <v>15052</v>
      </c>
      <c r="G3248" s="2" t="s">
        <v>1138</v>
      </c>
      <c r="H3248" s="2" t="s">
        <v>15735</v>
      </c>
      <c r="I3248" s="2" t="s">
        <v>86</v>
      </c>
      <c r="J3248" s="2">
        <v>29</v>
      </c>
      <c r="K3248" s="2" t="s">
        <v>15736</v>
      </c>
      <c r="L3248" s="2" t="s">
        <v>89</v>
      </c>
      <c r="M3248" s="2" t="s">
        <v>183</v>
      </c>
      <c r="N3248" s="2" t="s">
        <v>14569</v>
      </c>
    </row>
    <row r="3249" spans="1:14" ht="15.75" customHeight="1" x14ac:dyDescent="0.3">
      <c r="A3249" s="2" t="s">
        <v>15737</v>
      </c>
      <c r="B3249" s="4">
        <v>35310</v>
      </c>
      <c r="C3249" s="2" t="s">
        <v>80</v>
      </c>
      <c r="D3249" s="2" t="s">
        <v>93</v>
      </c>
      <c r="E3249" s="2" t="s">
        <v>6</v>
      </c>
      <c r="F3249" s="2" t="s">
        <v>15738</v>
      </c>
      <c r="G3249" s="2" t="s">
        <v>872</v>
      </c>
      <c r="H3249" s="2" t="s">
        <v>15739</v>
      </c>
      <c r="I3249" s="2" t="s">
        <v>86</v>
      </c>
      <c r="J3249" s="2">
        <v>5</v>
      </c>
      <c r="K3249" s="2" t="s">
        <v>1662</v>
      </c>
      <c r="L3249" s="2" t="s">
        <v>89</v>
      </c>
      <c r="M3249" s="2"/>
      <c r="N3249" s="2" t="s">
        <v>15740</v>
      </c>
    </row>
    <row r="3250" spans="1:14" ht="15.75" customHeight="1" x14ac:dyDescent="0.3">
      <c r="A3250" s="2" t="s">
        <v>15741</v>
      </c>
      <c r="B3250" s="4">
        <v>35310</v>
      </c>
      <c r="C3250" s="2" t="s">
        <v>80</v>
      </c>
      <c r="D3250" s="2" t="s">
        <v>93</v>
      </c>
      <c r="E3250" s="2" t="s">
        <v>6</v>
      </c>
      <c r="F3250" s="2" t="s">
        <v>14965</v>
      </c>
      <c r="G3250" s="2" t="s">
        <v>14223</v>
      </c>
      <c r="H3250" s="2" t="s">
        <v>15742</v>
      </c>
      <c r="I3250" s="2" t="s">
        <v>86</v>
      </c>
      <c r="J3250" s="2">
        <v>28</v>
      </c>
      <c r="K3250" s="2" t="s">
        <v>15743</v>
      </c>
      <c r="L3250" s="2" t="s">
        <v>89</v>
      </c>
      <c r="M3250" s="2"/>
      <c r="N3250" s="2" t="s">
        <v>15744</v>
      </c>
    </row>
    <row r="3251" spans="1:14" ht="15.75" customHeight="1" x14ac:dyDescent="0.3">
      <c r="A3251" s="2" t="s">
        <v>15745</v>
      </c>
      <c r="B3251" s="4">
        <v>35314</v>
      </c>
      <c r="C3251" s="2" t="s">
        <v>80</v>
      </c>
      <c r="D3251" s="2" t="s">
        <v>93</v>
      </c>
      <c r="E3251" s="2" t="s">
        <v>6</v>
      </c>
      <c r="F3251" s="2" t="s">
        <v>9133</v>
      </c>
      <c r="G3251" s="2" t="s">
        <v>15746</v>
      </c>
      <c r="H3251" s="2" t="s">
        <v>15747</v>
      </c>
      <c r="I3251" s="2" t="s">
        <v>86</v>
      </c>
      <c r="J3251" s="2">
        <v>19</v>
      </c>
      <c r="K3251" s="2" t="s">
        <v>15748</v>
      </c>
      <c r="L3251" s="2" t="s">
        <v>89</v>
      </c>
      <c r="M3251" s="2" t="s">
        <v>15749</v>
      </c>
      <c r="N3251" s="2" t="s">
        <v>15750</v>
      </c>
    </row>
    <row r="3252" spans="1:14" ht="15.75" customHeight="1" x14ac:dyDescent="0.3">
      <c r="A3252" s="2" t="s">
        <v>15751</v>
      </c>
      <c r="B3252" s="4">
        <v>35314</v>
      </c>
      <c r="C3252" s="2" t="s">
        <v>80</v>
      </c>
      <c r="D3252" s="2" t="s">
        <v>217</v>
      </c>
      <c r="E3252" s="2" t="s">
        <v>2223</v>
      </c>
      <c r="F3252" s="2" t="s">
        <v>15752</v>
      </c>
      <c r="G3252" s="2" t="s">
        <v>7911</v>
      </c>
      <c r="H3252" s="2" t="s">
        <v>15753</v>
      </c>
      <c r="I3252" s="2" t="s">
        <v>86</v>
      </c>
      <c r="J3252" s="2">
        <v>23</v>
      </c>
      <c r="K3252" s="2" t="s">
        <v>15754</v>
      </c>
      <c r="L3252" s="2" t="s">
        <v>89</v>
      </c>
      <c r="M3252" s="2" t="s">
        <v>183</v>
      </c>
      <c r="N3252" s="2" t="s">
        <v>15755</v>
      </c>
    </row>
    <row r="3253" spans="1:14" ht="15.75" customHeight="1" x14ac:dyDescent="0.3">
      <c r="A3253" s="2" t="s">
        <v>15756</v>
      </c>
      <c r="B3253" s="4">
        <v>35326</v>
      </c>
      <c r="C3253" s="2" t="s">
        <v>80</v>
      </c>
      <c r="D3253" s="2" t="s">
        <v>93</v>
      </c>
      <c r="E3253" s="2" t="s">
        <v>6</v>
      </c>
      <c r="F3253" s="2" t="s">
        <v>9133</v>
      </c>
      <c r="G3253" s="2" t="s">
        <v>111</v>
      </c>
      <c r="H3253" s="2" t="s">
        <v>15757</v>
      </c>
      <c r="I3253" s="2" t="s">
        <v>86</v>
      </c>
      <c r="J3253" s="2">
        <v>14</v>
      </c>
      <c r="K3253" s="2" t="s">
        <v>15758</v>
      </c>
      <c r="L3253" s="2" t="s">
        <v>89</v>
      </c>
      <c r="M3253" s="2"/>
      <c r="N3253" s="2" t="s">
        <v>15759</v>
      </c>
    </row>
    <row r="3254" spans="1:14" ht="15.75" customHeight="1" x14ac:dyDescent="0.3">
      <c r="A3254" s="2" t="s">
        <v>15760</v>
      </c>
      <c r="B3254" s="4">
        <v>35339</v>
      </c>
      <c r="C3254" s="2" t="s">
        <v>80</v>
      </c>
      <c r="D3254" s="2" t="s">
        <v>3379</v>
      </c>
      <c r="E3254" s="2" t="s">
        <v>5723</v>
      </c>
      <c r="F3254" s="2"/>
      <c r="G3254" s="2">
        <v>0</v>
      </c>
      <c r="H3254" s="2" t="s">
        <v>15761</v>
      </c>
      <c r="I3254" s="2" t="s">
        <v>86</v>
      </c>
      <c r="J3254" s="2" t="s">
        <v>87</v>
      </c>
      <c r="K3254" s="2" t="s">
        <v>601</v>
      </c>
      <c r="L3254" s="2" t="s">
        <v>89</v>
      </c>
      <c r="M3254" s="2"/>
      <c r="N3254" s="2" t="s">
        <v>14730</v>
      </c>
    </row>
    <row r="3255" spans="1:14" ht="15.75" customHeight="1" x14ac:dyDescent="0.3">
      <c r="A3255" s="2" t="s">
        <v>15762</v>
      </c>
      <c r="B3255" s="4">
        <v>35341</v>
      </c>
      <c r="C3255" s="2" t="s">
        <v>80</v>
      </c>
      <c r="D3255" s="2" t="s">
        <v>93</v>
      </c>
      <c r="E3255" s="2" t="s">
        <v>6</v>
      </c>
      <c r="F3255" s="2" t="s">
        <v>1601</v>
      </c>
      <c r="G3255" s="2" t="s">
        <v>432</v>
      </c>
      <c r="H3255" s="2" t="s">
        <v>15763</v>
      </c>
      <c r="I3255" s="2" t="s">
        <v>86</v>
      </c>
      <c r="J3255" s="2">
        <v>21</v>
      </c>
      <c r="K3255" s="2" t="s">
        <v>15764</v>
      </c>
      <c r="L3255" s="2" t="s">
        <v>89</v>
      </c>
      <c r="M3255" s="2" t="s">
        <v>3399</v>
      </c>
      <c r="N3255" s="2" t="s">
        <v>15765</v>
      </c>
    </row>
    <row r="3256" spans="1:14" ht="15.75" customHeight="1" x14ac:dyDescent="0.3">
      <c r="A3256" s="2" t="s">
        <v>15766</v>
      </c>
      <c r="B3256" s="4">
        <v>35341</v>
      </c>
      <c r="C3256" s="2" t="s">
        <v>80</v>
      </c>
      <c r="D3256" s="2" t="s">
        <v>93</v>
      </c>
      <c r="E3256" s="2" t="s">
        <v>3</v>
      </c>
      <c r="F3256" s="2" t="s">
        <v>15767</v>
      </c>
      <c r="G3256" s="2" t="s">
        <v>432</v>
      </c>
      <c r="H3256" s="2" t="s">
        <v>15768</v>
      </c>
      <c r="I3256" s="2" t="s">
        <v>86</v>
      </c>
      <c r="J3256" s="2">
        <v>31</v>
      </c>
      <c r="K3256" s="2" t="s">
        <v>15769</v>
      </c>
      <c r="L3256" s="2" t="s">
        <v>89</v>
      </c>
      <c r="M3256" s="2" t="s">
        <v>12745</v>
      </c>
      <c r="N3256" s="2" t="s">
        <v>15770</v>
      </c>
    </row>
    <row r="3257" spans="1:14" ht="15.75" customHeight="1" x14ac:dyDescent="0.3">
      <c r="A3257" s="2" t="s">
        <v>15771</v>
      </c>
      <c r="B3257" s="4">
        <v>35343</v>
      </c>
      <c r="C3257" s="2" t="s">
        <v>80</v>
      </c>
      <c r="D3257" s="2" t="s">
        <v>93</v>
      </c>
      <c r="E3257" s="2" t="s">
        <v>3</v>
      </c>
      <c r="F3257" s="2" t="s">
        <v>7705</v>
      </c>
      <c r="G3257" s="2" t="s">
        <v>432</v>
      </c>
      <c r="H3257" s="2" t="s">
        <v>15772</v>
      </c>
      <c r="I3257" s="2" t="s">
        <v>86</v>
      </c>
      <c r="J3257" s="2">
        <v>22</v>
      </c>
      <c r="K3257" s="2" t="s">
        <v>12447</v>
      </c>
      <c r="L3257" s="2" t="s">
        <v>89</v>
      </c>
      <c r="M3257" s="2" t="s">
        <v>14703</v>
      </c>
      <c r="N3257" s="2" t="s">
        <v>15773</v>
      </c>
    </row>
    <row r="3258" spans="1:14" ht="15.75" customHeight="1" x14ac:dyDescent="0.3">
      <c r="A3258" s="2" t="s">
        <v>15774</v>
      </c>
      <c r="B3258" s="4">
        <v>35347</v>
      </c>
      <c r="C3258" s="2" t="s">
        <v>80</v>
      </c>
      <c r="D3258" s="2" t="s">
        <v>893</v>
      </c>
      <c r="E3258" s="2" t="s">
        <v>15775</v>
      </c>
      <c r="F3258" s="2" t="s">
        <v>15776</v>
      </c>
      <c r="G3258" s="2" t="s">
        <v>15777</v>
      </c>
      <c r="H3258" s="2" t="s">
        <v>112</v>
      </c>
      <c r="I3258" s="2" t="s">
        <v>86</v>
      </c>
      <c r="J3258" s="2" t="s">
        <v>87</v>
      </c>
      <c r="K3258" s="2" t="s">
        <v>113</v>
      </c>
      <c r="L3258" s="2" t="s">
        <v>105</v>
      </c>
      <c r="M3258" s="2"/>
      <c r="N3258" s="2" t="s">
        <v>15778</v>
      </c>
    </row>
    <row r="3259" spans="1:14" ht="15.75" customHeight="1" x14ac:dyDescent="0.3">
      <c r="A3259" s="2" t="s">
        <v>15779</v>
      </c>
      <c r="B3259" s="4">
        <v>35366</v>
      </c>
      <c r="C3259" s="2" t="s">
        <v>80</v>
      </c>
      <c r="D3259" s="2" t="s">
        <v>3379</v>
      </c>
      <c r="E3259" s="2" t="s">
        <v>5723</v>
      </c>
      <c r="F3259" s="2" t="s">
        <v>15780</v>
      </c>
      <c r="G3259" s="2" t="s">
        <v>432</v>
      </c>
      <c r="H3259" s="2" t="s">
        <v>15781</v>
      </c>
      <c r="I3259" s="2" t="s">
        <v>86</v>
      </c>
      <c r="J3259" s="2" t="s">
        <v>87</v>
      </c>
      <c r="K3259" s="2" t="s">
        <v>715</v>
      </c>
      <c r="L3259" s="2" t="s">
        <v>89</v>
      </c>
      <c r="M3259" s="2"/>
      <c r="N3259" s="2" t="s">
        <v>14730</v>
      </c>
    </row>
    <row r="3260" spans="1:14" ht="15.75" customHeight="1" x14ac:dyDescent="0.3">
      <c r="A3260" s="2" t="s">
        <v>15782</v>
      </c>
      <c r="B3260" s="4">
        <v>35366</v>
      </c>
      <c r="C3260" s="2" t="s">
        <v>80</v>
      </c>
      <c r="D3260" s="2" t="s">
        <v>3379</v>
      </c>
      <c r="E3260" s="2" t="s">
        <v>5723</v>
      </c>
      <c r="F3260" s="2" t="s">
        <v>15780</v>
      </c>
      <c r="G3260" s="2" t="s">
        <v>432</v>
      </c>
      <c r="H3260" s="2" t="s">
        <v>15783</v>
      </c>
      <c r="I3260" s="2" t="s">
        <v>86</v>
      </c>
      <c r="J3260" s="2" t="s">
        <v>87</v>
      </c>
      <c r="K3260" s="2" t="s">
        <v>601</v>
      </c>
      <c r="L3260" s="2" t="s">
        <v>89</v>
      </c>
      <c r="M3260" s="2"/>
      <c r="N3260" s="2" t="s">
        <v>14879</v>
      </c>
    </row>
    <row r="3261" spans="1:14" ht="15.75" customHeight="1" x14ac:dyDescent="0.3">
      <c r="A3261" s="2" t="s">
        <v>15784</v>
      </c>
      <c r="B3261" s="4">
        <v>35387</v>
      </c>
      <c r="C3261" s="2" t="s">
        <v>80</v>
      </c>
      <c r="D3261" s="2" t="s">
        <v>93</v>
      </c>
      <c r="E3261" s="2" t="s">
        <v>6</v>
      </c>
      <c r="F3261" s="2" t="s">
        <v>15785</v>
      </c>
      <c r="G3261" s="2" t="s">
        <v>432</v>
      </c>
      <c r="H3261" s="2" t="s">
        <v>15786</v>
      </c>
      <c r="I3261" s="2" t="s">
        <v>86</v>
      </c>
      <c r="J3261" s="2">
        <v>26</v>
      </c>
      <c r="K3261" s="2" t="s">
        <v>1662</v>
      </c>
      <c r="L3261" s="2" t="s">
        <v>89</v>
      </c>
      <c r="M3261" s="2"/>
      <c r="N3261" s="2" t="s">
        <v>15787</v>
      </c>
    </row>
    <row r="3262" spans="1:14" ht="15.75" customHeight="1" x14ac:dyDescent="0.3">
      <c r="A3262" s="2" t="s">
        <v>15788</v>
      </c>
      <c r="B3262" s="4">
        <v>35398</v>
      </c>
      <c r="C3262" s="2" t="s">
        <v>80</v>
      </c>
      <c r="D3262" s="2" t="s">
        <v>93</v>
      </c>
      <c r="E3262" s="2" t="s">
        <v>3</v>
      </c>
      <c r="F3262" s="2" t="s">
        <v>15789</v>
      </c>
      <c r="G3262" s="2" t="s">
        <v>432</v>
      </c>
      <c r="H3262" s="2" t="s">
        <v>15790</v>
      </c>
      <c r="I3262" s="2" t="s">
        <v>86</v>
      </c>
      <c r="J3262" s="2">
        <v>45</v>
      </c>
      <c r="K3262" s="2" t="s">
        <v>15791</v>
      </c>
      <c r="L3262" s="2" t="s">
        <v>89</v>
      </c>
      <c r="M3262" s="2" t="s">
        <v>13209</v>
      </c>
      <c r="N3262" s="2" t="s">
        <v>15792</v>
      </c>
    </row>
    <row r="3263" spans="1:14" ht="15.75" customHeight="1" x14ac:dyDescent="0.3">
      <c r="A3263" s="2" t="s">
        <v>15793</v>
      </c>
      <c r="B3263" s="4">
        <v>35400</v>
      </c>
      <c r="C3263" s="2" t="s">
        <v>80</v>
      </c>
      <c r="D3263" s="2" t="s">
        <v>322</v>
      </c>
      <c r="E3263" s="2" t="s">
        <v>87</v>
      </c>
      <c r="F3263" s="2"/>
      <c r="G3263" s="2" t="s">
        <v>1138</v>
      </c>
      <c r="H3263" s="2" t="s">
        <v>15794</v>
      </c>
      <c r="I3263" s="2" t="s">
        <v>86</v>
      </c>
      <c r="J3263" s="2" t="s">
        <v>87</v>
      </c>
      <c r="K3263" s="2" t="s">
        <v>15795</v>
      </c>
      <c r="L3263" s="2" t="s">
        <v>105</v>
      </c>
      <c r="M3263" s="2"/>
      <c r="N3263" s="2" t="s">
        <v>11993</v>
      </c>
    </row>
    <row r="3264" spans="1:14" ht="15.75" customHeight="1" x14ac:dyDescent="0.3">
      <c r="A3264" s="2" t="s">
        <v>15796</v>
      </c>
      <c r="B3264" s="4">
        <v>35400</v>
      </c>
      <c r="C3264" s="2" t="s">
        <v>80</v>
      </c>
      <c r="D3264" s="2" t="s">
        <v>322</v>
      </c>
      <c r="E3264" s="2" t="s">
        <v>323</v>
      </c>
      <c r="F3264" s="2" t="s">
        <v>15797</v>
      </c>
      <c r="G3264" s="2" t="s">
        <v>15798</v>
      </c>
      <c r="H3264" s="2" t="s">
        <v>816</v>
      </c>
      <c r="I3264" s="2" t="s">
        <v>439</v>
      </c>
      <c r="J3264" s="2" t="s">
        <v>87</v>
      </c>
      <c r="K3264" s="2" t="s">
        <v>986</v>
      </c>
      <c r="L3264" s="2" t="s">
        <v>89</v>
      </c>
      <c r="M3264" s="2"/>
      <c r="N3264" s="2" t="s">
        <v>11993</v>
      </c>
    </row>
    <row r="3265" spans="1:14" ht="15.75" customHeight="1" x14ac:dyDescent="0.3">
      <c r="A3265" s="2" t="s">
        <v>15799</v>
      </c>
      <c r="B3265" s="4">
        <v>35409</v>
      </c>
      <c r="C3265" s="2" t="s">
        <v>80</v>
      </c>
      <c r="D3265" s="2" t="s">
        <v>140</v>
      </c>
      <c r="E3265" s="2" t="s">
        <v>224</v>
      </c>
      <c r="F3265" s="2" t="s">
        <v>15800</v>
      </c>
      <c r="G3265" s="2" t="s">
        <v>432</v>
      </c>
      <c r="H3265" s="2" t="s">
        <v>15801</v>
      </c>
      <c r="I3265" s="2" t="s">
        <v>86</v>
      </c>
      <c r="J3265" s="2" t="s">
        <v>87</v>
      </c>
      <c r="K3265" s="2" t="s">
        <v>9588</v>
      </c>
      <c r="L3265" s="2" t="s">
        <v>89</v>
      </c>
      <c r="M3265" s="2" t="s">
        <v>183</v>
      </c>
      <c r="N3265" s="2" t="s">
        <v>14569</v>
      </c>
    </row>
    <row r="3266" spans="1:14" ht="15.75" customHeight="1" x14ac:dyDescent="0.3">
      <c r="A3266" s="2" t="s">
        <v>15802</v>
      </c>
      <c r="B3266" s="4">
        <v>35428</v>
      </c>
      <c r="C3266" s="2" t="s">
        <v>80</v>
      </c>
      <c r="D3266" s="2" t="s">
        <v>81</v>
      </c>
      <c r="E3266" s="2" t="s">
        <v>134</v>
      </c>
      <c r="F3266" s="2" t="s">
        <v>15803</v>
      </c>
      <c r="G3266" s="2" t="s">
        <v>432</v>
      </c>
      <c r="H3266" s="2" t="s">
        <v>15804</v>
      </c>
      <c r="I3266" s="2" t="s">
        <v>86</v>
      </c>
      <c r="J3266" s="2">
        <v>18</v>
      </c>
      <c r="K3266" s="2"/>
      <c r="L3266" s="2" t="s">
        <v>89</v>
      </c>
      <c r="M3266" s="2"/>
      <c r="N3266" s="2" t="s">
        <v>15805</v>
      </c>
    </row>
    <row r="3267" spans="1:14" ht="15.75" customHeight="1" x14ac:dyDescent="0.3">
      <c r="A3267" s="2" t="s">
        <v>15806</v>
      </c>
      <c r="B3267" s="4">
        <v>35431</v>
      </c>
      <c r="C3267" s="2" t="s">
        <v>425</v>
      </c>
      <c r="D3267" s="2" t="s">
        <v>81</v>
      </c>
      <c r="E3267" s="2" t="s">
        <v>453</v>
      </c>
      <c r="F3267" s="2" t="s">
        <v>15807</v>
      </c>
      <c r="G3267" s="2" t="s">
        <v>15808</v>
      </c>
      <c r="H3267" s="2" t="s">
        <v>15809</v>
      </c>
      <c r="I3267" s="2" t="s">
        <v>86</v>
      </c>
      <c r="J3267" s="2" t="s">
        <v>87</v>
      </c>
      <c r="K3267" s="2" t="s">
        <v>15810</v>
      </c>
      <c r="L3267" s="2" t="s">
        <v>89</v>
      </c>
      <c r="M3267" s="2" t="s">
        <v>183</v>
      </c>
      <c r="N3267" s="2" t="s">
        <v>15811</v>
      </c>
    </row>
    <row r="3268" spans="1:14" ht="15.75" customHeight="1" x14ac:dyDescent="0.3">
      <c r="A3268" s="2" t="s">
        <v>15812</v>
      </c>
      <c r="B3268" s="4">
        <v>35433</v>
      </c>
      <c r="C3268" s="2" t="s">
        <v>80</v>
      </c>
      <c r="D3268" s="2" t="s">
        <v>780</v>
      </c>
      <c r="E3268" s="2" t="s">
        <v>87</v>
      </c>
      <c r="F3268" s="2" t="s">
        <v>15813</v>
      </c>
      <c r="G3268" s="2" t="s">
        <v>1138</v>
      </c>
      <c r="H3268" s="2" t="s">
        <v>15814</v>
      </c>
      <c r="I3268" s="2" t="s">
        <v>86</v>
      </c>
      <c r="J3268" s="2" t="s">
        <v>87</v>
      </c>
      <c r="K3268" s="2" t="s">
        <v>113</v>
      </c>
      <c r="L3268" s="2" t="s">
        <v>105</v>
      </c>
      <c r="M3268" s="2" t="s">
        <v>280</v>
      </c>
      <c r="N3268" s="2" t="s">
        <v>14064</v>
      </c>
    </row>
    <row r="3269" spans="1:14" ht="15.75" customHeight="1" x14ac:dyDescent="0.3">
      <c r="A3269" s="2" t="s">
        <v>15815</v>
      </c>
      <c r="B3269" s="4">
        <v>35450</v>
      </c>
      <c r="C3269" s="2" t="s">
        <v>80</v>
      </c>
      <c r="D3269" s="2" t="s">
        <v>81</v>
      </c>
      <c r="E3269" s="2" t="s">
        <v>566</v>
      </c>
      <c r="F3269" s="2" t="s">
        <v>1802</v>
      </c>
      <c r="G3269" s="2" t="s">
        <v>12835</v>
      </c>
      <c r="H3269" s="2" t="s">
        <v>15816</v>
      </c>
      <c r="I3269" s="2" t="s">
        <v>86</v>
      </c>
      <c r="J3269" s="2">
        <v>41</v>
      </c>
      <c r="K3269" s="2" t="s">
        <v>15817</v>
      </c>
      <c r="L3269" s="2" t="s">
        <v>105</v>
      </c>
      <c r="M3269" s="2" t="s">
        <v>15818</v>
      </c>
      <c r="N3269" s="2" t="s">
        <v>15819</v>
      </c>
    </row>
    <row r="3270" spans="1:14" ht="15.75" customHeight="1" x14ac:dyDescent="0.3">
      <c r="A3270" s="2" t="s">
        <v>15820</v>
      </c>
      <c r="B3270" s="4">
        <v>35455</v>
      </c>
      <c r="C3270" s="2" t="s">
        <v>80</v>
      </c>
      <c r="D3270" s="2" t="s">
        <v>81</v>
      </c>
      <c r="E3270" s="2" t="s">
        <v>134</v>
      </c>
      <c r="F3270" s="2" t="s">
        <v>15821</v>
      </c>
      <c r="G3270" s="2" t="s">
        <v>1711</v>
      </c>
      <c r="H3270" s="2" t="s">
        <v>15822</v>
      </c>
      <c r="I3270" s="2" t="s">
        <v>86</v>
      </c>
      <c r="J3270" s="2">
        <v>27</v>
      </c>
      <c r="K3270" s="2" t="s">
        <v>15823</v>
      </c>
      <c r="L3270" s="2" t="s">
        <v>89</v>
      </c>
      <c r="M3270" s="2" t="s">
        <v>15332</v>
      </c>
      <c r="N3270" s="2" t="s">
        <v>15824</v>
      </c>
    </row>
    <row r="3271" spans="1:14" ht="15.75" customHeight="1" x14ac:dyDescent="0.3">
      <c r="A3271" s="2" t="s">
        <v>15825</v>
      </c>
      <c r="B3271" s="4">
        <v>35464</v>
      </c>
      <c r="C3271" s="2" t="s">
        <v>425</v>
      </c>
      <c r="D3271" s="2" t="s">
        <v>81</v>
      </c>
      <c r="E3271" s="2" t="s">
        <v>82</v>
      </c>
      <c r="F3271" s="2" t="s">
        <v>15826</v>
      </c>
      <c r="G3271" s="2" t="s">
        <v>4459</v>
      </c>
      <c r="H3271" s="2" t="s">
        <v>15827</v>
      </c>
      <c r="I3271" s="2" t="s">
        <v>439</v>
      </c>
      <c r="J3271" s="2">
        <v>49</v>
      </c>
      <c r="K3271" s="2" t="s">
        <v>15828</v>
      </c>
      <c r="L3271" s="2" t="s">
        <v>89</v>
      </c>
      <c r="M3271" s="2"/>
      <c r="N3271" s="2" t="s">
        <v>15829</v>
      </c>
    </row>
    <row r="3272" spans="1:14" ht="15.75" customHeight="1" x14ac:dyDescent="0.3">
      <c r="A3272" s="2" t="s">
        <v>15830</v>
      </c>
      <c r="B3272" s="4">
        <v>35481</v>
      </c>
      <c r="C3272" s="2" t="s">
        <v>80</v>
      </c>
      <c r="D3272" s="2" t="s">
        <v>780</v>
      </c>
      <c r="E3272" s="2" t="s">
        <v>15831</v>
      </c>
      <c r="F3272" s="2"/>
      <c r="G3272" s="2">
        <v>0</v>
      </c>
      <c r="H3272" s="2" t="s">
        <v>15832</v>
      </c>
      <c r="I3272" s="2" t="s">
        <v>86</v>
      </c>
      <c r="J3272" s="2" t="s">
        <v>87</v>
      </c>
      <c r="K3272" s="2" t="s">
        <v>5867</v>
      </c>
      <c r="L3272" s="2" t="s">
        <v>89</v>
      </c>
      <c r="M3272" s="2"/>
      <c r="N3272" s="2" t="s">
        <v>15494</v>
      </c>
    </row>
    <row r="3273" spans="1:14" ht="15.75" customHeight="1" x14ac:dyDescent="0.3">
      <c r="A3273" s="2" t="s">
        <v>15833</v>
      </c>
      <c r="B3273" s="4">
        <v>35482</v>
      </c>
      <c r="C3273" s="2" t="s">
        <v>80</v>
      </c>
      <c r="D3273" s="2" t="s">
        <v>93</v>
      </c>
      <c r="E3273" s="2" t="s">
        <v>8</v>
      </c>
      <c r="F3273" s="2" t="s">
        <v>15834</v>
      </c>
      <c r="G3273" s="2">
        <v>0</v>
      </c>
      <c r="H3273" s="2" t="s">
        <v>15835</v>
      </c>
      <c r="I3273" s="2" t="s">
        <v>86</v>
      </c>
      <c r="J3273" s="2" t="s">
        <v>87</v>
      </c>
      <c r="K3273" s="2" t="s">
        <v>644</v>
      </c>
      <c r="L3273" s="2" t="s">
        <v>89</v>
      </c>
      <c r="M3273" s="2"/>
      <c r="N3273" s="2" t="s">
        <v>15547</v>
      </c>
    </row>
    <row r="3274" spans="1:14" ht="15.75" customHeight="1" x14ac:dyDescent="0.3">
      <c r="A3274" s="2" t="s">
        <v>15836</v>
      </c>
      <c r="B3274" s="4">
        <v>35489</v>
      </c>
      <c r="C3274" s="2" t="s">
        <v>80</v>
      </c>
      <c r="D3274" s="2" t="s">
        <v>81</v>
      </c>
      <c r="E3274" s="2" t="s">
        <v>134</v>
      </c>
      <c r="F3274" s="2" t="s">
        <v>15837</v>
      </c>
      <c r="G3274" s="2" t="s">
        <v>111</v>
      </c>
      <c r="H3274" s="2" t="s">
        <v>15838</v>
      </c>
      <c r="I3274" s="2" t="s">
        <v>439</v>
      </c>
      <c r="J3274" s="2">
        <v>21</v>
      </c>
      <c r="K3274" s="2" t="s">
        <v>15839</v>
      </c>
      <c r="L3274" s="2" t="s">
        <v>89</v>
      </c>
      <c r="M3274" s="2" t="s">
        <v>5715</v>
      </c>
      <c r="N3274" s="2" t="s">
        <v>15840</v>
      </c>
    </row>
    <row r="3275" spans="1:14" ht="15.75" customHeight="1" x14ac:dyDescent="0.3">
      <c r="A3275" s="2" t="s">
        <v>15841</v>
      </c>
      <c r="B3275" s="4">
        <v>35489</v>
      </c>
      <c r="C3275" s="2" t="s">
        <v>80</v>
      </c>
      <c r="D3275" s="2" t="s">
        <v>81</v>
      </c>
      <c r="E3275" s="2" t="s">
        <v>134</v>
      </c>
      <c r="F3275" s="2" t="s">
        <v>15842</v>
      </c>
      <c r="G3275" s="2" t="s">
        <v>1596</v>
      </c>
      <c r="H3275" s="2" t="s">
        <v>15843</v>
      </c>
      <c r="I3275" s="2" t="s">
        <v>86</v>
      </c>
      <c r="J3275" s="2">
        <v>30</v>
      </c>
      <c r="K3275" s="2" t="s">
        <v>721</v>
      </c>
      <c r="L3275" s="2" t="s">
        <v>89</v>
      </c>
      <c r="M3275" s="2" t="s">
        <v>15844</v>
      </c>
      <c r="N3275" s="2" t="s">
        <v>15840</v>
      </c>
    </row>
    <row r="3276" spans="1:14" ht="15.75" customHeight="1" x14ac:dyDescent="0.3">
      <c r="A3276" s="2" t="s">
        <v>15845</v>
      </c>
      <c r="B3276" s="4">
        <v>35540</v>
      </c>
      <c r="C3276" s="2" t="s">
        <v>80</v>
      </c>
      <c r="D3276" s="2" t="s">
        <v>3379</v>
      </c>
      <c r="E3276" s="2" t="s">
        <v>5640</v>
      </c>
      <c r="F3276" s="2" t="s">
        <v>15846</v>
      </c>
      <c r="G3276" s="2" t="s">
        <v>12835</v>
      </c>
      <c r="H3276" s="2" t="s">
        <v>15847</v>
      </c>
      <c r="I3276" s="2" t="s">
        <v>86</v>
      </c>
      <c r="J3276" s="2">
        <v>22</v>
      </c>
      <c r="K3276" s="2" t="s">
        <v>15848</v>
      </c>
      <c r="L3276" s="2" t="s">
        <v>89</v>
      </c>
      <c r="M3276" s="2" t="s">
        <v>15849</v>
      </c>
      <c r="N3276" s="2" t="s">
        <v>15850</v>
      </c>
    </row>
    <row r="3277" spans="1:14" ht="15.75" customHeight="1" x14ac:dyDescent="0.3">
      <c r="A3277" s="2" t="s">
        <v>15851</v>
      </c>
      <c r="B3277" s="4">
        <v>35567</v>
      </c>
      <c r="C3277" s="2" t="s">
        <v>80</v>
      </c>
      <c r="D3277" s="2" t="s">
        <v>1028</v>
      </c>
      <c r="E3277" s="2" t="s">
        <v>7428</v>
      </c>
      <c r="F3277" s="2" t="s">
        <v>14974</v>
      </c>
      <c r="G3277" s="2" t="s">
        <v>1138</v>
      </c>
      <c r="H3277" s="2" t="s">
        <v>15852</v>
      </c>
      <c r="I3277" s="2" t="s">
        <v>86</v>
      </c>
      <c r="J3277" s="2" t="s">
        <v>87</v>
      </c>
      <c r="K3277" s="2" t="s">
        <v>715</v>
      </c>
      <c r="L3277" s="2" t="s">
        <v>89</v>
      </c>
      <c r="M3277" s="2"/>
      <c r="N3277" s="2" t="s">
        <v>15853</v>
      </c>
    </row>
    <row r="3278" spans="1:14" ht="15.75" customHeight="1" x14ac:dyDescent="0.3">
      <c r="A3278" s="2" t="s">
        <v>15854</v>
      </c>
      <c r="B3278" s="4">
        <v>35576</v>
      </c>
      <c r="C3278" s="2" t="s">
        <v>80</v>
      </c>
      <c r="D3278" s="2" t="s">
        <v>1028</v>
      </c>
      <c r="E3278" s="2" t="s">
        <v>7428</v>
      </c>
      <c r="F3278" s="2" t="s">
        <v>15855</v>
      </c>
      <c r="G3278" s="2" t="s">
        <v>1138</v>
      </c>
      <c r="H3278" s="2" t="s">
        <v>15856</v>
      </c>
      <c r="I3278" s="2" t="s">
        <v>86</v>
      </c>
      <c r="J3278" s="2">
        <v>54</v>
      </c>
      <c r="K3278" s="2" t="s">
        <v>2644</v>
      </c>
      <c r="L3278" s="2" t="s">
        <v>89</v>
      </c>
      <c r="M3278" s="2" t="s">
        <v>15857</v>
      </c>
      <c r="N3278" s="2" t="s">
        <v>15858</v>
      </c>
    </row>
    <row r="3279" spans="1:14" ht="15.75" customHeight="1" x14ac:dyDescent="0.3">
      <c r="A3279" s="2" t="s">
        <v>15859</v>
      </c>
      <c r="B3279" s="4">
        <v>35581</v>
      </c>
      <c r="C3279" s="2" t="s">
        <v>80</v>
      </c>
      <c r="D3279" s="2" t="s">
        <v>93</v>
      </c>
      <c r="E3279" s="2" t="s">
        <v>6</v>
      </c>
      <c r="F3279" s="2" t="s">
        <v>15860</v>
      </c>
      <c r="G3279" s="2" t="s">
        <v>432</v>
      </c>
      <c r="H3279" s="2" t="s">
        <v>15861</v>
      </c>
      <c r="I3279" s="2" t="s">
        <v>86</v>
      </c>
      <c r="J3279" s="2">
        <v>12</v>
      </c>
      <c r="K3279" s="2" t="s">
        <v>12816</v>
      </c>
      <c r="L3279" s="2" t="s">
        <v>89</v>
      </c>
      <c r="M3279" s="2" t="s">
        <v>15862</v>
      </c>
      <c r="N3279" s="2" t="s">
        <v>15863</v>
      </c>
    </row>
    <row r="3280" spans="1:14" ht="15.75" customHeight="1" x14ac:dyDescent="0.3">
      <c r="A3280" s="2" t="s">
        <v>15864</v>
      </c>
      <c r="B3280" s="4">
        <v>35581</v>
      </c>
      <c r="C3280" s="2" t="s">
        <v>80</v>
      </c>
      <c r="D3280" s="2" t="s">
        <v>93</v>
      </c>
      <c r="E3280" s="2" t="s">
        <v>6</v>
      </c>
      <c r="F3280" s="2" t="s">
        <v>15860</v>
      </c>
      <c r="G3280" s="2" t="s">
        <v>432</v>
      </c>
      <c r="H3280" s="2" t="s">
        <v>15865</v>
      </c>
      <c r="I3280" s="2" t="s">
        <v>86</v>
      </c>
      <c r="J3280" s="2">
        <v>34</v>
      </c>
      <c r="K3280" s="2" t="s">
        <v>15453</v>
      </c>
      <c r="L3280" s="2" t="s">
        <v>89</v>
      </c>
      <c r="M3280" s="2" t="s">
        <v>15862</v>
      </c>
      <c r="N3280" s="2" t="s">
        <v>15866</v>
      </c>
    </row>
    <row r="3281" spans="1:14" ht="15.75" customHeight="1" x14ac:dyDescent="0.3">
      <c r="A3281" s="2" t="s">
        <v>15867</v>
      </c>
      <c r="B3281" s="4">
        <v>35581</v>
      </c>
      <c r="C3281" s="2" t="s">
        <v>80</v>
      </c>
      <c r="D3281" s="2" t="s">
        <v>93</v>
      </c>
      <c r="E3281" s="2" t="s">
        <v>6</v>
      </c>
      <c r="F3281" s="2" t="s">
        <v>15868</v>
      </c>
      <c r="G3281" s="2" t="s">
        <v>1138</v>
      </c>
      <c r="H3281" s="2" t="s">
        <v>15869</v>
      </c>
      <c r="I3281" s="2" t="s">
        <v>86</v>
      </c>
      <c r="J3281" s="2">
        <v>35</v>
      </c>
      <c r="K3281" s="2" t="s">
        <v>9996</v>
      </c>
      <c r="L3281" s="2" t="s">
        <v>89</v>
      </c>
      <c r="M3281" s="2" t="s">
        <v>3439</v>
      </c>
      <c r="N3281" s="2" t="s">
        <v>15870</v>
      </c>
    </row>
    <row r="3282" spans="1:14" ht="15.75" customHeight="1" x14ac:dyDescent="0.3">
      <c r="A3282" s="2" t="s">
        <v>15871</v>
      </c>
      <c r="B3282" s="4">
        <v>35583</v>
      </c>
      <c r="C3282" s="2" t="s">
        <v>80</v>
      </c>
      <c r="D3282" s="2" t="s">
        <v>93</v>
      </c>
      <c r="E3282" s="2" t="s">
        <v>6</v>
      </c>
      <c r="F3282" s="2" t="s">
        <v>15872</v>
      </c>
      <c r="G3282" s="2" t="s">
        <v>15873</v>
      </c>
      <c r="H3282" s="2" t="s">
        <v>15874</v>
      </c>
      <c r="I3282" s="2" t="s">
        <v>86</v>
      </c>
      <c r="J3282" s="2">
        <v>33</v>
      </c>
      <c r="K3282" s="2" t="s">
        <v>15875</v>
      </c>
      <c r="L3282" s="2" t="s">
        <v>89</v>
      </c>
      <c r="M3282" s="2" t="s">
        <v>15876</v>
      </c>
      <c r="N3282" s="2" t="s">
        <v>15877</v>
      </c>
    </row>
    <row r="3283" spans="1:14" ht="15.75" customHeight="1" x14ac:dyDescent="0.3">
      <c r="A3283" s="2" t="s">
        <v>15878</v>
      </c>
      <c r="B3283" s="4">
        <v>35588</v>
      </c>
      <c r="C3283" s="2" t="s">
        <v>80</v>
      </c>
      <c r="D3283" s="2" t="s">
        <v>3379</v>
      </c>
      <c r="E3283" s="2" t="s">
        <v>5640</v>
      </c>
      <c r="F3283" s="2" t="s">
        <v>15879</v>
      </c>
      <c r="G3283" s="2" t="s">
        <v>117</v>
      </c>
      <c r="H3283" s="2" t="s">
        <v>15880</v>
      </c>
      <c r="I3283" s="2" t="s">
        <v>86</v>
      </c>
      <c r="J3283" s="2" t="s">
        <v>87</v>
      </c>
      <c r="K3283" s="2"/>
      <c r="L3283" s="2" t="s">
        <v>89</v>
      </c>
      <c r="M3283" s="2"/>
      <c r="N3283" s="2" t="s">
        <v>15881</v>
      </c>
    </row>
    <row r="3284" spans="1:14" ht="15.75" customHeight="1" x14ac:dyDescent="0.3">
      <c r="A3284" s="2" t="s">
        <v>15882</v>
      </c>
      <c r="B3284" s="4">
        <v>35590</v>
      </c>
      <c r="C3284" s="2" t="s">
        <v>80</v>
      </c>
      <c r="D3284" s="2" t="s">
        <v>93</v>
      </c>
      <c r="E3284" s="2" t="s">
        <v>6</v>
      </c>
      <c r="F3284" s="2" t="s">
        <v>15883</v>
      </c>
      <c r="G3284" s="2" t="s">
        <v>432</v>
      </c>
      <c r="H3284" s="2" t="s">
        <v>15884</v>
      </c>
      <c r="I3284" s="2" t="s">
        <v>86</v>
      </c>
      <c r="J3284" s="2">
        <v>18</v>
      </c>
      <c r="K3284" s="2" t="s">
        <v>15885</v>
      </c>
      <c r="L3284" s="2" t="s">
        <v>89</v>
      </c>
      <c r="M3284" s="2" t="s">
        <v>15886</v>
      </c>
      <c r="N3284" s="2" t="s">
        <v>15887</v>
      </c>
    </row>
    <row r="3285" spans="1:14" ht="15.75" customHeight="1" x14ac:dyDescent="0.3">
      <c r="A3285" s="2" t="s">
        <v>15888</v>
      </c>
      <c r="B3285" s="4">
        <v>35596</v>
      </c>
      <c r="C3285" s="2" t="s">
        <v>80</v>
      </c>
      <c r="D3285" s="2" t="s">
        <v>834</v>
      </c>
      <c r="E3285" s="2" t="s">
        <v>1723</v>
      </c>
      <c r="F3285" s="2" t="s">
        <v>15889</v>
      </c>
      <c r="G3285" s="2" t="s">
        <v>1711</v>
      </c>
      <c r="H3285" s="2" t="s">
        <v>15890</v>
      </c>
      <c r="I3285" s="2" t="s">
        <v>439</v>
      </c>
      <c r="J3285" s="2">
        <v>47</v>
      </c>
      <c r="K3285" s="2" t="s">
        <v>15891</v>
      </c>
      <c r="L3285" s="2" t="s">
        <v>89</v>
      </c>
      <c r="M3285" s="2" t="s">
        <v>15892</v>
      </c>
      <c r="N3285" s="2" t="s">
        <v>15893</v>
      </c>
    </row>
    <row r="3286" spans="1:14" ht="15.75" customHeight="1" x14ac:dyDescent="0.3">
      <c r="A3286" s="2" t="s">
        <v>15894</v>
      </c>
      <c r="B3286" s="4">
        <v>35605</v>
      </c>
      <c r="C3286" s="2" t="s">
        <v>80</v>
      </c>
      <c r="D3286" s="2" t="s">
        <v>93</v>
      </c>
      <c r="E3286" s="2" t="s">
        <v>8</v>
      </c>
      <c r="F3286" s="2" t="s">
        <v>15895</v>
      </c>
      <c r="G3286" s="2" t="s">
        <v>15896</v>
      </c>
      <c r="H3286" s="2" t="s">
        <v>15897</v>
      </c>
      <c r="I3286" s="2" t="s">
        <v>86</v>
      </c>
      <c r="J3286" s="2" t="s">
        <v>87</v>
      </c>
      <c r="K3286" s="2" t="s">
        <v>15898</v>
      </c>
      <c r="L3286" s="2" t="s">
        <v>89</v>
      </c>
      <c r="M3286" s="2" t="s">
        <v>1810</v>
      </c>
      <c r="N3286" s="2" t="s">
        <v>15085</v>
      </c>
    </row>
    <row r="3287" spans="1:14" ht="15.75" customHeight="1" x14ac:dyDescent="0.3">
      <c r="A3287" s="2" t="s">
        <v>15899</v>
      </c>
      <c r="B3287" s="4">
        <v>35613</v>
      </c>
      <c r="C3287" s="2" t="s">
        <v>80</v>
      </c>
      <c r="D3287" s="2" t="s">
        <v>3379</v>
      </c>
      <c r="E3287" s="2" t="s">
        <v>5723</v>
      </c>
      <c r="F3287" s="2" t="s">
        <v>14877</v>
      </c>
      <c r="G3287" s="2" t="s">
        <v>432</v>
      </c>
      <c r="H3287" s="2" t="s">
        <v>15900</v>
      </c>
      <c r="I3287" s="2" t="s">
        <v>86</v>
      </c>
      <c r="J3287" s="2" t="s">
        <v>87</v>
      </c>
      <c r="K3287" s="2" t="s">
        <v>6971</v>
      </c>
      <c r="L3287" s="2" t="s">
        <v>89</v>
      </c>
      <c r="M3287" s="2"/>
      <c r="N3287" s="2" t="s">
        <v>15901</v>
      </c>
    </row>
    <row r="3288" spans="1:14" ht="15.75" customHeight="1" x14ac:dyDescent="0.3">
      <c r="A3288" s="2" t="s">
        <v>15902</v>
      </c>
      <c r="B3288" s="4">
        <v>35623</v>
      </c>
      <c r="C3288" s="2" t="s">
        <v>80</v>
      </c>
      <c r="D3288" s="2" t="s">
        <v>893</v>
      </c>
      <c r="E3288" s="2" t="s">
        <v>15698</v>
      </c>
      <c r="F3288" s="2" t="s">
        <v>15903</v>
      </c>
      <c r="G3288" s="2" t="s">
        <v>15904</v>
      </c>
      <c r="H3288" s="2" t="s">
        <v>15905</v>
      </c>
      <c r="I3288" s="2" t="s">
        <v>86</v>
      </c>
      <c r="J3288" s="2">
        <v>55</v>
      </c>
      <c r="K3288" s="2" t="s">
        <v>15906</v>
      </c>
      <c r="L3288" s="2" t="s">
        <v>105</v>
      </c>
      <c r="M3288" s="2" t="s">
        <v>183</v>
      </c>
      <c r="N3288" s="2" t="s">
        <v>15907</v>
      </c>
    </row>
    <row r="3289" spans="1:14" ht="15.75" customHeight="1" x14ac:dyDescent="0.3">
      <c r="A3289" s="2" t="s">
        <v>15908</v>
      </c>
      <c r="B3289" s="4">
        <v>35625</v>
      </c>
      <c r="C3289" s="2" t="s">
        <v>80</v>
      </c>
      <c r="D3289" s="2" t="s">
        <v>93</v>
      </c>
      <c r="E3289" s="2" t="s">
        <v>24</v>
      </c>
      <c r="F3289" s="2" t="s">
        <v>13474</v>
      </c>
      <c r="G3289" s="2" t="s">
        <v>872</v>
      </c>
      <c r="H3289" s="2" t="s">
        <v>15909</v>
      </c>
      <c r="I3289" s="2" t="s">
        <v>86</v>
      </c>
      <c r="J3289" s="2">
        <v>50</v>
      </c>
      <c r="K3289" s="2" t="s">
        <v>4074</v>
      </c>
      <c r="L3289" s="2" t="s">
        <v>89</v>
      </c>
      <c r="M3289" s="2" t="s">
        <v>13416</v>
      </c>
      <c r="N3289" s="2" t="s">
        <v>15910</v>
      </c>
    </row>
    <row r="3290" spans="1:14" ht="15.75" customHeight="1" x14ac:dyDescent="0.3">
      <c r="A3290" s="2" t="s">
        <v>15911</v>
      </c>
      <c r="B3290" s="4">
        <v>35628</v>
      </c>
      <c r="C3290" s="2" t="s">
        <v>80</v>
      </c>
      <c r="D3290" s="2" t="s">
        <v>3379</v>
      </c>
      <c r="E3290" s="2" t="s">
        <v>5723</v>
      </c>
      <c r="F3290" s="2" t="s">
        <v>14728</v>
      </c>
      <c r="G3290" s="2" t="s">
        <v>432</v>
      </c>
      <c r="H3290" s="2" t="s">
        <v>15912</v>
      </c>
      <c r="I3290" s="2" t="s">
        <v>86</v>
      </c>
      <c r="J3290" s="2" t="s">
        <v>87</v>
      </c>
      <c r="K3290" s="2" t="s">
        <v>601</v>
      </c>
      <c r="L3290" s="2" t="s">
        <v>89</v>
      </c>
      <c r="M3290" s="2"/>
      <c r="N3290" s="2" t="s">
        <v>14879</v>
      </c>
    </row>
    <row r="3291" spans="1:14" ht="15.75" customHeight="1" x14ac:dyDescent="0.3">
      <c r="A3291" s="2" t="s">
        <v>15913</v>
      </c>
      <c r="B3291" s="4">
        <v>35632</v>
      </c>
      <c r="C3291" s="2" t="s">
        <v>80</v>
      </c>
      <c r="D3291" s="2" t="s">
        <v>140</v>
      </c>
      <c r="E3291" s="2" t="s">
        <v>224</v>
      </c>
      <c r="F3291" s="2" t="s">
        <v>15914</v>
      </c>
      <c r="G3291" s="2" t="s">
        <v>432</v>
      </c>
      <c r="H3291" s="2" t="s">
        <v>15915</v>
      </c>
      <c r="I3291" s="2" t="s">
        <v>86</v>
      </c>
      <c r="J3291" s="2">
        <v>25</v>
      </c>
      <c r="K3291" s="2" t="s">
        <v>113</v>
      </c>
      <c r="L3291" s="2" t="s">
        <v>105</v>
      </c>
      <c r="M3291" s="2" t="s">
        <v>15916</v>
      </c>
      <c r="N3291" s="2" t="s">
        <v>15917</v>
      </c>
    </row>
    <row r="3292" spans="1:14" ht="15.75" customHeight="1" x14ac:dyDescent="0.3">
      <c r="A3292" s="2" t="s">
        <v>15918</v>
      </c>
      <c r="B3292" s="4">
        <v>35638</v>
      </c>
      <c r="C3292" s="2" t="s">
        <v>80</v>
      </c>
      <c r="D3292" s="2" t="s">
        <v>81</v>
      </c>
      <c r="E3292" s="2" t="s">
        <v>134</v>
      </c>
      <c r="F3292" s="2" t="s">
        <v>15919</v>
      </c>
      <c r="G3292" s="2" t="s">
        <v>432</v>
      </c>
      <c r="H3292" s="2" t="s">
        <v>15920</v>
      </c>
      <c r="I3292" s="2" t="s">
        <v>86</v>
      </c>
      <c r="J3292" s="2">
        <v>19</v>
      </c>
      <c r="K3292" s="2" t="s">
        <v>3220</v>
      </c>
      <c r="L3292" s="2" t="s">
        <v>89</v>
      </c>
      <c r="M3292" s="2"/>
      <c r="N3292" s="2" t="s">
        <v>15921</v>
      </c>
    </row>
    <row r="3293" spans="1:14" ht="15.75" customHeight="1" x14ac:dyDescent="0.3">
      <c r="A3293" s="2" t="s">
        <v>15922</v>
      </c>
      <c r="B3293" s="4">
        <v>35644</v>
      </c>
      <c r="C3293" s="2" t="s">
        <v>80</v>
      </c>
      <c r="D3293" s="2" t="s">
        <v>93</v>
      </c>
      <c r="E3293" s="2" t="s">
        <v>6</v>
      </c>
      <c r="F3293" s="2" t="s">
        <v>9133</v>
      </c>
      <c r="G3293" s="2" t="s">
        <v>943</v>
      </c>
      <c r="H3293" s="2" t="s">
        <v>15923</v>
      </c>
      <c r="I3293" s="2" t="s">
        <v>86</v>
      </c>
      <c r="J3293" s="2">
        <v>17</v>
      </c>
      <c r="K3293" s="2" t="s">
        <v>15924</v>
      </c>
      <c r="L3293" s="2" t="s">
        <v>89</v>
      </c>
      <c r="M3293" s="2" t="s">
        <v>15925</v>
      </c>
      <c r="N3293" s="2" t="s">
        <v>15926</v>
      </c>
    </row>
    <row r="3294" spans="1:14" ht="15.75" customHeight="1" x14ac:dyDescent="0.3">
      <c r="A3294" s="2" t="s">
        <v>15927</v>
      </c>
      <c r="B3294" s="4">
        <v>35644</v>
      </c>
      <c r="C3294" s="2" t="s">
        <v>80</v>
      </c>
      <c r="D3294" s="2" t="s">
        <v>93</v>
      </c>
      <c r="E3294" s="2" t="s">
        <v>6</v>
      </c>
      <c r="F3294" s="2" t="s">
        <v>9133</v>
      </c>
      <c r="G3294" s="2" t="s">
        <v>15928</v>
      </c>
      <c r="H3294" s="2" t="s">
        <v>15929</v>
      </c>
      <c r="I3294" s="2" t="s">
        <v>86</v>
      </c>
      <c r="J3294" s="2">
        <v>19</v>
      </c>
      <c r="K3294" s="2" t="s">
        <v>15924</v>
      </c>
      <c r="L3294" s="2" t="s">
        <v>89</v>
      </c>
      <c r="M3294" s="2" t="s">
        <v>15930</v>
      </c>
      <c r="N3294" s="2" t="s">
        <v>15926</v>
      </c>
    </row>
    <row r="3295" spans="1:14" ht="15.75" customHeight="1" x14ac:dyDescent="0.3">
      <c r="A3295" s="2" t="s">
        <v>15931</v>
      </c>
      <c r="B3295" s="4">
        <v>35646</v>
      </c>
      <c r="C3295" s="2" t="s">
        <v>80</v>
      </c>
      <c r="D3295" s="2" t="s">
        <v>93</v>
      </c>
      <c r="E3295" s="2" t="s">
        <v>6</v>
      </c>
      <c r="F3295" s="2" t="s">
        <v>15932</v>
      </c>
      <c r="G3295" s="2" t="s">
        <v>15933</v>
      </c>
      <c r="H3295" s="2" t="s">
        <v>15934</v>
      </c>
      <c r="I3295" s="2" t="s">
        <v>86</v>
      </c>
      <c r="J3295" s="2" t="s">
        <v>87</v>
      </c>
      <c r="K3295" s="2" t="s">
        <v>15935</v>
      </c>
      <c r="L3295" s="2" t="s">
        <v>89</v>
      </c>
      <c r="M3295" s="2" t="s">
        <v>1371</v>
      </c>
      <c r="N3295" s="2" t="s">
        <v>15936</v>
      </c>
    </row>
    <row r="3296" spans="1:14" ht="15.75" customHeight="1" x14ac:dyDescent="0.3">
      <c r="A3296" s="2" t="s">
        <v>15937</v>
      </c>
      <c r="B3296" s="4">
        <v>35647</v>
      </c>
      <c r="C3296" s="2" t="s">
        <v>80</v>
      </c>
      <c r="D3296" s="2" t="s">
        <v>93</v>
      </c>
      <c r="E3296" s="2" t="s">
        <v>25</v>
      </c>
      <c r="F3296" s="2" t="s">
        <v>15938</v>
      </c>
      <c r="G3296" s="2" t="s">
        <v>636</v>
      </c>
      <c r="H3296" s="2" t="s">
        <v>816</v>
      </c>
      <c r="I3296" s="2" t="s">
        <v>439</v>
      </c>
      <c r="J3296" s="2">
        <v>10</v>
      </c>
      <c r="K3296" s="2" t="s">
        <v>15939</v>
      </c>
      <c r="L3296" s="2" t="s">
        <v>89</v>
      </c>
      <c r="M3296" s="2" t="s">
        <v>8793</v>
      </c>
      <c r="N3296" s="2" t="s">
        <v>15940</v>
      </c>
    </row>
    <row r="3297" spans="1:14" ht="15.75" customHeight="1" x14ac:dyDescent="0.3">
      <c r="A3297" s="2" t="s">
        <v>15941</v>
      </c>
      <c r="B3297" s="4">
        <v>35651</v>
      </c>
      <c r="C3297" s="2" t="s">
        <v>80</v>
      </c>
      <c r="D3297" s="2" t="s">
        <v>93</v>
      </c>
      <c r="E3297" s="2" t="s">
        <v>6</v>
      </c>
      <c r="F3297" s="2" t="s">
        <v>9133</v>
      </c>
      <c r="G3297" s="2" t="s">
        <v>432</v>
      </c>
      <c r="H3297" s="2" t="s">
        <v>112</v>
      </c>
      <c r="I3297" s="2" t="s">
        <v>86</v>
      </c>
      <c r="J3297" s="2" t="s">
        <v>87</v>
      </c>
      <c r="K3297" s="2" t="s">
        <v>6488</v>
      </c>
      <c r="L3297" s="2" t="s">
        <v>89</v>
      </c>
      <c r="M3297" s="2"/>
      <c r="N3297" s="2" t="s">
        <v>15301</v>
      </c>
    </row>
    <row r="3298" spans="1:14" ht="15.75" customHeight="1" x14ac:dyDescent="0.3">
      <c r="A3298" s="2" t="s">
        <v>15942</v>
      </c>
      <c r="B3298" s="4">
        <v>35652</v>
      </c>
      <c r="C3298" s="2" t="s">
        <v>80</v>
      </c>
      <c r="D3298" s="2" t="s">
        <v>93</v>
      </c>
      <c r="E3298" s="2" t="s">
        <v>6</v>
      </c>
      <c r="F3298" s="2" t="s">
        <v>9133</v>
      </c>
      <c r="G3298" s="2" t="s">
        <v>12831</v>
      </c>
      <c r="H3298" s="2" t="s">
        <v>15943</v>
      </c>
      <c r="I3298" s="2" t="s">
        <v>86</v>
      </c>
      <c r="J3298" s="2">
        <v>17</v>
      </c>
      <c r="K3298" s="2" t="s">
        <v>2170</v>
      </c>
      <c r="L3298" s="2" t="s">
        <v>89</v>
      </c>
      <c r="M3298" s="2"/>
      <c r="N3298" s="2" t="s">
        <v>15301</v>
      </c>
    </row>
    <row r="3299" spans="1:14" ht="15.75" customHeight="1" x14ac:dyDescent="0.3">
      <c r="A3299" s="2" t="s">
        <v>15944</v>
      </c>
      <c r="B3299" s="4">
        <v>35653</v>
      </c>
      <c r="C3299" s="2" t="s">
        <v>80</v>
      </c>
      <c r="D3299" s="2" t="s">
        <v>93</v>
      </c>
      <c r="E3299" s="2" t="s">
        <v>6</v>
      </c>
      <c r="F3299" s="2" t="s">
        <v>9133</v>
      </c>
      <c r="G3299" s="2" t="s">
        <v>15945</v>
      </c>
      <c r="H3299" s="2" t="s">
        <v>15946</v>
      </c>
      <c r="I3299" s="2" t="s">
        <v>439</v>
      </c>
      <c r="J3299" s="2">
        <v>12</v>
      </c>
      <c r="K3299" s="2" t="s">
        <v>15947</v>
      </c>
      <c r="L3299" s="2" t="s">
        <v>89</v>
      </c>
      <c r="M3299" s="2"/>
      <c r="N3299" s="2" t="s">
        <v>15301</v>
      </c>
    </row>
    <row r="3300" spans="1:14" ht="15.75" customHeight="1" x14ac:dyDescent="0.3">
      <c r="A3300" s="2" t="s">
        <v>15948</v>
      </c>
      <c r="B3300" s="4">
        <v>35653</v>
      </c>
      <c r="C3300" s="2" t="s">
        <v>80</v>
      </c>
      <c r="D3300" s="2" t="s">
        <v>228</v>
      </c>
      <c r="E3300" s="2" t="s">
        <v>6634</v>
      </c>
      <c r="F3300" s="2" t="s">
        <v>15949</v>
      </c>
      <c r="G3300" s="2" t="s">
        <v>248</v>
      </c>
      <c r="H3300" s="2" t="s">
        <v>15950</v>
      </c>
      <c r="I3300" s="2" t="s">
        <v>86</v>
      </c>
      <c r="J3300" s="2">
        <v>16</v>
      </c>
      <c r="K3300" s="2" t="s">
        <v>113</v>
      </c>
      <c r="L3300" s="2" t="s">
        <v>105</v>
      </c>
      <c r="M3300" s="2" t="s">
        <v>15951</v>
      </c>
      <c r="N3300" s="2" t="s">
        <v>15952</v>
      </c>
    </row>
    <row r="3301" spans="1:14" ht="15.75" customHeight="1" x14ac:dyDescent="0.3">
      <c r="A3301" s="2" t="s">
        <v>15953</v>
      </c>
      <c r="B3301" s="4">
        <v>35653</v>
      </c>
      <c r="C3301" s="2" t="s">
        <v>80</v>
      </c>
      <c r="D3301" s="2" t="s">
        <v>228</v>
      </c>
      <c r="E3301" s="2" t="s">
        <v>6634</v>
      </c>
      <c r="F3301" s="2" t="s">
        <v>15949</v>
      </c>
      <c r="G3301" s="2" t="s">
        <v>248</v>
      </c>
      <c r="H3301" s="2" t="s">
        <v>15954</v>
      </c>
      <c r="I3301" s="2" t="s">
        <v>86</v>
      </c>
      <c r="J3301" s="2">
        <v>17</v>
      </c>
      <c r="K3301" s="2" t="s">
        <v>15955</v>
      </c>
      <c r="L3301" s="2" t="s">
        <v>89</v>
      </c>
      <c r="M3301" s="2"/>
      <c r="N3301" s="2" t="s">
        <v>15952</v>
      </c>
    </row>
    <row r="3302" spans="1:14" ht="15.75" customHeight="1" x14ac:dyDescent="0.3">
      <c r="A3302" s="2" t="s">
        <v>15956</v>
      </c>
      <c r="B3302" s="4">
        <v>35656</v>
      </c>
      <c r="C3302" s="2" t="s">
        <v>100</v>
      </c>
      <c r="D3302" s="2" t="s">
        <v>293</v>
      </c>
      <c r="E3302" s="2" t="s">
        <v>2062</v>
      </c>
      <c r="F3302" s="2" t="s">
        <v>15957</v>
      </c>
      <c r="G3302" s="2" t="s">
        <v>14301</v>
      </c>
      <c r="H3302" s="2" t="s">
        <v>15958</v>
      </c>
      <c r="I3302" s="2" t="s">
        <v>86</v>
      </c>
      <c r="J3302" s="2">
        <v>28</v>
      </c>
      <c r="K3302" s="2" t="s">
        <v>113</v>
      </c>
      <c r="L3302" s="2" t="s">
        <v>105</v>
      </c>
      <c r="M3302" s="2" t="s">
        <v>1750</v>
      </c>
      <c r="N3302" s="2" t="s">
        <v>15959</v>
      </c>
    </row>
    <row r="3303" spans="1:14" ht="15.75" customHeight="1" x14ac:dyDescent="0.3">
      <c r="A3303" s="2" t="s">
        <v>15960</v>
      </c>
      <c r="B3303" s="4">
        <v>35656</v>
      </c>
      <c r="C3303" s="2" t="s">
        <v>80</v>
      </c>
      <c r="D3303" s="2" t="s">
        <v>293</v>
      </c>
      <c r="E3303" s="2" t="s">
        <v>2062</v>
      </c>
      <c r="F3303" s="2" t="s">
        <v>15957</v>
      </c>
      <c r="G3303" s="2" t="s">
        <v>14301</v>
      </c>
      <c r="H3303" s="2" t="s">
        <v>15961</v>
      </c>
      <c r="I3303" s="2" t="s">
        <v>86</v>
      </c>
      <c r="J3303" s="2">
        <v>33</v>
      </c>
      <c r="K3303" s="2" t="s">
        <v>15962</v>
      </c>
      <c r="L3303" s="2" t="s">
        <v>105</v>
      </c>
      <c r="M3303" s="2" t="s">
        <v>15963</v>
      </c>
      <c r="N3303" s="2" t="s">
        <v>15959</v>
      </c>
    </row>
    <row r="3304" spans="1:14" ht="15.75" customHeight="1" x14ac:dyDescent="0.3">
      <c r="A3304" s="2" t="s">
        <v>15964</v>
      </c>
      <c r="B3304" s="4">
        <v>35666</v>
      </c>
      <c r="C3304" s="2" t="s">
        <v>80</v>
      </c>
      <c r="D3304" s="2" t="s">
        <v>93</v>
      </c>
      <c r="E3304" s="2" t="s">
        <v>3</v>
      </c>
      <c r="F3304" s="2" t="s">
        <v>15965</v>
      </c>
      <c r="G3304" s="2" t="s">
        <v>13206</v>
      </c>
      <c r="H3304" s="2" t="s">
        <v>15966</v>
      </c>
      <c r="I3304" s="2" t="s">
        <v>86</v>
      </c>
      <c r="J3304" s="2">
        <v>29</v>
      </c>
      <c r="K3304" s="2" t="s">
        <v>15967</v>
      </c>
      <c r="L3304" s="2" t="s">
        <v>89</v>
      </c>
      <c r="M3304" s="2" t="s">
        <v>12745</v>
      </c>
      <c r="N3304" s="2" t="s">
        <v>15968</v>
      </c>
    </row>
    <row r="3305" spans="1:14" ht="15.75" customHeight="1" x14ac:dyDescent="0.3">
      <c r="A3305" s="2" t="s">
        <v>15969</v>
      </c>
      <c r="B3305" s="4">
        <v>35669</v>
      </c>
      <c r="C3305" s="2" t="s">
        <v>80</v>
      </c>
      <c r="D3305" s="2" t="s">
        <v>93</v>
      </c>
      <c r="E3305" s="2" t="s">
        <v>6</v>
      </c>
      <c r="F3305" s="2" t="s">
        <v>9133</v>
      </c>
      <c r="G3305" s="2" t="s">
        <v>15970</v>
      </c>
      <c r="H3305" s="2" t="s">
        <v>15971</v>
      </c>
      <c r="I3305" s="2" t="s">
        <v>86</v>
      </c>
      <c r="J3305" s="2">
        <v>22</v>
      </c>
      <c r="K3305" s="2" t="s">
        <v>15972</v>
      </c>
      <c r="L3305" s="2" t="s">
        <v>89</v>
      </c>
      <c r="M3305" s="2"/>
      <c r="N3305" s="2" t="s">
        <v>15301</v>
      </c>
    </row>
    <row r="3306" spans="1:14" ht="15.75" customHeight="1" x14ac:dyDescent="0.3">
      <c r="A3306" s="2" t="s">
        <v>15973</v>
      </c>
      <c r="B3306" s="4">
        <v>35672</v>
      </c>
      <c r="C3306" s="2" t="s">
        <v>80</v>
      </c>
      <c r="D3306" s="2" t="s">
        <v>93</v>
      </c>
      <c r="E3306" s="2" t="s">
        <v>6</v>
      </c>
      <c r="F3306" s="2" t="s">
        <v>9133</v>
      </c>
      <c r="G3306" s="2" t="s">
        <v>432</v>
      </c>
      <c r="H3306" s="2" t="s">
        <v>15974</v>
      </c>
      <c r="I3306" s="2" t="s">
        <v>86</v>
      </c>
      <c r="J3306" s="2">
        <v>18</v>
      </c>
      <c r="K3306" s="2" t="s">
        <v>15975</v>
      </c>
      <c r="L3306" s="2" t="s">
        <v>89</v>
      </c>
      <c r="M3306" s="2"/>
      <c r="N3306" s="2" t="s">
        <v>15301</v>
      </c>
    </row>
    <row r="3307" spans="1:14" ht="15.75" customHeight="1" x14ac:dyDescent="0.3">
      <c r="A3307" s="2" t="s">
        <v>15976</v>
      </c>
      <c r="B3307" s="4">
        <v>35679</v>
      </c>
      <c r="C3307" s="2" t="s">
        <v>80</v>
      </c>
      <c r="D3307" s="2" t="s">
        <v>93</v>
      </c>
      <c r="E3307" s="2" t="s">
        <v>6</v>
      </c>
      <c r="F3307" s="2" t="s">
        <v>9133</v>
      </c>
      <c r="G3307" s="2" t="s">
        <v>432</v>
      </c>
      <c r="H3307" s="2" t="s">
        <v>15977</v>
      </c>
      <c r="I3307" s="2" t="s">
        <v>86</v>
      </c>
      <c r="J3307" s="2">
        <v>20</v>
      </c>
      <c r="K3307" s="2" t="s">
        <v>15978</v>
      </c>
      <c r="L3307" s="2" t="s">
        <v>89</v>
      </c>
      <c r="M3307" s="2"/>
      <c r="N3307" s="2" t="s">
        <v>15301</v>
      </c>
    </row>
    <row r="3308" spans="1:14" ht="15.75" customHeight="1" x14ac:dyDescent="0.3">
      <c r="A3308" s="2" t="s">
        <v>15979</v>
      </c>
      <c r="B3308" s="4">
        <v>35681</v>
      </c>
      <c r="C3308" s="2" t="s">
        <v>80</v>
      </c>
      <c r="D3308" s="2" t="s">
        <v>93</v>
      </c>
      <c r="E3308" s="2" t="s">
        <v>6</v>
      </c>
      <c r="F3308" s="2" t="s">
        <v>9133</v>
      </c>
      <c r="G3308" s="2" t="s">
        <v>432</v>
      </c>
      <c r="H3308" s="2" t="s">
        <v>112</v>
      </c>
      <c r="I3308" s="2" t="s">
        <v>86</v>
      </c>
      <c r="J3308" s="2">
        <v>17</v>
      </c>
      <c r="K3308" s="2" t="s">
        <v>15980</v>
      </c>
      <c r="L3308" s="2" t="s">
        <v>89</v>
      </c>
      <c r="M3308" s="2" t="s">
        <v>10634</v>
      </c>
      <c r="N3308" s="2" t="s">
        <v>15981</v>
      </c>
    </row>
    <row r="3309" spans="1:14" ht="15.75" customHeight="1" x14ac:dyDescent="0.3">
      <c r="A3309" s="2" t="s">
        <v>15982</v>
      </c>
      <c r="B3309" s="4">
        <v>35682</v>
      </c>
      <c r="C3309" s="2" t="s">
        <v>80</v>
      </c>
      <c r="D3309" s="2" t="s">
        <v>93</v>
      </c>
      <c r="E3309" s="2" t="s">
        <v>6</v>
      </c>
      <c r="F3309" s="2" t="s">
        <v>15983</v>
      </c>
      <c r="G3309" s="2" t="s">
        <v>432</v>
      </c>
      <c r="H3309" s="2" t="s">
        <v>15984</v>
      </c>
      <c r="I3309" s="2" t="s">
        <v>86</v>
      </c>
      <c r="J3309" s="2">
        <v>12</v>
      </c>
      <c r="K3309" s="2" t="s">
        <v>15985</v>
      </c>
      <c r="L3309" s="2" t="s">
        <v>89</v>
      </c>
      <c r="M3309" s="2"/>
      <c r="N3309" s="2" t="s">
        <v>15301</v>
      </c>
    </row>
    <row r="3310" spans="1:14" ht="15.75" customHeight="1" x14ac:dyDescent="0.3">
      <c r="A3310" s="2" t="s">
        <v>15986</v>
      </c>
      <c r="B3310" s="4">
        <v>35689</v>
      </c>
      <c r="C3310" s="2" t="s">
        <v>80</v>
      </c>
      <c r="D3310" s="2" t="s">
        <v>3379</v>
      </c>
      <c r="E3310" s="2" t="s">
        <v>5723</v>
      </c>
      <c r="F3310" s="2" t="s">
        <v>14728</v>
      </c>
      <c r="G3310" s="2" t="s">
        <v>111</v>
      </c>
      <c r="H3310" s="2" t="s">
        <v>15987</v>
      </c>
      <c r="I3310" s="2" t="s">
        <v>86</v>
      </c>
      <c r="J3310" s="2">
        <v>20</v>
      </c>
      <c r="K3310" s="2" t="s">
        <v>113</v>
      </c>
      <c r="L3310" s="2" t="s">
        <v>105</v>
      </c>
      <c r="M3310" s="2"/>
      <c r="N3310" s="2" t="s">
        <v>14879</v>
      </c>
    </row>
    <row r="3311" spans="1:14" ht="15.75" customHeight="1" x14ac:dyDescent="0.3">
      <c r="A3311" s="2" t="s">
        <v>15988</v>
      </c>
      <c r="B3311" s="4">
        <v>35707</v>
      </c>
      <c r="C3311" s="2" t="s">
        <v>80</v>
      </c>
      <c r="D3311" s="2" t="s">
        <v>93</v>
      </c>
      <c r="E3311" s="2" t="s">
        <v>6</v>
      </c>
      <c r="F3311" s="2" t="s">
        <v>3458</v>
      </c>
      <c r="G3311" s="2" t="s">
        <v>111</v>
      </c>
      <c r="H3311" s="2" t="s">
        <v>15989</v>
      </c>
      <c r="I3311" s="2" t="s">
        <v>439</v>
      </c>
      <c r="J3311" s="2">
        <v>14</v>
      </c>
      <c r="K3311" s="2" t="s">
        <v>15990</v>
      </c>
      <c r="L3311" s="2" t="s">
        <v>89</v>
      </c>
      <c r="M3311" s="2"/>
      <c r="N3311" s="2" t="s">
        <v>15991</v>
      </c>
    </row>
    <row r="3312" spans="1:14" ht="15.75" customHeight="1" x14ac:dyDescent="0.3">
      <c r="A3312" s="2" t="s">
        <v>15992</v>
      </c>
      <c r="B3312" s="4">
        <v>35714</v>
      </c>
      <c r="C3312" s="2" t="s">
        <v>425</v>
      </c>
      <c r="D3312" s="2" t="s">
        <v>140</v>
      </c>
      <c r="E3312" s="2" t="s">
        <v>224</v>
      </c>
      <c r="F3312" s="2" t="s">
        <v>15993</v>
      </c>
      <c r="G3312" s="2" t="s">
        <v>15994</v>
      </c>
      <c r="H3312" s="2" t="s">
        <v>15995</v>
      </c>
      <c r="I3312" s="2" t="s">
        <v>86</v>
      </c>
      <c r="J3312" s="2" t="s">
        <v>87</v>
      </c>
      <c r="K3312" s="2" t="s">
        <v>15996</v>
      </c>
      <c r="L3312" s="2" t="s">
        <v>89</v>
      </c>
      <c r="M3312" s="2" t="s">
        <v>15997</v>
      </c>
      <c r="N3312" s="2" t="s">
        <v>15998</v>
      </c>
    </row>
    <row r="3313" spans="1:14" ht="15.75" customHeight="1" x14ac:dyDescent="0.3">
      <c r="A3313" s="2" t="s">
        <v>15999</v>
      </c>
      <c r="B3313" s="4">
        <v>35724</v>
      </c>
      <c r="C3313" s="2" t="s">
        <v>80</v>
      </c>
      <c r="D3313" s="2" t="s">
        <v>93</v>
      </c>
      <c r="E3313" s="2" t="s">
        <v>6</v>
      </c>
      <c r="F3313" s="2" t="s">
        <v>16000</v>
      </c>
      <c r="G3313" s="2" t="s">
        <v>432</v>
      </c>
      <c r="H3313" s="2" t="s">
        <v>16001</v>
      </c>
      <c r="I3313" s="2" t="s">
        <v>86</v>
      </c>
      <c r="J3313" s="2">
        <v>12</v>
      </c>
      <c r="K3313" s="2" t="s">
        <v>1099</v>
      </c>
      <c r="L3313" s="2" t="s">
        <v>89</v>
      </c>
      <c r="M3313" s="2" t="s">
        <v>1034</v>
      </c>
      <c r="N3313" s="2" t="s">
        <v>16002</v>
      </c>
    </row>
    <row r="3314" spans="1:14" ht="15.75" customHeight="1" x14ac:dyDescent="0.3">
      <c r="A3314" s="2" t="s">
        <v>16003</v>
      </c>
      <c r="B3314" s="4">
        <v>35727</v>
      </c>
      <c r="C3314" s="2" t="s">
        <v>80</v>
      </c>
      <c r="D3314" s="2" t="s">
        <v>93</v>
      </c>
      <c r="E3314" s="2" t="s">
        <v>6</v>
      </c>
      <c r="F3314" s="2" t="s">
        <v>16000</v>
      </c>
      <c r="G3314" s="2" t="s">
        <v>432</v>
      </c>
      <c r="H3314" s="2" t="s">
        <v>16004</v>
      </c>
      <c r="I3314" s="2" t="s">
        <v>86</v>
      </c>
      <c r="J3314" s="2">
        <v>23</v>
      </c>
      <c r="K3314" s="2" t="s">
        <v>16005</v>
      </c>
      <c r="L3314" s="2" t="s">
        <v>89</v>
      </c>
      <c r="M3314" s="2" t="s">
        <v>16006</v>
      </c>
      <c r="N3314" s="2" t="s">
        <v>16007</v>
      </c>
    </row>
    <row r="3315" spans="1:14" ht="15.75" customHeight="1" x14ac:dyDescent="0.3">
      <c r="A3315" s="2" t="s">
        <v>16008</v>
      </c>
      <c r="B3315" s="4">
        <v>35731</v>
      </c>
      <c r="C3315" s="2" t="s">
        <v>80</v>
      </c>
      <c r="D3315" s="2" t="s">
        <v>93</v>
      </c>
      <c r="E3315" s="2" t="s">
        <v>8</v>
      </c>
      <c r="F3315" s="2" t="s">
        <v>16009</v>
      </c>
      <c r="G3315" s="2" t="s">
        <v>16010</v>
      </c>
      <c r="H3315" s="2" t="s">
        <v>16011</v>
      </c>
      <c r="I3315" s="2" t="s">
        <v>86</v>
      </c>
      <c r="J3315" s="2">
        <v>19</v>
      </c>
      <c r="K3315" s="2" t="s">
        <v>16012</v>
      </c>
      <c r="L3315" s="2" t="s">
        <v>89</v>
      </c>
      <c r="M3315" s="2" t="s">
        <v>16013</v>
      </c>
      <c r="N3315" s="2" t="s">
        <v>16014</v>
      </c>
    </row>
    <row r="3316" spans="1:14" ht="15.75" customHeight="1" x14ac:dyDescent="0.3">
      <c r="A3316" s="2" t="s">
        <v>16015</v>
      </c>
      <c r="B3316" s="4">
        <v>35731</v>
      </c>
      <c r="C3316" s="2" t="s">
        <v>80</v>
      </c>
      <c r="D3316" s="2" t="s">
        <v>81</v>
      </c>
      <c r="E3316" s="2" t="s">
        <v>566</v>
      </c>
      <c r="F3316" s="2" t="s">
        <v>16016</v>
      </c>
      <c r="G3316" s="2" t="s">
        <v>1620</v>
      </c>
      <c r="H3316" s="2" t="s">
        <v>16017</v>
      </c>
      <c r="I3316" s="2" t="s">
        <v>86</v>
      </c>
      <c r="J3316" s="2">
        <v>51</v>
      </c>
      <c r="K3316" s="2" t="s">
        <v>16018</v>
      </c>
      <c r="L3316" s="2" t="s">
        <v>89</v>
      </c>
      <c r="M3316" s="2" t="s">
        <v>14387</v>
      </c>
      <c r="N3316" s="2" t="s">
        <v>16019</v>
      </c>
    </row>
    <row r="3317" spans="1:14" ht="15.75" customHeight="1" x14ac:dyDescent="0.3">
      <c r="A3317" s="2" t="s">
        <v>16020</v>
      </c>
      <c r="B3317" s="4">
        <v>35739</v>
      </c>
      <c r="C3317" s="2" t="s">
        <v>100</v>
      </c>
      <c r="D3317" s="2" t="s">
        <v>81</v>
      </c>
      <c r="E3317" s="2" t="s">
        <v>82</v>
      </c>
      <c r="F3317" s="2" t="s">
        <v>16021</v>
      </c>
      <c r="G3317" s="2" t="s">
        <v>87</v>
      </c>
      <c r="H3317" s="2" t="s">
        <v>16022</v>
      </c>
      <c r="I3317" s="2" t="s">
        <v>86</v>
      </c>
      <c r="J3317" s="2">
        <v>21</v>
      </c>
      <c r="K3317" s="2" t="s">
        <v>16023</v>
      </c>
      <c r="L3317" s="2" t="s">
        <v>105</v>
      </c>
      <c r="M3317" s="2" t="s">
        <v>16024</v>
      </c>
      <c r="N3317" s="2" t="s">
        <v>16025</v>
      </c>
    </row>
    <row r="3318" spans="1:14" ht="15.75" customHeight="1" x14ac:dyDescent="0.3">
      <c r="A3318" s="2" t="s">
        <v>16026</v>
      </c>
      <c r="B3318" s="4">
        <v>35739</v>
      </c>
      <c r="C3318" s="2" t="s">
        <v>80</v>
      </c>
      <c r="D3318" s="2" t="s">
        <v>93</v>
      </c>
      <c r="E3318" s="2" t="s">
        <v>6</v>
      </c>
      <c r="F3318" s="2"/>
      <c r="G3318" s="2" t="s">
        <v>111</v>
      </c>
      <c r="H3318" s="2" t="s">
        <v>16027</v>
      </c>
      <c r="I3318" s="2" t="s">
        <v>86</v>
      </c>
      <c r="J3318" s="2">
        <v>32</v>
      </c>
      <c r="K3318" s="2" t="s">
        <v>2459</v>
      </c>
      <c r="L3318" s="2" t="s">
        <v>89</v>
      </c>
      <c r="M3318" s="2"/>
      <c r="N3318" s="2" t="s">
        <v>16028</v>
      </c>
    </row>
    <row r="3319" spans="1:14" ht="15.75" customHeight="1" x14ac:dyDescent="0.3">
      <c r="A3319" s="2" t="s">
        <v>16029</v>
      </c>
      <c r="B3319" s="4">
        <v>35743</v>
      </c>
      <c r="C3319" s="2" t="s">
        <v>80</v>
      </c>
      <c r="D3319" s="2" t="s">
        <v>81</v>
      </c>
      <c r="E3319" s="2" t="s">
        <v>566</v>
      </c>
      <c r="F3319" s="2" t="s">
        <v>10417</v>
      </c>
      <c r="G3319" s="2" t="s">
        <v>16030</v>
      </c>
      <c r="H3319" s="2" t="s">
        <v>16031</v>
      </c>
      <c r="I3319" s="2" t="s">
        <v>86</v>
      </c>
      <c r="J3319" s="2">
        <v>42</v>
      </c>
      <c r="K3319" s="2" t="s">
        <v>16032</v>
      </c>
      <c r="L3319" s="2" t="s">
        <v>89</v>
      </c>
      <c r="M3319" s="2" t="s">
        <v>183</v>
      </c>
      <c r="N3319" s="2" t="s">
        <v>16033</v>
      </c>
    </row>
    <row r="3320" spans="1:14" ht="15.75" customHeight="1" x14ac:dyDescent="0.3">
      <c r="A3320" s="2" t="s">
        <v>16034</v>
      </c>
      <c r="B3320" s="4">
        <v>35789</v>
      </c>
      <c r="C3320" s="2" t="s">
        <v>80</v>
      </c>
      <c r="D3320" s="2" t="s">
        <v>93</v>
      </c>
      <c r="E3320" s="2" t="s">
        <v>6</v>
      </c>
      <c r="F3320" s="2" t="s">
        <v>9905</v>
      </c>
      <c r="G3320" s="2" t="s">
        <v>111</v>
      </c>
      <c r="H3320" s="2" t="s">
        <v>16035</v>
      </c>
      <c r="I3320" s="2" t="s">
        <v>86</v>
      </c>
      <c r="J3320" s="2">
        <v>8</v>
      </c>
      <c r="K3320" s="2" t="s">
        <v>16036</v>
      </c>
      <c r="L3320" s="2" t="s">
        <v>89</v>
      </c>
      <c r="M3320" s="2"/>
      <c r="N3320" s="2" t="s">
        <v>16037</v>
      </c>
    </row>
    <row r="3321" spans="1:14" ht="15.75" customHeight="1" x14ac:dyDescent="0.3">
      <c r="A3321" s="2" t="s">
        <v>16038</v>
      </c>
      <c r="B3321" s="4">
        <v>35789</v>
      </c>
      <c r="C3321" s="2" t="s">
        <v>100</v>
      </c>
      <c r="D3321" s="2" t="s">
        <v>93</v>
      </c>
      <c r="E3321" s="2" t="s">
        <v>6</v>
      </c>
      <c r="F3321" s="2" t="s">
        <v>9771</v>
      </c>
      <c r="G3321" s="2">
        <v>0</v>
      </c>
      <c r="H3321" s="2" t="s">
        <v>16039</v>
      </c>
      <c r="I3321" s="2" t="s">
        <v>439</v>
      </c>
      <c r="J3321" s="2">
        <v>29</v>
      </c>
      <c r="K3321" s="2" t="s">
        <v>16040</v>
      </c>
      <c r="L3321" s="2" t="s">
        <v>89</v>
      </c>
      <c r="M3321" s="2" t="s">
        <v>1750</v>
      </c>
      <c r="N3321" s="2" t="s">
        <v>16041</v>
      </c>
    </row>
    <row r="3322" spans="1:14" ht="15.75" customHeight="1" x14ac:dyDescent="0.3">
      <c r="A3322" s="2" t="s">
        <v>16042</v>
      </c>
      <c r="B3322" s="4">
        <v>35792</v>
      </c>
      <c r="C3322" s="2" t="s">
        <v>80</v>
      </c>
      <c r="D3322" s="2" t="s">
        <v>140</v>
      </c>
      <c r="E3322" s="2" t="s">
        <v>141</v>
      </c>
      <c r="F3322" s="2" t="s">
        <v>16043</v>
      </c>
      <c r="G3322" s="2" t="s">
        <v>1138</v>
      </c>
      <c r="H3322" s="2" t="s">
        <v>16044</v>
      </c>
      <c r="I3322" s="2" t="s">
        <v>86</v>
      </c>
      <c r="J3322" s="2">
        <v>39</v>
      </c>
      <c r="K3322" s="2" t="s">
        <v>113</v>
      </c>
      <c r="L3322" s="2" t="s">
        <v>105</v>
      </c>
      <c r="M3322" s="2" t="s">
        <v>183</v>
      </c>
      <c r="N3322" s="2" t="s">
        <v>14569</v>
      </c>
    </row>
    <row r="3323" spans="1:14" ht="15.75" customHeight="1" x14ac:dyDescent="0.3">
      <c r="A3323" s="2" t="s">
        <v>16045</v>
      </c>
      <c r="B3323" s="4">
        <v>35792</v>
      </c>
      <c r="C3323" s="2" t="s">
        <v>80</v>
      </c>
      <c r="D3323" s="2" t="s">
        <v>140</v>
      </c>
      <c r="E3323" s="2" t="s">
        <v>224</v>
      </c>
      <c r="F3323" s="2" t="s">
        <v>16046</v>
      </c>
      <c r="G3323" s="2" t="s">
        <v>14223</v>
      </c>
      <c r="H3323" s="2" t="s">
        <v>16047</v>
      </c>
      <c r="I3323" s="2" t="s">
        <v>86</v>
      </c>
      <c r="J3323" s="2" t="s">
        <v>87</v>
      </c>
      <c r="K3323" s="2" t="s">
        <v>12910</v>
      </c>
      <c r="L3323" s="2" t="s">
        <v>89</v>
      </c>
      <c r="M3323" s="2"/>
      <c r="N3323" s="2" t="s">
        <v>14569</v>
      </c>
    </row>
    <row r="3324" spans="1:14" ht="15.75" customHeight="1" x14ac:dyDescent="0.3">
      <c r="A3324" s="2" t="s">
        <v>16048</v>
      </c>
      <c r="B3324" s="4">
        <v>35796</v>
      </c>
      <c r="C3324" s="2" t="s">
        <v>80</v>
      </c>
      <c r="D3324" s="2" t="s">
        <v>322</v>
      </c>
      <c r="E3324" s="2" t="s">
        <v>323</v>
      </c>
      <c r="F3324" s="2" t="s">
        <v>16049</v>
      </c>
      <c r="G3324" s="2" t="s">
        <v>12835</v>
      </c>
      <c r="H3324" s="2" t="s">
        <v>16050</v>
      </c>
      <c r="I3324" s="2" t="s">
        <v>86</v>
      </c>
      <c r="J3324" s="2" t="s">
        <v>87</v>
      </c>
      <c r="K3324" s="2" t="s">
        <v>16051</v>
      </c>
      <c r="L3324" s="2" t="s">
        <v>89</v>
      </c>
      <c r="M3324" s="2" t="s">
        <v>16052</v>
      </c>
      <c r="N3324" s="2" t="s">
        <v>16053</v>
      </c>
    </row>
    <row r="3325" spans="1:14" ht="15.75" customHeight="1" x14ac:dyDescent="0.3">
      <c r="A3325" s="2" t="s">
        <v>16054</v>
      </c>
      <c r="B3325" s="4">
        <v>35809</v>
      </c>
      <c r="C3325" s="2" t="s">
        <v>80</v>
      </c>
      <c r="D3325" s="2" t="s">
        <v>1855</v>
      </c>
      <c r="E3325" s="2" t="s">
        <v>1856</v>
      </c>
      <c r="F3325" s="2" t="s">
        <v>16055</v>
      </c>
      <c r="G3325" s="2" t="s">
        <v>432</v>
      </c>
      <c r="H3325" s="2" t="s">
        <v>16056</v>
      </c>
      <c r="I3325" s="2" t="s">
        <v>86</v>
      </c>
      <c r="J3325" s="2">
        <v>23</v>
      </c>
      <c r="K3325" s="2" t="s">
        <v>715</v>
      </c>
      <c r="L3325" s="2" t="s">
        <v>89</v>
      </c>
      <c r="M3325" s="2" t="s">
        <v>16057</v>
      </c>
      <c r="N3325" s="2" t="s">
        <v>15274</v>
      </c>
    </row>
    <row r="3326" spans="1:14" ht="15.75" customHeight="1" x14ac:dyDescent="0.3">
      <c r="A3326" s="2" t="s">
        <v>16058</v>
      </c>
      <c r="B3326" s="4">
        <v>35812</v>
      </c>
      <c r="C3326" s="2" t="s">
        <v>80</v>
      </c>
      <c r="D3326" s="2" t="s">
        <v>81</v>
      </c>
      <c r="E3326" s="2" t="s">
        <v>524</v>
      </c>
      <c r="F3326" s="2" t="s">
        <v>16059</v>
      </c>
      <c r="G3326" s="2" t="s">
        <v>432</v>
      </c>
      <c r="H3326" s="2" t="s">
        <v>16060</v>
      </c>
      <c r="I3326" s="2" t="s">
        <v>86</v>
      </c>
      <c r="J3326" s="2" t="s">
        <v>87</v>
      </c>
      <c r="K3326" s="2" t="s">
        <v>16061</v>
      </c>
      <c r="L3326" s="2" t="s">
        <v>89</v>
      </c>
      <c r="M3326" s="2"/>
      <c r="N3326" s="2" t="s">
        <v>16062</v>
      </c>
    </row>
    <row r="3327" spans="1:14" ht="15.75" customHeight="1" x14ac:dyDescent="0.3">
      <c r="A3327" s="2" t="s">
        <v>16063</v>
      </c>
      <c r="B3327" s="4">
        <v>35820</v>
      </c>
      <c r="C3327" s="2" t="s">
        <v>80</v>
      </c>
      <c r="D3327" s="2" t="s">
        <v>140</v>
      </c>
      <c r="E3327" s="2" t="s">
        <v>224</v>
      </c>
      <c r="F3327" s="2" t="s">
        <v>9064</v>
      </c>
      <c r="G3327" s="2" t="s">
        <v>432</v>
      </c>
      <c r="H3327" s="2" t="s">
        <v>16064</v>
      </c>
      <c r="I3327" s="2" t="s">
        <v>86</v>
      </c>
      <c r="J3327" s="2">
        <v>21</v>
      </c>
      <c r="K3327" s="2" t="s">
        <v>16065</v>
      </c>
      <c r="L3327" s="2" t="s">
        <v>89</v>
      </c>
      <c r="M3327" s="2"/>
      <c r="N3327" s="2" t="s">
        <v>14569</v>
      </c>
    </row>
    <row r="3328" spans="1:14" ht="15.75" customHeight="1" x14ac:dyDescent="0.3">
      <c r="A3328" s="2" t="s">
        <v>16066</v>
      </c>
      <c r="B3328" s="4">
        <v>35820</v>
      </c>
      <c r="C3328" s="2" t="s">
        <v>80</v>
      </c>
      <c r="D3328" s="2" t="s">
        <v>780</v>
      </c>
      <c r="E3328" s="2" t="s">
        <v>12498</v>
      </c>
      <c r="F3328" s="2"/>
      <c r="G3328" s="2" t="s">
        <v>117</v>
      </c>
      <c r="H3328" s="2" t="s">
        <v>16067</v>
      </c>
      <c r="I3328" s="2" t="s">
        <v>86</v>
      </c>
      <c r="J3328" s="2" t="s">
        <v>87</v>
      </c>
      <c r="K3328" s="2" t="s">
        <v>113</v>
      </c>
      <c r="L3328" s="2" t="s">
        <v>105</v>
      </c>
      <c r="M3328" s="2"/>
      <c r="N3328" s="2" t="s">
        <v>1734</v>
      </c>
    </row>
    <row r="3329" spans="1:14" ht="15.75" customHeight="1" x14ac:dyDescent="0.3">
      <c r="A3329" s="2" t="s">
        <v>16068</v>
      </c>
      <c r="B3329" s="4">
        <v>35823</v>
      </c>
      <c r="C3329" s="2" t="s">
        <v>100</v>
      </c>
      <c r="D3329" s="2" t="s">
        <v>81</v>
      </c>
      <c r="E3329" s="2" t="s">
        <v>82</v>
      </c>
      <c r="F3329" s="2" t="s">
        <v>16069</v>
      </c>
      <c r="G3329" s="2" t="s">
        <v>1138</v>
      </c>
      <c r="H3329" s="2" t="s">
        <v>112</v>
      </c>
      <c r="I3329" s="2" t="s">
        <v>86</v>
      </c>
      <c r="J3329" s="2">
        <v>31</v>
      </c>
      <c r="K3329" s="2" t="s">
        <v>16070</v>
      </c>
      <c r="L3329" s="2" t="s">
        <v>105</v>
      </c>
      <c r="M3329" s="2" t="s">
        <v>1750</v>
      </c>
      <c r="N3329" s="2" t="s">
        <v>16071</v>
      </c>
    </row>
    <row r="3330" spans="1:14" ht="15.75" customHeight="1" x14ac:dyDescent="0.3">
      <c r="A3330" s="2" t="s">
        <v>16072</v>
      </c>
      <c r="B3330" s="4">
        <v>35827</v>
      </c>
      <c r="C3330" s="2" t="s">
        <v>80</v>
      </c>
      <c r="D3330" s="2" t="s">
        <v>1010</v>
      </c>
      <c r="E3330" s="2" t="s">
        <v>16073</v>
      </c>
      <c r="F3330" s="2" t="s">
        <v>16074</v>
      </c>
      <c r="G3330" s="2" t="s">
        <v>129</v>
      </c>
      <c r="H3330" s="2" t="s">
        <v>16075</v>
      </c>
      <c r="I3330" s="2" t="s">
        <v>86</v>
      </c>
      <c r="J3330" s="2" t="s">
        <v>87</v>
      </c>
      <c r="K3330" s="2" t="s">
        <v>16076</v>
      </c>
      <c r="L3330" s="2" t="s">
        <v>89</v>
      </c>
      <c r="M3330" s="2"/>
      <c r="N3330" s="2" t="s">
        <v>16077</v>
      </c>
    </row>
    <row r="3331" spans="1:14" ht="15.75" customHeight="1" x14ac:dyDescent="0.3">
      <c r="A3331" s="2" t="s">
        <v>16078</v>
      </c>
      <c r="B3331" s="4">
        <v>35849</v>
      </c>
      <c r="C3331" s="2" t="s">
        <v>80</v>
      </c>
      <c r="D3331" s="2" t="s">
        <v>93</v>
      </c>
      <c r="E3331" s="2" t="s">
        <v>6</v>
      </c>
      <c r="F3331" s="2" t="s">
        <v>1531</v>
      </c>
      <c r="G3331" s="2" t="s">
        <v>111</v>
      </c>
      <c r="H3331" s="2" t="s">
        <v>16079</v>
      </c>
      <c r="I3331" s="2" t="s">
        <v>86</v>
      </c>
      <c r="J3331" s="2" t="s">
        <v>87</v>
      </c>
      <c r="K3331" s="2" t="s">
        <v>16080</v>
      </c>
      <c r="L3331" s="2" t="s">
        <v>89</v>
      </c>
      <c r="M3331" s="2" t="s">
        <v>13592</v>
      </c>
      <c r="N3331" s="2" t="s">
        <v>16081</v>
      </c>
    </row>
    <row r="3332" spans="1:14" ht="15.75" customHeight="1" x14ac:dyDescent="0.3">
      <c r="A3332" s="2" t="s">
        <v>16082</v>
      </c>
      <c r="B3332" s="4">
        <v>35862</v>
      </c>
      <c r="C3332" s="2" t="s">
        <v>80</v>
      </c>
      <c r="D3332" s="2" t="s">
        <v>93</v>
      </c>
      <c r="E3332" s="2" t="s">
        <v>6</v>
      </c>
      <c r="F3332" s="2" t="s">
        <v>14021</v>
      </c>
      <c r="G3332" s="2" t="s">
        <v>16083</v>
      </c>
      <c r="H3332" s="2" t="s">
        <v>16084</v>
      </c>
      <c r="I3332" s="2" t="s">
        <v>86</v>
      </c>
      <c r="J3332" s="2">
        <v>32</v>
      </c>
      <c r="K3332" s="2" t="s">
        <v>16085</v>
      </c>
      <c r="L3332" s="2" t="s">
        <v>89</v>
      </c>
      <c r="M3332" s="2" t="s">
        <v>16086</v>
      </c>
      <c r="N3332" s="2" t="s">
        <v>16087</v>
      </c>
    </row>
    <row r="3333" spans="1:14" ht="15.75" customHeight="1" x14ac:dyDescent="0.3">
      <c r="A3333" s="2" t="s">
        <v>16088</v>
      </c>
      <c r="B3333" s="4">
        <v>35869</v>
      </c>
      <c r="C3333" s="2" t="s">
        <v>80</v>
      </c>
      <c r="D3333" s="2" t="s">
        <v>140</v>
      </c>
      <c r="E3333" s="2" t="s">
        <v>141</v>
      </c>
      <c r="F3333" s="2" t="s">
        <v>8141</v>
      </c>
      <c r="G3333" s="2" t="s">
        <v>16089</v>
      </c>
      <c r="H3333" s="2" t="s">
        <v>16090</v>
      </c>
      <c r="I3333" s="2" t="s">
        <v>86</v>
      </c>
      <c r="J3333" s="2">
        <v>33</v>
      </c>
      <c r="K3333" s="2" t="s">
        <v>6330</v>
      </c>
      <c r="L3333" s="2" t="s">
        <v>89</v>
      </c>
      <c r="M3333" s="2" t="s">
        <v>12964</v>
      </c>
      <c r="N3333" s="2" t="s">
        <v>16091</v>
      </c>
    </row>
    <row r="3334" spans="1:14" ht="15.75" customHeight="1" x14ac:dyDescent="0.3">
      <c r="A3334" s="2" t="s">
        <v>16092</v>
      </c>
      <c r="B3334" s="4">
        <v>35885</v>
      </c>
      <c r="C3334" s="2" t="s">
        <v>80</v>
      </c>
      <c r="D3334" s="2" t="s">
        <v>93</v>
      </c>
      <c r="E3334" s="2" t="s">
        <v>6</v>
      </c>
      <c r="F3334" s="2" t="s">
        <v>15350</v>
      </c>
      <c r="G3334" s="2" t="s">
        <v>111</v>
      </c>
      <c r="H3334" s="2" t="s">
        <v>112</v>
      </c>
      <c r="I3334" s="2" t="s">
        <v>86</v>
      </c>
      <c r="J3334" s="2">
        <v>40</v>
      </c>
      <c r="K3334" s="2" t="s">
        <v>1744</v>
      </c>
      <c r="L3334" s="2" t="s">
        <v>89</v>
      </c>
      <c r="M3334" s="2"/>
      <c r="N3334" s="2" t="s">
        <v>16093</v>
      </c>
    </row>
    <row r="3335" spans="1:14" ht="15.75" customHeight="1" x14ac:dyDescent="0.3">
      <c r="A3335" s="2" t="s">
        <v>16094</v>
      </c>
      <c r="B3335" s="4">
        <v>35886</v>
      </c>
      <c r="C3335" s="2" t="s">
        <v>80</v>
      </c>
      <c r="D3335" s="2" t="s">
        <v>3379</v>
      </c>
      <c r="E3335" s="2" t="s">
        <v>5723</v>
      </c>
      <c r="F3335" s="2" t="s">
        <v>14728</v>
      </c>
      <c r="G3335" s="2" t="s">
        <v>346</v>
      </c>
      <c r="H3335" s="2" t="s">
        <v>15221</v>
      </c>
      <c r="I3335" s="2" t="s">
        <v>86</v>
      </c>
      <c r="J3335" s="2" t="s">
        <v>87</v>
      </c>
      <c r="K3335" s="2" t="s">
        <v>113</v>
      </c>
      <c r="L3335" s="2" t="s">
        <v>105</v>
      </c>
      <c r="M3335" s="2"/>
      <c r="N3335" s="2" t="s">
        <v>16095</v>
      </c>
    </row>
    <row r="3336" spans="1:14" ht="15.75" customHeight="1" x14ac:dyDescent="0.3">
      <c r="A3336" s="2" t="s">
        <v>16096</v>
      </c>
      <c r="B3336" s="4">
        <v>35886</v>
      </c>
      <c r="C3336" s="2" t="s">
        <v>80</v>
      </c>
      <c r="D3336" s="2" t="s">
        <v>322</v>
      </c>
      <c r="E3336" s="2" t="s">
        <v>87</v>
      </c>
      <c r="F3336" s="2" t="s">
        <v>16097</v>
      </c>
      <c r="G3336" s="2">
        <v>0</v>
      </c>
      <c r="H3336" s="2"/>
      <c r="I3336" s="2" t="s">
        <v>86</v>
      </c>
      <c r="J3336" s="2" t="s">
        <v>87</v>
      </c>
      <c r="K3336" s="2" t="s">
        <v>12910</v>
      </c>
      <c r="L3336" s="2" t="s">
        <v>89</v>
      </c>
      <c r="M3336" s="2"/>
      <c r="N3336" s="2" t="s">
        <v>11993</v>
      </c>
    </row>
    <row r="3337" spans="1:14" ht="15.75" customHeight="1" x14ac:dyDescent="0.3">
      <c r="A3337" s="2" t="s">
        <v>16098</v>
      </c>
      <c r="B3337" s="4">
        <v>35902</v>
      </c>
      <c r="C3337" s="2" t="s">
        <v>92</v>
      </c>
      <c r="D3337" s="2" t="s">
        <v>93</v>
      </c>
      <c r="E3337" s="2" t="s">
        <v>6</v>
      </c>
      <c r="F3337" s="2" t="s">
        <v>10970</v>
      </c>
      <c r="G3337" s="2" t="s">
        <v>1596</v>
      </c>
      <c r="H3337" s="2" t="s">
        <v>16099</v>
      </c>
      <c r="I3337" s="2" t="s">
        <v>86</v>
      </c>
      <c r="J3337" s="2">
        <v>16</v>
      </c>
      <c r="K3337" s="2" t="s">
        <v>16100</v>
      </c>
      <c r="L3337" s="2" t="s">
        <v>89</v>
      </c>
      <c r="M3337" s="2" t="s">
        <v>16101</v>
      </c>
      <c r="N3337" s="2" t="s">
        <v>16102</v>
      </c>
    </row>
    <row r="3338" spans="1:14" ht="15.75" customHeight="1" x14ac:dyDescent="0.3">
      <c r="A3338" s="2" t="s">
        <v>16103</v>
      </c>
      <c r="B3338" s="4">
        <v>35906</v>
      </c>
      <c r="C3338" s="2" t="s">
        <v>80</v>
      </c>
      <c r="D3338" s="2" t="s">
        <v>93</v>
      </c>
      <c r="E3338" s="2" t="s">
        <v>21</v>
      </c>
      <c r="F3338" s="2" t="s">
        <v>16104</v>
      </c>
      <c r="G3338" s="2" t="s">
        <v>14017</v>
      </c>
      <c r="H3338" s="2" t="s">
        <v>16105</v>
      </c>
      <c r="I3338" s="2" t="s">
        <v>86</v>
      </c>
      <c r="J3338" s="2">
        <v>50</v>
      </c>
      <c r="K3338" s="2" t="s">
        <v>6971</v>
      </c>
      <c r="L3338" s="2" t="s">
        <v>89</v>
      </c>
      <c r="M3338" s="2" t="s">
        <v>12745</v>
      </c>
      <c r="N3338" s="2" t="s">
        <v>16106</v>
      </c>
    </row>
    <row r="3339" spans="1:14" ht="15.75" customHeight="1" x14ac:dyDescent="0.3">
      <c r="A3339" s="2" t="s">
        <v>16107</v>
      </c>
      <c r="B3339" s="4">
        <v>35911</v>
      </c>
      <c r="C3339" s="2" t="s">
        <v>80</v>
      </c>
      <c r="D3339" s="2" t="s">
        <v>1855</v>
      </c>
      <c r="E3339" s="2" t="s">
        <v>5598</v>
      </c>
      <c r="F3339" s="2" t="s">
        <v>16108</v>
      </c>
      <c r="G3339" s="2" t="s">
        <v>16109</v>
      </c>
      <c r="H3339" s="2" t="s">
        <v>16110</v>
      </c>
      <c r="I3339" s="2" t="s">
        <v>439</v>
      </c>
      <c r="J3339" s="2">
        <v>35</v>
      </c>
      <c r="K3339" s="2" t="s">
        <v>16111</v>
      </c>
      <c r="L3339" s="2" t="s">
        <v>105</v>
      </c>
      <c r="M3339" s="2" t="s">
        <v>2488</v>
      </c>
      <c r="N3339" s="2" t="s">
        <v>14569</v>
      </c>
    </row>
    <row r="3340" spans="1:14" ht="15.75" customHeight="1" x14ac:dyDescent="0.3">
      <c r="A3340" s="2" t="s">
        <v>16112</v>
      </c>
      <c r="B3340" s="4">
        <v>35931</v>
      </c>
      <c r="C3340" s="2" t="s">
        <v>80</v>
      </c>
      <c r="D3340" s="2" t="s">
        <v>93</v>
      </c>
      <c r="E3340" s="2" t="s">
        <v>6</v>
      </c>
      <c r="F3340" s="2" t="s">
        <v>16113</v>
      </c>
      <c r="G3340" s="2" t="s">
        <v>111</v>
      </c>
      <c r="H3340" s="2" t="s">
        <v>16114</v>
      </c>
      <c r="I3340" s="2" t="s">
        <v>439</v>
      </c>
      <c r="J3340" s="2">
        <v>14</v>
      </c>
      <c r="K3340" s="2" t="s">
        <v>9583</v>
      </c>
      <c r="L3340" s="2" t="s">
        <v>89</v>
      </c>
      <c r="M3340" s="2" t="s">
        <v>16115</v>
      </c>
      <c r="N3340" s="2" t="s">
        <v>16116</v>
      </c>
    </row>
    <row r="3341" spans="1:14" ht="15.75" customHeight="1" x14ac:dyDescent="0.3">
      <c r="A3341" s="2" t="s">
        <v>16117</v>
      </c>
      <c r="B3341" s="4">
        <v>35931</v>
      </c>
      <c r="C3341" s="2" t="s">
        <v>80</v>
      </c>
      <c r="D3341" s="2" t="s">
        <v>140</v>
      </c>
      <c r="E3341" s="2" t="s">
        <v>141</v>
      </c>
      <c r="F3341" s="2" t="s">
        <v>16118</v>
      </c>
      <c r="G3341" s="2" t="s">
        <v>6623</v>
      </c>
      <c r="H3341" s="2" t="s">
        <v>16119</v>
      </c>
      <c r="I3341" s="2" t="s">
        <v>86</v>
      </c>
      <c r="J3341" s="2">
        <v>22</v>
      </c>
      <c r="K3341" s="2" t="s">
        <v>16120</v>
      </c>
      <c r="L3341" s="2" t="s">
        <v>89</v>
      </c>
      <c r="M3341" s="2" t="s">
        <v>13492</v>
      </c>
      <c r="N3341" s="2" t="s">
        <v>14569</v>
      </c>
    </row>
    <row r="3342" spans="1:14" ht="15.75" customHeight="1" x14ac:dyDescent="0.3">
      <c r="A3342" s="2" t="s">
        <v>16121</v>
      </c>
      <c r="B3342" s="4">
        <v>35931</v>
      </c>
      <c r="C3342" s="2" t="s">
        <v>80</v>
      </c>
      <c r="D3342" s="2" t="s">
        <v>93</v>
      </c>
      <c r="E3342" s="2" t="s">
        <v>6</v>
      </c>
      <c r="F3342" s="2" t="s">
        <v>16122</v>
      </c>
      <c r="G3342" s="2" t="s">
        <v>16123</v>
      </c>
      <c r="H3342" s="2" t="s">
        <v>16124</v>
      </c>
      <c r="I3342" s="2" t="s">
        <v>86</v>
      </c>
      <c r="J3342" s="2">
        <v>24</v>
      </c>
      <c r="K3342" s="2" t="s">
        <v>16125</v>
      </c>
      <c r="L3342" s="2" t="s">
        <v>89</v>
      </c>
      <c r="M3342" s="2"/>
      <c r="N3342" s="2" t="s">
        <v>16116</v>
      </c>
    </row>
    <row r="3343" spans="1:14" ht="15.75" customHeight="1" x14ac:dyDescent="0.3">
      <c r="A3343" s="2" t="s">
        <v>16126</v>
      </c>
      <c r="B3343" s="4">
        <v>35940</v>
      </c>
      <c r="C3343" s="2" t="s">
        <v>80</v>
      </c>
      <c r="D3343" s="2" t="s">
        <v>93</v>
      </c>
      <c r="E3343" s="2" t="s">
        <v>6</v>
      </c>
      <c r="F3343" s="2" t="s">
        <v>9133</v>
      </c>
      <c r="G3343" s="2" t="s">
        <v>432</v>
      </c>
      <c r="H3343" s="2" t="s">
        <v>16127</v>
      </c>
      <c r="I3343" s="2" t="s">
        <v>86</v>
      </c>
      <c r="J3343" s="2">
        <v>40</v>
      </c>
      <c r="K3343" s="2" t="s">
        <v>16128</v>
      </c>
      <c r="L3343" s="2" t="s">
        <v>89</v>
      </c>
      <c r="M3343" s="2" t="s">
        <v>16129</v>
      </c>
      <c r="N3343" s="2" t="s">
        <v>16130</v>
      </c>
    </row>
    <row r="3344" spans="1:14" ht="15.75" customHeight="1" x14ac:dyDescent="0.3">
      <c r="A3344" s="2" t="s">
        <v>16131</v>
      </c>
      <c r="B3344" s="4">
        <v>35944</v>
      </c>
      <c r="C3344" s="2" t="s">
        <v>80</v>
      </c>
      <c r="D3344" s="2" t="s">
        <v>140</v>
      </c>
      <c r="E3344" s="2" t="s">
        <v>224</v>
      </c>
      <c r="F3344" s="2" t="s">
        <v>16132</v>
      </c>
      <c r="G3344" s="2" t="s">
        <v>6623</v>
      </c>
      <c r="H3344" s="2" t="s">
        <v>16133</v>
      </c>
      <c r="I3344" s="2" t="s">
        <v>86</v>
      </c>
      <c r="J3344" s="2">
        <v>15</v>
      </c>
      <c r="K3344" s="2" t="s">
        <v>16134</v>
      </c>
      <c r="L3344" s="2" t="s">
        <v>89</v>
      </c>
      <c r="M3344" s="2" t="s">
        <v>14200</v>
      </c>
      <c r="N3344" s="2" t="s">
        <v>14569</v>
      </c>
    </row>
    <row r="3345" spans="1:14" ht="15.75" customHeight="1" x14ac:dyDescent="0.3">
      <c r="A3345" s="2" t="s">
        <v>16135</v>
      </c>
      <c r="B3345" s="4">
        <v>35944</v>
      </c>
      <c r="C3345" s="2" t="s">
        <v>80</v>
      </c>
      <c r="D3345" s="2" t="s">
        <v>140</v>
      </c>
      <c r="E3345" s="2" t="s">
        <v>224</v>
      </c>
      <c r="F3345" s="2" t="s">
        <v>14032</v>
      </c>
      <c r="G3345" s="2" t="s">
        <v>6623</v>
      </c>
      <c r="H3345" s="2" t="s">
        <v>16136</v>
      </c>
      <c r="I3345" s="2" t="s">
        <v>86</v>
      </c>
      <c r="J3345" s="2">
        <v>16</v>
      </c>
      <c r="K3345" s="2" t="s">
        <v>715</v>
      </c>
      <c r="L3345" s="2" t="s">
        <v>89</v>
      </c>
      <c r="M3345" s="2" t="s">
        <v>15221</v>
      </c>
      <c r="N3345" s="2" t="s">
        <v>14569</v>
      </c>
    </row>
    <row r="3346" spans="1:14" ht="15.75" customHeight="1" x14ac:dyDescent="0.3">
      <c r="A3346" s="2" t="s">
        <v>16137</v>
      </c>
      <c r="B3346" s="4">
        <v>35945</v>
      </c>
      <c r="C3346" s="2" t="s">
        <v>80</v>
      </c>
      <c r="D3346" s="2" t="s">
        <v>140</v>
      </c>
      <c r="E3346" s="2" t="s">
        <v>224</v>
      </c>
      <c r="F3346" s="2" t="s">
        <v>16138</v>
      </c>
      <c r="G3346" s="2" t="s">
        <v>432</v>
      </c>
      <c r="H3346" s="2" t="s">
        <v>16139</v>
      </c>
      <c r="I3346" s="2" t="s">
        <v>86</v>
      </c>
      <c r="J3346" s="2">
        <v>17</v>
      </c>
      <c r="K3346" s="2" t="s">
        <v>16140</v>
      </c>
      <c r="L3346" s="2" t="s">
        <v>89</v>
      </c>
      <c r="M3346" s="2"/>
      <c r="N3346" s="2" t="s">
        <v>14569</v>
      </c>
    </row>
    <row r="3347" spans="1:14" ht="15.75" customHeight="1" x14ac:dyDescent="0.3">
      <c r="A3347" s="2" t="s">
        <v>16141</v>
      </c>
      <c r="B3347" s="4">
        <v>35951</v>
      </c>
      <c r="C3347" s="2" t="s">
        <v>80</v>
      </c>
      <c r="D3347" s="2" t="s">
        <v>140</v>
      </c>
      <c r="E3347" s="2" t="s">
        <v>224</v>
      </c>
      <c r="F3347" s="2" t="s">
        <v>16142</v>
      </c>
      <c r="G3347" s="2" t="s">
        <v>432</v>
      </c>
      <c r="H3347" s="2" t="s">
        <v>16143</v>
      </c>
      <c r="I3347" s="2" t="s">
        <v>86</v>
      </c>
      <c r="J3347" s="2" t="s">
        <v>87</v>
      </c>
      <c r="K3347" s="2" t="s">
        <v>601</v>
      </c>
      <c r="L3347" s="2" t="s">
        <v>89</v>
      </c>
      <c r="M3347" s="2"/>
      <c r="N3347" s="2" t="s">
        <v>14569</v>
      </c>
    </row>
    <row r="3348" spans="1:14" ht="15.75" customHeight="1" x14ac:dyDescent="0.3">
      <c r="A3348" s="2" t="s">
        <v>16144</v>
      </c>
      <c r="B3348" s="4">
        <v>35954</v>
      </c>
      <c r="C3348" s="2" t="s">
        <v>80</v>
      </c>
      <c r="D3348" s="2" t="s">
        <v>93</v>
      </c>
      <c r="E3348" s="2" t="s">
        <v>6</v>
      </c>
      <c r="F3348" s="2" t="s">
        <v>3458</v>
      </c>
      <c r="G3348" s="2" t="s">
        <v>432</v>
      </c>
      <c r="H3348" s="2" t="s">
        <v>16145</v>
      </c>
      <c r="I3348" s="2" t="s">
        <v>86</v>
      </c>
      <c r="J3348" s="2">
        <v>18</v>
      </c>
      <c r="K3348" s="2" t="s">
        <v>16146</v>
      </c>
      <c r="L3348" s="2" t="s">
        <v>89</v>
      </c>
      <c r="M3348" s="2"/>
      <c r="N3348" s="2" t="s">
        <v>15301</v>
      </c>
    </row>
    <row r="3349" spans="1:14" ht="15.75" customHeight="1" x14ac:dyDescent="0.3">
      <c r="A3349" s="2" t="s">
        <v>16147</v>
      </c>
      <c r="B3349" s="4">
        <v>35968</v>
      </c>
      <c r="C3349" s="2" t="s">
        <v>80</v>
      </c>
      <c r="D3349" s="2" t="s">
        <v>140</v>
      </c>
      <c r="E3349" s="2" t="s">
        <v>224</v>
      </c>
      <c r="F3349" s="2" t="s">
        <v>16148</v>
      </c>
      <c r="G3349" s="2" t="s">
        <v>15728</v>
      </c>
      <c r="H3349" s="2" t="s">
        <v>16149</v>
      </c>
      <c r="I3349" s="2" t="s">
        <v>86</v>
      </c>
      <c r="J3349" s="2">
        <v>20</v>
      </c>
      <c r="K3349" s="2" t="s">
        <v>16150</v>
      </c>
      <c r="L3349" s="2" t="s">
        <v>105</v>
      </c>
      <c r="M3349" s="2" t="s">
        <v>183</v>
      </c>
      <c r="N3349" s="2" t="s">
        <v>14569</v>
      </c>
    </row>
    <row r="3350" spans="1:14" ht="15.75" customHeight="1" x14ac:dyDescent="0.3">
      <c r="A3350" s="2" t="s">
        <v>16151</v>
      </c>
      <c r="B3350" s="4">
        <v>35974</v>
      </c>
      <c r="C3350" s="2" t="s">
        <v>80</v>
      </c>
      <c r="D3350" s="2" t="s">
        <v>81</v>
      </c>
      <c r="E3350" s="2" t="s">
        <v>524</v>
      </c>
      <c r="F3350" s="2" t="s">
        <v>16152</v>
      </c>
      <c r="G3350" s="2" t="s">
        <v>7710</v>
      </c>
      <c r="H3350" s="2" t="s">
        <v>16153</v>
      </c>
      <c r="I3350" s="2" t="s">
        <v>86</v>
      </c>
      <c r="J3350" s="2">
        <v>26</v>
      </c>
      <c r="K3350" s="2" t="s">
        <v>16154</v>
      </c>
      <c r="L3350" s="2" t="s">
        <v>105</v>
      </c>
      <c r="M3350" s="2" t="s">
        <v>16155</v>
      </c>
      <c r="N3350" s="2" t="s">
        <v>16156</v>
      </c>
    </row>
    <row r="3351" spans="1:14" ht="15.75" customHeight="1" x14ac:dyDescent="0.3">
      <c r="A3351" s="2" t="s">
        <v>16157</v>
      </c>
      <c r="B3351" s="4">
        <v>35982</v>
      </c>
      <c r="C3351" s="2" t="s">
        <v>80</v>
      </c>
      <c r="D3351" s="2" t="s">
        <v>140</v>
      </c>
      <c r="E3351" s="2" t="s">
        <v>141</v>
      </c>
      <c r="F3351" s="2" t="s">
        <v>1116</v>
      </c>
      <c r="G3351" s="2" t="s">
        <v>432</v>
      </c>
      <c r="H3351" s="2" t="s">
        <v>16158</v>
      </c>
      <c r="I3351" s="2" t="s">
        <v>86</v>
      </c>
      <c r="J3351" s="2">
        <v>10</v>
      </c>
      <c r="K3351" s="2" t="s">
        <v>1297</v>
      </c>
      <c r="L3351" s="2" t="s">
        <v>89</v>
      </c>
      <c r="M3351" s="2" t="s">
        <v>16159</v>
      </c>
      <c r="N3351" s="2" t="s">
        <v>14569</v>
      </c>
    </row>
    <row r="3352" spans="1:14" ht="15.75" customHeight="1" x14ac:dyDescent="0.3">
      <c r="A3352" s="2" t="s">
        <v>16160</v>
      </c>
      <c r="B3352" s="4">
        <v>35982</v>
      </c>
      <c r="C3352" s="2" t="s">
        <v>80</v>
      </c>
      <c r="D3352" s="2" t="s">
        <v>140</v>
      </c>
      <c r="E3352" s="2" t="s">
        <v>141</v>
      </c>
      <c r="F3352" s="2" t="s">
        <v>1116</v>
      </c>
      <c r="G3352" s="2" t="s">
        <v>636</v>
      </c>
      <c r="H3352" s="2" t="s">
        <v>16161</v>
      </c>
      <c r="I3352" s="2" t="s">
        <v>86</v>
      </c>
      <c r="J3352" s="2">
        <v>47</v>
      </c>
      <c r="K3352" s="2" t="s">
        <v>1297</v>
      </c>
      <c r="L3352" s="2" t="s">
        <v>89</v>
      </c>
      <c r="M3352" s="2" t="s">
        <v>16159</v>
      </c>
      <c r="N3352" s="2" t="s">
        <v>14569</v>
      </c>
    </row>
    <row r="3353" spans="1:14" ht="15.75" customHeight="1" x14ac:dyDescent="0.3">
      <c r="A3353" s="2" t="s">
        <v>16162</v>
      </c>
      <c r="B3353" s="4">
        <v>35987</v>
      </c>
      <c r="C3353" s="2" t="s">
        <v>80</v>
      </c>
      <c r="D3353" s="2" t="s">
        <v>140</v>
      </c>
      <c r="E3353" s="2" t="s">
        <v>224</v>
      </c>
      <c r="F3353" s="2" t="s">
        <v>16046</v>
      </c>
      <c r="G3353" s="2" t="s">
        <v>432</v>
      </c>
      <c r="H3353" s="2" t="s">
        <v>16163</v>
      </c>
      <c r="I3353" s="2" t="s">
        <v>86</v>
      </c>
      <c r="J3353" s="2">
        <v>16</v>
      </c>
      <c r="K3353" s="2" t="s">
        <v>638</v>
      </c>
      <c r="L3353" s="2" t="s">
        <v>89</v>
      </c>
      <c r="M3353" s="2" t="s">
        <v>6985</v>
      </c>
      <c r="N3353" s="2" t="s">
        <v>16164</v>
      </c>
    </row>
    <row r="3354" spans="1:14" ht="15.75" customHeight="1" x14ac:dyDescent="0.3">
      <c r="A3354" s="2" t="s">
        <v>16165</v>
      </c>
      <c r="B3354" s="4">
        <v>36001</v>
      </c>
      <c r="C3354" s="2" t="s">
        <v>80</v>
      </c>
      <c r="D3354" s="2" t="s">
        <v>93</v>
      </c>
      <c r="E3354" s="2" t="s">
        <v>6</v>
      </c>
      <c r="F3354" s="2" t="s">
        <v>9133</v>
      </c>
      <c r="G3354" s="2" t="s">
        <v>432</v>
      </c>
      <c r="H3354" s="2" t="s">
        <v>16166</v>
      </c>
      <c r="I3354" s="2" t="s">
        <v>86</v>
      </c>
      <c r="J3354" s="2">
        <v>13</v>
      </c>
      <c r="K3354" s="2" t="s">
        <v>12910</v>
      </c>
      <c r="L3354" s="2" t="s">
        <v>89</v>
      </c>
      <c r="M3354" s="2"/>
      <c r="N3354" s="2" t="s">
        <v>16167</v>
      </c>
    </row>
    <row r="3355" spans="1:14" ht="15.75" customHeight="1" x14ac:dyDescent="0.3">
      <c r="A3355" s="2" t="s">
        <v>16168</v>
      </c>
      <c r="B3355" s="4">
        <v>36002</v>
      </c>
      <c r="C3355" s="2" t="s">
        <v>80</v>
      </c>
      <c r="D3355" s="2" t="s">
        <v>3379</v>
      </c>
      <c r="E3355" s="2" t="s">
        <v>5723</v>
      </c>
      <c r="F3355" s="2" t="s">
        <v>14728</v>
      </c>
      <c r="G3355" s="2" t="s">
        <v>432</v>
      </c>
      <c r="H3355" s="2" t="s">
        <v>16169</v>
      </c>
      <c r="I3355" s="2" t="s">
        <v>86</v>
      </c>
      <c r="J3355" s="2" t="s">
        <v>87</v>
      </c>
      <c r="K3355" s="2" t="s">
        <v>13804</v>
      </c>
      <c r="L3355" s="2" t="s">
        <v>89</v>
      </c>
      <c r="M3355" s="2"/>
      <c r="N3355" s="2" t="s">
        <v>14879</v>
      </c>
    </row>
    <row r="3356" spans="1:14" ht="15.75" customHeight="1" x14ac:dyDescent="0.3">
      <c r="A3356" s="2" t="s">
        <v>16170</v>
      </c>
      <c r="B3356" s="4">
        <v>36008</v>
      </c>
      <c r="C3356" s="2" t="s">
        <v>80</v>
      </c>
      <c r="D3356" s="2" t="s">
        <v>140</v>
      </c>
      <c r="E3356" s="2" t="s">
        <v>141</v>
      </c>
      <c r="F3356" s="2" t="s">
        <v>16171</v>
      </c>
      <c r="G3356" s="2" t="s">
        <v>16172</v>
      </c>
      <c r="H3356" s="2" t="s">
        <v>16173</v>
      </c>
      <c r="I3356" s="2" t="s">
        <v>86</v>
      </c>
      <c r="J3356" s="2">
        <v>19</v>
      </c>
      <c r="K3356" s="2" t="s">
        <v>204</v>
      </c>
      <c r="L3356" s="2" t="s">
        <v>89</v>
      </c>
      <c r="M3356" s="2" t="s">
        <v>4225</v>
      </c>
      <c r="N3356" s="2" t="s">
        <v>16174</v>
      </c>
    </row>
    <row r="3357" spans="1:14" ht="15.75" customHeight="1" x14ac:dyDescent="0.3">
      <c r="A3357" s="2" t="s">
        <v>16175</v>
      </c>
      <c r="B3357" s="4">
        <v>36008</v>
      </c>
      <c r="C3357" s="2" t="s">
        <v>80</v>
      </c>
      <c r="D3357" s="2" t="s">
        <v>140</v>
      </c>
      <c r="E3357" s="2" t="s">
        <v>141</v>
      </c>
      <c r="F3357" s="2" t="s">
        <v>16176</v>
      </c>
      <c r="G3357" s="2" t="s">
        <v>1138</v>
      </c>
      <c r="H3357" s="2" t="s">
        <v>16177</v>
      </c>
      <c r="I3357" s="2" t="s">
        <v>86</v>
      </c>
      <c r="J3357" s="2">
        <v>24</v>
      </c>
      <c r="K3357" s="2" t="s">
        <v>715</v>
      </c>
      <c r="L3357" s="2" t="s">
        <v>89</v>
      </c>
      <c r="M3357" s="2" t="s">
        <v>16178</v>
      </c>
      <c r="N3357" s="2" t="s">
        <v>16174</v>
      </c>
    </row>
    <row r="3358" spans="1:14" ht="15.75" customHeight="1" x14ac:dyDescent="0.3">
      <c r="A3358" s="2" t="s">
        <v>16179</v>
      </c>
      <c r="B3358" s="4">
        <v>36019</v>
      </c>
      <c r="C3358" s="2" t="s">
        <v>92</v>
      </c>
      <c r="D3358" s="2" t="s">
        <v>140</v>
      </c>
      <c r="E3358" s="2" t="s">
        <v>16180</v>
      </c>
      <c r="F3358" s="2" t="s">
        <v>16181</v>
      </c>
      <c r="G3358" s="2" t="s">
        <v>16182</v>
      </c>
      <c r="H3358" s="2" t="s">
        <v>16183</v>
      </c>
      <c r="I3358" s="2" t="s">
        <v>86</v>
      </c>
      <c r="J3358" s="2" t="s">
        <v>87</v>
      </c>
      <c r="K3358" s="2" t="s">
        <v>16184</v>
      </c>
      <c r="L3358" s="2" t="s">
        <v>89</v>
      </c>
      <c r="M3358" s="2" t="s">
        <v>16185</v>
      </c>
      <c r="N3358" s="2" t="s">
        <v>16186</v>
      </c>
    </row>
    <row r="3359" spans="1:14" ht="15.75" customHeight="1" x14ac:dyDescent="0.3">
      <c r="A3359" s="2" t="s">
        <v>16187</v>
      </c>
      <c r="B3359" s="4">
        <v>36020</v>
      </c>
      <c r="C3359" s="2" t="s">
        <v>80</v>
      </c>
      <c r="D3359" s="2" t="s">
        <v>93</v>
      </c>
      <c r="E3359" s="2" t="s">
        <v>6</v>
      </c>
      <c r="F3359" s="2" t="s">
        <v>15154</v>
      </c>
      <c r="G3359" s="2" t="s">
        <v>15492</v>
      </c>
      <c r="H3359" s="2" t="s">
        <v>16188</v>
      </c>
      <c r="I3359" s="2" t="s">
        <v>86</v>
      </c>
      <c r="J3359" s="2">
        <v>11</v>
      </c>
      <c r="K3359" s="2" t="s">
        <v>16189</v>
      </c>
      <c r="L3359" s="2" t="s">
        <v>89</v>
      </c>
      <c r="M3359" s="2" t="s">
        <v>16190</v>
      </c>
      <c r="N3359" s="2" t="s">
        <v>16191</v>
      </c>
    </row>
    <row r="3360" spans="1:14" ht="15.75" customHeight="1" x14ac:dyDescent="0.3">
      <c r="A3360" s="2" t="s">
        <v>16192</v>
      </c>
      <c r="B3360" s="4">
        <v>36022</v>
      </c>
      <c r="C3360" s="2" t="s">
        <v>80</v>
      </c>
      <c r="D3360" s="2" t="s">
        <v>1028</v>
      </c>
      <c r="E3360" s="2" t="s">
        <v>12950</v>
      </c>
      <c r="F3360" s="2" t="s">
        <v>16193</v>
      </c>
      <c r="G3360" s="2" t="s">
        <v>1138</v>
      </c>
      <c r="H3360" s="2" t="s">
        <v>16194</v>
      </c>
      <c r="I3360" s="2" t="s">
        <v>86</v>
      </c>
      <c r="J3360" s="2">
        <v>28</v>
      </c>
      <c r="K3360" s="2" t="s">
        <v>12910</v>
      </c>
      <c r="L3360" s="2" t="s">
        <v>89</v>
      </c>
      <c r="M3360" s="2" t="s">
        <v>16195</v>
      </c>
      <c r="N3360" s="2" t="s">
        <v>11769</v>
      </c>
    </row>
    <row r="3361" spans="1:14" ht="15.75" customHeight="1" x14ac:dyDescent="0.3">
      <c r="A3361" s="2" t="s">
        <v>16196</v>
      </c>
      <c r="B3361" s="4">
        <v>36030</v>
      </c>
      <c r="C3361" s="2" t="s">
        <v>80</v>
      </c>
      <c r="D3361" s="2" t="s">
        <v>93</v>
      </c>
      <c r="E3361" s="2" t="s">
        <v>26</v>
      </c>
      <c r="F3361" s="2" t="s">
        <v>16197</v>
      </c>
      <c r="G3361" s="2" t="s">
        <v>1138</v>
      </c>
      <c r="H3361" s="2" t="s">
        <v>112</v>
      </c>
      <c r="I3361" s="2" t="s">
        <v>86</v>
      </c>
      <c r="J3361" s="2" t="s">
        <v>87</v>
      </c>
      <c r="K3361" s="2" t="s">
        <v>686</v>
      </c>
      <c r="L3361" s="2" t="s">
        <v>89</v>
      </c>
      <c r="M3361" s="2" t="s">
        <v>16198</v>
      </c>
      <c r="N3361" s="2" t="s">
        <v>16199</v>
      </c>
    </row>
    <row r="3362" spans="1:14" ht="15.75" customHeight="1" x14ac:dyDescent="0.3">
      <c r="A3362" s="2" t="s">
        <v>16200</v>
      </c>
      <c r="B3362" s="4">
        <v>36033</v>
      </c>
      <c r="C3362" s="2" t="s">
        <v>80</v>
      </c>
      <c r="D3362" s="2" t="s">
        <v>93</v>
      </c>
      <c r="E3362" s="2" t="s">
        <v>3</v>
      </c>
      <c r="F3362" s="2" t="s">
        <v>16201</v>
      </c>
      <c r="G3362" s="2" t="s">
        <v>12831</v>
      </c>
      <c r="H3362" s="2" t="s">
        <v>16202</v>
      </c>
      <c r="I3362" s="2" t="s">
        <v>86</v>
      </c>
      <c r="J3362" s="2">
        <v>16</v>
      </c>
      <c r="K3362" s="2" t="s">
        <v>16203</v>
      </c>
      <c r="L3362" s="2" t="s">
        <v>89</v>
      </c>
      <c r="M3362" s="2" t="s">
        <v>16204</v>
      </c>
      <c r="N3362" s="2" t="s">
        <v>16205</v>
      </c>
    </row>
    <row r="3363" spans="1:14" ht="15.75" customHeight="1" x14ac:dyDescent="0.3">
      <c r="A3363" s="2" t="s">
        <v>16206</v>
      </c>
      <c r="B3363" s="4">
        <v>36034</v>
      </c>
      <c r="C3363" s="2" t="s">
        <v>100</v>
      </c>
      <c r="D3363" s="2" t="s">
        <v>173</v>
      </c>
      <c r="E3363" s="2" t="s">
        <v>16207</v>
      </c>
      <c r="F3363" s="2" t="s">
        <v>16208</v>
      </c>
      <c r="G3363" s="2" t="s">
        <v>248</v>
      </c>
      <c r="H3363" s="2" t="s">
        <v>16209</v>
      </c>
      <c r="I3363" s="2" t="s">
        <v>86</v>
      </c>
      <c r="J3363" s="2" t="s">
        <v>87</v>
      </c>
      <c r="K3363" s="2" t="s">
        <v>16210</v>
      </c>
      <c r="L3363" s="2" t="s">
        <v>89</v>
      </c>
      <c r="M3363" s="2"/>
      <c r="N3363" s="2" t="s">
        <v>564</v>
      </c>
    </row>
    <row r="3364" spans="1:14" ht="15.75" customHeight="1" x14ac:dyDescent="0.3">
      <c r="A3364" s="2" t="s">
        <v>16211</v>
      </c>
      <c r="B3364" s="4">
        <v>36037</v>
      </c>
      <c r="C3364" s="2" t="s">
        <v>80</v>
      </c>
      <c r="D3364" s="2" t="s">
        <v>93</v>
      </c>
      <c r="E3364" s="2" t="s">
        <v>6</v>
      </c>
      <c r="F3364" s="2" t="s">
        <v>15154</v>
      </c>
      <c r="G3364" s="2" t="s">
        <v>432</v>
      </c>
      <c r="H3364" s="2" t="s">
        <v>16212</v>
      </c>
      <c r="I3364" s="2" t="s">
        <v>86</v>
      </c>
      <c r="J3364" s="2">
        <v>26</v>
      </c>
      <c r="K3364" s="2" t="s">
        <v>16213</v>
      </c>
      <c r="L3364" s="2" t="s">
        <v>89</v>
      </c>
      <c r="M3364" s="2" t="s">
        <v>13662</v>
      </c>
      <c r="N3364" s="2" t="s">
        <v>15301</v>
      </c>
    </row>
    <row r="3365" spans="1:14" ht="15.75" customHeight="1" x14ac:dyDescent="0.3">
      <c r="A3365" s="2" t="s">
        <v>16214</v>
      </c>
      <c r="B3365" s="4">
        <v>36039</v>
      </c>
      <c r="C3365" s="2" t="s">
        <v>92</v>
      </c>
      <c r="D3365" s="2" t="s">
        <v>1480</v>
      </c>
      <c r="E3365" s="2" t="s">
        <v>1481</v>
      </c>
      <c r="F3365" s="2" t="s">
        <v>16215</v>
      </c>
      <c r="G3365" s="2" t="s">
        <v>1138</v>
      </c>
      <c r="H3365" s="2" t="s">
        <v>16216</v>
      </c>
      <c r="I3365" s="2" t="s">
        <v>86</v>
      </c>
      <c r="J3365" s="2">
        <v>25</v>
      </c>
      <c r="K3365" s="2" t="s">
        <v>7493</v>
      </c>
      <c r="L3365" s="2" t="s">
        <v>89</v>
      </c>
      <c r="M3365" s="2" t="s">
        <v>14364</v>
      </c>
      <c r="N3365" s="2" t="s">
        <v>9185</v>
      </c>
    </row>
    <row r="3366" spans="1:14" ht="15.75" customHeight="1" x14ac:dyDescent="0.3">
      <c r="A3366" s="2" t="s">
        <v>16217</v>
      </c>
      <c r="B3366" s="4">
        <v>36052</v>
      </c>
      <c r="C3366" s="2" t="s">
        <v>80</v>
      </c>
      <c r="D3366" s="2" t="s">
        <v>93</v>
      </c>
      <c r="E3366" s="2" t="s">
        <v>6</v>
      </c>
      <c r="F3366" s="2" t="s">
        <v>13046</v>
      </c>
      <c r="G3366" s="2" t="s">
        <v>432</v>
      </c>
      <c r="H3366" s="2" t="s">
        <v>16218</v>
      </c>
      <c r="I3366" s="2" t="s">
        <v>86</v>
      </c>
      <c r="J3366" s="2">
        <v>28</v>
      </c>
      <c r="K3366" s="2" t="s">
        <v>1662</v>
      </c>
      <c r="L3366" s="2" t="s">
        <v>89</v>
      </c>
      <c r="M3366" s="2" t="s">
        <v>2938</v>
      </c>
      <c r="N3366" s="2" t="s">
        <v>16219</v>
      </c>
    </row>
    <row r="3367" spans="1:14" ht="15.75" customHeight="1" x14ac:dyDescent="0.3">
      <c r="A3367" s="2" t="s">
        <v>16220</v>
      </c>
      <c r="B3367" s="4">
        <v>36054</v>
      </c>
      <c r="C3367" s="2" t="s">
        <v>80</v>
      </c>
      <c r="D3367" s="2" t="s">
        <v>140</v>
      </c>
      <c r="E3367" s="2" t="s">
        <v>224</v>
      </c>
      <c r="F3367" s="2" t="s">
        <v>16221</v>
      </c>
      <c r="G3367" s="2" t="s">
        <v>16222</v>
      </c>
      <c r="H3367" s="2" t="s">
        <v>16223</v>
      </c>
      <c r="I3367" s="2" t="s">
        <v>86</v>
      </c>
      <c r="J3367" s="2" t="s">
        <v>87</v>
      </c>
      <c r="K3367" s="2" t="s">
        <v>15985</v>
      </c>
      <c r="L3367" s="2" t="s">
        <v>89</v>
      </c>
      <c r="M3367" s="2"/>
      <c r="N3367" s="2" t="s">
        <v>16224</v>
      </c>
    </row>
    <row r="3368" spans="1:14" ht="15.75" customHeight="1" x14ac:dyDescent="0.3">
      <c r="A3368" s="2" t="s">
        <v>16225</v>
      </c>
      <c r="B3368" s="4">
        <v>36060</v>
      </c>
      <c r="C3368" s="2" t="s">
        <v>80</v>
      </c>
      <c r="D3368" s="2" t="s">
        <v>93</v>
      </c>
      <c r="E3368" s="2" t="s">
        <v>6</v>
      </c>
      <c r="F3368" s="2" t="s">
        <v>9133</v>
      </c>
      <c r="G3368" s="2" t="s">
        <v>432</v>
      </c>
      <c r="H3368" s="2" t="s">
        <v>16226</v>
      </c>
      <c r="I3368" s="2" t="s">
        <v>86</v>
      </c>
      <c r="J3368" s="2">
        <v>18</v>
      </c>
      <c r="K3368" s="2" t="s">
        <v>12522</v>
      </c>
      <c r="L3368" s="2" t="s">
        <v>89</v>
      </c>
      <c r="M3368" s="2"/>
      <c r="N3368" s="2" t="s">
        <v>15301</v>
      </c>
    </row>
    <row r="3369" spans="1:14" ht="15.75" customHeight="1" x14ac:dyDescent="0.3">
      <c r="A3369" s="2" t="s">
        <v>16227</v>
      </c>
      <c r="B3369" s="4">
        <v>36065</v>
      </c>
      <c r="C3369" s="2" t="s">
        <v>80</v>
      </c>
      <c r="D3369" s="2" t="s">
        <v>93</v>
      </c>
      <c r="E3369" s="2" t="s">
        <v>6</v>
      </c>
      <c r="F3369" s="2" t="s">
        <v>16228</v>
      </c>
      <c r="G3369" s="2" t="s">
        <v>432</v>
      </c>
      <c r="H3369" s="2" t="s">
        <v>16229</v>
      </c>
      <c r="I3369" s="2" t="s">
        <v>86</v>
      </c>
      <c r="J3369" s="2">
        <v>6</v>
      </c>
      <c r="K3369" s="2" t="s">
        <v>16230</v>
      </c>
      <c r="L3369" s="2" t="s">
        <v>89</v>
      </c>
      <c r="M3369" s="2"/>
      <c r="N3369" s="2" t="s">
        <v>16231</v>
      </c>
    </row>
    <row r="3370" spans="1:14" ht="15.75" customHeight="1" x14ac:dyDescent="0.3">
      <c r="A3370" s="2" t="s">
        <v>16232</v>
      </c>
      <c r="B3370" s="4">
        <v>36069</v>
      </c>
      <c r="C3370" s="2" t="s">
        <v>80</v>
      </c>
      <c r="D3370" s="2" t="s">
        <v>93</v>
      </c>
      <c r="E3370" s="2" t="s">
        <v>6</v>
      </c>
      <c r="F3370" s="2" t="s">
        <v>9133</v>
      </c>
      <c r="G3370" s="2">
        <v>0</v>
      </c>
      <c r="H3370" s="2" t="s">
        <v>16233</v>
      </c>
      <c r="I3370" s="2" t="s">
        <v>86</v>
      </c>
      <c r="J3370" s="2">
        <v>28</v>
      </c>
      <c r="K3370" s="2" t="s">
        <v>16234</v>
      </c>
      <c r="L3370" s="2" t="s">
        <v>89</v>
      </c>
      <c r="M3370" s="2"/>
      <c r="N3370" s="2" t="s">
        <v>16235</v>
      </c>
    </row>
    <row r="3371" spans="1:14" ht="15.75" customHeight="1" x14ac:dyDescent="0.3">
      <c r="A3371" s="2" t="s">
        <v>16236</v>
      </c>
      <c r="B3371" s="4">
        <v>36069</v>
      </c>
      <c r="C3371" s="2" t="s">
        <v>80</v>
      </c>
      <c r="D3371" s="2" t="s">
        <v>780</v>
      </c>
      <c r="E3371" s="2" t="s">
        <v>16237</v>
      </c>
      <c r="F3371" s="2"/>
      <c r="G3371" s="2" t="s">
        <v>129</v>
      </c>
      <c r="H3371" s="2"/>
      <c r="I3371" s="2" t="s">
        <v>86</v>
      </c>
      <c r="J3371" s="2" t="s">
        <v>87</v>
      </c>
      <c r="K3371" s="2" t="s">
        <v>601</v>
      </c>
      <c r="L3371" s="2" t="s">
        <v>89</v>
      </c>
      <c r="M3371" s="2"/>
      <c r="N3371" s="2" t="s">
        <v>1734</v>
      </c>
    </row>
    <row r="3372" spans="1:14" ht="15.75" customHeight="1" x14ac:dyDescent="0.3">
      <c r="A3372" s="2" t="s">
        <v>16238</v>
      </c>
      <c r="B3372" s="4">
        <v>36072</v>
      </c>
      <c r="C3372" s="2" t="s">
        <v>80</v>
      </c>
      <c r="D3372" s="2" t="s">
        <v>3379</v>
      </c>
      <c r="E3372" s="2" t="s">
        <v>5723</v>
      </c>
      <c r="F3372" s="2" t="s">
        <v>16239</v>
      </c>
      <c r="G3372" s="2" t="s">
        <v>432</v>
      </c>
      <c r="H3372" s="2" t="s">
        <v>16240</v>
      </c>
      <c r="I3372" s="2" t="s">
        <v>86</v>
      </c>
      <c r="J3372" s="2">
        <v>17</v>
      </c>
      <c r="K3372" s="2" t="s">
        <v>1297</v>
      </c>
      <c r="L3372" s="2" t="s">
        <v>89</v>
      </c>
      <c r="M3372" s="2"/>
      <c r="N3372" s="2" t="s">
        <v>16241</v>
      </c>
    </row>
    <row r="3373" spans="1:14" ht="15.75" customHeight="1" x14ac:dyDescent="0.3">
      <c r="A3373" s="2" t="s">
        <v>16242</v>
      </c>
      <c r="B3373" s="4">
        <v>36078</v>
      </c>
      <c r="C3373" s="2" t="s">
        <v>80</v>
      </c>
      <c r="D3373" s="2" t="s">
        <v>93</v>
      </c>
      <c r="E3373" s="2" t="s">
        <v>6</v>
      </c>
      <c r="F3373" s="2" t="s">
        <v>16243</v>
      </c>
      <c r="G3373" s="2" t="s">
        <v>432</v>
      </c>
      <c r="H3373" s="2" t="s">
        <v>16244</v>
      </c>
      <c r="I3373" s="2" t="s">
        <v>86</v>
      </c>
      <c r="J3373" s="2" t="s">
        <v>87</v>
      </c>
      <c r="K3373" s="2" t="s">
        <v>1133</v>
      </c>
      <c r="L3373" s="2" t="s">
        <v>89</v>
      </c>
      <c r="M3373" s="2"/>
      <c r="N3373" s="2" t="s">
        <v>16245</v>
      </c>
    </row>
    <row r="3374" spans="1:14" ht="15.75" customHeight="1" x14ac:dyDescent="0.3">
      <c r="A3374" s="2" t="s">
        <v>16246</v>
      </c>
      <c r="B3374" s="4">
        <v>36086</v>
      </c>
      <c r="C3374" s="2" t="s">
        <v>80</v>
      </c>
      <c r="D3374" s="2" t="s">
        <v>140</v>
      </c>
      <c r="E3374" s="2" t="s">
        <v>224</v>
      </c>
      <c r="F3374" s="2" t="s">
        <v>11552</v>
      </c>
      <c r="G3374" s="2" t="s">
        <v>432</v>
      </c>
      <c r="H3374" s="2" t="s">
        <v>16247</v>
      </c>
      <c r="I3374" s="2" t="s">
        <v>86</v>
      </c>
      <c r="J3374" s="2">
        <v>30</v>
      </c>
      <c r="K3374" s="2" t="s">
        <v>11541</v>
      </c>
      <c r="L3374" s="2" t="s">
        <v>89</v>
      </c>
      <c r="M3374" s="2"/>
      <c r="N3374" s="2" t="s">
        <v>16248</v>
      </c>
    </row>
    <row r="3375" spans="1:14" ht="15.75" customHeight="1" x14ac:dyDescent="0.3">
      <c r="A3375" s="2" t="s">
        <v>16249</v>
      </c>
      <c r="B3375" s="4">
        <v>36092</v>
      </c>
      <c r="C3375" s="2" t="s">
        <v>80</v>
      </c>
      <c r="D3375" s="2" t="s">
        <v>93</v>
      </c>
      <c r="E3375" s="2" t="s">
        <v>6</v>
      </c>
      <c r="F3375" s="2" t="s">
        <v>16250</v>
      </c>
      <c r="G3375" s="2" t="s">
        <v>111</v>
      </c>
      <c r="H3375" s="2" t="s">
        <v>16251</v>
      </c>
      <c r="I3375" s="2" t="s">
        <v>439</v>
      </c>
      <c r="J3375" s="2">
        <v>17</v>
      </c>
      <c r="K3375" s="2" t="s">
        <v>16252</v>
      </c>
      <c r="L3375" s="2" t="s">
        <v>89</v>
      </c>
      <c r="M3375" s="2"/>
      <c r="N3375" s="2" t="s">
        <v>16253</v>
      </c>
    </row>
    <row r="3376" spans="1:14" ht="15.75" customHeight="1" x14ac:dyDescent="0.3">
      <c r="A3376" s="2" t="s">
        <v>16254</v>
      </c>
      <c r="B3376" s="4">
        <v>36101</v>
      </c>
      <c r="C3376" s="2" t="s">
        <v>80</v>
      </c>
      <c r="D3376" s="2" t="s">
        <v>3379</v>
      </c>
      <c r="E3376" s="2" t="s">
        <v>5723</v>
      </c>
      <c r="F3376" s="2" t="s">
        <v>16255</v>
      </c>
      <c r="G3376" s="2" t="s">
        <v>432</v>
      </c>
      <c r="H3376" s="2" t="s">
        <v>16256</v>
      </c>
      <c r="I3376" s="2" t="s">
        <v>86</v>
      </c>
      <c r="J3376" s="2">
        <v>22</v>
      </c>
      <c r="K3376" s="2" t="s">
        <v>16257</v>
      </c>
      <c r="L3376" s="2" t="s">
        <v>105</v>
      </c>
      <c r="M3376" s="2" t="s">
        <v>16258</v>
      </c>
      <c r="N3376" s="2" t="s">
        <v>16259</v>
      </c>
    </row>
    <row r="3377" spans="1:14" ht="15.75" customHeight="1" x14ac:dyDescent="0.3">
      <c r="A3377" s="2" t="s">
        <v>16260</v>
      </c>
      <c r="B3377" s="4">
        <v>36101</v>
      </c>
      <c r="C3377" s="2" t="s">
        <v>92</v>
      </c>
      <c r="D3377" s="2" t="s">
        <v>518</v>
      </c>
      <c r="E3377" s="2" t="s">
        <v>16261</v>
      </c>
      <c r="F3377" s="2" t="s">
        <v>16262</v>
      </c>
      <c r="G3377" s="2" t="s">
        <v>5028</v>
      </c>
      <c r="H3377" s="2" t="s">
        <v>16263</v>
      </c>
      <c r="I3377" s="2" t="s">
        <v>86</v>
      </c>
      <c r="J3377" s="2">
        <v>52</v>
      </c>
      <c r="K3377" s="2" t="s">
        <v>16264</v>
      </c>
      <c r="L3377" s="2" t="s">
        <v>89</v>
      </c>
      <c r="M3377" s="2" t="s">
        <v>2171</v>
      </c>
      <c r="N3377" s="2" t="s">
        <v>16265</v>
      </c>
    </row>
    <row r="3378" spans="1:14" ht="15.75" customHeight="1" x14ac:dyDescent="0.3">
      <c r="A3378" s="2" t="s">
        <v>16266</v>
      </c>
      <c r="B3378" s="4">
        <v>36104</v>
      </c>
      <c r="C3378" s="2" t="s">
        <v>80</v>
      </c>
      <c r="D3378" s="2" t="s">
        <v>93</v>
      </c>
      <c r="E3378" s="2" t="s">
        <v>21</v>
      </c>
      <c r="F3378" s="2" t="s">
        <v>11957</v>
      </c>
      <c r="G3378" s="2" t="s">
        <v>432</v>
      </c>
      <c r="H3378" s="2" t="s">
        <v>16267</v>
      </c>
      <c r="I3378" s="2" t="s">
        <v>86</v>
      </c>
      <c r="J3378" s="2">
        <v>32</v>
      </c>
      <c r="K3378" s="2" t="s">
        <v>131</v>
      </c>
      <c r="L3378" s="2" t="s">
        <v>89</v>
      </c>
      <c r="M3378" s="2" t="s">
        <v>16268</v>
      </c>
      <c r="N3378" s="2" t="s">
        <v>16269</v>
      </c>
    </row>
    <row r="3379" spans="1:14" ht="15.75" customHeight="1" x14ac:dyDescent="0.3">
      <c r="A3379" s="2" t="s">
        <v>16270</v>
      </c>
      <c r="B3379" s="4">
        <v>36110</v>
      </c>
      <c r="C3379" s="2" t="s">
        <v>80</v>
      </c>
      <c r="D3379" s="2" t="s">
        <v>93</v>
      </c>
      <c r="E3379" s="2" t="s">
        <v>6</v>
      </c>
      <c r="F3379" s="2" t="s">
        <v>16271</v>
      </c>
      <c r="G3379" s="2" t="s">
        <v>3353</v>
      </c>
      <c r="H3379" s="2" t="s">
        <v>112</v>
      </c>
      <c r="I3379" s="2" t="s">
        <v>86</v>
      </c>
      <c r="J3379" s="2">
        <v>13</v>
      </c>
      <c r="K3379" s="2" t="s">
        <v>601</v>
      </c>
      <c r="L3379" s="2" t="s">
        <v>89</v>
      </c>
      <c r="M3379" s="2" t="s">
        <v>16272</v>
      </c>
      <c r="N3379" s="2" t="s">
        <v>16273</v>
      </c>
    </row>
    <row r="3380" spans="1:14" ht="15.75" customHeight="1" x14ac:dyDescent="0.3">
      <c r="A3380" s="2" t="s">
        <v>16274</v>
      </c>
      <c r="B3380" s="4">
        <v>36113</v>
      </c>
      <c r="C3380" s="2" t="s">
        <v>80</v>
      </c>
      <c r="D3380" s="2" t="s">
        <v>93</v>
      </c>
      <c r="E3380" s="2" t="s">
        <v>6</v>
      </c>
      <c r="F3380" s="2" t="s">
        <v>9133</v>
      </c>
      <c r="G3380" s="2" t="s">
        <v>432</v>
      </c>
      <c r="H3380" s="2" t="s">
        <v>16275</v>
      </c>
      <c r="I3380" s="2" t="s">
        <v>86</v>
      </c>
      <c r="J3380" s="2">
        <v>14</v>
      </c>
      <c r="K3380" s="2" t="s">
        <v>1662</v>
      </c>
      <c r="L3380" s="2" t="s">
        <v>89</v>
      </c>
      <c r="M3380" s="2" t="s">
        <v>3399</v>
      </c>
      <c r="N3380" s="2" t="s">
        <v>16276</v>
      </c>
    </row>
    <row r="3381" spans="1:14" ht="15.75" customHeight="1" x14ac:dyDescent="0.3">
      <c r="A3381" s="2" t="s">
        <v>16277</v>
      </c>
      <c r="B3381" s="4">
        <v>36120</v>
      </c>
      <c r="C3381" s="2" t="s">
        <v>80</v>
      </c>
      <c r="D3381" s="2" t="s">
        <v>93</v>
      </c>
      <c r="E3381" s="2" t="s">
        <v>6</v>
      </c>
      <c r="F3381" s="2" t="s">
        <v>16278</v>
      </c>
      <c r="G3381" s="2" t="s">
        <v>111</v>
      </c>
      <c r="H3381" s="2" t="s">
        <v>16279</v>
      </c>
      <c r="I3381" s="2" t="s">
        <v>86</v>
      </c>
      <c r="J3381" s="2">
        <v>9</v>
      </c>
      <c r="K3381" s="2" t="s">
        <v>113</v>
      </c>
      <c r="L3381" s="2" t="s">
        <v>105</v>
      </c>
      <c r="M3381" s="2" t="s">
        <v>583</v>
      </c>
      <c r="N3381" s="2" t="s">
        <v>16280</v>
      </c>
    </row>
    <row r="3382" spans="1:14" ht="15.75" customHeight="1" x14ac:dyDescent="0.3">
      <c r="A3382" s="2" t="s">
        <v>16281</v>
      </c>
      <c r="B3382" s="4">
        <v>36144</v>
      </c>
      <c r="C3382" s="2" t="s">
        <v>80</v>
      </c>
      <c r="D3382" s="2" t="s">
        <v>81</v>
      </c>
      <c r="E3382" s="2" t="s">
        <v>524</v>
      </c>
      <c r="F3382" s="2" t="s">
        <v>16059</v>
      </c>
      <c r="G3382" s="2" t="s">
        <v>432</v>
      </c>
      <c r="H3382" s="2"/>
      <c r="I3382" s="2" t="s">
        <v>439</v>
      </c>
      <c r="J3382" s="2">
        <v>21</v>
      </c>
      <c r="K3382" s="2" t="s">
        <v>3346</v>
      </c>
      <c r="L3382" s="2" t="s">
        <v>89</v>
      </c>
      <c r="M3382" s="2"/>
      <c r="N3382" s="2" t="s">
        <v>16282</v>
      </c>
    </row>
    <row r="3383" spans="1:14" ht="15.75" customHeight="1" x14ac:dyDescent="0.3">
      <c r="A3383" s="2" t="s">
        <v>16283</v>
      </c>
      <c r="B3383" s="4">
        <v>36147</v>
      </c>
      <c r="C3383" s="2" t="s">
        <v>80</v>
      </c>
      <c r="D3383" s="2" t="s">
        <v>140</v>
      </c>
      <c r="E3383" s="2" t="s">
        <v>224</v>
      </c>
      <c r="F3383" s="2" t="s">
        <v>5325</v>
      </c>
      <c r="G3383" s="2" t="s">
        <v>810</v>
      </c>
      <c r="H3383" s="2" t="s">
        <v>16284</v>
      </c>
      <c r="I3383" s="2" t="s">
        <v>86</v>
      </c>
      <c r="J3383" s="2">
        <v>14</v>
      </c>
      <c r="K3383" s="2" t="s">
        <v>1297</v>
      </c>
      <c r="L3383" s="2" t="s">
        <v>89</v>
      </c>
      <c r="M3383" s="2"/>
      <c r="N3383" s="2" t="s">
        <v>16285</v>
      </c>
    </row>
    <row r="3384" spans="1:14" ht="15.75" customHeight="1" x14ac:dyDescent="0.3">
      <c r="A3384" s="2" t="s">
        <v>16286</v>
      </c>
      <c r="B3384" s="4">
        <v>36149</v>
      </c>
      <c r="C3384" s="2" t="s">
        <v>80</v>
      </c>
      <c r="D3384" s="2" t="s">
        <v>140</v>
      </c>
      <c r="E3384" s="2" t="s">
        <v>224</v>
      </c>
      <c r="F3384" s="2" t="s">
        <v>13429</v>
      </c>
      <c r="G3384" s="2" t="s">
        <v>432</v>
      </c>
      <c r="H3384" s="2" t="s">
        <v>16287</v>
      </c>
      <c r="I3384" s="2" t="s">
        <v>86</v>
      </c>
      <c r="J3384" s="2">
        <v>18</v>
      </c>
      <c r="K3384" s="2" t="s">
        <v>715</v>
      </c>
      <c r="L3384" s="2" t="s">
        <v>89</v>
      </c>
      <c r="M3384" s="2" t="s">
        <v>16288</v>
      </c>
      <c r="N3384" s="2" t="s">
        <v>16289</v>
      </c>
    </row>
    <row r="3385" spans="1:14" ht="15.75" customHeight="1" x14ac:dyDescent="0.3">
      <c r="A3385" s="2" t="s">
        <v>16290</v>
      </c>
      <c r="B3385" s="4">
        <v>36151</v>
      </c>
      <c r="C3385" s="2" t="s">
        <v>80</v>
      </c>
      <c r="D3385" s="2" t="s">
        <v>81</v>
      </c>
      <c r="E3385" s="2" t="s">
        <v>524</v>
      </c>
      <c r="F3385" s="2" t="s">
        <v>16059</v>
      </c>
      <c r="G3385" s="2" t="s">
        <v>872</v>
      </c>
      <c r="H3385" s="2" t="s">
        <v>16291</v>
      </c>
      <c r="I3385" s="2" t="s">
        <v>439</v>
      </c>
      <c r="J3385" s="2">
        <v>21</v>
      </c>
      <c r="K3385" s="2" t="s">
        <v>16292</v>
      </c>
      <c r="L3385" s="2" t="s">
        <v>89</v>
      </c>
      <c r="M3385" s="2"/>
      <c r="N3385" s="2" t="s">
        <v>16293</v>
      </c>
    </row>
    <row r="3386" spans="1:14" ht="15.75" customHeight="1" x14ac:dyDescent="0.3">
      <c r="A3386" s="2" t="s">
        <v>16294</v>
      </c>
      <c r="B3386" s="4">
        <v>36153</v>
      </c>
      <c r="C3386" s="2" t="s">
        <v>92</v>
      </c>
      <c r="D3386" s="2" t="s">
        <v>93</v>
      </c>
      <c r="E3386" s="2" t="s">
        <v>6</v>
      </c>
      <c r="F3386" s="2" t="s">
        <v>7240</v>
      </c>
      <c r="G3386" s="2" t="s">
        <v>432</v>
      </c>
      <c r="H3386" s="2" t="s">
        <v>16295</v>
      </c>
      <c r="I3386" s="2" t="s">
        <v>86</v>
      </c>
      <c r="J3386" s="2">
        <v>19</v>
      </c>
      <c r="K3386" s="2" t="s">
        <v>16296</v>
      </c>
      <c r="L3386" s="2" t="s">
        <v>89</v>
      </c>
      <c r="M3386" s="2"/>
      <c r="N3386" s="2" t="s">
        <v>16297</v>
      </c>
    </row>
    <row r="3387" spans="1:14" ht="15.75" customHeight="1" x14ac:dyDescent="0.3">
      <c r="A3387" s="2" t="s">
        <v>16298</v>
      </c>
      <c r="B3387" s="4">
        <v>36161</v>
      </c>
      <c r="C3387" s="2" t="s">
        <v>425</v>
      </c>
      <c r="D3387" s="2" t="s">
        <v>217</v>
      </c>
      <c r="E3387" s="2" t="s">
        <v>218</v>
      </c>
      <c r="F3387" s="2" t="s">
        <v>16299</v>
      </c>
      <c r="G3387" s="2" t="s">
        <v>16300</v>
      </c>
      <c r="H3387" s="2"/>
      <c r="I3387" s="2" t="s">
        <v>86</v>
      </c>
      <c r="J3387" s="2" t="s">
        <v>87</v>
      </c>
      <c r="K3387" s="2" t="s">
        <v>16301</v>
      </c>
      <c r="L3387" s="2" t="s">
        <v>89</v>
      </c>
      <c r="M3387" s="2"/>
      <c r="N3387" s="2" t="s">
        <v>16302</v>
      </c>
    </row>
    <row r="3388" spans="1:14" ht="15.75" customHeight="1" x14ac:dyDescent="0.3">
      <c r="A3388" s="2" t="s">
        <v>16303</v>
      </c>
      <c r="B3388" s="4">
        <v>36163</v>
      </c>
      <c r="C3388" s="2" t="s">
        <v>100</v>
      </c>
      <c r="D3388" s="2" t="s">
        <v>81</v>
      </c>
      <c r="E3388" s="2" t="s">
        <v>2751</v>
      </c>
      <c r="F3388" s="2" t="s">
        <v>16304</v>
      </c>
      <c r="G3388" s="2" t="s">
        <v>248</v>
      </c>
      <c r="H3388" s="2" t="s">
        <v>16305</v>
      </c>
      <c r="I3388" s="2" t="s">
        <v>439</v>
      </c>
      <c r="J3388" s="2">
        <v>37</v>
      </c>
      <c r="K3388" s="2" t="s">
        <v>16306</v>
      </c>
      <c r="L3388" s="2" t="s">
        <v>89</v>
      </c>
      <c r="M3388" s="2" t="s">
        <v>1750</v>
      </c>
      <c r="N3388" s="2" t="s">
        <v>16307</v>
      </c>
    </row>
    <row r="3389" spans="1:14" ht="15.75" customHeight="1" x14ac:dyDescent="0.3">
      <c r="A3389" s="2" t="s">
        <v>16308</v>
      </c>
      <c r="B3389" s="4">
        <v>36163</v>
      </c>
      <c r="C3389" s="2" t="s">
        <v>80</v>
      </c>
      <c r="D3389" s="2" t="s">
        <v>780</v>
      </c>
      <c r="E3389" s="2" t="s">
        <v>16309</v>
      </c>
      <c r="F3389" s="2" t="s">
        <v>16310</v>
      </c>
      <c r="G3389" s="2" t="s">
        <v>1138</v>
      </c>
      <c r="H3389" s="2"/>
      <c r="I3389" s="2" t="s">
        <v>86</v>
      </c>
      <c r="J3389" s="2" t="s">
        <v>87</v>
      </c>
      <c r="K3389" s="2" t="s">
        <v>113</v>
      </c>
      <c r="L3389" s="2" t="s">
        <v>105</v>
      </c>
      <c r="M3389" s="2" t="s">
        <v>280</v>
      </c>
      <c r="N3389" s="2" t="s">
        <v>1734</v>
      </c>
    </row>
    <row r="3390" spans="1:14" ht="15.75" customHeight="1" x14ac:dyDescent="0.3">
      <c r="A3390" s="2" t="s">
        <v>16311</v>
      </c>
      <c r="B3390" s="4">
        <v>36173</v>
      </c>
      <c r="C3390" s="2" t="s">
        <v>80</v>
      </c>
      <c r="D3390" s="2" t="s">
        <v>140</v>
      </c>
      <c r="E3390" s="2" t="s">
        <v>224</v>
      </c>
      <c r="F3390" s="2" t="s">
        <v>16312</v>
      </c>
      <c r="G3390" s="2" t="s">
        <v>16313</v>
      </c>
      <c r="H3390" s="2" t="s">
        <v>16314</v>
      </c>
      <c r="I3390" s="2" t="s">
        <v>86</v>
      </c>
      <c r="J3390" s="2" t="s">
        <v>87</v>
      </c>
      <c r="K3390" s="2" t="s">
        <v>16315</v>
      </c>
      <c r="L3390" s="2" t="s">
        <v>89</v>
      </c>
      <c r="M3390" s="2" t="s">
        <v>4225</v>
      </c>
      <c r="N3390" s="2" t="s">
        <v>16316</v>
      </c>
    </row>
    <row r="3391" spans="1:14" ht="15.75" customHeight="1" x14ac:dyDescent="0.3">
      <c r="A3391" s="2" t="s">
        <v>16317</v>
      </c>
      <c r="B3391" s="4">
        <v>36189</v>
      </c>
      <c r="C3391" s="2" t="s">
        <v>80</v>
      </c>
      <c r="D3391" s="2" t="s">
        <v>3657</v>
      </c>
      <c r="E3391" s="2" t="s">
        <v>87</v>
      </c>
      <c r="F3391" s="2" t="s">
        <v>16318</v>
      </c>
      <c r="G3391" s="2" t="s">
        <v>1138</v>
      </c>
      <c r="H3391" s="2" t="s">
        <v>16319</v>
      </c>
      <c r="I3391" s="2" t="s">
        <v>86</v>
      </c>
      <c r="J3391" s="2">
        <v>47</v>
      </c>
      <c r="K3391" s="2" t="s">
        <v>16320</v>
      </c>
      <c r="L3391" s="2" t="s">
        <v>89</v>
      </c>
      <c r="M3391" s="2" t="s">
        <v>280</v>
      </c>
      <c r="N3391" s="2" t="s">
        <v>16321</v>
      </c>
    </row>
    <row r="3392" spans="1:14" ht="15.75" customHeight="1" x14ac:dyDescent="0.3">
      <c r="A3392" s="2" t="s">
        <v>16322</v>
      </c>
      <c r="B3392" s="4">
        <v>36194</v>
      </c>
      <c r="C3392" s="2" t="s">
        <v>80</v>
      </c>
      <c r="D3392" s="2" t="s">
        <v>93</v>
      </c>
      <c r="E3392" s="2" t="s">
        <v>6</v>
      </c>
      <c r="F3392" s="2" t="s">
        <v>10051</v>
      </c>
      <c r="G3392" s="2" t="s">
        <v>432</v>
      </c>
      <c r="H3392" s="2" t="s">
        <v>13797</v>
      </c>
      <c r="I3392" s="2" t="s">
        <v>86</v>
      </c>
      <c r="J3392" s="2">
        <v>25</v>
      </c>
      <c r="K3392" s="2" t="s">
        <v>14721</v>
      </c>
      <c r="L3392" s="2" t="s">
        <v>89</v>
      </c>
      <c r="M3392" s="2" t="s">
        <v>13592</v>
      </c>
      <c r="N3392" s="2" t="s">
        <v>16323</v>
      </c>
    </row>
    <row r="3393" spans="1:14" ht="15.75" customHeight="1" x14ac:dyDescent="0.3">
      <c r="A3393" s="2" t="s">
        <v>16324</v>
      </c>
      <c r="B3393" s="4">
        <v>36214</v>
      </c>
      <c r="C3393" s="2" t="s">
        <v>80</v>
      </c>
      <c r="D3393" s="2" t="s">
        <v>81</v>
      </c>
      <c r="E3393" s="2" t="s">
        <v>82</v>
      </c>
      <c r="F3393" s="2" t="s">
        <v>16325</v>
      </c>
      <c r="G3393" s="2" t="s">
        <v>432</v>
      </c>
      <c r="H3393" s="2" t="s">
        <v>112</v>
      </c>
      <c r="I3393" s="2" t="s">
        <v>86</v>
      </c>
      <c r="J3393" s="2">
        <v>35</v>
      </c>
      <c r="K3393" s="2" t="s">
        <v>16326</v>
      </c>
      <c r="L3393" s="2" t="s">
        <v>89</v>
      </c>
      <c r="M3393" s="2" t="s">
        <v>16327</v>
      </c>
      <c r="N3393" s="2" t="s">
        <v>16328</v>
      </c>
    </row>
    <row r="3394" spans="1:14" ht="15.75" customHeight="1" x14ac:dyDescent="0.3">
      <c r="A3394" s="2" t="s">
        <v>16329</v>
      </c>
      <c r="B3394" s="4">
        <v>36217</v>
      </c>
      <c r="C3394" s="2" t="s">
        <v>425</v>
      </c>
      <c r="D3394" s="2" t="s">
        <v>93</v>
      </c>
      <c r="E3394" s="2" t="s">
        <v>20</v>
      </c>
      <c r="F3394" s="2" t="s">
        <v>16330</v>
      </c>
      <c r="G3394" s="2" t="s">
        <v>4419</v>
      </c>
      <c r="H3394" s="2" t="s">
        <v>16331</v>
      </c>
      <c r="I3394" s="2" t="s">
        <v>86</v>
      </c>
      <c r="J3394" s="2" t="s">
        <v>87</v>
      </c>
      <c r="K3394" s="2" t="s">
        <v>16332</v>
      </c>
      <c r="L3394" s="2" t="s">
        <v>89</v>
      </c>
      <c r="M3394" s="2" t="s">
        <v>4655</v>
      </c>
      <c r="N3394" s="2" t="s">
        <v>16333</v>
      </c>
    </row>
    <row r="3395" spans="1:14" ht="15.75" customHeight="1" x14ac:dyDescent="0.3">
      <c r="A3395" s="2" t="s">
        <v>16334</v>
      </c>
      <c r="B3395" s="4">
        <v>36224</v>
      </c>
      <c r="C3395" s="2" t="s">
        <v>80</v>
      </c>
      <c r="D3395" s="2" t="s">
        <v>93</v>
      </c>
      <c r="E3395" s="2" t="s">
        <v>8</v>
      </c>
      <c r="F3395" s="2" t="s">
        <v>16335</v>
      </c>
      <c r="G3395" s="2" t="s">
        <v>16336</v>
      </c>
      <c r="H3395" s="2" t="s">
        <v>16337</v>
      </c>
      <c r="I3395" s="2" t="s">
        <v>439</v>
      </c>
      <c r="J3395" s="2">
        <v>29</v>
      </c>
      <c r="K3395" s="2" t="s">
        <v>16338</v>
      </c>
      <c r="L3395" s="2" t="s">
        <v>89</v>
      </c>
      <c r="M3395" s="2" t="s">
        <v>16339</v>
      </c>
      <c r="N3395" s="2" t="s">
        <v>16340</v>
      </c>
    </row>
    <row r="3396" spans="1:14" ht="15.75" customHeight="1" x14ac:dyDescent="0.3">
      <c r="A3396" s="2" t="s">
        <v>16341</v>
      </c>
      <c r="B3396" s="4">
        <v>36227</v>
      </c>
      <c r="C3396" s="2" t="s">
        <v>80</v>
      </c>
      <c r="D3396" s="2" t="s">
        <v>93</v>
      </c>
      <c r="E3396" s="2" t="s">
        <v>8</v>
      </c>
      <c r="F3396" s="2" t="s">
        <v>15223</v>
      </c>
      <c r="G3396" s="2" t="s">
        <v>16342</v>
      </c>
      <c r="H3396" s="2" t="s">
        <v>16343</v>
      </c>
      <c r="I3396" s="2" t="s">
        <v>86</v>
      </c>
      <c r="J3396" s="2">
        <v>18</v>
      </c>
      <c r="K3396" s="2" t="s">
        <v>16344</v>
      </c>
      <c r="L3396" s="2" t="s">
        <v>89</v>
      </c>
      <c r="M3396" s="2"/>
      <c r="N3396" s="2" t="s">
        <v>15547</v>
      </c>
    </row>
    <row r="3397" spans="1:14" ht="15.75" customHeight="1" x14ac:dyDescent="0.3">
      <c r="A3397" s="2" t="s">
        <v>16345</v>
      </c>
      <c r="B3397" s="4">
        <v>36233</v>
      </c>
      <c r="C3397" s="2" t="s">
        <v>92</v>
      </c>
      <c r="D3397" s="2" t="s">
        <v>217</v>
      </c>
      <c r="E3397" s="2" t="s">
        <v>87</v>
      </c>
      <c r="F3397" s="2"/>
      <c r="G3397" s="2" t="s">
        <v>248</v>
      </c>
      <c r="H3397" s="2" t="s">
        <v>16346</v>
      </c>
      <c r="I3397" s="2" t="s">
        <v>86</v>
      </c>
      <c r="J3397" s="2">
        <v>28</v>
      </c>
      <c r="K3397" s="2" t="s">
        <v>16347</v>
      </c>
      <c r="L3397" s="2" t="s">
        <v>89</v>
      </c>
      <c r="M3397" s="2" t="s">
        <v>16348</v>
      </c>
      <c r="N3397" s="2" t="s">
        <v>120</v>
      </c>
    </row>
    <row r="3398" spans="1:14" ht="15.75" customHeight="1" x14ac:dyDescent="0.3">
      <c r="A3398" s="2" t="s">
        <v>16349</v>
      </c>
      <c r="B3398" s="4">
        <v>36233</v>
      </c>
      <c r="C3398" s="2" t="s">
        <v>80</v>
      </c>
      <c r="D3398" s="2" t="s">
        <v>322</v>
      </c>
      <c r="E3398" s="2" t="s">
        <v>12907</v>
      </c>
      <c r="F3398" s="2" t="s">
        <v>16350</v>
      </c>
      <c r="G3398" s="2" t="s">
        <v>1138</v>
      </c>
      <c r="H3398" s="2" t="s">
        <v>16351</v>
      </c>
      <c r="I3398" s="2" t="s">
        <v>86</v>
      </c>
      <c r="J3398" s="2" t="s">
        <v>87</v>
      </c>
      <c r="K3398" s="2" t="s">
        <v>16352</v>
      </c>
      <c r="L3398" s="2" t="s">
        <v>89</v>
      </c>
      <c r="M3398" s="2" t="s">
        <v>16353</v>
      </c>
      <c r="N3398" s="2" t="s">
        <v>16354</v>
      </c>
    </row>
    <row r="3399" spans="1:14" ht="15.75" customHeight="1" x14ac:dyDescent="0.3">
      <c r="A3399" s="2" t="s">
        <v>16355</v>
      </c>
      <c r="B3399" s="4">
        <v>36237</v>
      </c>
      <c r="C3399" s="2" t="s">
        <v>80</v>
      </c>
      <c r="D3399" s="2" t="s">
        <v>93</v>
      </c>
      <c r="E3399" s="2" t="s">
        <v>8</v>
      </c>
      <c r="F3399" s="2" t="s">
        <v>16356</v>
      </c>
      <c r="G3399" s="2" t="s">
        <v>16357</v>
      </c>
      <c r="H3399" s="2" t="s">
        <v>16358</v>
      </c>
      <c r="I3399" s="2" t="s">
        <v>439</v>
      </c>
      <c r="J3399" s="2">
        <v>29</v>
      </c>
      <c r="K3399" s="2" t="s">
        <v>16359</v>
      </c>
      <c r="L3399" s="2" t="s">
        <v>105</v>
      </c>
      <c r="M3399" s="2"/>
      <c r="N3399" s="2" t="s">
        <v>16360</v>
      </c>
    </row>
    <row r="3400" spans="1:14" ht="15.75" customHeight="1" x14ac:dyDescent="0.3">
      <c r="A3400" s="2" t="s">
        <v>16361</v>
      </c>
      <c r="B3400" s="4">
        <v>36237</v>
      </c>
      <c r="C3400" s="2" t="s">
        <v>80</v>
      </c>
      <c r="D3400" s="2" t="s">
        <v>217</v>
      </c>
      <c r="E3400" s="2" t="s">
        <v>586</v>
      </c>
      <c r="F3400" s="2" t="s">
        <v>16362</v>
      </c>
      <c r="G3400" s="2" t="s">
        <v>16363</v>
      </c>
      <c r="H3400" s="2" t="s">
        <v>16364</v>
      </c>
      <c r="I3400" s="2" t="s">
        <v>86</v>
      </c>
      <c r="J3400" s="2" t="s">
        <v>87</v>
      </c>
      <c r="K3400" s="2" t="s">
        <v>131</v>
      </c>
      <c r="L3400" s="2" t="s">
        <v>89</v>
      </c>
      <c r="M3400" s="2" t="s">
        <v>16365</v>
      </c>
      <c r="N3400" s="2" t="s">
        <v>16366</v>
      </c>
    </row>
    <row r="3401" spans="1:14" ht="15.75" customHeight="1" x14ac:dyDescent="0.3">
      <c r="A3401" s="2" t="s">
        <v>16367</v>
      </c>
      <c r="B3401" s="4">
        <v>36237</v>
      </c>
      <c r="C3401" s="2" t="s">
        <v>92</v>
      </c>
      <c r="D3401" s="2" t="s">
        <v>3379</v>
      </c>
      <c r="E3401" s="2" t="s">
        <v>16368</v>
      </c>
      <c r="F3401" s="2" t="s">
        <v>16369</v>
      </c>
      <c r="G3401" s="2" t="s">
        <v>16370</v>
      </c>
      <c r="H3401" s="2" t="s">
        <v>16371</v>
      </c>
      <c r="I3401" s="2" t="s">
        <v>86</v>
      </c>
      <c r="J3401" s="2" t="s">
        <v>87</v>
      </c>
      <c r="K3401" s="2" t="s">
        <v>16372</v>
      </c>
      <c r="L3401" s="2" t="s">
        <v>89</v>
      </c>
      <c r="M3401" s="2"/>
      <c r="N3401" s="2" t="s">
        <v>16373</v>
      </c>
    </row>
    <row r="3402" spans="1:14" ht="15.75" customHeight="1" x14ac:dyDescent="0.3">
      <c r="A3402" s="2" t="s">
        <v>16374</v>
      </c>
      <c r="B3402" s="4">
        <v>36251</v>
      </c>
      <c r="C3402" s="2" t="s">
        <v>80</v>
      </c>
      <c r="D3402" s="2" t="s">
        <v>93</v>
      </c>
      <c r="E3402" s="2" t="s">
        <v>6</v>
      </c>
      <c r="F3402" s="2" t="s">
        <v>16375</v>
      </c>
      <c r="G3402" s="2" t="s">
        <v>432</v>
      </c>
      <c r="H3402" s="2" t="s">
        <v>112</v>
      </c>
      <c r="I3402" s="2" t="s">
        <v>86</v>
      </c>
      <c r="J3402" s="2">
        <v>14</v>
      </c>
      <c r="K3402" s="2" t="s">
        <v>4945</v>
      </c>
      <c r="L3402" s="2" t="s">
        <v>89</v>
      </c>
      <c r="M3402" s="2"/>
      <c r="N3402" s="2" t="s">
        <v>16376</v>
      </c>
    </row>
    <row r="3403" spans="1:14" ht="15.75" customHeight="1" x14ac:dyDescent="0.3">
      <c r="A3403" s="2" t="s">
        <v>16377</v>
      </c>
      <c r="B3403" s="4">
        <v>36261</v>
      </c>
      <c r="C3403" s="2" t="s">
        <v>80</v>
      </c>
      <c r="D3403" s="2" t="s">
        <v>780</v>
      </c>
      <c r="E3403" s="2" t="s">
        <v>16378</v>
      </c>
      <c r="F3403" s="2" t="s">
        <v>16379</v>
      </c>
      <c r="G3403" s="2" t="s">
        <v>16380</v>
      </c>
      <c r="H3403" s="2" t="s">
        <v>16381</v>
      </c>
      <c r="I3403" s="2" t="s">
        <v>86</v>
      </c>
      <c r="J3403" s="2">
        <v>52</v>
      </c>
      <c r="K3403" s="2" t="s">
        <v>113</v>
      </c>
      <c r="L3403" s="2" t="s">
        <v>105</v>
      </c>
      <c r="M3403" s="2" t="s">
        <v>16382</v>
      </c>
      <c r="N3403" s="2" t="s">
        <v>1734</v>
      </c>
    </row>
    <row r="3404" spans="1:14" ht="15.75" customHeight="1" x14ac:dyDescent="0.3">
      <c r="A3404" s="2" t="s">
        <v>16383</v>
      </c>
      <c r="B3404" s="4">
        <v>36272</v>
      </c>
      <c r="C3404" s="2" t="s">
        <v>80</v>
      </c>
      <c r="D3404" s="2" t="s">
        <v>3657</v>
      </c>
      <c r="E3404" s="2" t="s">
        <v>16384</v>
      </c>
      <c r="F3404" s="2" t="s">
        <v>16385</v>
      </c>
      <c r="G3404" s="2" t="s">
        <v>111</v>
      </c>
      <c r="H3404" s="2" t="s">
        <v>16386</v>
      </c>
      <c r="I3404" s="2" t="s">
        <v>439</v>
      </c>
      <c r="J3404" s="2">
        <v>41</v>
      </c>
      <c r="K3404" s="2" t="s">
        <v>2459</v>
      </c>
      <c r="L3404" s="2" t="s">
        <v>89</v>
      </c>
      <c r="M3404" s="2" t="s">
        <v>16387</v>
      </c>
      <c r="N3404" s="2"/>
    </row>
    <row r="3405" spans="1:14" ht="15.75" customHeight="1" x14ac:dyDescent="0.3">
      <c r="A3405" s="2" t="s">
        <v>16388</v>
      </c>
      <c r="B3405" s="4">
        <v>36281</v>
      </c>
      <c r="C3405" s="2" t="s">
        <v>80</v>
      </c>
      <c r="D3405" s="2" t="s">
        <v>3379</v>
      </c>
      <c r="E3405" s="2" t="s">
        <v>5723</v>
      </c>
      <c r="F3405" s="2" t="s">
        <v>16239</v>
      </c>
      <c r="G3405" s="2" t="s">
        <v>432</v>
      </c>
      <c r="H3405" s="2" t="s">
        <v>16389</v>
      </c>
      <c r="I3405" s="2" t="s">
        <v>86</v>
      </c>
      <c r="J3405" s="2">
        <v>21</v>
      </c>
      <c r="K3405" s="2" t="s">
        <v>16390</v>
      </c>
      <c r="L3405" s="2" t="s">
        <v>89</v>
      </c>
      <c r="M3405" s="2" t="s">
        <v>16391</v>
      </c>
      <c r="N3405" s="2" t="s">
        <v>16392</v>
      </c>
    </row>
    <row r="3406" spans="1:14" ht="15.75" customHeight="1" x14ac:dyDescent="0.3">
      <c r="A3406" s="2" t="s">
        <v>16393</v>
      </c>
      <c r="B3406" s="4">
        <v>36309</v>
      </c>
      <c r="C3406" s="2" t="s">
        <v>80</v>
      </c>
      <c r="D3406" s="2" t="s">
        <v>81</v>
      </c>
      <c r="E3406" s="2" t="s">
        <v>524</v>
      </c>
      <c r="F3406" s="2" t="s">
        <v>16394</v>
      </c>
      <c r="G3406" s="2" t="s">
        <v>12835</v>
      </c>
      <c r="H3406" s="2" t="s">
        <v>16395</v>
      </c>
      <c r="I3406" s="2" t="s">
        <v>86</v>
      </c>
      <c r="J3406" s="2">
        <v>22</v>
      </c>
      <c r="K3406" s="2" t="s">
        <v>356</v>
      </c>
      <c r="L3406" s="2" t="s">
        <v>105</v>
      </c>
      <c r="M3406" s="2" t="s">
        <v>10507</v>
      </c>
      <c r="N3406" s="2" t="s">
        <v>16396</v>
      </c>
    </row>
    <row r="3407" spans="1:14" ht="15.75" customHeight="1" x14ac:dyDescent="0.3">
      <c r="A3407" s="2" t="s">
        <v>16397</v>
      </c>
      <c r="B3407" s="4">
        <v>36320</v>
      </c>
      <c r="C3407" s="2" t="s">
        <v>80</v>
      </c>
      <c r="D3407" s="2" t="s">
        <v>93</v>
      </c>
      <c r="E3407" s="2" t="s">
        <v>6</v>
      </c>
      <c r="F3407" s="2" t="s">
        <v>16398</v>
      </c>
      <c r="G3407" s="2" t="s">
        <v>16399</v>
      </c>
      <c r="H3407" s="2" t="s">
        <v>16400</v>
      </c>
      <c r="I3407" s="2" t="s">
        <v>86</v>
      </c>
      <c r="J3407" s="2">
        <v>5</v>
      </c>
      <c r="K3407" s="2" t="s">
        <v>11471</v>
      </c>
      <c r="L3407" s="2" t="s">
        <v>89</v>
      </c>
      <c r="M3407" s="2" t="s">
        <v>10037</v>
      </c>
      <c r="N3407" s="2" t="s">
        <v>16401</v>
      </c>
    </row>
    <row r="3408" spans="1:14" ht="15.75" customHeight="1" x14ac:dyDescent="0.3">
      <c r="A3408" s="2" t="s">
        <v>16402</v>
      </c>
      <c r="B3408" s="4">
        <v>36323</v>
      </c>
      <c r="C3408" s="2" t="s">
        <v>80</v>
      </c>
      <c r="D3408" s="2" t="s">
        <v>93</v>
      </c>
      <c r="E3408" s="2" t="s">
        <v>6</v>
      </c>
      <c r="F3408" s="2" t="s">
        <v>16403</v>
      </c>
      <c r="G3408" s="2" t="s">
        <v>111</v>
      </c>
      <c r="H3408" s="2" t="s">
        <v>112</v>
      </c>
      <c r="I3408" s="2" t="s">
        <v>86</v>
      </c>
      <c r="J3408" s="2">
        <v>41</v>
      </c>
      <c r="K3408" s="2" t="s">
        <v>16404</v>
      </c>
      <c r="L3408" s="2" t="s">
        <v>89</v>
      </c>
      <c r="M3408" s="2"/>
      <c r="N3408" s="2" t="s">
        <v>16405</v>
      </c>
    </row>
    <row r="3409" spans="1:14" ht="15.75" customHeight="1" x14ac:dyDescent="0.3">
      <c r="A3409" s="2" t="s">
        <v>16406</v>
      </c>
      <c r="B3409" s="4">
        <v>36328</v>
      </c>
      <c r="C3409" s="2" t="s">
        <v>80</v>
      </c>
      <c r="D3409" s="2" t="s">
        <v>93</v>
      </c>
      <c r="E3409" s="2" t="s">
        <v>6</v>
      </c>
      <c r="F3409" s="2" t="s">
        <v>15652</v>
      </c>
      <c r="G3409" s="2" t="s">
        <v>432</v>
      </c>
      <c r="H3409" s="2" t="s">
        <v>16407</v>
      </c>
      <c r="I3409" s="2" t="s">
        <v>86</v>
      </c>
      <c r="J3409" s="2">
        <v>21</v>
      </c>
      <c r="K3409" s="2" t="s">
        <v>16408</v>
      </c>
      <c r="L3409" s="2" t="s">
        <v>89</v>
      </c>
      <c r="M3409" s="2" t="s">
        <v>13662</v>
      </c>
      <c r="N3409" s="2" t="s">
        <v>15301</v>
      </c>
    </row>
    <row r="3410" spans="1:14" ht="15.75" customHeight="1" x14ac:dyDescent="0.3">
      <c r="A3410" s="2" t="s">
        <v>16409</v>
      </c>
      <c r="B3410" s="4">
        <v>36330</v>
      </c>
      <c r="C3410" s="2" t="s">
        <v>80</v>
      </c>
      <c r="D3410" s="2" t="s">
        <v>93</v>
      </c>
      <c r="E3410" s="2" t="s">
        <v>6</v>
      </c>
      <c r="F3410" s="2" t="s">
        <v>16410</v>
      </c>
      <c r="G3410" s="2" t="s">
        <v>16411</v>
      </c>
      <c r="H3410" s="2" t="s">
        <v>16412</v>
      </c>
      <c r="I3410" s="2" t="s">
        <v>86</v>
      </c>
      <c r="J3410" s="2">
        <v>20</v>
      </c>
      <c r="K3410" s="2" t="s">
        <v>16413</v>
      </c>
      <c r="L3410" s="2" t="s">
        <v>89</v>
      </c>
      <c r="M3410" s="2" t="s">
        <v>3399</v>
      </c>
      <c r="N3410" s="2" t="s">
        <v>16414</v>
      </c>
    </row>
    <row r="3411" spans="1:14" ht="15.75" customHeight="1" x14ac:dyDescent="0.3">
      <c r="A3411" s="2" t="s">
        <v>16415</v>
      </c>
      <c r="B3411" s="4">
        <v>36344</v>
      </c>
      <c r="C3411" s="2" t="s">
        <v>80</v>
      </c>
      <c r="D3411" s="2" t="s">
        <v>140</v>
      </c>
      <c r="E3411" s="2" t="s">
        <v>224</v>
      </c>
      <c r="F3411" s="2" t="s">
        <v>16416</v>
      </c>
      <c r="G3411" s="2" t="s">
        <v>432</v>
      </c>
      <c r="H3411" s="2" t="s">
        <v>16417</v>
      </c>
      <c r="I3411" s="2" t="s">
        <v>86</v>
      </c>
      <c r="J3411" s="2">
        <v>29</v>
      </c>
      <c r="K3411" s="2" t="s">
        <v>16418</v>
      </c>
      <c r="L3411" s="2" t="s">
        <v>89</v>
      </c>
      <c r="M3411" s="2" t="s">
        <v>4225</v>
      </c>
      <c r="N3411" s="2" t="s">
        <v>14569</v>
      </c>
    </row>
    <row r="3412" spans="1:14" ht="15.75" customHeight="1" x14ac:dyDescent="0.3">
      <c r="A3412" s="2" t="s">
        <v>16419</v>
      </c>
      <c r="B3412" s="4">
        <v>36345</v>
      </c>
      <c r="C3412" s="2" t="s">
        <v>80</v>
      </c>
      <c r="D3412" s="2" t="s">
        <v>93</v>
      </c>
      <c r="E3412" s="2" t="s">
        <v>6</v>
      </c>
      <c r="F3412" s="2" t="s">
        <v>16420</v>
      </c>
      <c r="G3412" s="2" t="s">
        <v>16421</v>
      </c>
      <c r="H3412" s="2" t="s">
        <v>16422</v>
      </c>
      <c r="I3412" s="2" t="s">
        <v>439</v>
      </c>
      <c r="J3412" s="2">
        <v>30</v>
      </c>
      <c r="K3412" s="2" t="s">
        <v>16423</v>
      </c>
      <c r="L3412" s="2" t="s">
        <v>89</v>
      </c>
      <c r="M3412" s="2" t="s">
        <v>16424</v>
      </c>
      <c r="N3412" s="2" t="s">
        <v>16425</v>
      </c>
    </row>
    <row r="3413" spans="1:14" ht="15.75" customHeight="1" x14ac:dyDescent="0.3">
      <c r="A3413" s="2" t="s">
        <v>16426</v>
      </c>
      <c r="B3413" s="4">
        <v>36347</v>
      </c>
      <c r="C3413" s="2" t="s">
        <v>80</v>
      </c>
      <c r="D3413" s="2" t="s">
        <v>93</v>
      </c>
      <c r="E3413" s="2" t="s">
        <v>24</v>
      </c>
      <c r="F3413" s="2" t="s">
        <v>2349</v>
      </c>
      <c r="G3413" s="2">
        <v>0</v>
      </c>
      <c r="H3413" s="2" t="s">
        <v>16427</v>
      </c>
      <c r="I3413" s="2" t="s">
        <v>86</v>
      </c>
      <c r="J3413" s="2" t="s">
        <v>87</v>
      </c>
      <c r="K3413" s="2" t="s">
        <v>16428</v>
      </c>
      <c r="L3413" s="2" t="s">
        <v>89</v>
      </c>
      <c r="M3413" s="2"/>
      <c r="N3413" s="2" t="s">
        <v>16429</v>
      </c>
    </row>
    <row r="3414" spans="1:14" ht="15.75" customHeight="1" x14ac:dyDescent="0.3">
      <c r="A3414" s="2" t="s">
        <v>16430</v>
      </c>
      <c r="B3414" s="4">
        <v>36356</v>
      </c>
      <c r="C3414" s="2" t="s">
        <v>80</v>
      </c>
      <c r="D3414" s="2" t="s">
        <v>140</v>
      </c>
      <c r="E3414" s="2" t="s">
        <v>141</v>
      </c>
      <c r="F3414" s="2" t="s">
        <v>16431</v>
      </c>
      <c r="G3414" s="2" t="s">
        <v>12831</v>
      </c>
      <c r="H3414" s="2" t="s">
        <v>16432</v>
      </c>
      <c r="I3414" s="2" t="s">
        <v>86</v>
      </c>
      <c r="J3414" s="2">
        <v>14</v>
      </c>
      <c r="K3414" s="2" t="s">
        <v>113</v>
      </c>
      <c r="L3414" s="2" t="s">
        <v>105</v>
      </c>
      <c r="M3414" s="2" t="s">
        <v>183</v>
      </c>
      <c r="N3414" s="2" t="s">
        <v>14569</v>
      </c>
    </row>
    <row r="3415" spans="1:14" ht="15.75" customHeight="1" x14ac:dyDescent="0.3">
      <c r="A3415" s="2" t="s">
        <v>16433</v>
      </c>
      <c r="B3415" s="4">
        <v>36362</v>
      </c>
      <c r="C3415" s="2" t="s">
        <v>80</v>
      </c>
      <c r="D3415" s="2" t="s">
        <v>93</v>
      </c>
      <c r="E3415" s="2" t="s">
        <v>8</v>
      </c>
      <c r="F3415" s="2" t="s">
        <v>16434</v>
      </c>
      <c r="G3415" s="2" t="s">
        <v>432</v>
      </c>
      <c r="H3415" s="2" t="s">
        <v>16435</v>
      </c>
      <c r="I3415" s="2" t="s">
        <v>86</v>
      </c>
      <c r="J3415" s="2">
        <v>43</v>
      </c>
      <c r="K3415" s="2" t="s">
        <v>16436</v>
      </c>
      <c r="L3415" s="2" t="s">
        <v>89</v>
      </c>
      <c r="M3415" s="2" t="s">
        <v>16437</v>
      </c>
      <c r="N3415" s="2" t="s">
        <v>16438</v>
      </c>
    </row>
    <row r="3416" spans="1:14" ht="15.75" customHeight="1" x14ac:dyDescent="0.3">
      <c r="A3416" s="2" t="s">
        <v>16439</v>
      </c>
      <c r="B3416" s="4">
        <v>36367</v>
      </c>
      <c r="C3416" s="2" t="s">
        <v>80</v>
      </c>
      <c r="D3416" s="2" t="s">
        <v>93</v>
      </c>
      <c r="E3416" s="2" t="s">
        <v>6</v>
      </c>
      <c r="F3416" s="2" t="s">
        <v>16440</v>
      </c>
      <c r="G3416" s="2" t="s">
        <v>16441</v>
      </c>
      <c r="H3416" s="2" t="s">
        <v>16442</v>
      </c>
      <c r="I3416" s="2" t="s">
        <v>86</v>
      </c>
      <c r="J3416" s="2">
        <v>43</v>
      </c>
      <c r="K3416" s="2" t="s">
        <v>4945</v>
      </c>
      <c r="L3416" s="2" t="s">
        <v>89</v>
      </c>
      <c r="M3416" s="2" t="s">
        <v>16443</v>
      </c>
      <c r="N3416" s="2" t="s">
        <v>16444</v>
      </c>
    </row>
    <row r="3417" spans="1:14" ht="15.75" customHeight="1" x14ac:dyDescent="0.3">
      <c r="A3417" s="2" t="s">
        <v>16445</v>
      </c>
      <c r="B3417" s="4">
        <v>36370</v>
      </c>
      <c r="C3417" s="2" t="s">
        <v>80</v>
      </c>
      <c r="D3417" s="2" t="s">
        <v>140</v>
      </c>
      <c r="E3417" s="2" t="s">
        <v>141</v>
      </c>
      <c r="F3417" s="2" t="s">
        <v>16446</v>
      </c>
      <c r="G3417" s="2" t="s">
        <v>432</v>
      </c>
      <c r="H3417" s="2" t="s">
        <v>16447</v>
      </c>
      <c r="I3417" s="2" t="s">
        <v>86</v>
      </c>
      <c r="J3417" s="2">
        <v>42</v>
      </c>
      <c r="K3417" s="2" t="s">
        <v>6971</v>
      </c>
      <c r="L3417" s="2" t="s">
        <v>89</v>
      </c>
      <c r="M3417" s="2" t="s">
        <v>16448</v>
      </c>
      <c r="N3417" s="2" t="s">
        <v>14569</v>
      </c>
    </row>
    <row r="3418" spans="1:14" ht="15.75" customHeight="1" x14ac:dyDescent="0.3">
      <c r="A3418" s="2" t="s">
        <v>16449</v>
      </c>
      <c r="B3418" s="4">
        <v>36377</v>
      </c>
      <c r="C3418" s="2" t="s">
        <v>80</v>
      </c>
      <c r="D3418" s="2" t="s">
        <v>1028</v>
      </c>
      <c r="E3418" s="2" t="s">
        <v>7428</v>
      </c>
      <c r="F3418" s="2" t="s">
        <v>16450</v>
      </c>
      <c r="G3418" s="2" t="s">
        <v>16451</v>
      </c>
      <c r="H3418" s="2" t="s">
        <v>16452</v>
      </c>
      <c r="I3418" s="2" t="s">
        <v>86</v>
      </c>
      <c r="J3418" s="2">
        <v>35</v>
      </c>
      <c r="K3418" s="2" t="s">
        <v>2644</v>
      </c>
      <c r="L3418" s="2" t="s">
        <v>89</v>
      </c>
      <c r="M3418" s="2" t="s">
        <v>16453</v>
      </c>
      <c r="N3418" s="2" t="s">
        <v>16454</v>
      </c>
    </row>
    <row r="3419" spans="1:14" ht="15.75" customHeight="1" x14ac:dyDescent="0.3">
      <c r="A3419" s="2" t="s">
        <v>16455</v>
      </c>
      <c r="B3419" s="4">
        <v>36377</v>
      </c>
      <c r="C3419" s="2" t="s">
        <v>80</v>
      </c>
      <c r="D3419" s="2" t="s">
        <v>93</v>
      </c>
      <c r="E3419" s="2" t="s">
        <v>6</v>
      </c>
      <c r="F3419" s="2" t="s">
        <v>9133</v>
      </c>
      <c r="G3419" s="2" t="s">
        <v>943</v>
      </c>
      <c r="H3419" s="2" t="s">
        <v>16456</v>
      </c>
      <c r="I3419" s="2" t="s">
        <v>86</v>
      </c>
      <c r="J3419" s="2">
        <v>62</v>
      </c>
      <c r="K3419" s="2" t="s">
        <v>16457</v>
      </c>
      <c r="L3419" s="2" t="s">
        <v>89</v>
      </c>
      <c r="M3419" s="2" t="s">
        <v>2824</v>
      </c>
      <c r="N3419" s="2" t="s">
        <v>16458</v>
      </c>
    </row>
    <row r="3420" spans="1:14" ht="15.75" customHeight="1" x14ac:dyDescent="0.3">
      <c r="A3420" s="2" t="s">
        <v>16459</v>
      </c>
      <c r="B3420" s="4">
        <v>36388</v>
      </c>
      <c r="C3420" s="2" t="s">
        <v>80</v>
      </c>
      <c r="D3420" s="2" t="s">
        <v>93</v>
      </c>
      <c r="E3420" s="2" t="s">
        <v>24</v>
      </c>
      <c r="F3420" s="2" t="s">
        <v>16460</v>
      </c>
      <c r="G3420" s="2" t="s">
        <v>16461</v>
      </c>
      <c r="H3420" s="2" t="s">
        <v>16462</v>
      </c>
      <c r="I3420" s="2" t="s">
        <v>86</v>
      </c>
      <c r="J3420" s="2">
        <v>10</v>
      </c>
      <c r="K3420" s="2" t="s">
        <v>16463</v>
      </c>
      <c r="L3420" s="2" t="s">
        <v>89</v>
      </c>
      <c r="M3420" s="2" t="s">
        <v>2938</v>
      </c>
      <c r="N3420" s="2" t="s">
        <v>16464</v>
      </c>
    </row>
    <row r="3421" spans="1:14" ht="15.75" customHeight="1" x14ac:dyDescent="0.3">
      <c r="A3421" s="2" t="s">
        <v>16465</v>
      </c>
      <c r="B3421" s="4">
        <v>36393</v>
      </c>
      <c r="C3421" s="2" t="s">
        <v>80</v>
      </c>
      <c r="D3421" s="2" t="s">
        <v>93</v>
      </c>
      <c r="E3421" s="2" t="s">
        <v>6</v>
      </c>
      <c r="F3421" s="2" t="s">
        <v>15154</v>
      </c>
      <c r="G3421" s="2" t="s">
        <v>432</v>
      </c>
      <c r="H3421" s="2" t="s">
        <v>16466</v>
      </c>
      <c r="I3421" s="2" t="s">
        <v>86</v>
      </c>
      <c r="J3421" s="2">
        <v>17</v>
      </c>
      <c r="K3421" s="2" t="s">
        <v>16467</v>
      </c>
      <c r="L3421" s="2" t="s">
        <v>89</v>
      </c>
      <c r="M3421" s="2"/>
      <c r="N3421" s="2" t="s">
        <v>15301</v>
      </c>
    </row>
    <row r="3422" spans="1:14" ht="15.75" customHeight="1" x14ac:dyDescent="0.3">
      <c r="A3422" s="2" t="s">
        <v>16468</v>
      </c>
      <c r="B3422" s="4">
        <v>36395</v>
      </c>
      <c r="C3422" s="2" t="s">
        <v>80</v>
      </c>
      <c r="D3422" s="2" t="s">
        <v>1555</v>
      </c>
      <c r="E3422" s="2" t="s">
        <v>16469</v>
      </c>
      <c r="F3422" s="2" t="s">
        <v>8902</v>
      </c>
      <c r="G3422" s="2" t="s">
        <v>248</v>
      </c>
      <c r="H3422" s="2" t="s">
        <v>16470</v>
      </c>
      <c r="I3422" s="2" t="s">
        <v>86</v>
      </c>
      <c r="J3422" s="2">
        <v>23</v>
      </c>
      <c r="K3422" s="2" t="s">
        <v>2681</v>
      </c>
      <c r="L3422" s="2" t="s">
        <v>89</v>
      </c>
      <c r="M3422" s="2" t="s">
        <v>2145</v>
      </c>
      <c r="N3422" s="2" t="s">
        <v>16471</v>
      </c>
    </row>
    <row r="3423" spans="1:14" ht="15.75" customHeight="1" x14ac:dyDescent="0.3">
      <c r="A3423" s="2" t="s">
        <v>16472</v>
      </c>
      <c r="B3423" s="4">
        <v>36396</v>
      </c>
      <c r="C3423" s="2" t="s">
        <v>80</v>
      </c>
      <c r="D3423" s="2" t="s">
        <v>93</v>
      </c>
      <c r="E3423" s="2" t="s">
        <v>20</v>
      </c>
      <c r="F3423" s="2" t="s">
        <v>16473</v>
      </c>
      <c r="G3423" s="2" t="s">
        <v>432</v>
      </c>
      <c r="H3423" s="2" t="s">
        <v>112</v>
      </c>
      <c r="I3423" s="2" t="s">
        <v>86</v>
      </c>
      <c r="J3423" s="2" t="s">
        <v>87</v>
      </c>
      <c r="K3423" s="2" t="s">
        <v>16474</v>
      </c>
      <c r="L3423" s="2" t="s">
        <v>89</v>
      </c>
      <c r="M3423" s="2"/>
      <c r="N3423" s="2" t="s">
        <v>16475</v>
      </c>
    </row>
    <row r="3424" spans="1:14" ht="15.75" customHeight="1" x14ac:dyDescent="0.3">
      <c r="A3424" s="2" t="s">
        <v>16476</v>
      </c>
      <c r="B3424" s="4">
        <v>36398</v>
      </c>
      <c r="C3424" s="2" t="s">
        <v>80</v>
      </c>
      <c r="D3424" s="2" t="s">
        <v>93</v>
      </c>
      <c r="E3424" s="2" t="s">
        <v>6</v>
      </c>
      <c r="F3424" s="2" t="s">
        <v>16477</v>
      </c>
      <c r="G3424" s="2" t="s">
        <v>432</v>
      </c>
      <c r="H3424" s="2" t="s">
        <v>16478</v>
      </c>
      <c r="I3424" s="2" t="s">
        <v>86</v>
      </c>
      <c r="J3424" s="2">
        <v>28</v>
      </c>
      <c r="K3424" s="2" t="s">
        <v>16479</v>
      </c>
      <c r="L3424" s="2" t="s">
        <v>89</v>
      </c>
      <c r="M3424" s="2" t="s">
        <v>3645</v>
      </c>
      <c r="N3424" s="2" t="s">
        <v>16480</v>
      </c>
    </row>
    <row r="3425" spans="1:14" ht="15.75" customHeight="1" x14ac:dyDescent="0.3">
      <c r="A3425" s="2" t="s">
        <v>16481</v>
      </c>
      <c r="B3425" s="4">
        <v>36407</v>
      </c>
      <c r="C3425" s="2" t="s">
        <v>92</v>
      </c>
      <c r="D3425" s="2" t="s">
        <v>93</v>
      </c>
      <c r="E3425" s="2" t="s">
        <v>6</v>
      </c>
      <c r="F3425" s="2" t="s">
        <v>16482</v>
      </c>
      <c r="G3425" s="2" t="s">
        <v>636</v>
      </c>
      <c r="H3425" s="2" t="s">
        <v>16483</v>
      </c>
      <c r="I3425" s="2" t="s">
        <v>86</v>
      </c>
      <c r="J3425" s="2">
        <v>7</v>
      </c>
      <c r="K3425" s="2" t="s">
        <v>16484</v>
      </c>
      <c r="L3425" s="2" t="s">
        <v>89</v>
      </c>
      <c r="M3425" s="2" t="s">
        <v>10123</v>
      </c>
      <c r="N3425" s="2" t="s">
        <v>16485</v>
      </c>
    </row>
    <row r="3426" spans="1:14" ht="15.75" customHeight="1" x14ac:dyDescent="0.3">
      <c r="A3426" s="2" t="s">
        <v>16486</v>
      </c>
      <c r="B3426" s="4">
        <v>36407</v>
      </c>
      <c r="C3426" s="2" t="s">
        <v>80</v>
      </c>
      <c r="D3426" s="2" t="s">
        <v>93</v>
      </c>
      <c r="E3426" s="2" t="s">
        <v>6</v>
      </c>
      <c r="F3426" s="2" t="s">
        <v>15154</v>
      </c>
      <c r="G3426" s="2" t="s">
        <v>16487</v>
      </c>
      <c r="H3426" s="2" t="s">
        <v>16488</v>
      </c>
      <c r="I3426" s="2" t="s">
        <v>86</v>
      </c>
      <c r="J3426" s="2">
        <v>39</v>
      </c>
      <c r="K3426" s="2" t="s">
        <v>1662</v>
      </c>
      <c r="L3426" s="2" t="s">
        <v>89</v>
      </c>
      <c r="M3426" s="2"/>
      <c r="N3426" s="2" t="s">
        <v>16489</v>
      </c>
    </row>
    <row r="3427" spans="1:14" ht="15.75" customHeight="1" x14ac:dyDescent="0.3">
      <c r="A3427" s="2" t="s">
        <v>16490</v>
      </c>
      <c r="B3427" s="4">
        <v>36408</v>
      </c>
      <c r="C3427" s="2" t="s">
        <v>80</v>
      </c>
      <c r="D3427" s="2" t="s">
        <v>93</v>
      </c>
      <c r="E3427" s="2" t="s">
        <v>6</v>
      </c>
      <c r="F3427" s="2" t="s">
        <v>16491</v>
      </c>
      <c r="G3427" s="2" t="s">
        <v>432</v>
      </c>
      <c r="H3427" s="2" t="s">
        <v>16492</v>
      </c>
      <c r="I3427" s="2" t="s">
        <v>86</v>
      </c>
      <c r="J3427" s="2">
        <v>13</v>
      </c>
      <c r="K3427" s="2" t="s">
        <v>1662</v>
      </c>
      <c r="L3427" s="2" t="s">
        <v>89</v>
      </c>
      <c r="M3427" s="2" t="s">
        <v>10676</v>
      </c>
      <c r="N3427" s="2" t="s">
        <v>16493</v>
      </c>
    </row>
    <row r="3428" spans="1:14" ht="15.75" customHeight="1" x14ac:dyDescent="0.3">
      <c r="A3428" s="2" t="s">
        <v>16494</v>
      </c>
      <c r="B3428" s="4">
        <v>36413</v>
      </c>
      <c r="C3428" s="2" t="s">
        <v>80</v>
      </c>
      <c r="D3428" s="2" t="s">
        <v>93</v>
      </c>
      <c r="E3428" s="2" t="s">
        <v>24</v>
      </c>
      <c r="F3428" s="2" t="s">
        <v>7059</v>
      </c>
      <c r="G3428" s="2" t="s">
        <v>636</v>
      </c>
      <c r="H3428" s="2" t="s">
        <v>16495</v>
      </c>
      <c r="I3428" s="2" t="s">
        <v>439</v>
      </c>
      <c r="J3428" s="2">
        <v>10</v>
      </c>
      <c r="K3428" s="2" t="s">
        <v>16213</v>
      </c>
      <c r="L3428" s="2" t="s">
        <v>89</v>
      </c>
      <c r="M3428" s="2"/>
      <c r="N3428" s="2" t="s">
        <v>120</v>
      </c>
    </row>
    <row r="3429" spans="1:14" ht="15.75" customHeight="1" x14ac:dyDescent="0.3">
      <c r="A3429" s="2" t="s">
        <v>16496</v>
      </c>
      <c r="B3429" s="4">
        <v>36419</v>
      </c>
      <c r="C3429" s="2" t="s">
        <v>80</v>
      </c>
      <c r="D3429" s="2" t="s">
        <v>93</v>
      </c>
      <c r="E3429" s="2" t="s">
        <v>6</v>
      </c>
      <c r="F3429" s="2" t="s">
        <v>877</v>
      </c>
      <c r="G3429" s="2" t="s">
        <v>636</v>
      </c>
      <c r="H3429" s="2" t="s">
        <v>16497</v>
      </c>
      <c r="I3429" s="2" t="s">
        <v>439</v>
      </c>
      <c r="J3429" s="2">
        <v>61</v>
      </c>
      <c r="K3429" s="2" t="s">
        <v>16498</v>
      </c>
      <c r="L3429" s="2" t="s">
        <v>89</v>
      </c>
      <c r="M3429" s="2" t="s">
        <v>15221</v>
      </c>
      <c r="N3429" s="2" t="s">
        <v>16499</v>
      </c>
    </row>
    <row r="3430" spans="1:14" ht="15.75" customHeight="1" x14ac:dyDescent="0.3">
      <c r="A3430" s="2" t="s">
        <v>16500</v>
      </c>
      <c r="B3430" s="4">
        <v>36427</v>
      </c>
      <c r="C3430" s="2" t="s">
        <v>425</v>
      </c>
      <c r="D3430" s="2" t="s">
        <v>173</v>
      </c>
      <c r="E3430" s="2" t="s">
        <v>1091</v>
      </c>
      <c r="F3430" s="2" t="s">
        <v>16501</v>
      </c>
      <c r="G3430" s="2" t="s">
        <v>248</v>
      </c>
      <c r="H3430" s="2" t="s">
        <v>16502</v>
      </c>
      <c r="I3430" s="2" t="s">
        <v>86</v>
      </c>
      <c r="J3430" s="2" t="s">
        <v>87</v>
      </c>
      <c r="K3430" s="2" t="s">
        <v>16503</v>
      </c>
      <c r="L3430" s="2" t="s">
        <v>89</v>
      </c>
      <c r="M3430" s="2" t="s">
        <v>7028</v>
      </c>
      <c r="N3430" s="2" t="s">
        <v>16504</v>
      </c>
    </row>
    <row r="3431" spans="1:14" ht="15.75" customHeight="1" x14ac:dyDescent="0.3">
      <c r="A3431" s="2" t="s">
        <v>16505</v>
      </c>
      <c r="B3431" s="4">
        <v>36432</v>
      </c>
      <c r="C3431" s="2" t="s">
        <v>80</v>
      </c>
      <c r="D3431" s="2" t="s">
        <v>93</v>
      </c>
      <c r="E3431" s="2" t="s">
        <v>6</v>
      </c>
      <c r="F3431" s="2" t="s">
        <v>16506</v>
      </c>
      <c r="G3431" s="2" t="s">
        <v>16507</v>
      </c>
      <c r="H3431" s="2" t="s">
        <v>16508</v>
      </c>
      <c r="I3431" s="2" t="s">
        <v>86</v>
      </c>
      <c r="J3431" s="2">
        <v>22</v>
      </c>
      <c r="K3431" s="2" t="s">
        <v>16509</v>
      </c>
      <c r="L3431" s="2" t="s">
        <v>89</v>
      </c>
      <c r="M3431" s="2"/>
      <c r="N3431" s="2" t="s">
        <v>15301</v>
      </c>
    </row>
    <row r="3432" spans="1:14" ht="15.75" customHeight="1" x14ac:dyDescent="0.3">
      <c r="A3432" s="2" t="s">
        <v>16510</v>
      </c>
      <c r="B3432" s="4">
        <v>36434</v>
      </c>
      <c r="C3432" s="2" t="s">
        <v>80</v>
      </c>
      <c r="D3432" s="2" t="s">
        <v>93</v>
      </c>
      <c r="E3432" s="2" t="s">
        <v>8</v>
      </c>
      <c r="F3432" s="2" t="s">
        <v>16511</v>
      </c>
      <c r="G3432" s="2" t="s">
        <v>16512</v>
      </c>
      <c r="H3432" s="2" t="s">
        <v>16513</v>
      </c>
      <c r="I3432" s="2" t="s">
        <v>86</v>
      </c>
      <c r="J3432" s="2">
        <v>16</v>
      </c>
      <c r="K3432" s="2" t="s">
        <v>2644</v>
      </c>
      <c r="L3432" s="2" t="s">
        <v>89</v>
      </c>
      <c r="M3432" s="2" t="s">
        <v>16437</v>
      </c>
      <c r="N3432" s="2" t="s">
        <v>16438</v>
      </c>
    </row>
    <row r="3433" spans="1:14" ht="15.75" customHeight="1" x14ac:dyDescent="0.3">
      <c r="A3433" s="2" t="s">
        <v>16514</v>
      </c>
      <c r="B3433" s="4">
        <v>36453</v>
      </c>
      <c r="C3433" s="2" t="s">
        <v>80</v>
      </c>
      <c r="D3433" s="2" t="s">
        <v>93</v>
      </c>
      <c r="E3433" s="2" t="s">
        <v>6</v>
      </c>
      <c r="F3433" s="2" t="s">
        <v>16515</v>
      </c>
      <c r="G3433" s="2" t="s">
        <v>432</v>
      </c>
      <c r="H3433" s="2" t="s">
        <v>16516</v>
      </c>
      <c r="I3433" s="2" t="s">
        <v>86</v>
      </c>
      <c r="J3433" s="2" t="s">
        <v>87</v>
      </c>
      <c r="K3433" s="2" t="s">
        <v>16517</v>
      </c>
      <c r="L3433" s="2" t="s">
        <v>89</v>
      </c>
      <c r="M3433" s="2" t="s">
        <v>16518</v>
      </c>
      <c r="N3433" s="2" t="s">
        <v>16519</v>
      </c>
    </row>
    <row r="3434" spans="1:14" ht="15.75" customHeight="1" x14ac:dyDescent="0.3">
      <c r="A3434" s="2" t="s">
        <v>16520</v>
      </c>
      <c r="B3434" s="4">
        <v>36463</v>
      </c>
      <c r="C3434" s="2" t="s">
        <v>80</v>
      </c>
      <c r="D3434" s="2" t="s">
        <v>93</v>
      </c>
      <c r="E3434" s="2" t="s">
        <v>6</v>
      </c>
      <c r="F3434" s="2" t="s">
        <v>16521</v>
      </c>
      <c r="G3434" s="2" t="s">
        <v>943</v>
      </c>
      <c r="H3434" s="2" t="s">
        <v>16522</v>
      </c>
      <c r="I3434" s="2" t="s">
        <v>86</v>
      </c>
      <c r="J3434" s="2">
        <v>13</v>
      </c>
      <c r="K3434" s="2" t="s">
        <v>16523</v>
      </c>
      <c r="L3434" s="2" t="s">
        <v>89</v>
      </c>
      <c r="M3434" s="2"/>
      <c r="N3434" s="2" t="s">
        <v>16524</v>
      </c>
    </row>
    <row r="3435" spans="1:14" ht="15.75" customHeight="1" x14ac:dyDescent="0.3">
      <c r="A3435" s="2" t="s">
        <v>16525</v>
      </c>
      <c r="B3435" s="4">
        <v>36463</v>
      </c>
      <c r="C3435" s="2" t="s">
        <v>80</v>
      </c>
      <c r="D3435" s="2" t="s">
        <v>93</v>
      </c>
      <c r="E3435" s="2" t="s">
        <v>6</v>
      </c>
      <c r="F3435" s="2" t="s">
        <v>3458</v>
      </c>
      <c r="G3435" s="2" t="s">
        <v>6623</v>
      </c>
      <c r="H3435" s="2" t="s">
        <v>16526</v>
      </c>
      <c r="I3435" s="2" t="s">
        <v>86</v>
      </c>
      <c r="J3435" s="2">
        <v>45</v>
      </c>
      <c r="K3435" s="2" t="s">
        <v>1354</v>
      </c>
      <c r="L3435" s="2" t="s">
        <v>89</v>
      </c>
      <c r="M3435" s="2"/>
      <c r="N3435" s="2" t="s">
        <v>15301</v>
      </c>
    </row>
    <row r="3436" spans="1:14" ht="15.75" customHeight="1" x14ac:dyDescent="0.3">
      <c r="A3436" s="2" t="s">
        <v>16527</v>
      </c>
      <c r="B3436" s="4">
        <v>36465</v>
      </c>
      <c r="C3436" s="2" t="s">
        <v>80</v>
      </c>
      <c r="D3436" s="2" t="s">
        <v>1555</v>
      </c>
      <c r="E3436" s="2" t="s">
        <v>16528</v>
      </c>
      <c r="F3436" s="2" t="s">
        <v>16529</v>
      </c>
      <c r="G3436" s="2" t="s">
        <v>111</v>
      </c>
      <c r="H3436" s="2" t="s">
        <v>16530</v>
      </c>
      <c r="I3436" s="2" t="s">
        <v>86</v>
      </c>
      <c r="J3436" s="2">
        <v>12</v>
      </c>
      <c r="K3436" s="2" t="s">
        <v>3070</v>
      </c>
      <c r="L3436" s="2" t="s">
        <v>89</v>
      </c>
      <c r="M3436" s="2" t="s">
        <v>16531</v>
      </c>
      <c r="N3436" s="2" t="s">
        <v>16532</v>
      </c>
    </row>
    <row r="3437" spans="1:14" ht="15.75" customHeight="1" x14ac:dyDescent="0.3">
      <c r="A3437" s="2" t="s">
        <v>16533</v>
      </c>
      <c r="B3437" s="4">
        <v>36465</v>
      </c>
      <c r="C3437" s="2" t="s">
        <v>80</v>
      </c>
      <c r="D3437" s="2" t="s">
        <v>1555</v>
      </c>
      <c r="E3437" s="2" t="s">
        <v>16528</v>
      </c>
      <c r="F3437" s="2" t="s">
        <v>16529</v>
      </c>
      <c r="G3437" s="2" t="s">
        <v>111</v>
      </c>
      <c r="H3437" s="2" t="s">
        <v>16534</v>
      </c>
      <c r="I3437" s="2" t="s">
        <v>86</v>
      </c>
      <c r="J3437" s="2">
        <v>12</v>
      </c>
      <c r="K3437" s="2" t="s">
        <v>2754</v>
      </c>
      <c r="L3437" s="2" t="s">
        <v>89</v>
      </c>
      <c r="M3437" s="2" t="s">
        <v>16531</v>
      </c>
      <c r="N3437" s="2" t="s">
        <v>16532</v>
      </c>
    </row>
    <row r="3438" spans="1:14" ht="15.75" customHeight="1" x14ac:dyDescent="0.3">
      <c r="A3438" s="2" t="s">
        <v>16535</v>
      </c>
      <c r="B3438" s="4">
        <v>36470</v>
      </c>
      <c r="C3438" s="2" t="s">
        <v>80</v>
      </c>
      <c r="D3438" s="2" t="s">
        <v>3379</v>
      </c>
      <c r="E3438" s="2" t="s">
        <v>5640</v>
      </c>
      <c r="F3438" s="2" t="s">
        <v>16536</v>
      </c>
      <c r="G3438" s="2" t="s">
        <v>16537</v>
      </c>
      <c r="H3438" s="2" t="s">
        <v>112</v>
      </c>
      <c r="I3438" s="2" t="s">
        <v>86</v>
      </c>
      <c r="J3438" s="2">
        <v>39</v>
      </c>
      <c r="K3438" s="2" t="s">
        <v>14039</v>
      </c>
      <c r="L3438" s="2" t="s">
        <v>89</v>
      </c>
      <c r="M3438" s="2" t="s">
        <v>16538</v>
      </c>
      <c r="N3438" s="2" t="s">
        <v>12523</v>
      </c>
    </row>
    <row r="3439" spans="1:14" ht="15.75" customHeight="1" x14ac:dyDescent="0.3">
      <c r="A3439" s="2" t="s">
        <v>16539</v>
      </c>
      <c r="B3439" s="4">
        <v>36477</v>
      </c>
      <c r="C3439" s="2" t="s">
        <v>80</v>
      </c>
      <c r="D3439" s="2" t="s">
        <v>140</v>
      </c>
      <c r="E3439" s="2" t="s">
        <v>207</v>
      </c>
      <c r="F3439" s="2" t="s">
        <v>12539</v>
      </c>
      <c r="G3439" s="2" t="s">
        <v>432</v>
      </c>
      <c r="H3439" s="2" t="s">
        <v>16540</v>
      </c>
      <c r="I3439" s="2" t="s">
        <v>86</v>
      </c>
      <c r="J3439" s="2">
        <v>35</v>
      </c>
      <c r="K3439" s="2" t="s">
        <v>16541</v>
      </c>
      <c r="L3439" s="2" t="s">
        <v>89</v>
      </c>
      <c r="M3439" s="2" t="s">
        <v>9745</v>
      </c>
      <c r="N3439" s="2" t="s">
        <v>12916</v>
      </c>
    </row>
    <row r="3440" spans="1:14" ht="15.75" customHeight="1" x14ac:dyDescent="0.3">
      <c r="A3440" s="2" t="s">
        <v>16542</v>
      </c>
      <c r="B3440" s="4">
        <v>36479</v>
      </c>
      <c r="C3440" s="2" t="s">
        <v>80</v>
      </c>
      <c r="D3440" s="2" t="s">
        <v>93</v>
      </c>
      <c r="E3440" s="2" t="s">
        <v>3</v>
      </c>
      <c r="F3440" s="2" t="s">
        <v>16543</v>
      </c>
      <c r="G3440" s="2" t="s">
        <v>13206</v>
      </c>
      <c r="H3440" s="2" t="s">
        <v>16544</v>
      </c>
      <c r="I3440" s="2" t="s">
        <v>86</v>
      </c>
      <c r="J3440" s="2" t="s">
        <v>87</v>
      </c>
      <c r="K3440" s="2" t="s">
        <v>11959</v>
      </c>
      <c r="L3440" s="2" t="s">
        <v>89</v>
      </c>
      <c r="M3440" s="2" t="s">
        <v>183</v>
      </c>
      <c r="N3440" s="2" t="s">
        <v>16545</v>
      </c>
    </row>
    <row r="3441" spans="1:14" ht="15.75" customHeight="1" x14ac:dyDescent="0.3">
      <c r="A3441" s="2" t="s">
        <v>16546</v>
      </c>
      <c r="B3441" s="4">
        <v>36487</v>
      </c>
      <c r="C3441" s="2" t="s">
        <v>80</v>
      </c>
      <c r="D3441" s="2" t="s">
        <v>93</v>
      </c>
      <c r="E3441" s="2" t="s">
        <v>8</v>
      </c>
      <c r="F3441" s="2" t="s">
        <v>16547</v>
      </c>
      <c r="G3441" s="2" t="s">
        <v>111</v>
      </c>
      <c r="H3441" s="2" t="s">
        <v>16548</v>
      </c>
      <c r="I3441" s="2" t="s">
        <v>439</v>
      </c>
      <c r="J3441" s="2">
        <v>51</v>
      </c>
      <c r="K3441" s="2" t="s">
        <v>16549</v>
      </c>
      <c r="L3441" s="2" t="s">
        <v>89</v>
      </c>
      <c r="M3441" s="2" t="s">
        <v>16437</v>
      </c>
      <c r="N3441" s="2" t="s">
        <v>16550</v>
      </c>
    </row>
    <row r="3442" spans="1:14" ht="15.75" customHeight="1" x14ac:dyDescent="0.3">
      <c r="A3442" s="2" t="s">
        <v>16551</v>
      </c>
      <c r="B3442" s="4">
        <v>36494</v>
      </c>
      <c r="C3442" s="2" t="s">
        <v>80</v>
      </c>
      <c r="D3442" s="2" t="s">
        <v>93</v>
      </c>
      <c r="E3442" s="2" t="s">
        <v>6</v>
      </c>
      <c r="F3442" s="2" t="s">
        <v>2386</v>
      </c>
      <c r="G3442" s="2" t="s">
        <v>432</v>
      </c>
      <c r="H3442" s="2" t="s">
        <v>16552</v>
      </c>
      <c r="I3442" s="2" t="s">
        <v>86</v>
      </c>
      <c r="J3442" s="2">
        <v>19</v>
      </c>
      <c r="K3442" s="2" t="s">
        <v>16553</v>
      </c>
      <c r="L3442" s="2" t="s">
        <v>89</v>
      </c>
      <c r="M3442" s="2"/>
      <c r="N3442" s="2" t="s">
        <v>16554</v>
      </c>
    </row>
    <row r="3443" spans="1:14" ht="15.75" customHeight="1" x14ac:dyDescent="0.3">
      <c r="A3443" s="2" t="s">
        <v>16555</v>
      </c>
      <c r="B3443" s="4">
        <v>36496</v>
      </c>
      <c r="C3443" s="2" t="s">
        <v>80</v>
      </c>
      <c r="D3443" s="2" t="s">
        <v>93</v>
      </c>
      <c r="E3443" s="2" t="s">
        <v>6</v>
      </c>
      <c r="F3443" s="2" t="s">
        <v>13223</v>
      </c>
      <c r="G3443" s="2" t="s">
        <v>432</v>
      </c>
      <c r="H3443" s="2" t="s">
        <v>112</v>
      </c>
      <c r="I3443" s="2" t="s">
        <v>86</v>
      </c>
      <c r="J3443" s="2">
        <v>35</v>
      </c>
      <c r="K3443" s="2" t="s">
        <v>16556</v>
      </c>
      <c r="L3443" s="2" t="s">
        <v>89</v>
      </c>
      <c r="M3443" s="2"/>
      <c r="N3443" s="2" t="s">
        <v>16557</v>
      </c>
    </row>
    <row r="3444" spans="1:14" ht="15.75" customHeight="1" x14ac:dyDescent="0.3">
      <c r="A3444" s="2" t="s">
        <v>16558</v>
      </c>
      <c r="B3444" s="4">
        <v>36500</v>
      </c>
      <c r="C3444" s="2" t="s">
        <v>100</v>
      </c>
      <c r="D3444" s="2" t="s">
        <v>3379</v>
      </c>
      <c r="E3444" s="2" t="s">
        <v>5640</v>
      </c>
      <c r="F3444" s="2" t="s">
        <v>16536</v>
      </c>
      <c r="G3444" s="2" t="s">
        <v>1138</v>
      </c>
      <c r="H3444" s="2" t="s">
        <v>16559</v>
      </c>
      <c r="I3444" s="2" t="s">
        <v>86</v>
      </c>
      <c r="J3444" s="2">
        <v>39</v>
      </c>
      <c r="K3444" s="2" t="s">
        <v>16560</v>
      </c>
      <c r="L3444" s="2" t="s">
        <v>89</v>
      </c>
      <c r="M3444" s="2" t="s">
        <v>16561</v>
      </c>
      <c r="N3444" s="2" t="s">
        <v>16562</v>
      </c>
    </row>
    <row r="3445" spans="1:14" ht="15.75" customHeight="1" x14ac:dyDescent="0.3">
      <c r="A3445" s="2" t="s">
        <v>16563</v>
      </c>
      <c r="B3445" s="4">
        <v>36508</v>
      </c>
      <c r="C3445" s="2" t="s">
        <v>100</v>
      </c>
      <c r="D3445" s="2" t="s">
        <v>93</v>
      </c>
      <c r="E3445" s="2" t="s">
        <v>3</v>
      </c>
      <c r="F3445" s="2" t="s">
        <v>16564</v>
      </c>
      <c r="G3445" s="2" t="s">
        <v>1596</v>
      </c>
      <c r="H3445" s="2" t="s">
        <v>16565</v>
      </c>
      <c r="I3445" s="2" t="s">
        <v>86</v>
      </c>
      <c r="J3445" s="2" t="s">
        <v>87</v>
      </c>
      <c r="K3445" s="2" t="s">
        <v>16566</v>
      </c>
      <c r="L3445" s="2" t="s">
        <v>105</v>
      </c>
      <c r="M3445" s="2" t="s">
        <v>1750</v>
      </c>
      <c r="N3445" s="2" t="s">
        <v>1673</v>
      </c>
    </row>
    <row r="3446" spans="1:14" ht="15.75" customHeight="1" x14ac:dyDescent="0.3">
      <c r="A3446" s="2" t="s">
        <v>16567</v>
      </c>
      <c r="B3446" s="4">
        <v>36520</v>
      </c>
      <c r="C3446" s="2" t="s">
        <v>80</v>
      </c>
      <c r="D3446" s="2" t="s">
        <v>3379</v>
      </c>
      <c r="E3446" s="2" t="s">
        <v>5723</v>
      </c>
      <c r="F3446" s="2" t="s">
        <v>16239</v>
      </c>
      <c r="G3446" s="2" t="s">
        <v>432</v>
      </c>
      <c r="H3446" s="2" t="s">
        <v>16568</v>
      </c>
      <c r="I3446" s="2" t="s">
        <v>86</v>
      </c>
      <c r="J3446" s="2">
        <v>18</v>
      </c>
      <c r="K3446" s="2" t="s">
        <v>1155</v>
      </c>
      <c r="L3446" s="2" t="s">
        <v>89</v>
      </c>
      <c r="M3446" s="2" t="s">
        <v>16569</v>
      </c>
      <c r="N3446" s="2" t="s">
        <v>16570</v>
      </c>
    </row>
    <row r="3447" spans="1:14" ht="15.75" customHeight="1" x14ac:dyDescent="0.3">
      <c r="A3447" s="2" t="s">
        <v>16571</v>
      </c>
      <c r="B3447" s="4">
        <v>36525</v>
      </c>
      <c r="C3447" s="2" t="s">
        <v>80</v>
      </c>
      <c r="D3447" s="2" t="s">
        <v>217</v>
      </c>
      <c r="E3447" s="2" t="s">
        <v>586</v>
      </c>
      <c r="F3447" s="2" t="s">
        <v>8995</v>
      </c>
      <c r="G3447" s="2" t="s">
        <v>117</v>
      </c>
      <c r="H3447" s="2" t="s">
        <v>16572</v>
      </c>
      <c r="I3447" s="2" t="s">
        <v>439</v>
      </c>
      <c r="J3447" s="2">
        <v>12</v>
      </c>
      <c r="K3447" s="2" t="s">
        <v>16573</v>
      </c>
      <c r="L3447" s="2" t="s">
        <v>89</v>
      </c>
      <c r="M3447" s="2" t="s">
        <v>1657</v>
      </c>
      <c r="N3447" s="2" t="s">
        <v>16574</v>
      </c>
    </row>
    <row r="3448" spans="1:14" ht="15.75" customHeight="1" x14ac:dyDescent="0.3">
      <c r="A3448" s="2" t="s">
        <v>16575</v>
      </c>
      <c r="B3448" s="4">
        <v>36525</v>
      </c>
      <c r="C3448" s="2" t="s">
        <v>80</v>
      </c>
      <c r="D3448" s="2" t="s">
        <v>217</v>
      </c>
      <c r="E3448" s="2" t="s">
        <v>586</v>
      </c>
      <c r="F3448" s="2" t="s">
        <v>8995</v>
      </c>
      <c r="G3448" s="2" t="s">
        <v>111</v>
      </c>
      <c r="H3448" s="2" t="s">
        <v>16576</v>
      </c>
      <c r="I3448" s="2" t="s">
        <v>439</v>
      </c>
      <c r="J3448" s="2">
        <v>13</v>
      </c>
      <c r="K3448" s="2" t="s">
        <v>1195</v>
      </c>
      <c r="L3448" s="2" t="s">
        <v>89</v>
      </c>
      <c r="M3448" s="2" t="s">
        <v>1657</v>
      </c>
      <c r="N3448" s="2" t="s">
        <v>16577</v>
      </c>
    </row>
    <row r="3449" spans="1:14" ht="15.75" customHeight="1" x14ac:dyDescent="0.3">
      <c r="A3449" s="2" t="s">
        <v>16578</v>
      </c>
      <c r="B3449" s="4">
        <v>36525</v>
      </c>
      <c r="C3449" s="2" t="s">
        <v>80</v>
      </c>
      <c r="D3449" s="2" t="s">
        <v>217</v>
      </c>
      <c r="E3449" s="2" t="s">
        <v>586</v>
      </c>
      <c r="F3449" s="2" t="s">
        <v>8995</v>
      </c>
      <c r="G3449" s="2" t="s">
        <v>432</v>
      </c>
      <c r="H3449" s="2" t="s">
        <v>16579</v>
      </c>
      <c r="I3449" s="2" t="s">
        <v>86</v>
      </c>
      <c r="J3449" s="2">
        <v>15</v>
      </c>
      <c r="K3449" s="2" t="s">
        <v>16580</v>
      </c>
      <c r="L3449" s="2" t="s">
        <v>89</v>
      </c>
      <c r="M3449" s="2" t="s">
        <v>1657</v>
      </c>
      <c r="N3449" s="2" t="s">
        <v>16574</v>
      </c>
    </row>
    <row r="3450" spans="1:14" ht="15.75" customHeight="1" x14ac:dyDescent="0.3">
      <c r="A3450" s="2" t="s">
        <v>16581</v>
      </c>
      <c r="B3450" s="4">
        <v>36530</v>
      </c>
      <c r="C3450" s="2" t="s">
        <v>80</v>
      </c>
      <c r="D3450" s="2" t="s">
        <v>10449</v>
      </c>
      <c r="E3450" s="2" t="s">
        <v>16582</v>
      </c>
      <c r="F3450" s="2" t="s">
        <v>16583</v>
      </c>
      <c r="G3450" s="2" t="s">
        <v>129</v>
      </c>
      <c r="H3450" s="2" t="s">
        <v>16584</v>
      </c>
      <c r="I3450" s="2" t="s">
        <v>86</v>
      </c>
      <c r="J3450" s="2">
        <v>35</v>
      </c>
      <c r="K3450" s="2" t="s">
        <v>113</v>
      </c>
      <c r="L3450" s="2" t="s">
        <v>105</v>
      </c>
      <c r="M3450" s="2"/>
      <c r="N3450" s="2" t="s">
        <v>16585</v>
      </c>
    </row>
    <row r="3451" spans="1:14" ht="15.75" customHeight="1" x14ac:dyDescent="0.3">
      <c r="A3451" s="2" t="s">
        <v>16586</v>
      </c>
      <c r="B3451" s="4">
        <v>36553</v>
      </c>
      <c r="C3451" s="2" t="s">
        <v>425</v>
      </c>
      <c r="D3451" s="2" t="s">
        <v>780</v>
      </c>
      <c r="E3451" s="2" t="s">
        <v>87</v>
      </c>
      <c r="F3451" s="2" t="s">
        <v>16587</v>
      </c>
      <c r="G3451" s="2" t="s">
        <v>16588</v>
      </c>
      <c r="H3451" s="2" t="s">
        <v>16589</v>
      </c>
      <c r="I3451" s="2" t="s">
        <v>86</v>
      </c>
      <c r="J3451" s="2" t="s">
        <v>87</v>
      </c>
      <c r="K3451" s="2" t="s">
        <v>113</v>
      </c>
      <c r="L3451" s="2" t="s">
        <v>105</v>
      </c>
      <c r="M3451" s="2"/>
      <c r="N3451" s="2" t="s">
        <v>16590</v>
      </c>
    </row>
    <row r="3452" spans="1:14" ht="15.75" customHeight="1" x14ac:dyDescent="0.3">
      <c r="A3452" s="2" t="s">
        <v>16591</v>
      </c>
      <c r="B3452" s="4">
        <v>36557</v>
      </c>
      <c r="C3452" s="2" t="s">
        <v>80</v>
      </c>
      <c r="D3452" s="2" t="s">
        <v>81</v>
      </c>
      <c r="E3452" s="2" t="s">
        <v>524</v>
      </c>
      <c r="F3452" s="2" t="s">
        <v>16592</v>
      </c>
      <c r="G3452" s="2" t="s">
        <v>432</v>
      </c>
      <c r="H3452" s="2" t="s">
        <v>16593</v>
      </c>
      <c r="I3452" s="2" t="s">
        <v>86</v>
      </c>
      <c r="J3452" s="2">
        <v>26</v>
      </c>
      <c r="K3452" s="2" t="s">
        <v>986</v>
      </c>
      <c r="L3452" s="2" t="s">
        <v>89</v>
      </c>
      <c r="M3452" s="2" t="s">
        <v>2488</v>
      </c>
      <c r="N3452" s="2" t="s">
        <v>9669</v>
      </c>
    </row>
    <row r="3453" spans="1:14" ht="15.75" customHeight="1" x14ac:dyDescent="0.3">
      <c r="A3453" s="2" t="s">
        <v>16594</v>
      </c>
      <c r="B3453" s="4">
        <v>36559</v>
      </c>
      <c r="C3453" s="2" t="s">
        <v>80</v>
      </c>
      <c r="D3453" s="2" t="s">
        <v>217</v>
      </c>
      <c r="E3453" s="2" t="s">
        <v>586</v>
      </c>
      <c r="F3453" s="2" t="s">
        <v>16595</v>
      </c>
      <c r="G3453" s="2" t="s">
        <v>432</v>
      </c>
      <c r="H3453" s="2" t="s">
        <v>16596</v>
      </c>
      <c r="I3453" s="2" t="s">
        <v>86</v>
      </c>
      <c r="J3453" s="2">
        <v>12</v>
      </c>
      <c r="K3453" s="2" t="s">
        <v>16597</v>
      </c>
      <c r="L3453" s="2" t="s">
        <v>89</v>
      </c>
      <c r="M3453" s="2"/>
      <c r="N3453" s="2" t="s">
        <v>16598</v>
      </c>
    </row>
    <row r="3454" spans="1:14" ht="15.75" customHeight="1" x14ac:dyDescent="0.3">
      <c r="A3454" s="2" t="s">
        <v>16599</v>
      </c>
      <c r="B3454" s="4">
        <v>36570</v>
      </c>
      <c r="C3454" s="2" t="s">
        <v>92</v>
      </c>
      <c r="D3454" s="2" t="s">
        <v>560</v>
      </c>
      <c r="E3454" s="2" t="s">
        <v>16600</v>
      </c>
      <c r="F3454" s="2" t="s">
        <v>16601</v>
      </c>
      <c r="G3454" s="2" t="s">
        <v>16602</v>
      </c>
      <c r="H3454" s="2" t="s">
        <v>16603</v>
      </c>
      <c r="I3454" s="2" t="s">
        <v>86</v>
      </c>
      <c r="J3454" s="2" t="s">
        <v>87</v>
      </c>
      <c r="K3454" s="2" t="s">
        <v>16604</v>
      </c>
      <c r="L3454" s="2" t="s">
        <v>89</v>
      </c>
      <c r="M3454" s="2" t="s">
        <v>16605</v>
      </c>
      <c r="N3454" s="2" t="s">
        <v>16606</v>
      </c>
    </row>
    <row r="3455" spans="1:14" ht="15.75" customHeight="1" x14ac:dyDescent="0.3">
      <c r="A3455" s="2" t="s">
        <v>16607</v>
      </c>
      <c r="B3455" s="4">
        <v>36575</v>
      </c>
      <c r="C3455" s="2" t="s">
        <v>80</v>
      </c>
      <c r="D3455" s="2" t="s">
        <v>140</v>
      </c>
      <c r="E3455" s="2" t="s">
        <v>141</v>
      </c>
      <c r="F3455" s="2" t="s">
        <v>16608</v>
      </c>
      <c r="G3455" s="2" t="s">
        <v>943</v>
      </c>
      <c r="H3455" s="2" t="s">
        <v>16609</v>
      </c>
      <c r="I3455" s="2" t="s">
        <v>86</v>
      </c>
      <c r="J3455" s="2" t="s">
        <v>87</v>
      </c>
      <c r="K3455" s="2" t="s">
        <v>422</v>
      </c>
      <c r="L3455" s="2" t="s">
        <v>89</v>
      </c>
      <c r="M3455" s="2" t="s">
        <v>16610</v>
      </c>
      <c r="N3455" s="2" t="s">
        <v>120</v>
      </c>
    </row>
    <row r="3456" spans="1:14" ht="15.75" customHeight="1" x14ac:dyDescent="0.3">
      <c r="A3456" s="2" t="s">
        <v>16611</v>
      </c>
      <c r="B3456" s="4">
        <v>36577</v>
      </c>
      <c r="C3456" s="2" t="s">
        <v>80</v>
      </c>
      <c r="D3456" s="2" t="s">
        <v>93</v>
      </c>
      <c r="E3456" s="2" t="s">
        <v>6</v>
      </c>
      <c r="F3456" s="2" t="s">
        <v>10826</v>
      </c>
      <c r="G3456" s="2">
        <v>0</v>
      </c>
      <c r="H3456" s="2" t="s">
        <v>112</v>
      </c>
      <c r="I3456" s="2" t="s">
        <v>86</v>
      </c>
      <c r="J3456" s="2">
        <v>27</v>
      </c>
      <c r="K3456" s="2" t="s">
        <v>1337</v>
      </c>
      <c r="L3456" s="2" t="s">
        <v>89</v>
      </c>
      <c r="M3456" s="2"/>
      <c r="N3456" s="2" t="s">
        <v>16612</v>
      </c>
    </row>
    <row r="3457" spans="1:14" ht="15.75" customHeight="1" x14ac:dyDescent="0.3">
      <c r="A3457" s="2" t="s">
        <v>16613</v>
      </c>
      <c r="B3457" s="4">
        <v>36586</v>
      </c>
      <c r="C3457" s="2" t="s">
        <v>80</v>
      </c>
      <c r="D3457" s="2" t="s">
        <v>93</v>
      </c>
      <c r="E3457" s="2" t="s">
        <v>11</v>
      </c>
      <c r="F3457" s="2" t="s">
        <v>16614</v>
      </c>
      <c r="G3457" s="2" t="s">
        <v>1138</v>
      </c>
      <c r="H3457" s="2" t="s">
        <v>16615</v>
      </c>
      <c r="I3457" s="2" t="s">
        <v>86</v>
      </c>
      <c r="J3457" s="2">
        <v>39</v>
      </c>
      <c r="K3457" s="2" t="s">
        <v>16616</v>
      </c>
      <c r="L3457" s="2" t="s">
        <v>89</v>
      </c>
      <c r="M3457" s="2" t="s">
        <v>16617</v>
      </c>
      <c r="N3457" s="2" t="s">
        <v>16618</v>
      </c>
    </row>
    <row r="3458" spans="1:14" ht="15.75" customHeight="1" x14ac:dyDescent="0.3">
      <c r="A3458" s="2" t="s">
        <v>16619</v>
      </c>
      <c r="B3458" s="4">
        <v>36587</v>
      </c>
      <c r="C3458" s="2" t="s">
        <v>80</v>
      </c>
      <c r="D3458" s="2" t="s">
        <v>81</v>
      </c>
      <c r="E3458" s="2" t="s">
        <v>82</v>
      </c>
      <c r="F3458" s="2" t="s">
        <v>16620</v>
      </c>
      <c r="G3458" s="2" t="s">
        <v>111</v>
      </c>
      <c r="H3458" s="2" t="s">
        <v>16621</v>
      </c>
      <c r="I3458" s="2" t="s">
        <v>86</v>
      </c>
      <c r="J3458" s="2" t="s">
        <v>87</v>
      </c>
      <c r="K3458" s="2" t="s">
        <v>601</v>
      </c>
      <c r="L3458" s="2" t="s">
        <v>89</v>
      </c>
      <c r="M3458" s="2"/>
      <c r="N3458" s="2" t="s">
        <v>16622</v>
      </c>
    </row>
    <row r="3459" spans="1:14" ht="15.75" customHeight="1" x14ac:dyDescent="0.3">
      <c r="A3459" s="2" t="s">
        <v>16623</v>
      </c>
      <c r="B3459" s="4">
        <v>36588</v>
      </c>
      <c r="C3459" s="2" t="s">
        <v>100</v>
      </c>
      <c r="D3459" s="2" t="s">
        <v>217</v>
      </c>
      <c r="E3459" s="2" t="s">
        <v>218</v>
      </c>
      <c r="F3459" s="2" t="s">
        <v>16624</v>
      </c>
      <c r="G3459" s="2" t="s">
        <v>12325</v>
      </c>
      <c r="H3459" s="2" t="s">
        <v>16625</v>
      </c>
      <c r="I3459" s="2" t="s">
        <v>86</v>
      </c>
      <c r="J3459" s="2">
        <v>27</v>
      </c>
      <c r="K3459" s="2" t="s">
        <v>16626</v>
      </c>
      <c r="L3459" s="2" t="s">
        <v>105</v>
      </c>
      <c r="M3459" s="2" t="s">
        <v>16627</v>
      </c>
      <c r="N3459" s="2" t="s">
        <v>16628</v>
      </c>
    </row>
    <row r="3460" spans="1:14" ht="15.75" customHeight="1" x14ac:dyDescent="0.3">
      <c r="A3460" s="2" t="s">
        <v>16629</v>
      </c>
      <c r="B3460" s="4">
        <v>36594</v>
      </c>
      <c r="C3460" s="2" t="s">
        <v>425</v>
      </c>
      <c r="D3460" s="2" t="s">
        <v>81</v>
      </c>
      <c r="E3460" s="2" t="s">
        <v>82</v>
      </c>
      <c r="F3460" s="2" t="s">
        <v>6804</v>
      </c>
      <c r="G3460" s="2" t="s">
        <v>708</v>
      </c>
      <c r="H3460" s="2" t="s">
        <v>16630</v>
      </c>
      <c r="I3460" s="2" t="s">
        <v>86</v>
      </c>
      <c r="J3460" s="2" t="s">
        <v>87</v>
      </c>
      <c r="K3460" s="2" t="s">
        <v>16631</v>
      </c>
      <c r="L3460" s="2" t="s">
        <v>89</v>
      </c>
      <c r="M3460" s="2"/>
      <c r="N3460" s="2" t="s">
        <v>16622</v>
      </c>
    </row>
    <row r="3461" spans="1:14" ht="15.75" customHeight="1" x14ac:dyDescent="0.3">
      <c r="A3461" s="2" t="s">
        <v>16632</v>
      </c>
      <c r="B3461" s="4">
        <v>36595</v>
      </c>
      <c r="C3461" s="2" t="s">
        <v>425</v>
      </c>
      <c r="D3461" s="2" t="s">
        <v>81</v>
      </c>
      <c r="E3461" s="2" t="s">
        <v>82</v>
      </c>
      <c r="F3461" s="2" t="s">
        <v>6804</v>
      </c>
      <c r="G3461" s="2" t="s">
        <v>708</v>
      </c>
      <c r="H3461" s="2" t="s">
        <v>16633</v>
      </c>
      <c r="I3461" s="2" t="s">
        <v>86</v>
      </c>
      <c r="J3461" s="2" t="s">
        <v>87</v>
      </c>
      <c r="K3461" s="2" t="s">
        <v>16503</v>
      </c>
      <c r="L3461" s="2" t="s">
        <v>89</v>
      </c>
      <c r="M3461" s="2" t="s">
        <v>11501</v>
      </c>
      <c r="N3461" s="2" t="s">
        <v>16634</v>
      </c>
    </row>
    <row r="3462" spans="1:14" ht="15.75" customHeight="1" x14ac:dyDescent="0.3">
      <c r="A3462" s="2" t="s">
        <v>16635</v>
      </c>
      <c r="B3462" s="4">
        <v>36599</v>
      </c>
      <c r="C3462" s="2" t="s">
        <v>80</v>
      </c>
      <c r="D3462" s="2" t="s">
        <v>81</v>
      </c>
      <c r="E3462" s="2" t="s">
        <v>82</v>
      </c>
      <c r="F3462" s="2" t="s">
        <v>16636</v>
      </c>
      <c r="G3462" s="2" t="s">
        <v>432</v>
      </c>
      <c r="H3462" s="2" t="s">
        <v>16637</v>
      </c>
      <c r="I3462" s="2" t="s">
        <v>86</v>
      </c>
      <c r="J3462" s="2" t="s">
        <v>87</v>
      </c>
      <c r="K3462" s="2" t="s">
        <v>12274</v>
      </c>
      <c r="L3462" s="2" t="s">
        <v>89</v>
      </c>
      <c r="M3462" s="2" t="s">
        <v>16638</v>
      </c>
      <c r="N3462" s="2" t="s">
        <v>16639</v>
      </c>
    </row>
    <row r="3463" spans="1:14" ht="15.75" customHeight="1" x14ac:dyDescent="0.3">
      <c r="A3463" s="2" t="s">
        <v>16640</v>
      </c>
      <c r="B3463" s="4">
        <v>36600</v>
      </c>
      <c r="C3463" s="2" t="s">
        <v>80</v>
      </c>
      <c r="D3463" s="2" t="s">
        <v>322</v>
      </c>
      <c r="E3463" s="2" t="s">
        <v>1211</v>
      </c>
      <c r="F3463" s="2" t="s">
        <v>16641</v>
      </c>
      <c r="G3463" s="2" t="s">
        <v>1138</v>
      </c>
      <c r="H3463" s="2" t="s">
        <v>16642</v>
      </c>
      <c r="I3463" s="2" t="s">
        <v>86</v>
      </c>
      <c r="J3463" s="2">
        <v>35</v>
      </c>
      <c r="K3463" s="2" t="s">
        <v>113</v>
      </c>
      <c r="L3463" s="2" t="s">
        <v>105</v>
      </c>
      <c r="M3463" s="2" t="s">
        <v>7419</v>
      </c>
      <c r="N3463" s="2" t="s">
        <v>16643</v>
      </c>
    </row>
    <row r="3464" spans="1:14" ht="15.75" customHeight="1" x14ac:dyDescent="0.3">
      <c r="A3464" s="2" t="s">
        <v>16644</v>
      </c>
      <c r="B3464" s="4">
        <v>36609</v>
      </c>
      <c r="C3464" s="2" t="s">
        <v>80</v>
      </c>
      <c r="D3464" s="2" t="s">
        <v>93</v>
      </c>
      <c r="E3464" s="2" t="s">
        <v>6</v>
      </c>
      <c r="F3464" s="2" t="s">
        <v>13507</v>
      </c>
      <c r="G3464" s="2" t="s">
        <v>432</v>
      </c>
      <c r="H3464" s="2" t="s">
        <v>16645</v>
      </c>
      <c r="I3464" s="2" t="s">
        <v>86</v>
      </c>
      <c r="J3464" s="2">
        <v>37</v>
      </c>
      <c r="K3464" s="2" t="s">
        <v>14721</v>
      </c>
      <c r="L3464" s="2" t="s">
        <v>89</v>
      </c>
      <c r="M3464" s="2" t="s">
        <v>3399</v>
      </c>
      <c r="N3464" s="2" t="s">
        <v>16646</v>
      </c>
    </row>
    <row r="3465" spans="1:14" ht="15.75" customHeight="1" x14ac:dyDescent="0.3">
      <c r="A3465" s="2" t="s">
        <v>16647</v>
      </c>
      <c r="B3465" s="4">
        <v>36611</v>
      </c>
      <c r="C3465" s="2" t="s">
        <v>80</v>
      </c>
      <c r="D3465" s="2" t="s">
        <v>93</v>
      </c>
      <c r="E3465" s="2" t="s">
        <v>6</v>
      </c>
      <c r="F3465" s="2" t="s">
        <v>1249</v>
      </c>
      <c r="G3465" s="2" t="s">
        <v>12831</v>
      </c>
      <c r="H3465" s="2" t="s">
        <v>16648</v>
      </c>
      <c r="I3465" s="2" t="s">
        <v>439</v>
      </c>
      <c r="J3465" s="2">
        <v>14</v>
      </c>
      <c r="K3465" s="2" t="s">
        <v>15138</v>
      </c>
      <c r="L3465" s="2" t="s">
        <v>89</v>
      </c>
      <c r="M3465" s="2" t="s">
        <v>2938</v>
      </c>
      <c r="N3465" s="2" t="s">
        <v>16649</v>
      </c>
    </row>
    <row r="3466" spans="1:14" ht="15.75" customHeight="1" x14ac:dyDescent="0.3">
      <c r="A3466" s="2" t="s">
        <v>16650</v>
      </c>
      <c r="B3466" s="4">
        <v>36615</v>
      </c>
      <c r="C3466" s="2" t="s">
        <v>80</v>
      </c>
      <c r="D3466" s="2" t="s">
        <v>81</v>
      </c>
      <c r="E3466" s="2" t="s">
        <v>134</v>
      </c>
      <c r="F3466" s="2" t="s">
        <v>16651</v>
      </c>
      <c r="G3466" s="2" t="s">
        <v>111</v>
      </c>
      <c r="H3466" s="2" t="s">
        <v>16652</v>
      </c>
      <c r="I3466" s="2" t="s">
        <v>86</v>
      </c>
      <c r="J3466" s="2">
        <v>26</v>
      </c>
      <c r="K3466" s="2" t="s">
        <v>4074</v>
      </c>
      <c r="L3466" s="2" t="s">
        <v>89</v>
      </c>
      <c r="M3466" s="2" t="s">
        <v>16653</v>
      </c>
      <c r="N3466" s="2" t="s">
        <v>9669</v>
      </c>
    </row>
    <row r="3467" spans="1:14" ht="15.75" customHeight="1" x14ac:dyDescent="0.3">
      <c r="A3467" s="2" t="s">
        <v>16654</v>
      </c>
      <c r="B3467" s="4">
        <v>36616</v>
      </c>
      <c r="C3467" s="2" t="s">
        <v>80</v>
      </c>
      <c r="D3467" s="2" t="s">
        <v>93</v>
      </c>
      <c r="E3467" s="2" t="s">
        <v>6</v>
      </c>
      <c r="F3467" s="2" t="s">
        <v>16655</v>
      </c>
      <c r="G3467" s="2" t="s">
        <v>248</v>
      </c>
      <c r="H3467" s="2" t="s">
        <v>16656</v>
      </c>
      <c r="I3467" s="2" t="s">
        <v>86</v>
      </c>
      <c r="J3467" s="2" t="s">
        <v>87</v>
      </c>
      <c r="K3467" s="2" t="s">
        <v>16657</v>
      </c>
      <c r="L3467" s="2" t="s">
        <v>89</v>
      </c>
      <c r="M3467" s="2"/>
      <c r="N3467" s="2" t="s">
        <v>16658</v>
      </c>
    </row>
    <row r="3468" spans="1:14" ht="15.75" customHeight="1" x14ac:dyDescent="0.3">
      <c r="A3468" s="2" t="s">
        <v>16659</v>
      </c>
      <c r="B3468" s="4">
        <v>36625</v>
      </c>
      <c r="C3468" s="2" t="s">
        <v>80</v>
      </c>
      <c r="D3468" s="2" t="s">
        <v>93</v>
      </c>
      <c r="E3468" s="2" t="s">
        <v>6</v>
      </c>
      <c r="F3468" s="2" t="s">
        <v>16660</v>
      </c>
      <c r="G3468" s="2" t="s">
        <v>16661</v>
      </c>
      <c r="H3468" s="2" t="s">
        <v>16662</v>
      </c>
      <c r="I3468" s="2" t="s">
        <v>86</v>
      </c>
      <c r="J3468" s="2" t="s">
        <v>87</v>
      </c>
      <c r="K3468" s="2" t="s">
        <v>16663</v>
      </c>
      <c r="L3468" s="2" t="s">
        <v>89</v>
      </c>
      <c r="M3468" s="2"/>
      <c r="N3468" s="2" t="s">
        <v>16664</v>
      </c>
    </row>
    <row r="3469" spans="1:14" ht="15.75" customHeight="1" x14ac:dyDescent="0.3">
      <c r="A3469" s="2" t="s">
        <v>16665</v>
      </c>
      <c r="B3469" s="4">
        <v>36630</v>
      </c>
      <c r="C3469" s="2" t="s">
        <v>80</v>
      </c>
      <c r="D3469" s="2" t="s">
        <v>93</v>
      </c>
      <c r="E3469" s="2" t="s">
        <v>6</v>
      </c>
      <c r="F3469" s="2" t="s">
        <v>16666</v>
      </c>
      <c r="G3469" s="2" t="s">
        <v>3353</v>
      </c>
      <c r="H3469" s="2" t="s">
        <v>16667</v>
      </c>
      <c r="I3469" s="2" t="s">
        <v>86</v>
      </c>
      <c r="J3469" s="2">
        <v>34</v>
      </c>
      <c r="K3469" s="2" t="s">
        <v>6183</v>
      </c>
      <c r="L3469" s="2" t="s">
        <v>89</v>
      </c>
      <c r="M3469" s="2"/>
      <c r="N3469" s="2" t="s">
        <v>16668</v>
      </c>
    </row>
    <row r="3470" spans="1:14" ht="15.75" customHeight="1" x14ac:dyDescent="0.3">
      <c r="A3470" s="2" t="s">
        <v>16669</v>
      </c>
      <c r="B3470" s="4">
        <v>36653</v>
      </c>
      <c r="C3470" s="2" t="s">
        <v>80</v>
      </c>
      <c r="D3470" s="2" t="s">
        <v>911</v>
      </c>
      <c r="E3470" s="2" t="s">
        <v>1217</v>
      </c>
      <c r="F3470" s="2" t="s">
        <v>16670</v>
      </c>
      <c r="G3470" s="2" t="s">
        <v>872</v>
      </c>
      <c r="H3470" s="2" t="s">
        <v>16671</v>
      </c>
      <c r="I3470" s="2" t="s">
        <v>86</v>
      </c>
      <c r="J3470" s="2">
        <v>9</v>
      </c>
      <c r="K3470" s="2" t="s">
        <v>16672</v>
      </c>
      <c r="L3470" s="2" t="s">
        <v>89</v>
      </c>
      <c r="M3470" s="2"/>
      <c r="N3470" s="2" t="s">
        <v>16673</v>
      </c>
    </row>
    <row r="3471" spans="1:14" ht="15.75" customHeight="1" x14ac:dyDescent="0.3">
      <c r="A3471" s="2" t="s">
        <v>16674</v>
      </c>
      <c r="B3471" s="4">
        <v>36653</v>
      </c>
      <c r="C3471" s="2" t="s">
        <v>80</v>
      </c>
      <c r="D3471" s="2" t="s">
        <v>911</v>
      </c>
      <c r="E3471" s="2" t="s">
        <v>1217</v>
      </c>
      <c r="F3471" s="2" t="s">
        <v>16670</v>
      </c>
      <c r="G3471" s="2" t="s">
        <v>129</v>
      </c>
      <c r="H3471" s="2" t="s">
        <v>112</v>
      </c>
      <c r="I3471" s="2" t="s">
        <v>86</v>
      </c>
      <c r="J3471" s="2" t="s">
        <v>87</v>
      </c>
      <c r="K3471" s="2" t="s">
        <v>113</v>
      </c>
      <c r="L3471" s="2" t="s">
        <v>105</v>
      </c>
      <c r="M3471" s="2"/>
      <c r="N3471" s="2" t="s">
        <v>16673</v>
      </c>
    </row>
    <row r="3472" spans="1:14" ht="15.75" customHeight="1" x14ac:dyDescent="0.3">
      <c r="A3472" s="2" t="s">
        <v>16675</v>
      </c>
      <c r="B3472" s="4">
        <v>36655</v>
      </c>
      <c r="C3472" s="2" t="s">
        <v>100</v>
      </c>
      <c r="D3472" s="2" t="s">
        <v>81</v>
      </c>
      <c r="E3472" s="2" t="s">
        <v>453</v>
      </c>
      <c r="F3472" s="2" t="s">
        <v>16676</v>
      </c>
      <c r="G3472" s="2">
        <v>0</v>
      </c>
      <c r="H3472" s="2" t="s">
        <v>16677</v>
      </c>
      <c r="I3472" s="2" t="s">
        <v>86</v>
      </c>
      <c r="J3472" s="2" t="s">
        <v>87</v>
      </c>
      <c r="K3472" s="2" t="s">
        <v>16678</v>
      </c>
      <c r="L3472" s="2" t="s">
        <v>105</v>
      </c>
      <c r="M3472" s="2"/>
      <c r="N3472" s="2" t="s">
        <v>9669</v>
      </c>
    </row>
    <row r="3473" spans="1:14" ht="15.75" customHeight="1" x14ac:dyDescent="0.3">
      <c r="A3473" s="2" t="s">
        <v>16679</v>
      </c>
      <c r="B3473" s="4">
        <v>36659</v>
      </c>
      <c r="C3473" s="2" t="s">
        <v>463</v>
      </c>
      <c r="D3473" s="2" t="s">
        <v>322</v>
      </c>
      <c r="E3473" s="2" t="s">
        <v>323</v>
      </c>
      <c r="F3473" s="2" t="s">
        <v>16680</v>
      </c>
      <c r="G3473" s="2" t="s">
        <v>16681</v>
      </c>
      <c r="H3473" s="2" t="s">
        <v>16682</v>
      </c>
      <c r="I3473" s="2" t="s">
        <v>86</v>
      </c>
      <c r="J3473" s="2" t="s">
        <v>87</v>
      </c>
      <c r="K3473" s="2" t="s">
        <v>16683</v>
      </c>
      <c r="L3473" s="2" t="s">
        <v>105</v>
      </c>
      <c r="M3473" s="2" t="s">
        <v>16684</v>
      </c>
      <c r="N3473" s="2" t="s">
        <v>16685</v>
      </c>
    </row>
    <row r="3474" spans="1:14" ht="15.75" customHeight="1" x14ac:dyDescent="0.3">
      <c r="A3474" s="2" t="s">
        <v>16686</v>
      </c>
      <c r="B3474" s="4">
        <v>36678</v>
      </c>
      <c r="C3474" s="2" t="s">
        <v>80</v>
      </c>
      <c r="D3474" s="2" t="s">
        <v>5570</v>
      </c>
      <c r="E3474" s="2" t="s">
        <v>87</v>
      </c>
      <c r="F3474" s="2" t="s">
        <v>16687</v>
      </c>
      <c r="G3474" s="2" t="s">
        <v>111</v>
      </c>
      <c r="H3474" s="2" t="s">
        <v>112</v>
      </c>
      <c r="I3474" s="2" t="s">
        <v>86</v>
      </c>
      <c r="J3474" s="2" t="s">
        <v>87</v>
      </c>
      <c r="K3474" s="2" t="s">
        <v>15906</v>
      </c>
      <c r="L3474" s="2" t="s">
        <v>105</v>
      </c>
      <c r="M3474" s="2" t="s">
        <v>5467</v>
      </c>
      <c r="N3474" s="2" t="s">
        <v>16688</v>
      </c>
    </row>
    <row r="3475" spans="1:14" ht="15.75" customHeight="1" x14ac:dyDescent="0.3">
      <c r="A3475" s="2" t="s">
        <v>16689</v>
      </c>
      <c r="B3475" s="4">
        <v>36679</v>
      </c>
      <c r="C3475" s="2" t="s">
        <v>80</v>
      </c>
      <c r="D3475" s="2" t="s">
        <v>93</v>
      </c>
      <c r="E3475" s="2" t="s">
        <v>6</v>
      </c>
      <c r="F3475" s="2" t="s">
        <v>16690</v>
      </c>
      <c r="G3475" s="2" t="s">
        <v>1711</v>
      </c>
      <c r="H3475" s="2" t="s">
        <v>16691</v>
      </c>
      <c r="I3475" s="2" t="s">
        <v>86</v>
      </c>
      <c r="J3475" s="2">
        <v>13</v>
      </c>
      <c r="K3475" s="2" t="s">
        <v>4471</v>
      </c>
      <c r="L3475" s="2" t="s">
        <v>89</v>
      </c>
      <c r="M3475" s="2"/>
      <c r="N3475" s="2" t="s">
        <v>16692</v>
      </c>
    </row>
    <row r="3476" spans="1:14" ht="15.75" customHeight="1" x14ac:dyDescent="0.3">
      <c r="A3476" s="2" t="s">
        <v>16693</v>
      </c>
      <c r="B3476" s="4">
        <v>36686</v>
      </c>
      <c r="C3476" s="2" t="s">
        <v>80</v>
      </c>
      <c r="D3476" s="2" t="s">
        <v>93</v>
      </c>
      <c r="E3476" s="2" t="s">
        <v>1</v>
      </c>
      <c r="F3476" s="2" t="s">
        <v>13369</v>
      </c>
      <c r="G3476" s="2" t="s">
        <v>346</v>
      </c>
      <c r="H3476" s="2" t="s">
        <v>16694</v>
      </c>
      <c r="I3476" s="2" t="s">
        <v>86</v>
      </c>
      <c r="J3476" s="2">
        <v>44</v>
      </c>
      <c r="K3476" s="2" t="s">
        <v>16695</v>
      </c>
      <c r="L3476" s="2" t="s">
        <v>89</v>
      </c>
      <c r="M3476" s="2" t="s">
        <v>280</v>
      </c>
      <c r="N3476" s="2" t="s">
        <v>16696</v>
      </c>
    </row>
    <row r="3477" spans="1:14" ht="15.75" customHeight="1" x14ac:dyDescent="0.3">
      <c r="A3477" s="2" t="s">
        <v>16697</v>
      </c>
      <c r="B3477" s="4">
        <v>36686</v>
      </c>
      <c r="C3477" s="2" t="s">
        <v>80</v>
      </c>
      <c r="D3477" s="2" t="s">
        <v>93</v>
      </c>
      <c r="E3477" s="2" t="s">
        <v>1</v>
      </c>
      <c r="F3477" s="2" t="s">
        <v>13369</v>
      </c>
      <c r="G3477" s="2" t="s">
        <v>111</v>
      </c>
      <c r="H3477" s="2" t="s">
        <v>16698</v>
      </c>
      <c r="I3477" s="2" t="s">
        <v>86</v>
      </c>
      <c r="J3477" s="2">
        <v>55</v>
      </c>
      <c r="K3477" s="2" t="s">
        <v>16699</v>
      </c>
      <c r="L3477" s="2" t="s">
        <v>89</v>
      </c>
      <c r="M3477" s="2" t="s">
        <v>16700</v>
      </c>
      <c r="N3477" s="2" t="s">
        <v>16696</v>
      </c>
    </row>
    <row r="3478" spans="1:14" ht="15.75" customHeight="1" x14ac:dyDescent="0.3">
      <c r="A3478" s="2" t="s">
        <v>16701</v>
      </c>
      <c r="B3478" s="4">
        <v>36687</v>
      </c>
      <c r="C3478" s="2" t="s">
        <v>80</v>
      </c>
      <c r="D3478" s="2" t="s">
        <v>93</v>
      </c>
      <c r="E3478" s="2" t="s">
        <v>25</v>
      </c>
      <c r="F3478" s="2" t="s">
        <v>16702</v>
      </c>
      <c r="G3478" s="2" t="s">
        <v>432</v>
      </c>
      <c r="H3478" s="2" t="s">
        <v>16703</v>
      </c>
      <c r="I3478" s="2" t="s">
        <v>86</v>
      </c>
      <c r="J3478" s="2">
        <v>17</v>
      </c>
      <c r="K3478" s="2" t="s">
        <v>3080</v>
      </c>
      <c r="L3478" s="2" t="s">
        <v>89</v>
      </c>
      <c r="M3478" s="2" t="s">
        <v>16704</v>
      </c>
      <c r="N3478" s="2" t="s">
        <v>395</v>
      </c>
    </row>
    <row r="3479" spans="1:14" ht="15.75" customHeight="1" x14ac:dyDescent="0.3">
      <c r="A3479" s="2" t="s">
        <v>16705</v>
      </c>
      <c r="B3479" s="4">
        <v>36690</v>
      </c>
      <c r="C3479" s="2" t="s">
        <v>425</v>
      </c>
      <c r="D3479" s="2" t="s">
        <v>93</v>
      </c>
      <c r="E3479" s="2" t="s">
        <v>6</v>
      </c>
      <c r="F3479" s="2" t="s">
        <v>2127</v>
      </c>
      <c r="G3479" s="2" t="s">
        <v>360</v>
      </c>
      <c r="H3479" s="2" t="s">
        <v>16706</v>
      </c>
      <c r="I3479" s="2" t="s">
        <v>86</v>
      </c>
      <c r="J3479" s="2" t="s">
        <v>87</v>
      </c>
      <c r="K3479" s="2" t="s">
        <v>16707</v>
      </c>
      <c r="L3479" s="2" t="s">
        <v>89</v>
      </c>
      <c r="M3479" s="2" t="s">
        <v>16708</v>
      </c>
      <c r="N3479" s="2" t="s">
        <v>16709</v>
      </c>
    </row>
    <row r="3480" spans="1:14" ht="15.75" customHeight="1" x14ac:dyDescent="0.3">
      <c r="A3480" s="2" t="s">
        <v>16710</v>
      </c>
      <c r="B3480" s="4">
        <v>36696</v>
      </c>
      <c r="C3480" s="2" t="s">
        <v>80</v>
      </c>
      <c r="D3480" s="2" t="s">
        <v>93</v>
      </c>
      <c r="E3480" s="2" t="s">
        <v>6</v>
      </c>
      <c r="F3480" s="2" t="s">
        <v>16711</v>
      </c>
      <c r="G3480" s="2" t="s">
        <v>872</v>
      </c>
      <c r="H3480" s="2" t="s">
        <v>16712</v>
      </c>
      <c r="I3480" s="2" t="s">
        <v>86</v>
      </c>
      <c r="J3480" s="2">
        <v>52</v>
      </c>
      <c r="K3480" s="2" t="s">
        <v>6625</v>
      </c>
      <c r="L3480" s="2" t="s">
        <v>89</v>
      </c>
      <c r="M3480" s="2"/>
      <c r="N3480" s="2" t="s">
        <v>16713</v>
      </c>
    </row>
    <row r="3481" spans="1:14" ht="15.75" customHeight="1" x14ac:dyDescent="0.3">
      <c r="A3481" s="2" t="s">
        <v>16714</v>
      </c>
      <c r="B3481" s="4">
        <v>36706</v>
      </c>
      <c r="C3481" s="2" t="s">
        <v>425</v>
      </c>
      <c r="D3481" s="2" t="s">
        <v>217</v>
      </c>
      <c r="E3481" s="2" t="s">
        <v>218</v>
      </c>
      <c r="F3481" s="2" t="s">
        <v>16715</v>
      </c>
      <c r="G3481" s="2" t="s">
        <v>248</v>
      </c>
      <c r="H3481" s="2" t="s">
        <v>16716</v>
      </c>
      <c r="I3481" s="2" t="s">
        <v>86</v>
      </c>
      <c r="J3481" s="2" t="s">
        <v>87</v>
      </c>
      <c r="K3481" s="2" t="s">
        <v>16717</v>
      </c>
      <c r="L3481" s="2" t="s">
        <v>89</v>
      </c>
      <c r="M3481" s="2" t="s">
        <v>16718</v>
      </c>
      <c r="N3481" s="2" t="s">
        <v>16628</v>
      </c>
    </row>
    <row r="3482" spans="1:14" ht="15.75" customHeight="1" x14ac:dyDescent="0.3">
      <c r="A3482" s="2" t="s">
        <v>16719</v>
      </c>
      <c r="B3482" s="4">
        <v>36707</v>
      </c>
      <c r="C3482" s="2" t="s">
        <v>80</v>
      </c>
      <c r="D3482" s="2" t="s">
        <v>911</v>
      </c>
      <c r="E3482" s="2" t="s">
        <v>1217</v>
      </c>
      <c r="F3482" s="2" t="s">
        <v>16670</v>
      </c>
      <c r="G3482" s="2">
        <v>0</v>
      </c>
      <c r="H3482" s="2" t="s">
        <v>112</v>
      </c>
      <c r="I3482" s="2" t="s">
        <v>86</v>
      </c>
      <c r="J3482" s="2" t="s">
        <v>87</v>
      </c>
      <c r="K3482" s="2" t="s">
        <v>113</v>
      </c>
      <c r="L3482" s="2" t="s">
        <v>105</v>
      </c>
      <c r="M3482" s="2"/>
      <c r="N3482" s="2" t="s">
        <v>16720</v>
      </c>
    </row>
    <row r="3483" spans="1:14" ht="15.75" customHeight="1" x14ac:dyDescent="0.3">
      <c r="A3483" s="2" t="s">
        <v>16721</v>
      </c>
      <c r="B3483" s="4">
        <v>36708</v>
      </c>
      <c r="C3483" s="2" t="s">
        <v>80</v>
      </c>
      <c r="D3483" s="2" t="s">
        <v>5570</v>
      </c>
      <c r="E3483" s="2" t="s">
        <v>87</v>
      </c>
      <c r="F3483" s="2" t="s">
        <v>16722</v>
      </c>
      <c r="G3483" s="2" t="s">
        <v>111</v>
      </c>
      <c r="H3483" s="2"/>
      <c r="I3483" s="2" t="s">
        <v>86</v>
      </c>
      <c r="J3483" s="2" t="s">
        <v>87</v>
      </c>
      <c r="K3483" s="2" t="s">
        <v>113</v>
      </c>
      <c r="L3483" s="2" t="s">
        <v>105</v>
      </c>
      <c r="M3483" s="2" t="s">
        <v>5467</v>
      </c>
      <c r="N3483" s="2" t="s">
        <v>16688</v>
      </c>
    </row>
    <row r="3484" spans="1:14" ht="15.75" customHeight="1" x14ac:dyDescent="0.3">
      <c r="A3484" s="2" t="s">
        <v>16723</v>
      </c>
      <c r="B3484" s="4">
        <v>36709</v>
      </c>
      <c r="C3484" s="2" t="s">
        <v>80</v>
      </c>
      <c r="D3484" s="2" t="s">
        <v>93</v>
      </c>
      <c r="E3484" s="2" t="s">
        <v>6</v>
      </c>
      <c r="F3484" s="2" t="s">
        <v>16724</v>
      </c>
      <c r="G3484" s="2" t="s">
        <v>636</v>
      </c>
      <c r="H3484" s="2" t="s">
        <v>16725</v>
      </c>
      <c r="I3484" s="2" t="s">
        <v>439</v>
      </c>
      <c r="J3484" s="2">
        <v>13</v>
      </c>
      <c r="K3484" s="2" t="s">
        <v>16726</v>
      </c>
      <c r="L3484" s="2" t="s">
        <v>89</v>
      </c>
      <c r="M3484" s="2" t="s">
        <v>10123</v>
      </c>
      <c r="N3484" s="2" t="s">
        <v>16727</v>
      </c>
    </row>
    <row r="3485" spans="1:14" ht="15.75" customHeight="1" x14ac:dyDescent="0.3">
      <c r="A3485" s="2" t="s">
        <v>16728</v>
      </c>
      <c r="B3485" s="4">
        <v>36709</v>
      </c>
      <c r="C3485" s="2" t="s">
        <v>80</v>
      </c>
      <c r="D3485" s="2" t="s">
        <v>93</v>
      </c>
      <c r="E3485" s="2" t="s">
        <v>6</v>
      </c>
      <c r="F3485" s="2" t="s">
        <v>16729</v>
      </c>
      <c r="G3485" s="2" t="s">
        <v>872</v>
      </c>
      <c r="H3485" s="2" t="s">
        <v>16730</v>
      </c>
      <c r="I3485" s="2" t="s">
        <v>439</v>
      </c>
      <c r="J3485" s="2">
        <v>19</v>
      </c>
      <c r="K3485" s="2" t="s">
        <v>8471</v>
      </c>
      <c r="L3485" s="2" t="s">
        <v>89</v>
      </c>
      <c r="M3485" s="2" t="s">
        <v>16731</v>
      </c>
      <c r="N3485" s="2" t="s">
        <v>16732</v>
      </c>
    </row>
    <row r="3486" spans="1:14" ht="15.75" customHeight="1" x14ac:dyDescent="0.3">
      <c r="A3486" s="2" t="s">
        <v>16733</v>
      </c>
      <c r="B3486" s="4">
        <v>36711</v>
      </c>
      <c r="C3486" s="2" t="s">
        <v>80</v>
      </c>
      <c r="D3486" s="2" t="s">
        <v>93</v>
      </c>
      <c r="E3486" s="2" t="s">
        <v>6</v>
      </c>
      <c r="F3486" s="2" t="s">
        <v>3458</v>
      </c>
      <c r="G3486" s="2" t="s">
        <v>636</v>
      </c>
      <c r="H3486" s="2" t="s">
        <v>16734</v>
      </c>
      <c r="I3486" s="2" t="s">
        <v>439</v>
      </c>
      <c r="J3486" s="2">
        <v>20</v>
      </c>
      <c r="K3486" s="2" t="s">
        <v>16735</v>
      </c>
      <c r="L3486" s="2" t="s">
        <v>89</v>
      </c>
      <c r="M3486" s="2"/>
      <c r="N3486" s="2" t="s">
        <v>15301</v>
      </c>
    </row>
    <row r="3487" spans="1:14" ht="15.75" customHeight="1" x14ac:dyDescent="0.3">
      <c r="A3487" s="2" t="s">
        <v>16736</v>
      </c>
      <c r="B3487" s="4">
        <v>36711</v>
      </c>
      <c r="C3487" s="2" t="s">
        <v>80</v>
      </c>
      <c r="D3487" s="2" t="s">
        <v>93</v>
      </c>
      <c r="E3487" s="2" t="s">
        <v>6</v>
      </c>
      <c r="F3487" s="2" t="s">
        <v>16737</v>
      </c>
      <c r="G3487" s="2" t="s">
        <v>16738</v>
      </c>
      <c r="H3487" s="2" t="s">
        <v>16739</v>
      </c>
      <c r="I3487" s="2" t="s">
        <v>439</v>
      </c>
      <c r="J3487" s="2">
        <v>55</v>
      </c>
      <c r="K3487" s="2" t="s">
        <v>16740</v>
      </c>
      <c r="L3487" s="2" t="s">
        <v>89</v>
      </c>
      <c r="M3487" s="2" t="s">
        <v>9518</v>
      </c>
      <c r="N3487" s="2" t="s">
        <v>16741</v>
      </c>
    </row>
    <row r="3488" spans="1:14" ht="15.75" customHeight="1" x14ac:dyDescent="0.3">
      <c r="A3488" s="2" t="s">
        <v>16742</v>
      </c>
      <c r="B3488" s="4">
        <v>36713</v>
      </c>
      <c r="C3488" s="2" t="s">
        <v>80</v>
      </c>
      <c r="D3488" s="2" t="s">
        <v>93</v>
      </c>
      <c r="E3488" s="2" t="s">
        <v>20</v>
      </c>
      <c r="F3488" s="2" t="s">
        <v>16743</v>
      </c>
      <c r="G3488" s="2" t="s">
        <v>11950</v>
      </c>
      <c r="H3488" s="2" t="s">
        <v>16744</v>
      </c>
      <c r="I3488" s="2" t="s">
        <v>439</v>
      </c>
      <c r="J3488" s="2">
        <v>12</v>
      </c>
      <c r="K3488" s="2" t="s">
        <v>5520</v>
      </c>
      <c r="L3488" s="2" t="s">
        <v>89</v>
      </c>
      <c r="M3488" s="2" t="s">
        <v>16745</v>
      </c>
      <c r="N3488" s="2" t="s">
        <v>16746</v>
      </c>
    </row>
    <row r="3489" spans="1:14" ht="15.75" customHeight="1" x14ac:dyDescent="0.3">
      <c r="A3489" s="2" t="s">
        <v>16747</v>
      </c>
      <c r="B3489" s="4">
        <v>36714</v>
      </c>
      <c r="C3489" s="2" t="s">
        <v>80</v>
      </c>
      <c r="D3489" s="2" t="s">
        <v>93</v>
      </c>
      <c r="E3489" s="2" t="s">
        <v>25</v>
      </c>
      <c r="F3489" s="2" t="s">
        <v>16748</v>
      </c>
      <c r="G3489" s="2" t="s">
        <v>16749</v>
      </c>
      <c r="H3489" s="2" t="s">
        <v>16750</v>
      </c>
      <c r="I3489" s="2" t="s">
        <v>86</v>
      </c>
      <c r="J3489" s="2">
        <v>5</v>
      </c>
      <c r="K3489" s="2" t="s">
        <v>12391</v>
      </c>
      <c r="L3489" s="2" t="s">
        <v>89</v>
      </c>
      <c r="M3489" s="2" t="s">
        <v>16751</v>
      </c>
      <c r="N3489" s="2" t="s">
        <v>16752</v>
      </c>
    </row>
    <row r="3490" spans="1:14" ht="15.75" customHeight="1" x14ac:dyDescent="0.3">
      <c r="A3490" s="2" t="s">
        <v>16753</v>
      </c>
      <c r="B3490" s="4">
        <v>36716</v>
      </c>
      <c r="C3490" s="2" t="s">
        <v>80</v>
      </c>
      <c r="D3490" s="2" t="s">
        <v>93</v>
      </c>
      <c r="E3490" s="2" t="s">
        <v>6</v>
      </c>
      <c r="F3490" s="2" t="s">
        <v>16754</v>
      </c>
      <c r="G3490" s="2" t="s">
        <v>346</v>
      </c>
      <c r="H3490" s="2" t="s">
        <v>16755</v>
      </c>
      <c r="I3490" s="2" t="s">
        <v>86</v>
      </c>
      <c r="J3490" s="2">
        <v>41</v>
      </c>
      <c r="K3490" s="2" t="s">
        <v>5537</v>
      </c>
      <c r="L3490" s="2" t="s">
        <v>89</v>
      </c>
      <c r="M3490" s="2"/>
      <c r="N3490" s="2" t="s">
        <v>16756</v>
      </c>
    </row>
    <row r="3491" spans="1:14" ht="15.75" customHeight="1" x14ac:dyDescent="0.3">
      <c r="A3491" s="2" t="s">
        <v>16757</v>
      </c>
      <c r="B3491" s="4">
        <v>36717</v>
      </c>
      <c r="C3491" s="2" t="s">
        <v>80</v>
      </c>
      <c r="D3491" s="2" t="s">
        <v>93</v>
      </c>
      <c r="E3491" s="2" t="s">
        <v>6</v>
      </c>
      <c r="F3491" s="2" t="s">
        <v>16758</v>
      </c>
      <c r="G3491" s="2" t="s">
        <v>636</v>
      </c>
      <c r="H3491" s="2" t="s">
        <v>16759</v>
      </c>
      <c r="I3491" s="2" t="s">
        <v>86</v>
      </c>
      <c r="J3491" s="2">
        <v>13</v>
      </c>
      <c r="K3491" s="2" t="s">
        <v>16760</v>
      </c>
      <c r="L3491" s="2" t="s">
        <v>89</v>
      </c>
      <c r="M3491" s="2"/>
      <c r="N3491" s="2" t="s">
        <v>16761</v>
      </c>
    </row>
    <row r="3492" spans="1:14" ht="15.75" customHeight="1" x14ac:dyDescent="0.3">
      <c r="A3492" s="2" t="s">
        <v>16762</v>
      </c>
      <c r="B3492" s="4">
        <v>36719</v>
      </c>
      <c r="C3492" s="2" t="s">
        <v>80</v>
      </c>
      <c r="D3492" s="2" t="s">
        <v>904</v>
      </c>
      <c r="E3492" s="2" t="s">
        <v>16763</v>
      </c>
      <c r="F3492" s="2" t="s">
        <v>16764</v>
      </c>
      <c r="G3492" s="2" t="s">
        <v>1596</v>
      </c>
      <c r="H3492" s="2" t="s">
        <v>16765</v>
      </c>
      <c r="I3492" s="2" t="s">
        <v>86</v>
      </c>
      <c r="J3492" s="2">
        <v>69</v>
      </c>
      <c r="K3492" s="2" t="s">
        <v>721</v>
      </c>
      <c r="L3492" s="2" t="s">
        <v>89</v>
      </c>
      <c r="M3492" s="2" t="s">
        <v>16766</v>
      </c>
      <c r="N3492" s="2" t="s">
        <v>16767</v>
      </c>
    </row>
    <row r="3493" spans="1:14" ht="15.75" customHeight="1" x14ac:dyDescent="0.3">
      <c r="A3493" s="2" t="s">
        <v>16768</v>
      </c>
      <c r="B3493" s="4">
        <v>36722</v>
      </c>
      <c r="C3493" s="2" t="s">
        <v>80</v>
      </c>
      <c r="D3493" s="2" t="s">
        <v>140</v>
      </c>
      <c r="E3493" s="2" t="s">
        <v>224</v>
      </c>
      <c r="F3493" s="2" t="s">
        <v>13433</v>
      </c>
      <c r="G3493" s="2" t="s">
        <v>432</v>
      </c>
      <c r="H3493" s="2" t="s">
        <v>112</v>
      </c>
      <c r="I3493" s="2" t="s">
        <v>86</v>
      </c>
      <c r="J3493" s="2">
        <v>18</v>
      </c>
      <c r="K3493" s="2" t="s">
        <v>16769</v>
      </c>
      <c r="L3493" s="2" t="s">
        <v>89</v>
      </c>
      <c r="M3493" s="2"/>
      <c r="N3493" s="2" t="s">
        <v>14569</v>
      </c>
    </row>
    <row r="3494" spans="1:14" ht="15.75" customHeight="1" x14ac:dyDescent="0.3">
      <c r="A3494" s="2" t="s">
        <v>16770</v>
      </c>
      <c r="B3494" s="4">
        <v>36722</v>
      </c>
      <c r="C3494" s="2" t="s">
        <v>80</v>
      </c>
      <c r="D3494" s="2" t="s">
        <v>140</v>
      </c>
      <c r="E3494" s="2" t="s">
        <v>207</v>
      </c>
      <c r="F3494" s="2" t="s">
        <v>16771</v>
      </c>
      <c r="G3494" s="2" t="s">
        <v>432</v>
      </c>
      <c r="H3494" s="2" t="s">
        <v>16772</v>
      </c>
      <c r="I3494" s="2" t="s">
        <v>86</v>
      </c>
      <c r="J3494" s="2" t="s">
        <v>87</v>
      </c>
      <c r="K3494" s="2" t="s">
        <v>12274</v>
      </c>
      <c r="L3494" s="2" t="s">
        <v>89</v>
      </c>
      <c r="M3494" s="2"/>
      <c r="N3494" s="2" t="s">
        <v>14569</v>
      </c>
    </row>
    <row r="3495" spans="1:14" ht="15.75" customHeight="1" x14ac:dyDescent="0.3">
      <c r="A3495" s="2" t="s">
        <v>16773</v>
      </c>
      <c r="B3495" s="4">
        <v>36723</v>
      </c>
      <c r="C3495" s="2" t="s">
        <v>80</v>
      </c>
      <c r="D3495" s="2" t="s">
        <v>93</v>
      </c>
      <c r="E3495" s="2" t="s">
        <v>20</v>
      </c>
      <c r="F3495" s="2" t="s">
        <v>4939</v>
      </c>
      <c r="G3495" s="2" t="s">
        <v>432</v>
      </c>
      <c r="H3495" s="2" t="s">
        <v>16774</v>
      </c>
      <c r="I3495" s="2" t="s">
        <v>86</v>
      </c>
      <c r="J3495" s="2">
        <v>14</v>
      </c>
      <c r="K3495" s="2" t="s">
        <v>16775</v>
      </c>
      <c r="L3495" s="2" t="s">
        <v>89</v>
      </c>
      <c r="M3495" s="2" t="s">
        <v>16776</v>
      </c>
      <c r="N3495" s="2" t="s">
        <v>16777</v>
      </c>
    </row>
    <row r="3496" spans="1:14" ht="15.75" customHeight="1" x14ac:dyDescent="0.3">
      <c r="A3496" s="2" t="s">
        <v>16778</v>
      </c>
      <c r="B3496" s="4">
        <v>36723</v>
      </c>
      <c r="C3496" s="2" t="s">
        <v>80</v>
      </c>
      <c r="D3496" s="2" t="s">
        <v>140</v>
      </c>
      <c r="E3496" s="2" t="s">
        <v>224</v>
      </c>
      <c r="F3496" s="2" t="s">
        <v>12826</v>
      </c>
      <c r="G3496" s="2" t="s">
        <v>432</v>
      </c>
      <c r="H3496" s="2" t="s">
        <v>16779</v>
      </c>
      <c r="I3496" s="2" t="s">
        <v>86</v>
      </c>
      <c r="J3496" s="2">
        <v>15</v>
      </c>
      <c r="K3496" s="2" t="s">
        <v>890</v>
      </c>
      <c r="L3496" s="2" t="s">
        <v>89</v>
      </c>
      <c r="M3496" s="2"/>
      <c r="N3496" s="2" t="s">
        <v>16780</v>
      </c>
    </row>
    <row r="3497" spans="1:14" ht="15.75" customHeight="1" x14ac:dyDescent="0.3">
      <c r="A3497" s="2" t="s">
        <v>16781</v>
      </c>
      <c r="B3497" s="4">
        <v>36724</v>
      </c>
      <c r="C3497" s="2" t="s">
        <v>80</v>
      </c>
      <c r="D3497" s="2" t="s">
        <v>93</v>
      </c>
      <c r="E3497" s="2" t="s">
        <v>20</v>
      </c>
      <c r="F3497" s="2" t="s">
        <v>16782</v>
      </c>
      <c r="G3497" s="2" t="s">
        <v>432</v>
      </c>
      <c r="H3497" s="2" t="s">
        <v>16783</v>
      </c>
      <c r="I3497" s="2" t="s">
        <v>86</v>
      </c>
      <c r="J3497" s="2">
        <v>16</v>
      </c>
      <c r="K3497" s="2" t="s">
        <v>3080</v>
      </c>
      <c r="L3497" s="2" t="s">
        <v>89</v>
      </c>
      <c r="M3497" s="2"/>
      <c r="N3497" s="2" t="s">
        <v>16784</v>
      </c>
    </row>
    <row r="3498" spans="1:14" ht="15.75" customHeight="1" x14ac:dyDescent="0.3">
      <c r="A3498" s="2" t="s">
        <v>16785</v>
      </c>
      <c r="B3498" s="4">
        <v>36729</v>
      </c>
      <c r="C3498" s="2" t="s">
        <v>80</v>
      </c>
      <c r="D3498" s="2" t="s">
        <v>93</v>
      </c>
      <c r="E3498" s="2" t="s">
        <v>6</v>
      </c>
      <c r="F3498" s="2" t="s">
        <v>16786</v>
      </c>
      <c r="G3498" s="2" t="s">
        <v>1711</v>
      </c>
      <c r="H3498" s="2" t="s">
        <v>16787</v>
      </c>
      <c r="I3498" s="2" t="s">
        <v>439</v>
      </c>
      <c r="J3498" s="2">
        <v>45</v>
      </c>
      <c r="K3498" s="2" t="s">
        <v>16788</v>
      </c>
      <c r="L3498" s="2" t="s">
        <v>89</v>
      </c>
      <c r="M3498" s="2" t="s">
        <v>16789</v>
      </c>
      <c r="N3498" s="2" t="s">
        <v>11769</v>
      </c>
    </row>
    <row r="3499" spans="1:14" ht="15.75" customHeight="1" x14ac:dyDescent="0.3">
      <c r="A3499" s="2" t="s">
        <v>16790</v>
      </c>
      <c r="B3499" s="4">
        <v>36732</v>
      </c>
      <c r="C3499" s="2" t="s">
        <v>80</v>
      </c>
      <c r="D3499" s="2" t="s">
        <v>93</v>
      </c>
      <c r="E3499" s="2" t="s">
        <v>6</v>
      </c>
      <c r="F3499" s="2" t="s">
        <v>9133</v>
      </c>
      <c r="G3499" s="2">
        <v>0</v>
      </c>
      <c r="H3499" s="2" t="s">
        <v>112</v>
      </c>
      <c r="I3499" s="2" t="s">
        <v>86</v>
      </c>
      <c r="J3499" s="2">
        <v>5</v>
      </c>
      <c r="K3499" s="2" t="s">
        <v>16791</v>
      </c>
      <c r="L3499" s="2" t="s">
        <v>89</v>
      </c>
      <c r="M3499" s="2"/>
      <c r="N3499" s="2" t="s">
        <v>16792</v>
      </c>
    </row>
    <row r="3500" spans="1:14" ht="15.75" customHeight="1" x14ac:dyDescent="0.3">
      <c r="A3500" s="2" t="s">
        <v>16793</v>
      </c>
      <c r="B3500" s="4">
        <v>36739</v>
      </c>
      <c r="C3500" s="2" t="s">
        <v>80</v>
      </c>
      <c r="D3500" s="2" t="s">
        <v>5570</v>
      </c>
      <c r="E3500" s="2" t="s">
        <v>87</v>
      </c>
      <c r="F3500" s="2" t="s">
        <v>16722</v>
      </c>
      <c r="G3500" s="2" t="s">
        <v>111</v>
      </c>
      <c r="H3500" s="2"/>
      <c r="I3500" s="2" t="s">
        <v>86</v>
      </c>
      <c r="J3500" s="2" t="s">
        <v>87</v>
      </c>
      <c r="K3500" s="2" t="s">
        <v>113</v>
      </c>
      <c r="L3500" s="2" t="s">
        <v>105</v>
      </c>
      <c r="M3500" s="2" t="s">
        <v>5467</v>
      </c>
      <c r="N3500" s="2" t="s">
        <v>16688</v>
      </c>
    </row>
    <row r="3501" spans="1:14" ht="15.75" customHeight="1" x14ac:dyDescent="0.3">
      <c r="A3501" s="2" t="s">
        <v>16794</v>
      </c>
      <c r="B3501" s="4">
        <v>36748</v>
      </c>
      <c r="C3501" s="2" t="s">
        <v>100</v>
      </c>
      <c r="D3501" s="2" t="s">
        <v>93</v>
      </c>
      <c r="E3501" s="2" t="s">
        <v>6</v>
      </c>
      <c r="F3501" s="2" t="s">
        <v>6680</v>
      </c>
      <c r="G3501" s="2" t="s">
        <v>16795</v>
      </c>
      <c r="H3501" s="2" t="s">
        <v>16796</v>
      </c>
      <c r="I3501" s="2" t="s">
        <v>86</v>
      </c>
      <c r="J3501" s="2" t="s">
        <v>87</v>
      </c>
      <c r="K3501" s="2" t="s">
        <v>16797</v>
      </c>
      <c r="L3501" s="2" t="s">
        <v>105</v>
      </c>
      <c r="M3501" s="2"/>
      <c r="N3501" s="2" t="s">
        <v>9297</v>
      </c>
    </row>
    <row r="3502" spans="1:14" ht="15.75" customHeight="1" x14ac:dyDescent="0.3">
      <c r="A3502" s="2" t="s">
        <v>16798</v>
      </c>
      <c r="B3502" s="4">
        <v>36749</v>
      </c>
      <c r="C3502" s="2" t="s">
        <v>100</v>
      </c>
      <c r="D3502" s="2" t="s">
        <v>93</v>
      </c>
      <c r="E3502" s="2" t="s">
        <v>20</v>
      </c>
      <c r="F3502" s="2" t="s">
        <v>11235</v>
      </c>
      <c r="G3502" s="2" t="s">
        <v>346</v>
      </c>
      <c r="H3502" s="2" t="s">
        <v>16799</v>
      </c>
      <c r="I3502" s="2" t="s">
        <v>86</v>
      </c>
      <c r="J3502" s="2" t="s">
        <v>87</v>
      </c>
      <c r="K3502" s="2" t="s">
        <v>14110</v>
      </c>
      <c r="L3502" s="2" t="s">
        <v>89</v>
      </c>
      <c r="M3502" s="2" t="s">
        <v>16800</v>
      </c>
      <c r="N3502" s="2" t="s">
        <v>12886</v>
      </c>
    </row>
    <row r="3503" spans="1:14" ht="15.75" customHeight="1" x14ac:dyDescent="0.3">
      <c r="A3503" s="2" t="s">
        <v>16801</v>
      </c>
      <c r="B3503" s="4">
        <v>36750</v>
      </c>
      <c r="C3503" s="2" t="s">
        <v>80</v>
      </c>
      <c r="D3503" s="2" t="s">
        <v>93</v>
      </c>
      <c r="E3503" s="2" t="s">
        <v>6</v>
      </c>
      <c r="F3503" s="2" t="s">
        <v>16802</v>
      </c>
      <c r="G3503" s="2" t="s">
        <v>872</v>
      </c>
      <c r="H3503" s="2" t="s">
        <v>16803</v>
      </c>
      <c r="I3503" s="2" t="s">
        <v>439</v>
      </c>
      <c r="J3503" s="2">
        <v>44</v>
      </c>
      <c r="K3503" s="2" t="s">
        <v>16804</v>
      </c>
      <c r="L3503" s="2" t="s">
        <v>89</v>
      </c>
      <c r="M3503" s="2" t="s">
        <v>16805</v>
      </c>
      <c r="N3503" s="2" t="s">
        <v>16806</v>
      </c>
    </row>
    <row r="3504" spans="1:14" ht="15.75" customHeight="1" x14ac:dyDescent="0.3">
      <c r="A3504" s="2" t="s">
        <v>16807</v>
      </c>
      <c r="B3504" s="4">
        <v>36751</v>
      </c>
      <c r="C3504" s="2" t="s">
        <v>80</v>
      </c>
      <c r="D3504" s="2" t="s">
        <v>93</v>
      </c>
      <c r="E3504" s="2" t="s">
        <v>6</v>
      </c>
      <c r="F3504" s="2" t="s">
        <v>16808</v>
      </c>
      <c r="G3504" s="2" t="s">
        <v>16809</v>
      </c>
      <c r="H3504" s="2" t="s">
        <v>16810</v>
      </c>
      <c r="I3504" s="2" t="s">
        <v>86</v>
      </c>
      <c r="J3504" s="2">
        <v>27</v>
      </c>
      <c r="K3504" s="2" t="s">
        <v>16811</v>
      </c>
      <c r="L3504" s="2" t="s">
        <v>89</v>
      </c>
      <c r="M3504" s="2" t="s">
        <v>15925</v>
      </c>
      <c r="N3504" s="2" t="s">
        <v>16812</v>
      </c>
    </row>
    <row r="3505" spans="1:14" ht="15.75" customHeight="1" x14ac:dyDescent="0.3">
      <c r="A3505" s="2" t="s">
        <v>16813</v>
      </c>
      <c r="B3505" s="4">
        <v>36753</v>
      </c>
      <c r="C3505" s="2" t="s">
        <v>80</v>
      </c>
      <c r="D3505" s="2" t="s">
        <v>93</v>
      </c>
      <c r="E3505" s="2" t="s">
        <v>8</v>
      </c>
      <c r="F3505" s="2" t="s">
        <v>16814</v>
      </c>
      <c r="G3505" s="2" t="s">
        <v>16815</v>
      </c>
      <c r="H3505" s="2" t="s">
        <v>16816</v>
      </c>
      <c r="I3505" s="2" t="s">
        <v>86</v>
      </c>
      <c r="J3505" s="2">
        <v>53</v>
      </c>
      <c r="K3505" s="2" t="s">
        <v>6595</v>
      </c>
      <c r="L3505" s="2" t="s">
        <v>89</v>
      </c>
      <c r="M3505" s="2" t="s">
        <v>16817</v>
      </c>
      <c r="N3505" s="2" t="s">
        <v>16818</v>
      </c>
    </row>
    <row r="3506" spans="1:14" ht="15.75" customHeight="1" x14ac:dyDescent="0.3">
      <c r="A3506" s="2" t="s">
        <v>16819</v>
      </c>
      <c r="B3506" s="4">
        <v>36759</v>
      </c>
      <c r="C3506" s="2" t="s">
        <v>80</v>
      </c>
      <c r="D3506" s="2" t="s">
        <v>93</v>
      </c>
      <c r="E3506" s="2" t="s">
        <v>20</v>
      </c>
      <c r="F3506" s="2" t="s">
        <v>16820</v>
      </c>
      <c r="G3506" s="2" t="s">
        <v>16821</v>
      </c>
      <c r="H3506" s="2" t="s">
        <v>112</v>
      </c>
      <c r="I3506" s="2" t="s">
        <v>86</v>
      </c>
      <c r="J3506" s="2" t="s">
        <v>87</v>
      </c>
      <c r="K3506" s="2" t="s">
        <v>16822</v>
      </c>
      <c r="L3506" s="2" t="s">
        <v>89</v>
      </c>
      <c r="M3506" s="2"/>
      <c r="N3506" s="2" t="s">
        <v>16823</v>
      </c>
    </row>
    <row r="3507" spans="1:14" ht="15.75" customHeight="1" x14ac:dyDescent="0.3">
      <c r="A3507" s="2" t="s">
        <v>16824</v>
      </c>
      <c r="B3507" s="4">
        <v>36765</v>
      </c>
      <c r="C3507" s="2" t="s">
        <v>92</v>
      </c>
      <c r="D3507" s="2" t="s">
        <v>93</v>
      </c>
      <c r="E3507" s="2" t="s">
        <v>2</v>
      </c>
      <c r="F3507" s="2" t="s">
        <v>16825</v>
      </c>
      <c r="G3507" s="2" t="s">
        <v>16826</v>
      </c>
      <c r="H3507" s="2" t="s">
        <v>16827</v>
      </c>
      <c r="I3507" s="2" t="s">
        <v>86</v>
      </c>
      <c r="J3507" s="2" t="s">
        <v>87</v>
      </c>
      <c r="K3507" s="2" t="s">
        <v>10978</v>
      </c>
      <c r="L3507" s="2" t="s">
        <v>89</v>
      </c>
      <c r="M3507" s="2" t="s">
        <v>16828</v>
      </c>
      <c r="N3507" s="2" t="s">
        <v>16829</v>
      </c>
    </row>
    <row r="3508" spans="1:14" ht="15.75" customHeight="1" x14ac:dyDescent="0.3">
      <c r="A3508" s="2" t="s">
        <v>16830</v>
      </c>
      <c r="B3508" s="4">
        <v>36768</v>
      </c>
      <c r="C3508" s="2" t="s">
        <v>80</v>
      </c>
      <c r="D3508" s="2" t="s">
        <v>93</v>
      </c>
      <c r="E3508" s="2" t="s">
        <v>6</v>
      </c>
      <c r="F3508" s="2" t="s">
        <v>16831</v>
      </c>
      <c r="G3508" s="2" t="s">
        <v>3295</v>
      </c>
      <c r="H3508" s="2" t="s">
        <v>16832</v>
      </c>
      <c r="I3508" s="2" t="s">
        <v>86</v>
      </c>
      <c r="J3508" s="2">
        <v>69</v>
      </c>
      <c r="K3508" s="2" t="s">
        <v>113</v>
      </c>
      <c r="L3508" s="2" t="s">
        <v>105</v>
      </c>
      <c r="M3508" s="2" t="s">
        <v>16833</v>
      </c>
      <c r="N3508" s="2" t="s">
        <v>16834</v>
      </c>
    </row>
    <row r="3509" spans="1:14" ht="15.75" customHeight="1" x14ac:dyDescent="0.3">
      <c r="A3509" s="2" t="s">
        <v>16835</v>
      </c>
      <c r="B3509" s="4">
        <v>36769</v>
      </c>
      <c r="C3509" s="2" t="s">
        <v>80</v>
      </c>
      <c r="D3509" s="2" t="s">
        <v>93</v>
      </c>
      <c r="E3509" s="2" t="s">
        <v>6</v>
      </c>
      <c r="F3509" s="2" t="s">
        <v>9133</v>
      </c>
      <c r="G3509" s="2" t="s">
        <v>111</v>
      </c>
      <c r="H3509" s="2" t="s">
        <v>16836</v>
      </c>
      <c r="I3509" s="2" t="s">
        <v>86</v>
      </c>
      <c r="J3509" s="2">
        <v>47</v>
      </c>
      <c r="K3509" s="2" t="s">
        <v>16837</v>
      </c>
      <c r="L3509" s="2" t="s">
        <v>89</v>
      </c>
      <c r="M3509" s="2" t="s">
        <v>16838</v>
      </c>
      <c r="N3509" s="2" t="s">
        <v>15301</v>
      </c>
    </row>
    <row r="3510" spans="1:14" ht="15.75" customHeight="1" x14ac:dyDescent="0.3">
      <c r="A3510" s="2" t="s">
        <v>16839</v>
      </c>
      <c r="B3510" s="4">
        <v>36770</v>
      </c>
      <c r="C3510" s="2" t="s">
        <v>80</v>
      </c>
      <c r="D3510" s="2" t="s">
        <v>5570</v>
      </c>
      <c r="E3510" s="2" t="s">
        <v>87</v>
      </c>
      <c r="F3510" s="2" t="s">
        <v>16722</v>
      </c>
      <c r="G3510" s="2" t="s">
        <v>111</v>
      </c>
      <c r="H3510" s="2"/>
      <c r="I3510" s="2" t="s">
        <v>86</v>
      </c>
      <c r="J3510" s="2" t="s">
        <v>87</v>
      </c>
      <c r="K3510" s="2" t="s">
        <v>113</v>
      </c>
      <c r="L3510" s="2" t="s">
        <v>105</v>
      </c>
      <c r="M3510" s="2" t="s">
        <v>5467</v>
      </c>
      <c r="N3510" s="2" t="s">
        <v>16688</v>
      </c>
    </row>
    <row r="3511" spans="1:14" ht="15.75" customHeight="1" x14ac:dyDescent="0.3">
      <c r="A3511" s="2" t="s">
        <v>16840</v>
      </c>
      <c r="B3511" s="4">
        <v>36777</v>
      </c>
      <c r="C3511" s="2" t="s">
        <v>80</v>
      </c>
      <c r="D3511" s="2" t="s">
        <v>780</v>
      </c>
      <c r="E3511" s="2" t="s">
        <v>13778</v>
      </c>
      <c r="F3511" s="2" t="s">
        <v>16841</v>
      </c>
      <c r="G3511" s="2" t="s">
        <v>432</v>
      </c>
      <c r="H3511" s="2" t="s">
        <v>16842</v>
      </c>
      <c r="I3511" s="2" t="s">
        <v>86</v>
      </c>
      <c r="J3511" s="2">
        <v>27</v>
      </c>
      <c r="K3511" s="2" t="s">
        <v>721</v>
      </c>
      <c r="L3511" s="2" t="s">
        <v>89</v>
      </c>
      <c r="M3511" s="2" t="s">
        <v>16843</v>
      </c>
      <c r="N3511" s="2" t="s">
        <v>16844</v>
      </c>
    </row>
    <row r="3512" spans="1:14" ht="15.75" customHeight="1" x14ac:dyDescent="0.3">
      <c r="A3512" s="2" t="s">
        <v>16845</v>
      </c>
      <c r="B3512" s="4">
        <v>36777</v>
      </c>
      <c r="C3512" s="2" t="s">
        <v>80</v>
      </c>
      <c r="D3512" s="2" t="s">
        <v>5570</v>
      </c>
      <c r="E3512" s="2" t="s">
        <v>87</v>
      </c>
      <c r="F3512" s="2" t="s">
        <v>16846</v>
      </c>
      <c r="G3512" s="2" t="s">
        <v>111</v>
      </c>
      <c r="H3512" s="2" t="s">
        <v>16847</v>
      </c>
      <c r="I3512" s="2" t="s">
        <v>86</v>
      </c>
      <c r="J3512" s="2">
        <v>28</v>
      </c>
      <c r="K3512" s="2" t="s">
        <v>113</v>
      </c>
      <c r="L3512" s="2" t="s">
        <v>105</v>
      </c>
      <c r="M3512" s="2" t="s">
        <v>5467</v>
      </c>
      <c r="N3512" s="2" t="s">
        <v>16848</v>
      </c>
    </row>
    <row r="3513" spans="1:14" ht="15.75" customHeight="1" x14ac:dyDescent="0.3">
      <c r="A3513" s="2" t="s">
        <v>16849</v>
      </c>
      <c r="B3513" s="4">
        <v>36777</v>
      </c>
      <c r="C3513" s="2" t="s">
        <v>80</v>
      </c>
      <c r="D3513" s="2" t="s">
        <v>93</v>
      </c>
      <c r="E3513" s="2" t="s">
        <v>6</v>
      </c>
      <c r="F3513" s="2" t="s">
        <v>9133</v>
      </c>
      <c r="G3513" s="2" t="s">
        <v>636</v>
      </c>
      <c r="H3513" s="2" t="s">
        <v>16850</v>
      </c>
      <c r="I3513" s="2" t="s">
        <v>86</v>
      </c>
      <c r="J3513" s="2">
        <v>40</v>
      </c>
      <c r="K3513" s="2" t="s">
        <v>16851</v>
      </c>
      <c r="L3513" s="2" t="s">
        <v>89</v>
      </c>
      <c r="M3513" s="2" t="s">
        <v>1371</v>
      </c>
      <c r="N3513" s="2" t="s">
        <v>16852</v>
      </c>
    </row>
    <row r="3514" spans="1:14" ht="15.75" customHeight="1" x14ac:dyDescent="0.3">
      <c r="A3514" s="2" t="s">
        <v>16853</v>
      </c>
      <c r="B3514" s="4">
        <v>36779</v>
      </c>
      <c r="C3514" s="2" t="s">
        <v>80</v>
      </c>
      <c r="D3514" s="2" t="s">
        <v>93</v>
      </c>
      <c r="E3514" s="2" t="s">
        <v>6</v>
      </c>
      <c r="F3514" s="2" t="s">
        <v>1286</v>
      </c>
      <c r="G3514" s="2" t="s">
        <v>111</v>
      </c>
      <c r="H3514" s="2" t="s">
        <v>112</v>
      </c>
      <c r="I3514" s="2" t="s">
        <v>86</v>
      </c>
      <c r="J3514" s="2">
        <v>8</v>
      </c>
      <c r="K3514" s="2" t="s">
        <v>16854</v>
      </c>
      <c r="L3514" s="2" t="s">
        <v>89</v>
      </c>
      <c r="M3514" s="2"/>
      <c r="N3514" s="2" t="s">
        <v>16855</v>
      </c>
    </row>
    <row r="3515" spans="1:14" ht="15.75" customHeight="1" x14ac:dyDescent="0.3">
      <c r="A3515" s="2" t="s">
        <v>16856</v>
      </c>
      <c r="B3515" s="4">
        <v>36779</v>
      </c>
      <c r="C3515" s="2" t="s">
        <v>80</v>
      </c>
      <c r="D3515" s="2" t="s">
        <v>140</v>
      </c>
      <c r="E3515" s="2" t="s">
        <v>141</v>
      </c>
      <c r="F3515" s="2" t="s">
        <v>16857</v>
      </c>
      <c r="G3515" s="2" t="s">
        <v>1272</v>
      </c>
      <c r="H3515" s="2" t="s">
        <v>16858</v>
      </c>
      <c r="I3515" s="2" t="s">
        <v>86</v>
      </c>
      <c r="J3515" s="2">
        <v>48</v>
      </c>
      <c r="K3515" s="2" t="s">
        <v>7655</v>
      </c>
      <c r="L3515" s="2" t="s">
        <v>89</v>
      </c>
      <c r="M3515" s="2" t="s">
        <v>16859</v>
      </c>
      <c r="N3515" s="2" t="s">
        <v>11769</v>
      </c>
    </row>
    <row r="3516" spans="1:14" ht="15.75" customHeight="1" x14ac:dyDescent="0.3">
      <c r="A3516" s="2" t="s">
        <v>16860</v>
      </c>
      <c r="B3516" s="4">
        <v>36780</v>
      </c>
      <c r="C3516" s="2" t="s">
        <v>80</v>
      </c>
      <c r="D3516" s="2" t="s">
        <v>93</v>
      </c>
      <c r="E3516" s="2" t="s">
        <v>6</v>
      </c>
      <c r="F3516" s="2" t="s">
        <v>16861</v>
      </c>
      <c r="G3516" s="2" t="s">
        <v>16862</v>
      </c>
      <c r="H3516" s="2" t="s">
        <v>38</v>
      </c>
      <c r="I3516" s="2" t="s">
        <v>86</v>
      </c>
      <c r="J3516" s="2">
        <v>25</v>
      </c>
      <c r="K3516" s="2" t="s">
        <v>16863</v>
      </c>
      <c r="L3516" s="2" t="s">
        <v>89</v>
      </c>
      <c r="M3516" s="2" t="s">
        <v>16864</v>
      </c>
      <c r="N3516" s="2" t="s">
        <v>16865</v>
      </c>
    </row>
    <row r="3517" spans="1:14" ht="15.75" customHeight="1" x14ac:dyDescent="0.3">
      <c r="A3517" s="2" t="s">
        <v>16866</v>
      </c>
      <c r="B3517" s="4">
        <v>36781</v>
      </c>
      <c r="C3517" s="2" t="s">
        <v>80</v>
      </c>
      <c r="D3517" s="2" t="s">
        <v>93</v>
      </c>
      <c r="E3517" s="2" t="s">
        <v>6</v>
      </c>
      <c r="F3517" s="2" t="s">
        <v>16867</v>
      </c>
      <c r="G3517" s="2" t="s">
        <v>432</v>
      </c>
      <c r="H3517" s="2" t="s">
        <v>16868</v>
      </c>
      <c r="I3517" s="2" t="s">
        <v>439</v>
      </c>
      <c r="J3517" s="2">
        <v>26</v>
      </c>
      <c r="K3517" s="2" t="s">
        <v>16869</v>
      </c>
      <c r="L3517" s="2" t="s">
        <v>89</v>
      </c>
      <c r="M3517" s="2"/>
      <c r="N3517" s="2" t="s">
        <v>16870</v>
      </c>
    </row>
    <row r="3518" spans="1:14" ht="15.75" customHeight="1" x14ac:dyDescent="0.3">
      <c r="A3518" s="2" t="s">
        <v>16871</v>
      </c>
      <c r="B3518" s="4">
        <v>36784</v>
      </c>
      <c r="C3518" s="2" t="s">
        <v>80</v>
      </c>
      <c r="D3518" s="2" t="s">
        <v>93</v>
      </c>
      <c r="E3518" s="2" t="s">
        <v>6</v>
      </c>
      <c r="F3518" s="2" t="s">
        <v>13351</v>
      </c>
      <c r="G3518" s="2" t="s">
        <v>16872</v>
      </c>
      <c r="H3518" s="2" t="s">
        <v>16873</v>
      </c>
      <c r="I3518" s="2" t="s">
        <v>86</v>
      </c>
      <c r="J3518" s="2">
        <v>49</v>
      </c>
      <c r="K3518" s="2" t="s">
        <v>16874</v>
      </c>
      <c r="L3518" s="2" t="s">
        <v>89</v>
      </c>
      <c r="M3518" s="2"/>
      <c r="N3518" s="2" t="s">
        <v>16875</v>
      </c>
    </row>
    <row r="3519" spans="1:14" ht="15.75" customHeight="1" x14ac:dyDescent="0.3">
      <c r="A3519" s="2" t="s">
        <v>16876</v>
      </c>
      <c r="B3519" s="4">
        <v>36785</v>
      </c>
      <c r="C3519" s="2" t="s">
        <v>80</v>
      </c>
      <c r="D3519" s="2" t="s">
        <v>893</v>
      </c>
      <c r="E3519" s="2" t="s">
        <v>15775</v>
      </c>
      <c r="F3519" s="2" t="s">
        <v>16877</v>
      </c>
      <c r="G3519" s="2" t="s">
        <v>432</v>
      </c>
      <c r="H3519" s="2" t="s">
        <v>16878</v>
      </c>
      <c r="I3519" s="2" t="s">
        <v>86</v>
      </c>
      <c r="J3519" s="2">
        <v>31</v>
      </c>
      <c r="K3519" s="2" t="s">
        <v>16879</v>
      </c>
      <c r="L3519" s="2" t="s">
        <v>105</v>
      </c>
      <c r="M3519" s="2" t="s">
        <v>16610</v>
      </c>
      <c r="N3519" s="2" t="s">
        <v>16880</v>
      </c>
    </row>
    <row r="3520" spans="1:14" ht="15.75" customHeight="1" x14ac:dyDescent="0.3">
      <c r="A3520" s="2" t="s">
        <v>16881</v>
      </c>
      <c r="B3520" s="4">
        <v>36785</v>
      </c>
      <c r="C3520" s="2" t="s">
        <v>80</v>
      </c>
      <c r="D3520" s="2" t="s">
        <v>93</v>
      </c>
      <c r="E3520" s="2" t="s">
        <v>24</v>
      </c>
      <c r="F3520" s="2" t="s">
        <v>7059</v>
      </c>
      <c r="G3520" s="2">
        <v>0</v>
      </c>
      <c r="H3520" s="2"/>
      <c r="I3520" s="2" t="s">
        <v>86</v>
      </c>
      <c r="J3520" s="2" t="s">
        <v>87</v>
      </c>
      <c r="K3520" s="2" t="s">
        <v>14110</v>
      </c>
      <c r="L3520" s="2" t="s">
        <v>89</v>
      </c>
      <c r="M3520" s="2"/>
      <c r="N3520" s="2" t="s">
        <v>120</v>
      </c>
    </row>
    <row r="3521" spans="1:14" ht="15.75" customHeight="1" x14ac:dyDescent="0.3">
      <c r="A3521" s="2" t="s">
        <v>16882</v>
      </c>
      <c r="B3521" s="4">
        <v>36788</v>
      </c>
      <c r="C3521" s="2" t="s">
        <v>92</v>
      </c>
      <c r="D3521" s="2" t="s">
        <v>81</v>
      </c>
      <c r="E3521" s="2" t="s">
        <v>82</v>
      </c>
      <c r="F3521" s="2" t="s">
        <v>4865</v>
      </c>
      <c r="G3521" s="2" t="s">
        <v>16883</v>
      </c>
      <c r="H3521" s="2" t="s">
        <v>170</v>
      </c>
      <c r="I3521" s="2" t="s">
        <v>86</v>
      </c>
      <c r="J3521" s="2">
        <v>12</v>
      </c>
      <c r="K3521" s="2" t="s">
        <v>16884</v>
      </c>
      <c r="L3521" s="2" t="s">
        <v>89</v>
      </c>
      <c r="M3521" s="2" t="s">
        <v>16885</v>
      </c>
      <c r="N3521" s="2" t="s">
        <v>16886</v>
      </c>
    </row>
    <row r="3522" spans="1:14" ht="15.75" customHeight="1" x14ac:dyDescent="0.3">
      <c r="A3522" s="2" t="s">
        <v>16887</v>
      </c>
      <c r="B3522" s="4">
        <v>36793</v>
      </c>
      <c r="C3522" s="2" t="s">
        <v>80</v>
      </c>
      <c r="D3522" s="2" t="s">
        <v>81</v>
      </c>
      <c r="E3522" s="2" t="s">
        <v>524</v>
      </c>
      <c r="F3522" s="2" t="s">
        <v>16888</v>
      </c>
      <c r="G3522" s="2" t="s">
        <v>432</v>
      </c>
      <c r="H3522" s="2" t="s">
        <v>16889</v>
      </c>
      <c r="I3522" s="2" t="s">
        <v>86</v>
      </c>
      <c r="J3522" s="2">
        <v>25</v>
      </c>
      <c r="K3522" s="2" t="s">
        <v>113</v>
      </c>
      <c r="L3522" s="2" t="s">
        <v>105</v>
      </c>
      <c r="M3522" s="2" t="s">
        <v>8214</v>
      </c>
      <c r="N3522" s="2" t="s">
        <v>9669</v>
      </c>
    </row>
    <row r="3523" spans="1:14" ht="15.75" customHeight="1" x14ac:dyDescent="0.3">
      <c r="A3523" s="2" t="s">
        <v>16890</v>
      </c>
      <c r="B3523" s="4">
        <v>36794</v>
      </c>
      <c r="C3523" s="2" t="s">
        <v>80</v>
      </c>
      <c r="D3523" s="2" t="s">
        <v>81</v>
      </c>
      <c r="E3523" s="2" t="s">
        <v>524</v>
      </c>
      <c r="F3523" s="2" t="s">
        <v>16891</v>
      </c>
      <c r="G3523" s="2" t="s">
        <v>432</v>
      </c>
      <c r="H3523" s="2" t="s">
        <v>16892</v>
      </c>
      <c r="I3523" s="2" t="s">
        <v>86</v>
      </c>
      <c r="J3523" s="2">
        <v>17</v>
      </c>
      <c r="K3523" s="2" t="s">
        <v>113</v>
      </c>
      <c r="L3523" s="2" t="s">
        <v>105</v>
      </c>
      <c r="M3523" s="2" t="s">
        <v>183</v>
      </c>
      <c r="N3523" s="2" t="s">
        <v>9669</v>
      </c>
    </row>
    <row r="3524" spans="1:14" ht="15.75" customHeight="1" x14ac:dyDescent="0.3">
      <c r="A3524" s="2" t="s">
        <v>16893</v>
      </c>
      <c r="B3524" s="4">
        <v>36798</v>
      </c>
      <c r="C3524" s="2" t="s">
        <v>80</v>
      </c>
      <c r="D3524" s="2" t="s">
        <v>93</v>
      </c>
      <c r="E3524" s="2" t="s">
        <v>3</v>
      </c>
      <c r="F3524" s="2" t="s">
        <v>16894</v>
      </c>
      <c r="G3524" s="2" t="s">
        <v>14223</v>
      </c>
      <c r="H3524" s="2" t="s">
        <v>16895</v>
      </c>
      <c r="I3524" s="2" t="s">
        <v>86</v>
      </c>
      <c r="J3524" s="2" t="s">
        <v>87</v>
      </c>
      <c r="K3524" s="2" t="s">
        <v>131</v>
      </c>
      <c r="L3524" s="2" t="s">
        <v>89</v>
      </c>
      <c r="M3524" s="2" t="s">
        <v>16896</v>
      </c>
      <c r="N3524" s="2" t="s">
        <v>16897</v>
      </c>
    </row>
    <row r="3525" spans="1:14" ht="15.75" customHeight="1" x14ac:dyDescent="0.3">
      <c r="A3525" s="2" t="s">
        <v>16898</v>
      </c>
      <c r="B3525" s="4">
        <v>36801</v>
      </c>
      <c r="C3525" s="2" t="s">
        <v>80</v>
      </c>
      <c r="D3525" s="2" t="s">
        <v>93</v>
      </c>
      <c r="E3525" s="2" t="s">
        <v>20</v>
      </c>
      <c r="F3525" s="2" t="s">
        <v>15445</v>
      </c>
      <c r="G3525" s="2" t="s">
        <v>432</v>
      </c>
      <c r="H3525" s="2" t="s">
        <v>16899</v>
      </c>
      <c r="I3525" s="2" t="s">
        <v>86</v>
      </c>
      <c r="J3525" s="2">
        <v>24</v>
      </c>
      <c r="K3525" s="2" t="s">
        <v>16900</v>
      </c>
      <c r="L3525" s="2" t="s">
        <v>89</v>
      </c>
      <c r="M3525" s="2"/>
      <c r="N3525" s="2" t="s">
        <v>16901</v>
      </c>
    </row>
    <row r="3526" spans="1:14" ht="15.75" customHeight="1" x14ac:dyDescent="0.3">
      <c r="A3526" s="2" t="s">
        <v>16902</v>
      </c>
      <c r="B3526" s="4">
        <v>36805</v>
      </c>
      <c r="C3526" s="2" t="s">
        <v>80</v>
      </c>
      <c r="D3526" s="2" t="s">
        <v>93</v>
      </c>
      <c r="E3526" s="2" t="s">
        <v>6</v>
      </c>
      <c r="F3526" s="2" t="s">
        <v>9133</v>
      </c>
      <c r="G3526" s="2" t="s">
        <v>943</v>
      </c>
      <c r="H3526" s="2" t="s">
        <v>16903</v>
      </c>
      <c r="I3526" s="2" t="s">
        <v>86</v>
      </c>
      <c r="J3526" s="2">
        <v>11</v>
      </c>
      <c r="K3526" s="2" t="s">
        <v>16904</v>
      </c>
      <c r="L3526" s="2" t="s">
        <v>89</v>
      </c>
      <c r="M3526" s="2"/>
      <c r="N3526" s="2" t="s">
        <v>16905</v>
      </c>
    </row>
    <row r="3527" spans="1:14" ht="15.75" customHeight="1" x14ac:dyDescent="0.3">
      <c r="A3527" s="2" t="s">
        <v>16906</v>
      </c>
      <c r="B3527" s="4">
        <v>36805</v>
      </c>
      <c r="C3527" s="2" t="s">
        <v>80</v>
      </c>
      <c r="D3527" s="2" t="s">
        <v>93</v>
      </c>
      <c r="E3527" s="2" t="s">
        <v>6</v>
      </c>
      <c r="F3527" s="2" t="s">
        <v>9133</v>
      </c>
      <c r="G3527" s="2" t="s">
        <v>432</v>
      </c>
      <c r="H3527" s="2" t="s">
        <v>16907</v>
      </c>
      <c r="I3527" s="2" t="s">
        <v>86</v>
      </c>
      <c r="J3527" s="2">
        <v>23</v>
      </c>
      <c r="K3527" s="2" t="s">
        <v>16908</v>
      </c>
      <c r="L3527" s="2" t="s">
        <v>89</v>
      </c>
      <c r="M3527" s="2" t="s">
        <v>16909</v>
      </c>
      <c r="N3527" s="2" t="s">
        <v>16910</v>
      </c>
    </row>
    <row r="3528" spans="1:14" ht="15.75" customHeight="1" x14ac:dyDescent="0.3">
      <c r="A3528" s="2" t="s">
        <v>16911</v>
      </c>
      <c r="B3528" s="4">
        <v>36808</v>
      </c>
      <c r="C3528" s="2" t="s">
        <v>80</v>
      </c>
      <c r="D3528" s="2" t="s">
        <v>93</v>
      </c>
      <c r="E3528" s="2" t="s">
        <v>6</v>
      </c>
      <c r="F3528" s="2" t="s">
        <v>16912</v>
      </c>
      <c r="G3528" s="2" t="s">
        <v>432</v>
      </c>
      <c r="H3528" s="2" t="s">
        <v>16913</v>
      </c>
      <c r="I3528" s="2" t="s">
        <v>86</v>
      </c>
      <c r="J3528" s="2">
        <v>17</v>
      </c>
      <c r="K3528" s="2" t="s">
        <v>3080</v>
      </c>
      <c r="L3528" s="2" t="s">
        <v>89</v>
      </c>
      <c r="M3528" s="2" t="s">
        <v>16914</v>
      </c>
      <c r="N3528" s="2" t="s">
        <v>16915</v>
      </c>
    </row>
    <row r="3529" spans="1:14" ht="15.75" customHeight="1" x14ac:dyDescent="0.3">
      <c r="A3529" s="2" t="s">
        <v>16916</v>
      </c>
      <c r="B3529" s="4">
        <v>36813</v>
      </c>
      <c r="C3529" s="2" t="s">
        <v>80</v>
      </c>
      <c r="D3529" s="2" t="s">
        <v>93</v>
      </c>
      <c r="E3529" s="2" t="s">
        <v>6</v>
      </c>
      <c r="F3529" s="2" t="s">
        <v>16917</v>
      </c>
      <c r="G3529" s="2" t="s">
        <v>111</v>
      </c>
      <c r="H3529" s="2" t="s">
        <v>16918</v>
      </c>
      <c r="I3529" s="2" t="s">
        <v>86</v>
      </c>
      <c r="J3529" s="2">
        <v>69</v>
      </c>
      <c r="K3529" s="2" t="s">
        <v>8776</v>
      </c>
      <c r="L3529" s="2" t="s">
        <v>89</v>
      </c>
      <c r="M3529" s="2"/>
      <c r="N3529" s="2" t="s">
        <v>16919</v>
      </c>
    </row>
    <row r="3530" spans="1:14" ht="15.75" customHeight="1" x14ac:dyDescent="0.3">
      <c r="A3530" s="2" t="s">
        <v>16920</v>
      </c>
      <c r="B3530" s="4">
        <v>36817</v>
      </c>
      <c r="C3530" s="2" t="s">
        <v>80</v>
      </c>
      <c r="D3530" s="2" t="s">
        <v>93</v>
      </c>
      <c r="E3530" s="2" t="s">
        <v>8</v>
      </c>
      <c r="F3530" s="2" t="s">
        <v>16921</v>
      </c>
      <c r="G3530" s="2" t="s">
        <v>16922</v>
      </c>
      <c r="H3530" s="2" t="s">
        <v>16923</v>
      </c>
      <c r="I3530" s="2" t="s">
        <v>439</v>
      </c>
      <c r="J3530" s="2">
        <v>56</v>
      </c>
      <c r="K3530" s="2" t="s">
        <v>16924</v>
      </c>
      <c r="L3530" s="2" t="s">
        <v>89</v>
      </c>
      <c r="M3530" s="2" t="s">
        <v>16437</v>
      </c>
      <c r="N3530" s="2" t="s">
        <v>395</v>
      </c>
    </row>
    <row r="3531" spans="1:14" ht="15.75" customHeight="1" x14ac:dyDescent="0.3">
      <c r="A3531" s="2" t="s">
        <v>16925</v>
      </c>
      <c r="B3531" s="4">
        <v>36819</v>
      </c>
      <c r="C3531" s="2" t="s">
        <v>80</v>
      </c>
      <c r="D3531" s="2" t="s">
        <v>93</v>
      </c>
      <c r="E3531" s="2" t="s">
        <v>6</v>
      </c>
      <c r="F3531" s="2" t="s">
        <v>16926</v>
      </c>
      <c r="G3531" s="2" t="s">
        <v>432</v>
      </c>
      <c r="H3531" s="2" t="s">
        <v>16927</v>
      </c>
      <c r="I3531" s="2" t="s">
        <v>86</v>
      </c>
      <c r="J3531" s="2">
        <v>23</v>
      </c>
      <c r="K3531" s="2" t="s">
        <v>3220</v>
      </c>
      <c r="L3531" s="2" t="s">
        <v>89</v>
      </c>
      <c r="M3531" s="2"/>
      <c r="N3531" s="2" t="s">
        <v>16928</v>
      </c>
    </row>
    <row r="3532" spans="1:14" ht="15.75" customHeight="1" x14ac:dyDescent="0.3">
      <c r="A3532" s="2" t="s">
        <v>16929</v>
      </c>
      <c r="B3532" s="4">
        <v>36828</v>
      </c>
      <c r="C3532" s="2" t="s">
        <v>425</v>
      </c>
      <c r="D3532" s="2" t="s">
        <v>81</v>
      </c>
      <c r="E3532" s="2" t="s">
        <v>134</v>
      </c>
      <c r="F3532" s="2" t="s">
        <v>16930</v>
      </c>
      <c r="G3532" s="2" t="s">
        <v>3614</v>
      </c>
      <c r="H3532" s="2" t="s">
        <v>16931</v>
      </c>
      <c r="I3532" s="2" t="s">
        <v>86</v>
      </c>
      <c r="J3532" s="2">
        <v>31</v>
      </c>
      <c r="K3532" s="2" t="s">
        <v>16932</v>
      </c>
      <c r="L3532" s="2" t="s">
        <v>89</v>
      </c>
      <c r="M3532" s="2" t="s">
        <v>183</v>
      </c>
      <c r="N3532" s="2" t="s">
        <v>9669</v>
      </c>
    </row>
    <row r="3533" spans="1:14" ht="15.75" customHeight="1" x14ac:dyDescent="0.3">
      <c r="A3533" s="2" t="s">
        <v>16933</v>
      </c>
      <c r="B3533" s="4">
        <v>36834</v>
      </c>
      <c r="C3533" s="2" t="s">
        <v>80</v>
      </c>
      <c r="D3533" s="2" t="s">
        <v>93</v>
      </c>
      <c r="E3533" s="2" t="s">
        <v>3</v>
      </c>
      <c r="F3533" s="2" t="s">
        <v>16934</v>
      </c>
      <c r="G3533" s="2" t="s">
        <v>432</v>
      </c>
      <c r="H3533" s="2" t="s">
        <v>16935</v>
      </c>
      <c r="I3533" s="2" t="s">
        <v>86</v>
      </c>
      <c r="J3533" s="2">
        <v>27</v>
      </c>
      <c r="K3533" s="2" t="s">
        <v>16936</v>
      </c>
      <c r="L3533" s="2" t="s">
        <v>89</v>
      </c>
      <c r="M3533" s="2" t="s">
        <v>16937</v>
      </c>
      <c r="N3533" s="2" t="s">
        <v>16938</v>
      </c>
    </row>
    <row r="3534" spans="1:14" ht="15.75" customHeight="1" x14ac:dyDescent="0.3">
      <c r="A3534" s="2" t="s">
        <v>16939</v>
      </c>
      <c r="B3534" s="4">
        <v>36836</v>
      </c>
      <c r="C3534" s="2" t="s">
        <v>80</v>
      </c>
      <c r="D3534" s="2" t="s">
        <v>81</v>
      </c>
      <c r="E3534" s="2" t="s">
        <v>566</v>
      </c>
      <c r="F3534" s="2" t="s">
        <v>16016</v>
      </c>
      <c r="G3534" s="2" t="s">
        <v>111</v>
      </c>
      <c r="H3534" s="2" t="s">
        <v>16940</v>
      </c>
      <c r="I3534" s="2" t="s">
        <v>86</v>
      </c>
      <c r="J3534" s="2">
        <v>49</v>
      </c>
      <c r="K3534" s="2" t="s">
        <v>16941</v>
      </c>
      <c r="L3534" s="2" t="s">
        <v>105</v>
      </c>
      <c r="M3534" s="2" t="s">
        <v>10946</v>
      </c>
      <c r="N3534" s="2" t="s">
        <v>16942</v>
      </c>
    </row>
    <row r="3535" spans="1:14" ht="15.75" customHeight="1" x14ac:dyDescent="0.3">
      <c r="A3535" s="2" t="s">
        <v>16943</v>
      </c>
      <c r="B3535" s="4">
        <v>36836</v>
      </c>
      <c r="C3535" s="2" t="s">
        <v>80</v>
      </c>
      <c r="D3535" s="2" t="s">
        <v>81</v>
      </c>
      <c r="E3535" s="2" t="s">
        <v>566</v>
      </c>
      <c r="F3535" s="2" t="s">
        <v>16016</v>
      </c>
      <c r="G3535" s="2" t="s">
        <v>111</v>
      </c>
      <c r="H3535" s="2" t="s">
        <v>16944</v>
      </c>
      <c r="I3535" s="2" t="s">
        <v>86</v>
      </c>
      <c r="J3535" s="2">
        <v>52</v>
      </c>
      <c r="K3535" s="2" t="s">
        <v>16945</v>
      </c>
      <c r="L3535" s="2" t="s">
        <v>89</v>
      </c>
      <c r="M3535" s="2" t="s">
        <v>8195</v>
      </c>
      <c r="N3535" s="2" t="s">
        <v>16942</v>
      </c>
    </row>
    <row r="3536" spans="1:14" ht="15.75" customHeight="1" x14ac:dyDescent="0.3">
      <c r="A3536" s="2" t="s">
        <v>16946</v>
      </c>
      <c r="B3536" s="4">
        <v>36840</v>
      </c>
      <c r="C3536" s="2" t="s">
        <v>100</v>
      </c>
      <c r="D3536" s="2" t="s">
        <v>93</v>
      </c>
      <c r="E3536" s="2" t="s">
        <v>6</v>
      </c>
      <c r="F3536" s="2" t="s">
        <v>16947</v>
      </c>
      <c r="G3536" s="2" t="s">
        <v>3353</v>
      </c>
      <c r="H3536" s="2" t="s">
        <v>16948</v>
      </c>
      <c r="I3536" s="2" t="s">
        <v>439</v>
      </c>
      <c r="J3536" s="2">
        <v>27</v>
      </c>
      <c r="K3536" s="2" t="s">
        <v>131</v>
      </c>
      <c r="L3536" s="2" t="s">
        <v>89</v>
      </c>
      <c r="M3536" s="2" t="s">
        <v>16949</v>
      </c>
      <c r="N3536" s="2" t="s">
        <v>16950</v>
      </c>
    </row>
    <row r="3537" spans="1:14" ht="15.75" customHeight="1" x14ac:dyDescent="0.3">
      <c r="A3537" s="2" t="s">
        <v>16951</v>
      </c>
      <c r="B3537" s="4">
        <v>36847</v>
      </c>
      <c r="C3537" s="2" t="s">
        <v>80</v>
      </c>
      <c r="D3537" s="2" t="s">
        <v>93</v>
      </c>
      <c r="E3537" s="2" t="s">
        <v>6</v>
      </c>
      <c r="F3537" s="2" t="s">
        <v>16952</v>
      </c>
      <c r="G3537" s="2" t="s">
        <v>111</v>
      </c>
      <c r="H3537" s="2" t="s">
        <v>16953</v>
      </c>
      <c r="I3537" s="2" t="s">
        <v>86</v>
      </c>
      <c r="J3537" s="2">
        <v>73</v>
      </c>
      <c r="K3537" s="2" t="s">
        <v>10218</v>
      </c>
      <c r="L3537" s="2" t="s">
        <v>89</v>
      </c>
      <c r="M3537" s="2" t="s">
        <v>16954</v>
      </c>
      <c r="N3537" s="2" t="s">
        <v>16955</v>
      </c>
    </row>
    <row r="3538" spans="1:14" ht="15.75" customHeight="1" x14ac:dyDescent="0.3">
      <c r="A3538" s="2" t="s">
        <v>16956</v>
      </c>
      <c r="B3538" s="4">
        <v>36850</v>
      </c>
      <c r="C3538" s="2" t="s">
        <v>100</v>
      </c>
      <c r="D3538" s="2" t="s">
        <v>81</v>
      </c>
      <c r="E3538" s="2" t="s">
        <v>524</v>
      </c>
      <c r="F3538" s="2" t="s">
        <v>8932</v>
      </c>
      <c r="G3538" s="2" t="s">
        <v>16957</v>
      </c>
      <c r="H3538" s="2" t="s">
        <v>16958</v>
      </c>
      <c r="I3538" s="2" t="s">
        <v>86</v>
      </c>
      <c r="J3538" s="2">
        <v>47</v>
      </c>
      <c r="K3538" s="2" t="s">
        <v>16070</v>
      </c>
      <c r="L3538" s="2" t="s">
        <v>105</v>
      </c>
      <c r="M3538" s="2" t="s">
        <v>1750</v>
      </c>
      <c r="N3538" s="2" t="s">
        <v>9669</v>
      </c>
    </row>
    <row r="3539" spans="1:14" ht="15.75" customHeight="1" x14ac:dyDescent="0.3">
      <c r="A3539" s="2" t="s">
        <v>16959</v>
      </c>
      <c r="B3539" s="4">
        <v>36851</v>
      </c>
      <c r="C3539" s="2" t="s">
        <v>80</v>
      </c>
      <c r="D3539" s="2" t="s">
        <v>81</v>
      </c>
      <c r="E3539" s="2" t="s">
        <v>134</v>
      </c>
      <c r="F3539" s="2" t="s">
        <v>16960</v>
      </c>
      <c r="G3539" s="2" t="s">
        <v>16961</v>
      </c>
      <c r="H3539" s="2" t="s">
        <v>16962</v>
      </c>
      <c r="I3539" s="2" t="s">
        <v>86</v>
      </c>
      <c r="J3539" s="2">
        <v>28</v>
      </c>
      <c r="K3539" s="2" t="s">
        <v>16963</v>
      </c>
      <c r="L3539" s="2" t="s">
        <v>89</v>
      </c>
      <c r="M3539" s="2" t="s">
        <v>13256</v>
      </c>
      <c r="N3539" s="2" t="s">
        <v>16964</v>
      </c>
    </row>
    <row r="3540" spans="1:14" ht="15.75" customHeight="1" x14ac:dyDescent="0.3">
      <c r="A3540" s="2" t="s">
        <v>16965</v>
      </c>
      <c r="B3540" s="4">
        <v>36861</v>
      </c>
      <c r="C3540" s="2" t="s">
        <v>80</v>
      </c>
      <c r="D3540" s="2" t="s">
        <v>217</v>
      </c>
      <c r="E3540" s="2" t="s">
        <v>842</v>
      </c>
      <c r="F3540" s="2" t="s">
        <v>16966</v>
      </c>
      <c r="G3540" s="2" t="s">
        <v>432</v>
      </c>
      <c r="H3540" s="2" t="s">
        <v>816</v>
      </c>
      <c r="I3540" s="2" t="s">
        <v>439</v>
      </c>
      <c r="J3540" s="2" t="s">
        <v>87</v>
      </c>
      <c r="K3540" s="2" t="s">
        <v>113</v>
      </c>
      <c r="L3540" s="2" t="s">
        <v>105</v>
      </c>
      <c r="M3540" s="2"/>
      <c r="N3540" s="2" t="s">
        <v>16967</v>
      </c>
    </row>
    <row r="3541" spans="1:14" ht="15.75" customHeight="1" x14ac:dyDescent="0.3">
      <c r="A3541" s="2" t="s">
        <v>16968</v>
      </c>
      <c r="B3541" s="4">
        <v>36863</v>
      </c>
      <c r="C3541" s="2" t="s">
        <v>80</v>
      </c>
      <c r="D3541" s="2" t="s">
        <v>81</v>
      </c>
      <c r="E3541" s="2" t="s">
        <v>134</v>
      </c>
      <c r="F3541" s="2" t="s">
        <v>16969</v>
      </c>
      <c r="G3541" s="2" t="s">
        <v>1138</v>
      </c>
      <c r="H3541" s="2" t="s">
        <v>16970</v>
      </c>
      <c r="I3541" s="2" t="s">
        <v>86</v>
      </c>
      <c r="J3541" s="2">
        <v>38</v>
      </c>
      <c r="K3541" s="2" t="s">
        <v>16971</v>
      </c>
      <c r="L3541" s="2" t="s">
        <v>89</v>
      </c>
      <c r="M3541" s="2" t="s">
        <v>16972</v>
      </c>
      <c r="N3541" s="2" t="s">
        <v>16973</v>
      </c>
    </row>
    <row r="3542" spans="1:14" ht="15.75" customHeight="1" x14ac:dyDescent="0.3">
      <c r="A3542" s="2" t="s">
        <v>16974</v>
      </c>
      <c r="B3542" s="4">
        <v>36865</v>
      </c>
      <c r="C3542" s="2" t="s">
        <v>80</v>
      </c>
      <c r="D3542" s="2" t="s">
        <v>2788</v>
      </c>
      <c r="E3542" s="2" t="s">
        <v>16975</v>
      </c>
      <c r="F3542" s="2" t="s">
        <v>3957</v>
      </c>
      <c r="G3542" s="2" t="s">
        <v>16976</v>
      </c>
      <c r="H3542" s="2" t="s">
        <v>16977</v>
      </c>
      <c r="I3542" s="2" t="s">
        <v>86</v>
      </c>
      <c r="J3542" s="2">
        <v>30</v>
      </c>
      <c r="K3542" s="2" t="s">
        <v>131</v>
      </c>
      <c r="L3542" s="2" t="s">
        <v>89</v>
      </c>
      <c r="M3542" s="2" t="s">
        <v>16978</v>
      </c>
      <c r="N3542" s="2" t="s">
        <v>16979</v>
      </c>
    </row>
    <row r="3543" spans="1:14" ht="15.75" customHeight="1" x14ac:dyDescent="0.3">
      <c r="A3543" s="2" t="s">
        <v>16980</v>
      </c>
      <c r="B3543" s="4">
        <v>36871</v>
      </c>
      <c r="C3543" s="2" t="s">
        <v>425</v>
      </c>
      <c r="D3543" s="2" t="s">
        <v>81</v>
      </c>
      <c r="E3543" s="2" t="s">
        <v>524</v>
      </c>
      <c r="F3543" s="2" t="s">
        <v>16981</v>
      </c>
      <c r="G3543" s="2" t="s">
        <v>16982</v>
      </c>
      <c r="H3543" s="2" t="s">
        <v>16983</v>
      </c>
      <c r="I3543" s="2" t="s">
        <v>86</v>
      </c>
      <c r="J3543" s="2" t="s">
        <v>87</v>
      </c>
      <c r="K3543" s="2" t="s">
        <v>3265</v>
      </c>
      <c r="L3543" s="2" t="s">
        <v>89</v>
      </c>
      <c r="M3543" s="2" t="s">
        <v>16984</v>
      </c>
      <c r="N3543" s="2" t="s">
        <v>16985</v>
      </c>
    </row>
    <row r="3544" spans="1:14" ht="15.75" customHeight="1" x14ac:dyDescent="0.3">
      <c r="A3544" s="2" t="s">
        <v>16986</v>
      </c>
      <c r="B3544" s="4">
        <v>36872</v>
      </c>
      <c r="C3544" s="2" t="s">
        <v>80</v>
      </c>
      <c r="D3544" s="2" t="s">
        <v>834</v>
      </c>
      <c r="E3544" s="2" t="s">
        <v>1723</v>
      </c>
      <c r="F3544" s="2" t="s">
        <v>16987</v>
      </c>
      <c r="G3544" s="2" t="s">
        <v>16988</v>
      </c>
      <c r="H3544" s="2" t="s">
        <v>16989</v>
      </c>
      <c r="I3544" s="2" t="s">
        <v>86</v>
      </c>
      <c r="J3544" s="2">
        <v>47</v>
      </c>
      <c r="K3544" s="2" t="s">
        <v>577</v>
      </c>
      <c r="L3544" s="2" t="s">
        <v>105</v>
      </c>
      <c r="M3544" s="2" t="s">
        <v>759</v>
      </c>
      <c r="N3544" s="2" t="s">
        <v>16990</v>
      </c>
    </row>
    <row r="3545" spans="1:14" ht="15.75" customHeight="1" x14ac:dyDescent="0.3">
      <c r="A3545" s="2" t="s">
        <v>16991</v>
      </c>
      <c r="B3545" s="4">
        <v>36884</v>
      </c>
      <c r="C3545" s="2" t="s">
        <v>80</v>
      </c>
      <c r="D3545" s="2" t="s">
        <v>81</v>
      </c>
      <c r="E3545" s="2" t="s">
        <v>134</v>
      </c>
      <c r="F3545" s="2" t="s">
        <v>16992</v>
      </c>
      <c r="G3545" s="2" t="s">
        <v>1596</v>
      </c>
      <c r="H3545" s="2" t="s">
        <v>112</v>
      </c>
      <c r="I3545" s="2" t="s">
        <v>86</v>
      </c>
      <c r="J3545" s="2">
        <v>23</v>
      </c>
      <c r="K3545" s="2" t="s">
        <v>986</v>
      </c>
      <c r="L3545" s="2" t="s">
        <v>89</v>
      </c>
      <c r="M3545" s="2"/>
      <c r="N3545" s="2" t="s">
        <v>16993</v>
      </c>
    </row>
    <row r="3546" spans="1:14" ht="15.75" customHeight="1" x14ac:dyDescent="0.3">
      <c r="A3546" s="2" t="s">
        <v>16994</v>
      </c>
      <c r="B3546" s="4">
        <v>36897</v>
      </c>
      <c r="C3546" s="2" t="s">
        <v>425</v>
      </c>
      <c r="D3546" s="2" t="s">
        <v>217</v>
      </c>
      <c r="E3546" s="2" t="s">
        <v>218</v>
      </c>
      <c r="F3546" s="2" t="s">
        <v>16995</v>
      </c>
      <c r="G3546" s="2" t="s">
        <v>12325</v>
      </c>
      <c r="H3546" s="2" t="s">
        <v>16996</v>
      </c>
      <c r="I3546" s="2" t="s">
        <v>86</v>
      </c>
      <c r="J3546" s="2" t="s">
        <v>87</v>
      </c>
      <c r="K3546" s="2" t="s">
        <v>14792</v>
      </c>
      <c r="L3546" s="2" t="s">
        <v>89</v>
      </c>
      <c r="M3546" s="2" t="s">
        <v>183</v>
      </c>
      <c r="N3546" s="2" t="s">
        <v>16997</v>
      </c>
    </row>
    <row r="3547" spans="1:14" ht="15.75" customHeight="1" x14ac:dyDescent="0.3">
      <c r="A3547" s="2" t="s">
        <v>16998</v>
      </c>
      <c r="B3547" s="4">
        <v>36900</v>
      </c>
      <c r="C3547" s="2" t="s">
        <v>80</v>
      </c>
      <c r="D3547" s="2" t="s">
        <v>93</v>
      </c>
      <c r="E3547" s="2" t="s">
        <v>3</v>
      </c>
      <c r="F3547" s="2" t="s">
        <v>16999</v>
      </c>
      <c r="G3547" s="2" t="s">
        <v>432</v>
      </c>
      <c r="H3547" s="2" t="s">
        <v>17000</v>
      </c>
      <c r="I3547" s="2" t="s">
        <v>86</v>
      </c>
      <c r="J3547" s="2" t="s">
        <v>87</v>
      </c>
      <c r="K3547" s="2" t="s">
        <v>17001</v>
      </c>
      <c r="L3547" s="2" t="s">
        <v>89</v>
      </c>
      <c r="M3547" s="2" t="s">
        <v>17002</v>
      </c>
      <c r="N3547" s="2" t="s">
        <v>17003</v>
      </c>
    </row>
    <row r="3548" spans="1:14" ht="15.75" customHeight="1" x14ac:dyDescent="0.3">
      <c r="A3548" s="2" t="s">
        <v>17004</v>
      </c>
      <c r="B3548" s="4">
        <v>36912</v>
      </c>
      <c r="C3548" s="2" t="s">
        <v>425</v>
      </c>
      <c r="D3548" s="2" t="s">
        <v>81</v>
      </c>
      <c r="E3548" s="2" t="s">
        <v>524</v>
      </c>
      <c r="F3548" s="2" t="s">
        <v>4029</v>
      </c>
      <c r="G3548" s="2" t="s">
        <v>248</v>
      </c>
      <c r="H3548" s="2" t="s">
        <v>17005</v>
      </c>
      <c r="I3548" s="2" t="s">
        <v>86</v>
      </c>
      <c r="J3548" s="2" t="s">
        <v>87</v>
      </c>
      <c r="K3548" s="2" t="s">
        <v>3265</v>
      </c>
      <c r="L3548" s="2" t="s">
        <v>89</v>
      </c>
      <c r="M3548" s="2" t="s">
        <v>17006</v>
      </c>
      <c r="N3548" s="2" t="s">
        <v>17007</v>
      </c>
    </row>
    <row r="3549" spans="1:14" ht="15.75" customHeight="1" x14ac:dyDescent="0.3">
      <c r="A3549" s="2" t="s">
        <v>17008</v>
      </c>
      <c r="B3549" s="4">
        <v>36915</v>
      </c>
      <c r="C3549" s="2" t="s">
        <v>425</v>
      </c>
      <c r="D3549" s="2" t="s">
        <v>81</v>
      </c>
      <c r="E3549" s="2" t="s">
        <v>82</v>
      </c>
      <c r="F3549" s="2" t="s">
        <v>10463</v>
      </c>
      <c r="G3549" s="2" t="s">
        <v>12325</v>
      </c>
      <c r="H3549" s="2" t="s">
        <v>17009</v>
      </c>
      <c r="I3549" s="2" t="s">
        <v>86</v>
      </c>
      <c r="J3549" s="2">
        <v>35</v>
      </c>
      <c r="K3549" s="2" t="s">
        <v>17010</v>
      </c>
      <c r="L3549" s="2" t="s">
        <v>89</v>
      </c>
      <c r="M3549" s="2" t="s">
        <v>17011</v>
      </c>
      <c r="N3549" s="2" t="s">
        <v>17012</v>
      </c>
    </row>
    <row r="3550" spans="1:14" ht="15.75" customHeight="1" x14ac:dyDescent="0.3">
      <c r="A3550" s="2" t="s">
        <v>17013</v>
      </c>
      <c r="B3550" s="4">
        <v>36915</v>
      </c>
      <c r="C3550" s="2" t="s">
        <v>80</v>
      </c>
      <c r="D3550" s="2" t="s">
        <v>315</v>
      </c>
      <c r="E3550" s="2" t="s">
        <v>17014</v>
      </c>
      <c r="F3550" s="2" t="s">
        <v>17015</v>
      </c>
      <c r="G3550" s="2" t="s">
        <v>111</v>
      </c>
      <c r="H3550" s="2" t="s">
        <v>17016</v>
      </c>
      <c r="I3550" s="2" t="s">
        <v>439</v>
      </c>
      <c r="J3550" s="2">
        <v>55</v>
      </c>
      <c r="K3550" s="2" t="s">
        <v>721</v>
      </c>
      <c r="L3550" s="2" t="s">
        <v>89</v>
      </c>
      <c r="M3550" s="2" t="s">
        <v>6877</v>
      </c>
      <c r="N3550" s="2" t="s">
        <v>17017</v>
      </c>
    </row>
    <row r="3551" spans="1:14" ht="15.75" customHeight="1" x14ac:dyDescent="0.3">
      <c r="A3551" s="2" t="s">
        <v>17018</v>
      </c>
      <c r="B3551" s="4">
        <v>36926</v>
      </c>
      <c r="C3551" s="2" t="s">
        <v>80</v>
      </c>
      <c r="D3551" s="2" t="s">
        <v>81</v>
      </c>
      <c r="E3551" s="2" t="s">
        <v>82</v>
      </c>
      <c r="F3551" s="2" t="s">
        <v>17019</v>
      </c>
      <c r="G3551" s="2" t="s">
        <v>432</v>
      </c>
      <c r="H3551" s="2" t="s">
        <v>17020</v>
      </c>
      <c r="I3551" s="2" t="s">
        <v>86</v>
      </c>
      <c r="J3551" s="2">
        <v>40</v>
      </c>
      <c r="K3551" s="2" t="s">
        <v>715</v>
      </c>
      <c r="L3551" s="2" t="s">
        <v>89</v>
      </c>
      <c r="M3551" s="2" t="s">
        <v>17021</v>
      </c>
      <c r="N3551" s="2" t="s">
        <v>17022</v>
      </c>
    </row>
    <row r="3552" spans="1:14" ht="15.75" customHeight="1" x14ac:dyDescent="0.3">
      <c r="A3552" s="2" t="s">
        <v>17023</v>
      </c>
      <c r="B3552" s="4">
        <v>36933</v>
      </c>
      <c r="C3552" s="2" t="s">
        <v>100</v>
      </c>
      <c r="D3552" s="2" t="s">
        <v>10800</v>
      </c>
      <c r="E3552" s="2" t="s">
        <v>17024</v>
      </c>
      <c r="F3552" s="2" t="s">
        <v>17025</v>
      </c>
      <c r="G3552" s="2" t="s">
        <v>87</v>
      </c>
      <c r="H3552" s="2" t="s">
        <v>816</v>
      </c>
      <c r="I3552" s="2" t="s">
        <v>439</v>
      </c>
      <c r="J3552" s="2" t="s">
        <v>87</v>
      </c>
      <c r="K3552" s="2" t="s">
        <v>17026</v>
      </c>
      <c r="L3552" s="2" t="s">
        <v>105</v>
      </c>
      <c r="M3552" s="2"/>
      <c r="N3552" s="2" t="s">
        <v>17027</v>
      </c>
    </row>
    <row r="3553" spans="1:14" ht="15.75" customHeight="1" x14ac:dyDescent="0.3">
      <c r="A3553" s="2" t="s">
        <v>17028</v>
      </c>
      <c r="B3553" s="4">
        <v>36948</v>
      </c>
      <c r="C3553" s="2" t="s">
        <v>425</v>
      </c>
      <c r="D3553" s="2" t="s">
        <v>81</v>
      </c>
      <c r="E3553" s="2" t="s">
        <v>566</v>
      </c>
      <c r="F3553" s="2" t="s">
        <v>17029</v>
      </c>
      <c r="G3553" s="2" t="s">
        <v>16982</v>
      </c>
      <c r="H3553" s="2" t="s">
        <v>17030</v>
      </c>
      <c r="I3553" s="2" t="s">
        <v>86</v>
      </c>
      <c r="J3553" s="2" t="s">
        <v>87</v>
      </c>
      <c r="K3553" s="2" t="s">
        <v>3265</v>
      </c>
      <c r="L3553" s="2" t="s">
        <v>89</v>
      </c>
      <c r="M3553" s="2" t="s">
        <v>10946</v>
      </c>
      <c r="N3553" s="2" t="s">
        <v>17031</v>
      </c>
    </row>
    <row r="3554" spans="1:14" ht="15.75" customHeight="1" x14ac:dyDescent="0.3">
      <c r="A3554" s="2" t="s">
        <v>17032</v>
      </c>
      <c r="B3554" s="4">
        <v>36951</v>
      </c>
      <c r="C3554" s="2" t="s">
        <v>463</v>
      </c>
      <c r="D3554" s="2" t="s">
        <v>464</v>
      </c>
      <c r="E3554" s="2" t="s">
        <v>87</v>
      </c>
      <c r="F3554" s="2" t="s">
        <v>17033</v>
      </c>
      <c r="G3554" s="2" t="s">
        <v>17034</v>
      </c>
      <c r="H3554" s="2" t="s">
        <v>87</v>
      </c>
      <c r="I3554" s="2" t="s">
        <v>86</v>
      </c>
      <c r="J3554" s="2" t="s">
        <v>87</v>
      </c>
      <c r="K3554" s="2" t="s">
        <v>17035</v>
      </c>
      <c r="L3554" s="2" t="s">
        <v>105</v>
      </c>
      <c r="M3554" s="2" t="s">
        <v>17036</v>
      </c>
      <c r="N3554" s="2" t="s">
        <v>13741</v>
      </c>
    </row>
    <row r="3555" spans="1:14" ht="15.75" customHeight="1" x14ac:dyDescent="0.3">
      <c r="A3555" s="2" t="s">
        <v>17037</v>
      </c>
      <c r="B3555" s="4">
        <v>36953</v>
      </c>
      <c r="C3555" s="2" t="s">
        <v>80</v>
      </c>
      <c r="D3555" s="2" t="s">
        <v>3379</v>
      </c>
      <c r="E3555" s="2" t="s">
        <v>5723</v>
      </c>
      <c r="F3555" s="2" t="s">
        <v>16239</v>
      </c>
      <c r="G3555" s="2" t="s">
        <v>111</v>
      </c>
      <c r="H3555" s="2" t="s">
        <v>17038</v>
      </c>
      <c r="I3555" s="2" t="s">
        <v>86</v>
      </c>
      <c r="J3555" s="2">
        <v>20</v>
      </c>
      <c r="K3555" s="2" t="s">
        <v>113</v>
      </c>
      <c r="L3555" s="2" t="s">
        <v>105</v>
      </c>
      <c r="M3555" s="2"/>
      <c r="N3555" s="2" t="s">
        <v>17039</v>
      </c>
    </row>
    <row r="3556" spans="1:14" ht="15.75" customHeight="1" x14ac:dyDescent="0.3">
      <c r="A3556" s="2" t="s">
        <v>17040</v>
      </c>
      <c r="B3556" s="4">
        <v>36958</v>
      </c>
      <c r="C3556" s="2" t="s">
        <v>100</v>
      </c>
      <c r="D3556" s="2" t="s">
        <v>3379</v>
      </c>
      <c r="E3556" s="2" t="s">
        <v>17041</v>
      </c>
      <c r="F3556" s="2" t="s">
        <v>17042</v>
      </c>
      <c r="G3556" s="2" t="s">
        <v>17043</v>
      </c>
      <c r="H3556" s="2" t="s">
        <v>17044</v>
      </c>
      <c r="I3556" s="2" t="s">
        <v>86</v>
      </c>
      <c r="J3556" s="2">
        <v>12</v>
      </c>
      <c r="K3556" s="2" t="s">
        <v>17045</v>
      </c>
      <c r="L3556" s="2" t="s">
        <v>89</v>
      </c>
      <c r="M3556" s="2" t="s">
        <v>1750</v>
      </c>
      <c r="N3556" s="2" t="s">
        <v>12413</v>
      </c>
    </row>
    <row r="3557" spans="1:14" ht="15.75" customHeight="1" x14ac:dyDescent="0.3">
      <c r="A3557" s="2" t="s">
        <v>17046</v>
      </c>
      <c r="B3557" s="4">
        <v>36959</v>
      </c>
      <c r="C3557" s="2" t="s">
        <v>80</v>
      </c>
      <c r="D3557" s="2" t="s">
        <v>93</v>
      </c>
      <c r="E3557" s="2" t="s">
        <v>6</v>
      </c>
      <c r="F3557" s="2" t="s">
        <v>17047</v>
      </c>
      <c r="G3557" s="2" t="s">
        <v>432</v>
      </c>
      <c r="H3557" s="2" t="s">
        <v>17048</v>
      </c>
      <c r="I3557" s="2" t="s">
        <v>86</v>
      </c>
      <c r="J3557" s="2" t="s">
        <v>87</v>
      </c>
      <c r="K3557" s="2" t="s">
        <v>17049</v>
      </c>
      <c r="L3557" s="2" t="s">
        <v>89</v>
      </c>
      <c r="M3557" s="2" t="s">
        <v>17050</v>
      </c>
      <c r="N3557" s="2" t="s">
        <v>17051</v>
      </c>
    </row>
    <row r="3558" spans="1:14" ht="15.75" customHeight="1" x14ac:dyDescent="0.3">
      <c r="A3558" s="2" t="s">
        <v>17052</v>
      </c>
      <c r="B3558" s="4">
        <v>36973</v>
      </c>
      <c r="C3558" s="2" t="s">
        <v>80</v>
      </c>
      <c r="D3558" s="2" t="s">
        <v>93</v>
      </c>
      <c r="E3558" s="2" t="s">
        <v>8</v>
      </c>
      <c r="F3558" s="2" t="s">
        <v>17053</v>
      </c>
      <c r="G3558" s="2" t="s">
        <v>15492</v>
      </c>
      <c r="H3558" s="2" t="s">
        <v>17054</v>
      </c>
      <c r="I3558" s="2" t="s">
        <v>86</v>
      </c>
      <c r="J3558" s="2" t="s">
        <v>87</v>
      </c>
      <c r="K3558" s="2" t="s">
        <v>17055</v>
      </c>
      <c r="L3558" s="2" t="s">
        <v>89</v>
      </c>
      <c r="M3558" s="2"/>
      <c r="N3558" s="2" t="s">
        <v>15085</v>
      </c>
    </row>
    <row r="3559" spans="1:14" ht="15.75" customHeight="1" x14ac:dyDescent="0.3">
      <c r="A3559" s="2" t="s">
        <v>17056</v>
      </c>
      <c r="B3559" s="4">
        <v>36983</v>
      </c>
      <c r="C3559" s="2" t="s">
        <v>80</v>
      </c>
      <c r="D3559" s="2" t="s">
        <v>81</v>
      </c>
      <c r="E3559" s="2" t="s">
        <v>82</v>
      </c>
      <c r="F3559" s="2" t="s">
        <v>17057</v>
      </c>
      <c r="G3559" s="2" t="s">
        <v>432</v>
      </c>
      <c r="H3559" s="2" t="s">
        <v>17058</v>
      </c>
      <c r="I3559" s="2" t="s">
        <v>86</v>
      </c>
      <c r="J3559" s="2">
        <v>40</v>
      </c>
      <c r="K3559" s="2" t="s">
        <v>12910</v>
      </c>
      <c r="L3559" s="2" t="s">
        <v>89</v>
      </c>
      <c r="M3559" s="2" t="s">
        <v>11859</v>
      </c>
      <c r="N3559" s="2" t="s">
        <v>9669</v>
      </c>
    </row>
    <row r="3560" spans="1:14" ht="15.75" customHeight="1" x14ac:dyDescent="0.3">
      <c r="A3560" s="2" t="s">
        <v>17059</v>
      </c>
      <c r="B3560" s="4">
        <v>36986</v>
      </c>
      <c r="C3560" s="2" t="s">
        <v>80</v>
      </c>
      <c r="D3560" s="2" t="s">
        <v>93</v>
      </c>
      <c r="E3560" s="2" t="s">
        <v>6</v>
      </c>
      <c r="F3560" s="2" t="s">
        <v>16477</v>
      </c>
      <c r="G3560" s="2" t="s">
        <v>17060</v>
      </c>
      <c r="H3560" s="2" t="s">
        <v>17061</v>
      </c>
      <c r="I3560" s="2" t="s">
        <v>86</v>
      </c>
      <c r="J3560" s="2">
        <v>26</v>
      </c>
      <c r="K3560" s="2" t="s">
        <v>17062</v>
      </c>
      <c r="L3560" s="2" t="s">
        <v>89</v>
      </c>
      <c r="M3560" s="2" t="s">
        <v>10129</v>
      </c>
      <c r="N3560" s="2" t="s">
        <v>15301</v>
      </c>
    </row>
    <row r="3561" spans="1:14" ht="15.75" customHeight="1" x14ac:dyDescent="0.3">
      <c r="A3561" s="2" t="s">
        <v>17063</v>
      </c>
      <c r="B3561" s="4">
        <v>36989</v>
      </c>
      <c r="C3561" s="2" t="s">
        <v>80</v>
      </c>
      <c r="D3561" s="2" t="s">
        <v>140</v>
      </c>
      <c r="E3561" s="2" t="s">
        <v>224</v>
      </c>
      <c r="F3561" s="2" t="s">
        <v>11808</v>
      </c>
      <c r="G3561" s="2" t="s">
        <v>432</v>
      </c>
      <c r="H3561" s="2" t="s">
        <v>17064</v>
      </c>
      <c r="I3561" s="2" t="s">
        <v>86</v>
      </c>
      <c r="J3561" s="2">
        <v>46</v>
      </c>
      <c r="K3561" s="2" t="s">
        <v>17065</v>
      </c>
      <c r="L3561" s="2" t="s">
        <v>89</v>
      </c>
      <c r="M3561" s="2" t="s">
        <v>7118</v>
      </c>
      <c r="N3561" s="2" t="s">
        <v>17066</v>
      </c>
    </row>
    <row r="3562" spans="1:14" ht="15.75" customHeight="1" x14ac:dyDescent="0.3">
      <c r="A3562" s="2" t="s">
        <v>17067</v>
      </c>
      <c r="B3562" s="4">
        <v>36989</v>
      </c>
      <c r="C3562" s="2" t="s">
        <v>92</v>
      </c>
      <c r="D3562" s="2" t="s">
        <v>81</v>
      </c>
      <c r="E3562" s="2" t="s">
        <v>82</v>
      </c>
      <c r="F3562" s="2" t="s">
        <v>17068</v>
      </c>
      <c r="G3562" s="2" t="s">
        <v>1711</v>
      </c>
      <c r="H3562" s="2" t="s">
        <v>17069</v>
      </c>
      <c r="I3562" s="2" t="s">
        <v>86</v>
      </c>
      <c r="J3562" s="2" t="s">
        <v>87</v>
      </c>
      <c r="K3562" s="2" t="s">
        <v>17070</v>
      </c>
      <c r="L3562" s="2" t="s">
        <v>89</v>
      </c>
      <c r="M3562" s="2" t="s">
        <v>1242</v>
      </c>
      <c r="N3562" s="2" t="s">
        <v>17071</v>
      </c>
    </row>
    <row r="3563" spans="1:14" ht="15.75" customHeight="1" x14ac:dyDescent="0.3">
      <c r="A3563" s="2" t="s">
        <v>17072</v>
      </c>
      <c r="B3563" s="4">
        <v>36991</v>
      </c>
      <c r="C3563" s="2" t="s">
        <v>80</v>
      </c>
      <c r="D3563" s="2" t="s">
        <v>93</v>
      </c>
      <c r="E3563" s="2" t="s">
        <v>6</v>
      </c>
      <c r="F3563" s="2" t="s">
        <v>9133</v>
      </c>
      <c r="G3563" s="2" t="s">
        <v>432</v>
      </c>
      <c r="H3563" s="2" t="s">
        <v>17073</v>
      </c>
      <c r="I3563" s="2" t="s">
        <v>86</v>
      </c>
      <c r="J3563" s="2">
        <v>16</v>
      </c>
      <c r="K3563" s="2" t="s">
        <v>3080</v>
      </c>
      <c r="L3563" s="2" t="s">
        <v>89</v>
      </c>
      <c r="M3563" s="2" t="s">
        <v>17074</v>
      </c>
      <c r="N3563" s="2" t="s">
        <v>17075</v>
      </c>
    </row>
    <row r="3564" spans="1:14" ht="15.75" customHeight="1" x14ac:dyDescent="0.3">
      <c r="A3564" s="2" t="s">
        <v>17076</v>
      </c>
      <c r="B3564" s="4">
        <v>36992</v>
      </c>
      <c r="C3564" s="2" t="s">
        <v>80</v>
      </c>
      <c r="D3564" s="2" t="s">
        <v>93</v>
      </c>
      <c r="E3564" s="2" t="s">
        <v>6</v>
      </c>
      <c r="F3564" s="2" t="s">
        <v>9133</v>
      </c>
      <c r="G3564" s="2" t="s">
        <v>432</v>
      </c>
      <c r="H3564" s="2" t="s">
        <v>17077</v>
      </c>
      <c r="I3564" s="2" t="s">
        <v>86</v>
      </c>
      <c r="J3564" s="2">
        <v>19</v>
      </c>
      <c r="K3564" s="2" t="s">
        <v>17078</v>
      </c>
      <c r="L3564" s="2" t="s">
        <v>89</v>
      </c>
      <c r="M3564" s="2" t="s">
        <v>17074</v>
      </c>
      <c r="N3564" s="2" t="s">
        <v>17079</v>
      </c>
    </row>
    <row r="3565" spans="1:14" ht="15.75" customHeight="1" x14ac:dyDescent="0.3">
      <c r="A3565" s="2" t="s">
        <v>17080</v>
      </c>
      <c r="B3565" s="4">
        <v>36992</v>
      </c>
      <c r="C3565" s="2" t="s">
        <v>80</v>
      </c>
      <c r="D3565" s="2" t="s">
        <v>93</v>
      </c>
      <c r="E3565" s="2" t="s">
        <v>6</v>
      </c>
      <c r="F3565" s="2" t="s">
        <v>17081</v>
      </c>
      <c r="G3565" s="2" t="s">
        <v>432</v>
      </c>
      <c r="H3565" s="2" t="s">
        <v>17082</v>
      </c>
      <c r="I3565" s="2" t="s">
        <v>86</v>
      </c>
      <c r="J3565" s="2">
        <v>22</v>
      </c>
      <c r="K3565" s="2" t="s">
        <v>17083</v>
      </c>
      <c r="L3565" s="2" t="s">
        <v>89</v>
      </c>
      <c r="M3565" s="2"/>
      <c r="N3565" s="2" t="s">
        <v>15301</v>
      </c>
    </row>
    <row r="3566" spans="1:14" ht="15.75" customHeight="1" x14ac:dyDescent="0.3">
      <c r="A3566" s="2" t="s">
        <v>17084</v>
      </c>
      <c r="B3566" s="4">
        <v>36992</v>
      </c>
      <c r="C3566" s="2" t="s">
        <v>80</v>
      </c>
      <c r="D3566" s="2" t="s">
        <v>93</v>
      </c>
      <c r="E3566" s="2" t="s">
        <v>8</v>
      </c>
      <c r="F3566" s="2" t="s">
        <v>17085</v>
      </c>
      <c r="G3566" s="2" t="s">
        <v>432</v>
      </c>
      <c r="H3566" s="2" t="s">
        <v>17086</v>
      </c>
      <c r="I3566" s="2" t="s">
        <v>86</v>
      </c>
      <c r="J3566" s="2" t="s">
        <v>87</v>
      </c>
      <c r="K3566" s="2" t="s">
        <v>17087</v>
      </c>
      <c r="L3566" s="2" t="s">
        <v>89</v>
      </c>
      <c r="M3566" s="2" t="s">
        <v>17088</v>
      </c>
      <c r="N3566" s="2" t="s">
        <v>17089</v>
      </c>
    </row>
    <row r="3567" spans="1:14" ht="15.75" customHeight="1" x14ac:dyDescent="0.3">
      <c r="A3567" s="2" t="s">
        <v>17090</v>
      </c>
      <c r="B3567" s="4">
        <v>36993</v>
      </c>
      <c r="C3567" s="2" t="s">
        <v>80</v>
      </c>
      <c r="D3567" s="2" t="s">
        <v>93</v>
      </c>
      <c r="E3567" s="2" t="s">
        <v>6</v>
      </c>
      <c r="F3567" s="2" t="s">
        <v>9133</v>
      </c>
      <c r="G3567" s="2" t="s">
        <v>6623</v>
      </c>
      <c r="H3567" s="2" t="s">
        <v>17091</v>
      </c>
      <c r="I3567" s="2" t="s">
        <v>86</v>
      </c>
      <c r="J3567" s="2">
        <v>12</v>
      </c>
      <c r="K3567" s="2" t="s">
        <v>4776</v>
      </c>
      <c r="L3567" s="2" t="s">
        <v>89</v>
      </c>
      <c r="M3567" s="2" t="s">
        <v>17074</v>
      </c>
      <c r="N3567" s="2" t="s">
        <v>17092</v>
      </c>
    </row>
    <row r="3568" spans="1:14" ht="15.75" customHeight="1" x14ac:dyDescent="0.3">
      <c r="A3568" s="2" t="s">
        <v>17093</v>
      </c>
      <c r="B3568" s="4">
        <v>36993</v>
      </c>
      <c r="C3568" s="2" t="s">
        <v>80</v>
      </c>
      <c r="D3568" s="2" t="s">
        <v>93</v>
      </c>
      <c r="E3568" s="2" t="s">
        <v>6</v>
      </c>
      <c r="F3568" s="2" t="s">
        <v>9133</v>
      </c>
      <c r="G3568" s="2" t="s">
        <v>432</v>
      </c>
      <c r="H3568" s="2" t="s">
        <v>17094</v>
      </c>
      <c r="I3568" s="2" t="s">
        <v>86</v>
      </c>
      <c r="J3568" s="2">
        <v>21</v>
      </c>
      <c r="K3568" s="2" t="s">
        <v>17095</v>
      </c>
      <c r="L3568" s="2" t="s">
        <v>89</v>
      </c>
      <c r="M3568" s="2" t="s">
        <v>17074</v>
      </c>
      <c r="N3568" s="2" t="s">
        <v>17092</v>
      </c>
    </row>
    <row r="3569" spans="1:14" ht="15.75" customHeight="1" x14ac:dyDescent="0.3">
      <c r="A3569" s="2" t="s">
        <v>17096</v>
      </c>
      <c r="B3569" s="4">
        <v>36993</v>
      </c>
      <c r="C3569" s="2" t="s">
        <v>80</v>
      </c>
      <c r="D3569" s="2" t="s">
        <v>93</v>
      </c>
      <c r="E3569" s="2" t="s">
        <v>6</v>
      </c>
      <c r="F3569" s="2" t="s">
        <v>17081</v>
      </c>
      <c r="G3569" s="2" t="s">
        <v>432</v>
      </c>
      <c r="H3569" s="2" t="s">
        <v>17097</v>
      </c>
      <c r="I3569" s="2" t="s">
        <v>86</v>
      </c>
      <c r="J3569" s="2">
        <v>22</v>
      </c>
      <c r="K3569" s="2" t="s">
        <v>3080</v>
      </c>
      <c r="L3569" s="2" t="s">
        <v>89</v>
      </c>
      <c r="M3569" s="2" t="s">
        <v>17098</v>
      </c>
      <c r="N3569" s="2" t="s">
        <v>17092</v>
      </c>
    </row>
    <row r="3570" spans="1:14" ht="15.75" customHeight="1" x14ac:dyDescent="0.3">
      <c r="A3570" s="2" t="s">
        <v>17099</v>
      </c>
      <c r="B3570" s="4">
        <v>36993</v>
      </c>
      <c r="C3570" s="2" t="s">
        <v>80</v>
      </c>
      <c r="D3570" s="2" t="s">
        <v>93</v>
      </c>
      <c r="E3570" s="2" t="s">
        <v>6</v>
      </c>
      <c r="F3570" s="2" t="s">
        <v>9133</v>
      </c>
      <c r="G3570" s="2" t="s">
        <v>432</v>
      </c>
      <c r="H3570" s="2" t="s">
        <v>55</v>
      </c>
      <c r="I3570" s="2" t="s">
        <v>86</v>
      </c>
      <c r="J3570" s="2">
        <v>38</v>
      </c>
      <c r="K3570" s="2" t="s">
        <v>4776</v>
      </c>
      <c r="L3570" s="2" t="s">
        <v>89</v>
      </c>
      <c r="M3570" s="2"/>
      <c r="N3570" s="2" t="s">
        <v>17092</v>
      </c>
    </row>
    <row r="3571" spans="1:14" ht="15.75" customHeight="1" x14ac:dyDescent="0.3">
      <c r="A3571" s="2" t="s">
        <v>17100</v>
      </c>
      <c r="B3571" s="4">
        <v>36993</v>
      </c>
      <c r="C3571" s="2" t="s">
        <v>80</v>
      </c>
      <c r="D3571" s="2" t="s">
        <v>93</v>
      </c>
      <c r="E3571" s="2" t="s">
        <v>6</v>
      </c>
      <c r="F3571" s="2" t="s">
        <v>17101</v>
      </c>
      <c r="G3571" s="2">
        <v>0</v>
      </c>
      <c r="H3571" s="2" t="s">
        <v>112</v>
      </c>
      <c r="I3571" s="2" t="s">
        <v>86</v>
      </c>
      <c r="J3571" s="2" t="s">
        <v>87</v>
      </c>
      <c r="K3571" s="2" t="s">
        <v>17102</v>
      </c>
      <c r="L3571" s="2" t="s">
        <v>89</v>
      </c>
      <c r="M3571" s="2"/>
      <c r="N3571" s="2" t="s">
        <v>17103</v>
      </c>
    </row>
    <row r="3572" spans="1:14" ht="15.75" customHeight="1" x14ac:dyDescent="0.3">
      <c r="A3572" s="2" t="s">
        <v>17104</v>
      </c>
      <c r="B3572" s="4">
        <v>36994</v>
      </c>
      <c r="C3572" s="2" t="s">
        <v>80</v>
      </c>
      <c r="D3572" s="2" t="s">
        <v>93</v>
      </c>
      <c r="E3572" s="2" t="s">
        <v>6</v>
      </c>
      <c r="F3572" s="2" t="s">
        <v>9133</v>
      </c>
      <c r="G3572" s="2" t="s">
        <v>432</v>
      </c>
      <c r="H3572" s="2" t="s">
        <v>17105</v>
      </c>
      <c r="I3572" s="2" t="s">
        <v>86</v>
      </c>
      <c r="J3572" s="2">
        <v>12</v>
      </c>
      <c r="K3572" s="2" t="s">
        <v>11815</v>
      </c>
      <c r="L3572" s="2" t="s">
        <v>89</v>
      </c>
      <c r="M3572" s="2" t="s">
        <v>17074</v>
      </c>
      <c r="N3572" s="2" t="s">
        <v>17092</v>
      </c>
    </row>
    <row r="3573" spans="1:14" ht="15.75" customHeight="1" x14ac:dyDescent="0.3">
      <c r="A3573" s="2" t="s">
        <v>17106</v>
      </c>
      <c r="B3573" s="4">
        <v>36994</v>
      </c>
      <c r="C3573" s="2" t="s">
        <v>80</v>
      </c>
      <c r="D3573" s="2" t="s">
        <v>93</v>
      </c>
      <c r="E3573" s="2" t="s">
        <v>6</v>
      </c>
      <c r="F3573" s="2" t="s">
        <v>9133</v>
      </c>
      <c r="G3573" s="2" t="s">
        <v>432</v>
      </c>
      <c r="H3573" s="2" t="s">
        <v>17107</v>
      </c>
      <c r="I3573" s="2" t="s">
        <v>86</v>
      </c>
      <c r="J3573" s="2">
        <v>16</v>
      </c>
      <c r="K3573" s="2" t="s">
        <v>4776</v>
      </c>
      <c r="L3573" s="2" t="s">
        <v>89</v>
      </c>
      <c r="M3573" s="2"/>
      <c r="N3573" s="2" t="s">
        <v>17108</v>
      </c>
    </row>
    <row r="3574" spans="1:14" ht="15.75" customHeight="1" x14ac:dyDescent="0.3">
      <c r="A3574" s="2" t="s">
        <v>17109</v>
      </c>
      <c r="B3574" s="4">
        <v>37009</v>
      </c>
      <c r="C3574" s="2" t="s">
        <v>80</v>
      </c>
      <c r="D3574" s="2" t="s">
        <v>93</v>
      </c>
      <c r="E3574" s="2" t="s">
        <v>6</v>
      </c>
      <c r="F3574" s="2" t="s">
        <v>9133</v>
      </c>
      <c r="G3574" s="2" t="s">
        <v>12831</v>
      </c>
      <c r="H3574" s="2" t="s">
        <v>112</v>
      </c>
      <c r="I3574" s="2" t="s">
        <v>86</v>
      </c>
      <c r="J3574" s="2">
        <v>14</v>
      </c>
      <c r="K3574" s="2" t="s">
        <v>17110</v>
      </c>
      <c r="L3574" s="2" t="s">
        <v>89</v>
      </c>
      <c r="M3574" s="2"/>
      <c r="N3574" s="2" t="s">
        <v>15301</v>
      </c>
    </row>
    <row r="3575" spans="1:14" ht="15.75" customHeight="1" x14ac:dyDescent="0.3">
      <c r="A3575" s="2" t="s">
        <v>17111</v>
      </c>
      <c r="B3575" s="4">
        <v>37012</v>
      </c>
      <c r="C3575" s="2" t="s">
        <v>80</v>
      </c>
      <c r="D3575" s="2" t="s">
        <v>834</v>
      </c>
      <c r="E3575" s="2" t="s">
        <v>1723</v>
      </c>
      <c r="F3575" s="2"/>
      <c r="G3575" s="2" t="s">
        <v>17112</v>
      </c>
      <c r="H3575" s="2" t="s">
        <v>112</v>
      </c>
      <c r="I3575" s="2" t="s">
        <v>86</v>
      </c>
      <c r="J3575" s="2" t="s">
        <v>87</v>
      </c>
      <c r="K3575" s="2" t="s">
        <v>113</v>
      </c>
      <c r="L3575" s="2" t="s">
        <v>105</v>
      </c>
      <c r="M3575" s="2"/>
      <c r="N3575" s="2" t="s">
        <v>17113</v>
      </c>
    </row>
    <row r="3576" spans="1:14" ht="15.75" customHeight="1" x14ac:dyDescent="0.3">
      <c r="A3576" s="2" t="s">
        <v>17114</v>
      </c>
      <c r="B3576" s="4">
        <v>37014</v>
      </c>
      <c r="C3576" s="2" t="s">
        <v>80</v>
      </c>
      <c r="D3576" s="2" t="s">
        <v>93</v>
      </c>
      <c r="E3576" s="2" t="s">
        <v>6</v>
      </c>
      <c r="F3576" s="2" t="s">
        <v>11973</v>
      </c>
      <c r="G3576" s="2" t="s">
        <v>432</v>
      </c>
      <c r="H3576" s="2" t="s">
        <v>17115</v>
      </c>
      <c r="I3576" s="2" t="s">
        <v>86</v>
      </c>
      <c r="J3576" s="2">
        <v>45</v>
      </c>
      <c r="K3576" s="2" t="s">
        <v>17116</v>
      </c>
      <c r="L3576" s="2" t="s">
        <v>89</v>
      </c>
      <c r="M3576" s="2" t="s">
        <v>1034</v>
      </c>
      <c r="N3576" s="2" t="s">
        <v>17117</v>
      </c>
    </row>
    <row r="3577" spans="1:14" ht="15.75" customHeight="1" x14ac:dyDescent="0.3">
      <c r="A3577" s="2" t="s">
        <v>17118</v>
      </c>
      <c r="B3577" s="4">
        <v>37015</v>
      </c>
      <c r="C3577" s="2" t="s">
        <v>80</v>
      </c>
      <c r="D3577" s="2" t="s">
        <v>81</v>
      </c>
      <c r="E3577" s="2" t="s">
        <v>82</v>
      </c>
      <c r="F3577" s="2" t="s">
        <v>17119</v>
      </c>
      <c r="G3577" s="2" t="s">
        <v>432</v>
      </c>
      <c r="H3577" s="2" t="s">
        <v>17120</v>
      </c>
      <c r="I3577" s="2" t="s">
        <v>86</v>
      </c>
      <c r="J3577" s="2" t="s">
        <v>87</v>
      </c>
      <c r="K3577" s="2" t="s">
        <v>17121</v>
      </c>
      <c r="L3577" s="2" t="s">
        <v>89</v>
      </c>
      <c r="M3577" s="2"/>
      <c r="N3577" s="2" t="s">
        <v>17122</v>
      </c>
    </row>
    <row r="3578" spans="1:14" ht="15.75" customHeight="1" x14ac:dyDescent="0.3">
      <c r="A3578" s="2" t="s">
        <v>17123</v>
      </c>
      <c r="B3578" s="4">
        <v>37019</v>
      </c>
      <c r="C3578" s="2" t="s">
        <v>80</v>
      </c>
      <c r="D3578" s="2" t="s">
        <v>140</v>
      </c>
      <c r="E3578" s="2" t="s">
        <v>224</v>
      </c>
      <c r="F3578" s="2" t="s">
        <v>9064</v>
      </c>
      <c r="G3578" s="2" t="s">
        <v>432</v>
      </c>
      <c r="H3578" s="2" t="s">
        <v>17124</v>
      </c>
      <c r="I3578" s="2" t="s">
        <v>86</v>
      </c>
      <c r="J3578" s="2">
        <v>26</v>
      </c>
      <c r="K3578" s="2" t="s">
        <v>715</v>
      </c>
      <c r="L3578" s="2" t="s">
        <v>89</v>
      </c>
      <c r="M3578" s="2" t="s">
        <v>17125</v>
      </c>
      <c r="N3578" s="2" t="s">
        <v>17126</v>
      </c>
    </row>
    <row r="3579" spans="1:14" ht="15.75" customHeight="1" x14ac:dyDescent="0.3">
      <c r="A3579" s="2" t="s">
        <v>17127</v>
      </c>
      <c r="B3579" s="4">
        <v>37022</v>
      </c>
      <c r="C3579" s="2" t="s">
        <v>100</v>
      </c>
      <c r="D3579" s="2" t="s">
        <v>481</v>
      </c>
      <c r="E3579" s="2" t="s">
        <v>87</v>
      </c>
      <c r="F3579" s="2" t="s">
        <v>17128</v>
      </c>
      <c r="G3579" s="2">
        <v>0</v>
      </c>
      <c r="H3579" s="2" t="s">
        <v>17129</v>
      </c>
      <c r="I3579" s="2" t="s">
        <v>86</v>
      </c>
      <c r="J3579" s="2" t="s">
        <v>87</v>
      </c>
      <c r="K3579" s="2" t="s">
        <v>17130</v>
      </c>
      <c r="L3579" s="2" t="s">
        <v>105</v>
      </c>
      <c r="M3579" s="2"/>
      <c r="N3579" s="2" t="s">
        <v>17131</v>
      </c>
    </row>
    <row r="3580" spans="1:14" ht="15.75" customHeight="1" x14ac:dyDescent="0.3">
      <c r="A3580" s="2" t="s">
        <v>17132</v>
      </c>
      <c r="B3580" s="4">
        <v>37029</v>
      </c>
      <c r="C3580" s="2" t="s">
        <v>92</v>
      </c>
      <c r="D3580" s="2" t="s">
        <v>160</v>
      </c>
      <c r="E3580" s="2" t="s">
        <v>193</v>
      </c>
      <c r="F3580" s="2"/>
      <c r="G3580" s="2" t="s">
        <v>1181</v>
      </c>
      <c r="H3580" s="2" t="s">
        <v>17133</v>
      </c>
      <c r="I3580" s="2" t="s">
        <v>86</v>
      </c>
      <c r="J3580" s="2">
        <v>24</v>
      </c>
      <c r="K3580" s="2" t="s">
        <v>5647</v>
      </c>
      <c r="L3580" s="2" t="s">
        <v>89</v>
      </c>
      <c r="M3580" s="2"/>
      <c r="N3580" s="2" t="s">
        <v>17134</v>
      </c>
    </row>
    <row r="3581" spans="1:14" ht="15.75" customHeight="1" x14ac:dyDescent="0.3">
      <c r="A3581" s="2" t="s">
        <v>17135</v>
      </c>
      <c r="B3581" s="4">
        <v>37031</v>
      </c>
      <c r="C3581" s="2" t="s">
        <v>80</v>
      </c>
      <c r="D3581" s="2" t="s">
        <v>93</v>
      </c>
      <c r="E3581" s="2" t="s">
        <v>24</v>
      </c>
      <c r="F3581" s="2" t="s">
        <v>15673</v>
      </c>
      <c r="G3581" s="2" t="s">
        <v>111</v>
      </c>
      <c r="H3581" s="2" t="s">
        <v>17136</v>
      </c>
      <c r="I3581" s="2" t="s">
        <v>86</v>
      </c>
      <c r="J3581" s="2" t="s">
        <v>87</v>
      </c>
      <c r="K3581" s="2" t="s">
        <v>17137</v>
      </c>
      <c r="L3581" s="2" t="s">
        <v>89</v>
      </c>
      <c r="M3581" s="2"/>
      <c r="N3581" s="2" t="s">
        <v>17138</v>
      </c>
    </row>
    <row r="3582" spans="1:14" ht="15.75" customHeight="1" x14ac:dyDescent="0.3">
      <c r="A3582" s="2" t="s">
        <v>17139</v>
      </c>
      <c r="B3582" s="4">
        <v>37034</v>
      </c>
      <c r="C3582" s="2" t="s">
        <v>80</v>
      </c>
      <c r="D3582" s="2" t="s">
        <v>93</v>
      </c>
      <c r="E3582" s="2" t="s">
        <v>24</v>
      </c>
      <c r="F3582" s="2" t="s">
        <v>17140</v>
      </c>
      <c r="G3582" s="2" t="s">
        <v>111</v>
      </c>
      <c r="H3582" s="2" t="s">
        <v>17141</v>
      </c>
      <c r="I3582" s="2" t="s">
        <v>86</v>
      </c>
      <c r="J3582" s="2">
        <v>11</v>
      </c>
      <c r="K3582" s="2" t="s">
        <v>12362</v>
      </c>
      <c r="L3582" s="2" t="s">
        <v>89</v>
      </c>
      <c r="M3582" s="2" t="s">
        <v>17142</v>
      </c>
      <c r="N3582" s="2" t="s">
        <v>120</v>
      </c>
    </row>
    <row r="3583" spans="1:14" ht="15.75" customHeight="1" x14ac:dyDescent="0.3">
      <c r="A3583" s="2" t="s">
        <v>17143</v>
      </c>
      <c r="B3583" s="4">
        <v>37040</v>
      </c>
      <c r="C3583" s="2" t="s">
        <v>80</v>
      </c>
      <c r="D3583" s="2" t="s">
        <v>93</v>
      </c>
      <c r="E3583" s="2" t="s">
        <v>25</v>
      </c>
      <c r="F3583" s="2" t="s">
        <v>11905</v>
      </c>
      <c r="G3583" s="2">
        <v>0</v>
      </c>
      <c r="H3583" s="2" t="s">
        <v>112</v>
      </c>
      <c r="I3583" s="2" t="s">
        <v>86</v>
      </c>
      <c r="J3583" s="2">
        <v>16</v>
      </c>
      <c r="K3583" s="2" t="s">
        <v>601</v>
      </c>
      <c r="L3583" s="2" t="s">
        <v>89</v>
      </c>
      <c r="M3583" s="2"/>
      <c r="N3583" s="2" t="s">
        <v>17144</v>
      </c>
    </row>
    <row r="3584" spans="1:14" ht="15.75" customHeight="1" x14ac:dyDescent="0.3">
      <c r="A3584" s="2" t="s">
        <v>17145</v>
      </c>
      <c r="B3584" s="4">
        <v>37045</v>
      </c>
      <c r="C3584" s="2" t="s">
        <v>80</v>
      </c>
      <c r="D3584" s="2" t="s">
        <v>93</v>
      </c>
      <c r="E3584" s="2" t="s">
        <v>24</v>
      </c>
      <c r="F3584" s="2" t="s">
        <v>17146</v>
      </c>
      <c r="G3584" s="2" t="s">
        <v>636</v>
      </c>
      <c r="H3584" s="2" t="s">
        <v>17147</v>
      </c>
      <c r="I3584" s="2" t="s">
        <v>439</v>
      </c>
      <c r="J3584" s="2">
        <v>29</v>
      </c>
      <c r="K3584" s="2" t="s">
        <v>17148</v>
      </c>
      <c r="L3584" s="2" t="s">
        <v>89</v>
      </c>
      <c r="M3584" s="2" t="s">
        <v>6137</v>
      </c>
      <c r="N3584" s="2" t="s">
        <v>17149</v>
      </c>
    </row>
    <row r="3585" spans="1:14" ht="15.75" customHeight="1" x14ac:dyDescent="0.3">
      <c r="A3585" s="2" t="s">
        <v>17150</v>
      </c>
      <c r="B3585" s="4">
        <v>37051</v>
      </c>
      <c r="C3585" s="2" t="s">
        <v>100</v>
      </c>
      <c r="D3585" s="2" t="s">
        <v>81</v>
      </c>
      <c r="E3585" s="2" t="s">
        <v>82</v>
      </c>
      <c r="F3585" s="2" t="s">
        <v>17151</v>
      </c>
      <c r="G3585" s="2" t="s">
        <v>17152</v>
      </c>
      <c r="H3585" s="2" t="s">
        <v>17153</v>
      </c>
      <c r="I3585" s="2" t="s">
        <v>86</v>
      </c>
      <c r="J3585" s="2">
        <v>75</v>
      </c>
      <c r="K3585" s="2" t="s">
        <v>17154</v>
      </c>
      <c r="L3585" s="2" t="s">
        <v>105</v>
      </c>
      <c r="M3585" s="2"/>
      <c r="N3585" s="2" t="s">
        <v>17155</v>
      </c>
    </row>
    <row r="3586" spans="1:14" ht="15.75" customHeight="1" x14ac:dyDescent="0.3">
      <c r="A3586" s="2" t="s">
        <v>17156</v>
      </c>
      <c r="B3586" s="4">
        <v>37052</v>
      </c>
      <c r="C3586" s="2" t="s">
        <v>92</v>
      </c>
      <c r="D3586" s="2" t="s">
        <v>93</v>
      </c>
      <c r="E3586" s="2" t="s">
        <v>3</v>
      </c>
      <c r="F3586" s="2" t="s">
        <v>17157</v>
      </c>
      <c r="G3586" s="2" t="s">
        <v>1138</v>
      </c>
      <c r="H3586" s="2" t="s">
        <v>17158</v>
      </c>
      <c r="I3586" s="2" t="s">
        <v>86</v>
      </c>
      <c r="J3586" s="2">
        <v>52</v>
      </c>
      <c r="K3586" s="2" t="s">
        <v>17159</v>
      </c>
      <c r="L3586" s="2" t="s">
        <v>89</v>
      </c>
      <c r="M3586" s="2" t="s">
        <v>16937</v>
      </c>
      <c r="N3586" s="2" t="s">
        <v>16618</v>
      </c>
    </row>
    <row r="3587" spans="1:14" ht="15.75" customHeight="1" x14ac:dyDescent="0.3">
      <c r="A3587" s="2" t="s">
        <v>17160</v>
      </c>
      <c r="B3587" s="4">
        <v>37054</v>
      </c>
      <c r="C3587" s="2" t="s">
        <v>80</v>
      </c>
      <c r="D3587" s="2" t="s">
        <v>93</v>
      </c>
      <c r="E3587" s="2" t="s">
        <v>25</v>
      </c>
      <c r="F3587" s="2" t="s">
        <v>17161</v>
      </c>
      <c r="G3587" s="2" t="s">
        <v>111</v>
      </c>
      <c r="H3587" s="2" t="s">
        <v>17162</v>
      </c>
      <c r="I3587" s="2" t="s">
        <v>86</v>
      </c>
      <c r="J3587" s="2">
        <v>14</v>
      </c>
      <c r="K3587" s="2" t="s">
        <v>3220</v>
      </c>
      <c r="L3587" s="2" t="s">
        <v>89</v>
      </c>
      <c r="M3587" s="2" t="s">
        <v>1371</v>
      </c>
      <c r="N3587" s="2" t="s">
        <v>17163</v>
      </c>
    </row>
    <row r="3588" spans="1:14" ht="15.75" customHeight="1" x14ac:dyDescent="0.3">
      <c r="A3588" s="2" t="s">
        <v>17164</v>
      </c>
      <c r="B3588" s="4">
        <v>37073</v>
      </c>
      <c r="C3588" s="2" t="s">
        <v>80</v>
      </c>
      <c r="D3588" s="2" t="s">
        <v>93</v>
      </c>
      <c r="E3588" s="2" t="s">
        <v>7</v>
      </c>
      <c r="F3588" s="2" t="s">
        <v>9153</v>
      </c>
      <c r="G3588" s="2" t="s">
        <v>17165</v>
      </c>
      <c r="H3588" s="2" t="s">
        <v>17166</v>
      </c>
      <c r="I3588" s="2" t="s">
        <v>86</v>
      </c>
      <c r="J3588" s="2">
        <v>35</v>
      </c>
      <c r="K3588" s="2" t="s">
        <v>17167</v>
      </c>
      <c r="L3588" s="2" t="s">
        <v>89</v>
      </c>
      <c r="M3588" s="2"/>
      <c r="N3588" s="2" t="s">
        <v>17168</v>
      </c>
    </row>
    <row r="3589" spans="1:14" ht="15.75" customHeight="1" x14ac:dyDescent="0.3">
      <c r="A3589" s="2" t="s">
        <v>17169</v>
      </c>
      <c r="B3589" s="4">
        <v>37075</v>
      </c>
      <c r="C3589" s="2" t="s">
        <v>80</v>
      </c>
      <c r="D3589" s="2" t="s">
        <v>93</v>
      </c>
      <c r="E3589" s="2" t="s">
        <v>24</v>
      </c>
      <c r="F3589" s="2" t="s">
        <v>17170</v>
      </c>
      <c r="G3589" s="2">
        <v>0</v>
      </c>
      <c r="H3589" s="2"/>
      <c r="I3589" s="2" t="s">
        <v>86</v>
      </c>
      <c r="J3589" s="2" t="s">
        <v>87</v>
      </c>
      <c r="K3589" s="2" t="s">
        <v>986</v>
      </c>
      <c r="L3589" s="2" t="s">
        <v>89</v>
      </c>
      <c r="M3589" s="2"/>
      <c r="N3589" s="2" t="s">
        <v>120</v>
      </c>
    </row>
    <row r="3590" spans="1:14" ht="15.75" customHeight="1" x14ac:dyDescent="0.3">
      <c r="A3590" s="2" t="s">
        <v>17171</v>
      </c>
      <c r="B3590" s="4">
        <v>37078</v>
      </c>
      <c r="C3590" s="2" t="s">
        <v>80</v>
      </c>
      <c r="D3590" s="2" t="s">
        <v>93</v>
      </c>
      <c r="E3590" s="2" t="s">
        <v>6</v>
      </c>
      <c r="F3590" s="2" t="s">
        <v>17172</v>
      </c>
      <c r="G3590" s="2" t="s">
        <v>111</v>
      </c>
      <c r="H3590" s="2" t="s">
        <v>17173</v>
      </c>
      <c r="I3590" s="2" t="s">
        <v>86</v>
      </c>
      <c r="J3590" s="2">
        <v>8</v>
      </c>
      <c r="K3590" s="2" t="s">
        <v>17174</v>
      </c>
      <c r="L3590" s="2" t="s">
        <v>89</v>
      </c>
      <c r="M3590" s="2" t="s">
        <v>17175</v>
      </c>
      <c r="N3590" s="2" t="s">
        <v>11769</v>
      </c>
    </row>
    <row r="3591" spans="1:14" ht="15.75" customHeight="1" x14ac:dyDescent="0.3">
      <c r="A3591" s="2" t="s">
        <v>17176</v>
      </c>
      <c r="B3591" s="4">
        <v>37078</v>
      </c>
      <c r="C3591" s="2" t="s">
        <v>80</v>
      </c>
      <c r="D3591" s="2" t="s">
        <v>293</v>
      </c>
      <c r="E3591" s="2" t="s">
        <v>1271</v>
      </c>
      <c r="F3591" s="2" t="s">
        <v>7484</v>
      </c>
      <c r="G3591" s="2" t="s">
        <v>432</v>
      </c>
      <c r="H3591" s="2" t="s">
        <v>17177</v>
      </c>
      <c r="I3591" s="2" t="s">
        <v>86</v>
      </c>
      <c r="J3591" s="2">
        <v>42</v>
      </c>
      <c r="K3591" s="2" t="s">
        <v>422</v>
      </c>
      <c r="L3591" s="2" t="s">
        <v>89</v>
      </c>
      <c r="M3591" s="2"/>
      <c r="N3591" s="2" t="s">
        <v>17178</v>
      </c>
    </row>
    <row r="3592" spans="1:14" ht="15.75" customHeight="1" x14ac:dyDescent="0.3">
      <c r="A3592" s="2" t="s">
        <v>17179</v>
      </c>
      <c r="B3592" s="4">
        <v>37087</v>
      </c>
      <c r="C3592" s="2" t="s">
        <v>80</v>
      </c>
      <c r="D3592" s="2" t="s">
        <v>93</v>
      </c>
      <c r="E3592" s="2" t="s">
        <v>6</v>
      </c>
      <c r="F3592" s="2" t="s">
        <v>17180</v>
      </c>
      <c r="G3592" s="2" t="s">
        <v>12831</v>
      </c>
      <c r="H3592" s="2" t="s">
        <v>17181</v>
      </c>
      <c r="I3592" s="2" t="s">
        <v>86</v>
      </c>
      <c r="J3592" s="2">
        <v>18</v>
      </c>
      <c r="K3592" s="2" t="s">
        <v>3080</v>
      </c>
      <c r="L3592" s="2" t="s">
        <v>89</v>
      </c>
      <c r="M3592" s="2" t="s">
        <v>17182</v>
      </c>
      <c r="N3592" s="2" t="s">
        <v>17183</v>
      </c>
    </row>
    <row r="3593" spans="1:14" ht="15.75" customHeight="1" x14ac:dyDescent="0.3">
      <c r="A3593" s="2" t="s">
        <v>17184</v>
      </c>
      <c r="B3593" s="4">
        <v>37087</v>
      </c>
      <c r="C3593" s="2" t="s">
        <v>80</v>
      </c>
      <c r="D3593" s="2" t="s">
        <v>93</v>
      </c>
      <c r="E3593" s="2" t="s">
        <v>6</v>
      </c>
      <c r="F3593" s="2" t="s">
        <v>17185</v>
      </c>
      <c r="G3593" s="2" t="s">
        <v>432</v>
      </c>
      <c r="H3593" s="2" t="s">
        <v>17186</v>
      </c>
      <c r="I3593" s="2" t="s">
        <v>86</v>
      </c>
      <c r="J3593" s="2">
        <v>48</v>
      </c>
      <c r="K3593" s="2" t="s">
        <v>17187</v>
      </c>
      <c r="L3593" s="2" t="s">
        <v>89</v>
      </c>
      <c r="M3593" s="2"/>
      <c r="N3593" s="2" t="s">
        <v>17188</v>
      </c>
    </row>
    <row r="3594" spans="1:14" ht="15.75" customHeight="1" x14ac:dyDescent="0.3">
      <c r="A3594" s="2" t="s">
        <v>17189</v>
      </c>
      <c r="B3594" s="4">
        <v>37093</v>
      </c>
      <c r="C3594" s="2" t="s">
        <v>425</v>
      </c>
      <c r="D3594" s="2" t="s">
        <v>93</v>
      </c>
      <c r="E3594" s="2" t="s">
        <v>14</v>
      </c>
      <c r="F3594" s="2" t="s">
        <v>17190</v>
      </c>
      <c r="G3594" s="2" t="s">
        <v>248</v>
      </c>
      <c r="H3594" s="2" t="s">
        <v>17191</v>
      </c>
      <c r="I3594" s="2" t="s">
        <v>86</v>
      </c>
      <c r="J3594" s="2" t="s">
        <v>87</v>
      </c>
      <c r="K3594" s="2" t="s">
        <v>17192</v>
      </c>
      <c r="L3594" s="2" t="s">
        <v>89</v>
      </c>
      <c r="M3594" s="2" t="s">
        <v>17193</v>
      </c>
      <c r="N3594" s="2" t="s">
        <v>395</v>
      </c>
    </row>
    <row r="3595" spans="1:14" ht="15.75" customHeight="1" x14ac:dyDescent="0.3">
      <c r="A3595" s="2" t="s">
        <v>17194</v>
      </c>
      <c r="B3595" s="4">
        <v>37096</v>
      </c>
      <c r="C3595" s="2" t="s">
        <v>80</v>
      </c>
      <c r="D3595" s="2" t="s">
        <v>93</v>
      </c>
      <c r="E3595" s="2" t="s">
        <v>6</v>
      </c>
      <c r="F3595" s="2" t="s">
        <v>17195</v>
      </c>
      <c r="G3595" s="2">
        <v>0</v>
      </c>
      <c r="H3595" s="2" t="s">
        <v>816</v>
      </c>
      <c r="I3595" s="2" t="s">
        <v>439</v>
      </c>
      <c r="J3595" s="2" t="s">
        <v>87</v>
      </c>
      <c r="K3595" s="2" t="s">
        <v>17196</v>
      </c>
      <c r="L3595" s="2" t="s">
        <v>89</v>
      </c>
      <c r="M3595" s="2" t="s">
        <v>9867</v>
      </c>
      <c r="N3595" s="2" t="s">
        <v>17197</v>
      </c>
    </row>
    <row r="3596" spans="1:14" ht="15.75" customHeight="1" x14ac:dyDescent="0.3">
      <c r="A3596" s="2" t="s">
        <v>17198</v>
      </c>
      <c r="B3596" s="4">
        <v>37097</v>
      </c>
      <c r="C3596" s="2" t="s">
        <v>80</v>
      </c>
      <c r="D3596" s="2" t="s">
        <v>93</v>
      </c>
      <c r="E3596" s="2" t="s">
        <v>6</v>
      </c>
      <c r="F3596" s="2" t="s">
        <v>17199</v>
      </c>
      <c r="G3596" s="2">
        <v>0</v>
      </c>
      <c r="H3596" s="2" t="s">
        <v>112</v>
      </c>
      <c r="I3596" s="2" t="s">
        <v>86</v>
      </c>
      <c r="J3596" s="2" t="s">
        <v>87</v>
      </c>
      <c r="K3596" s="2" t="s">
        <v>3734</v>
      </c>
      <c r="L3596" s="2" t="s">
        <v>89</v>
      </c>
      <c r="M3596" s="2"/>
      <c r="N3596" s="2" t="s">
        <v>17197</v>
      </c>
    </row>
    <row r="3597" spans="1:14" ht="15.75" customHeight="1" x14ac:dyDescent="0.3">
      <c r="A3597" s="2" t="s">
        <v>17200</v>
      </c>
      <c r="B3597" s="4">
        <v>37098</v>
      </c>
      <c r="C3597" s="2" t="s">
        <v>80</v>
      </c>
      <c r="D3597" s="2" t="s">
        <v>93</v>
      </c>
      <c r="E3597" s="2" t="s">
        <v>24</v>
      </c>
      <c r="F3597" s="2" t="s">
        <v>13474</v>
      </c>
      <c r="G3597" s="2">
        <v>0</v>
      </c>
      <c r="H3597" s="2" t="s">
        <v>816</v>
      </c>
      <c r="I3597" s="2" t="s">
        <v>439</v>
      </c>
      <c r="J3597" s="2" t="s">
        <v>87</v>
      </c>
      <c r="K3597" s="2" t="s">
        <v>601</v>
      </c>
      <c r="L3597" s="2" t="s">
        <v>89</v>
      </c>
      <c r="M3597" s="2"/>
      <c r="N3597" s="2" t="s">
        <v>1727</v>
      </c>
    </row>
    <row r="3598" spans="1:14" ht="15.75" customHeight="1" x14ac:dyDescent="0.3">
      <c r="A3598" s="2" t="s">
        <v>17201</v>
      </c>
      <c r="B3598" s="4">
        <v>37106</v>
      </c>
      <c r="C3598" s="2" t="s">
        <v>425</v>
      </c>
      <c r="D3598" s="2" t="s">
        <v>173</v>
      </c>
      <c r="E3598" s="2" t="s">
        <v>87</v>
      </c>
      <c r="F3598" s="2" t="s">
        <v>17202</v>
      </c>
      <c r="G3598" s="2" t="s">
        <v>248</v>
      </c>
      <c r="H3598" s="2" t="s">
        <v>17203</v>
      </c>
      <c r="I3598" s="2" t="s">
        <v>86</v>
      </c>
      <c r="J3598" s="2" t="s">
        <v>87</v>
      </c>
      <c r="K3598" s="2" t="s">
        <v>16503</v>
      </c>
      <c r="L3598" s="2" t="s">
        <v>89</v>
      </c>
      <c r="M3598" s="2"/>
      <c r="N3598" s="2" t="s">
        <v>564</v>
      </c>
    </row>
    <row r="3599" spans="1:14" ht="15.75" customHeight="1" x14ac:dyDescent="0.3">
      <c r="A3599" s="2" t="s">
        <v>17204</v>
      </c>
      <c r="B3599" s="4">
        <v>37107</v>
      </c>
      <c r="C3599" s="2" t="s">
        <v>80</v>
      </c>
      <c r="D3599" s="2" t="s">
        <v>1028</v>
      </c>
      <c r="E3599" s="2" t="s">
        <v>11458</v>
      </c>
      <c r="F3599" s="2" t="s">
        <v>15163</v>
      </c>
      <c r="G3599" s="2" t="s">
        <v>111</v>
      </c>
      <c r="H3599" s="2" t="s">
        <v>17205</v>
      </c>
      <c r="I3599" s="2" t="s">
        <v>86</v>
      </c>
      <c r="J3599" s="2">
        <v>36</v>
      </c>
      <c r="K3599" s="2" t="s">
        <v>17206</v>
      </c>
      <c r="L3599" s="2" t="s">
        <v>89</v>
      </c>
      <c r="M3599" s="2"/>
      <c r="N3599" s="2" t="s">
        <v>17207</v>
      </c>
    </row>
    <row r="3600" spans="1:14" ht="15.75" customHeight="1" x14ac:dyDescent="0.3">
      <c r="A3600" s="2" t="s">
        <v>17208</v>
      </c>
      <c r="B3600" s="4">
        <v>37108</v>
      </c>
      <c r="C3600" s="2" t="s">
        <v>80</v>
      </c>
      <c r="D3600" s="2" t="s">
        <v>93</v>
      </c>
      <c r="E3600" s="2" t="s">
        <v>24</v>
      </c>
      <c r="F3600" s="2" t="s">
        <v>17209</v>
      </c>
      <c r="G3600" s="2">
        <v>0</v>
      </c>
      <c r="H3600" s="2" t="s">
        <v>816</v>
      </c>
      <c r="I3600" s="2" t="s">
        <v>439</v>
      </c>
      <c r="J3600" s="2" t="s">
        <v>87</v>
      </c>
      <c r="K3600" s="2" t="s">
        <v>1464</v>
      </c>
      <c r="L3600" s="2" t="s">
        <v>89</v>
      </c>
      <c r="M3600" s="2"/>
      <c r="N3600" s="2" t="s">
        <v>120</v>
      </c>
    </row>
    <row r="3601" spans="1:14" ht="15.75" customHeight="1" x14ac:dyDescent="0.3">
      <c r="A3601" s="2" t="s">
        <v>17210</v>
      </c>
      <c r="B3601" s="4">
        <v>37115</v>
      </c>
      <c r="C3601" s="2" t="s">
        <v>80</v>
      </c>
      <c r="D3601" s="2" t="s">
        <v>10449</v>
      </c>
      <c r="E3601" s="2" t="s">
        <v>17211</v>
      </c>
      <c r="F3601" s="2" t="s">
        <v>17212</v>
      </c>
      <c r="G3601" s="2" t="s">
        <v>17213</v>
      </c>
      <c r="H3601" s="2" t="s">
        <v>17214</v>
      </c>
      <c r="I3601" s="2" t="s">
        <v>86</v>
      </c>
      <c r="J3601" s="2" t="s">
        <v>87</v>
      </c>
      <c r="K3601" s="2" t="s">
        <v>204</v>
      </c>
      <c r="L3601" s="2" t="s">
        <v>89</v>
      </c>
      <c r="M3601" s="2" t="s">
        <v>2488</v>
      </c>
      <c r="N3601" s="2" t="s">
        <v>17215</v>
      </c>
    </row>
    <row r="3602" spans="1:14" ht="15.75" customHeight="1" x14ac:dyDescent="0.3">
      <c r="A3602" s="2" t="s">
        <v>17216</v>
      </c>
      <c r="B3602" s="4">
        <v>37119</v>
      </c>
      <c r="C3602" s="2" t="s">
        <v>80</v>
      </c>
      <c r="D3602" s="2" t="s">
        <v>1028</v>
      </c>
      <c r="E3602" s="2" t="s">
        <v>11458</v>
      </c>
      <c r="F3602" s="2" t="s">
        <v>17217</v>
      </c>
      <c r="G3602" s="2" t="s">
        <v>1138</v>
      </c>
      <c r="H3602" s="2" t="s">
        <v>17218</v>
      </c>
      <c r="I3602" s="2" t="s">
        <v>86</v>
      </c>
      <c r="J3602" s="2">
        <v>43</v>
      </c>
      <c r="K3602" s="2" t="s">
        <v>12910</v>
      </c>
      <c r="L3602" s="2" t="s">
        <v>89</v>
      </c>
      <c r="M3602" s="2" t="s">
        <v>17219</v>
      </c>
      <c r="N3602" s="2" t="s">
        <v>17220</v>
      </c>
    </row>
    <row r="3603" spans="1:14" ht="15.75" customHeight="1" x14ac:dyDescent="0.3">
      <c r="A3603" s="2" t="s">
        <v>17221</v>
      </c>
      <c r="B3603" s="4">
        <v>37121</v>
      </c>
      <c r="C3603" s="2" t="s">
        <v>80</v>
      </c>
      <c r="D3603" s="2" t="s">
        <v>93</v>
      </c>
      <c r="E3603" s="2" t="s">
        <v>6</v>
      </c>
      <c r="F3603" s="2" t="s">
        <v>9133</v>
      </c>
      <c r="G3603" s="2" t="s">
        <v>432</v>
      </c>
      <c r="H3603" s="2" t="s">
        <v>17222</v>
      </c>
      <c r="I3603" s="2" t="s">
        <v>86</v>
      </c>
      <c r="J3603" s="2">
        <v>19</v>
      </c>
      <c r="K3603" s="2" t="s">
        <v>17223</v>
      </c>
      <c r="L3603" s="2" t="s">
        <v>89</v>
      </c>
      <c r="M3603" s="2" t="s">
        <v>17224</v>
      </c>
      <c r="N3603" s="2" t="s">
        <v>17225</v>
      </c>
    </row>
    <row r="3604" spans="1:14" ht="15.75" customHeight="1" x14ac:dyDescent="0.3">
      <c r="A3604" s="2" t="s">
        <v>17226</v>
      </c>
      <c r="B3604" s="4">
        <v>37121</v>
      </c>
      <c r="C3604" s="2" t="s">
        <v>80</v>
      </c>
      <c r="D3604" s="2" t="s">
        <v>93</v>
      </c>
      <c r="E3604" s="2" t="s">
        <v>6</v>
      </c>
      <c r="F3604" s="2" t="s">
        <v>9133</v>
      </c>
      <c r="G3604" s="2" t="s">
        <v>432</v>
      </c>
      <c r="H3604" s="2" t="s">
        <v>17227</v>
      </c>
      <c r="I3604" s="2" t="s">
        <v>86</v>
      </c>
      <c r="J3604" s="2">
        <v>19</v>
      </c>
      <c r="K3604" s="2" t="s">
        <v>12816</v>
      </c>
      <c r="L3604" s="2" t="s">
        <v>89</v>
      </c>
      <c r="M3604" s="2" t="s">
        <v>17228</v>
      </c>
      <c r="N3604" s="2" t="s">
        <v>17225</v>
      </c>
    </row>
    <row r="3605" spans="1:14" ht="15.75" customHeight="1" x14ac:dyDescent="0.3">
      <c r="A3605" s="2" t="s">
        <v>17229</v>
      </c>
      <c r="B3605" s="4">
        <v>37121</v>
      </c>
      <c r="C3605" s="2" t="s">
        <v>80</v>
      </c>
      <c r="D3605" s="2" t="s">
        <v>93</v>
      </c>
      <c r="E3605" s="2" t="s">
        <v>6</v>
      </c>
      <c r="F3605" s="2" t="s">
        <v>9133</v>
      </c>
      <c r="G3605" s="2" t="s">
        <v>432</v>
      </c>
      <c r="H3605" s="2" t="s">
        <v>17230</v>
      </c>
      <c r="I3605" s="2" t="s">
        <v>86</v>
      </c>
      <c r="J3605" s="2">
        <v>20</v>
      </c>
      <c r="K3605" s="2" t="s">
        <v>17231</v>
      </c>
      <c r="L3605" s="2" t="s">
        <v>89</v>
      </c>
      <c r="M3605" s="2" t="s">
        <v>17232</v>
      </c>
      <c r="N3605" s="2" t="s">
        <v>17225</v>
      </c>
    </row>
    <row r="3606" spans="1:14" ht="15.75" customHeight="1" x14ac:dyDescent="0.3">
      <c r="A3606" s="2" t="s">
        <v>17233</v>
      </c>
      <c r="B3606" s="4">
        <v>37122</v>
      </c>
      <c r="C3606" s="2" t="s">
        <v>80</v>
      </c>
      <c r="D3606" s="2" t="s">
        <v>93</v>
      </c>
      <c r="E3606" s="2" t="s">
        <v>6</v>
      </c>
      <c r="F3606" s="2" t="s">
        <v>9133</v>
      </c>
      <c r="G3606" s="2" t="s">
        <v>432</v>
      </c>
      <c r="H3606" s="2" t="s">
        <v>17234</v>
      </c>
      <c r="I3606" s="2" t="s">
        <v>439</v>
      </c>
      <c r="J3606" s="2">
        <v>17</v>
      </c>
      <c r="K3606" s="2" t="s">
        <v>10967</v>
      </c>
      <c r="L3606" s="2" t="s">
        <v>89</v>
      </c>
      <c r="M3606" s="2"/>
      <c r="N3606" s="2" t="s">
        <v>17235</v>
      </c>
    </row>
    <row r="3607" spans="1:14" ht="15.75" customHeight="1" x14ac:dyDescent="0.3">
      <c r="A3607" s="2" t="s">
        <v>17236</v>
      </c>
      <c r="B3607" s="4">
        <v>37122</v>
      </c>
      <c r="C3607" s="2" t="s">
        <v>80</v>
      </c>
      <c r="D3607" s="2" t="s">
        <v>93</v>
      </c>
      <c r="E3607" s="2" t="s">
        <v>6</v>
      </c>
      <c r="F3607" s="2" t="s">
        <v>17237</v>
      </c>
      <c r="G3607" s="2" t="s">
        <v>432</v>
      </c>
      <c r="H3607" s="2" t="s">
        <v>816</v>
      </c>
      <c r="I3607" s="2" t="s">
        <v>439</v>
      </c>
      <c r="J3607" s="2">
        <v>17</v>
      </c>
      <c r="K3607" s="2" t="s">
        <v>6183</v>
      </c>
      <c r="L3607" s="2" t="s">
        <v>89</v>
      </c>
      <c r="M3607" s="2"/>
      <c r="N3607" s="2" t="s">
        <v>17225</v>
      </c>
    </row>
    <row r="3608" spans="1:14" ht="15.75" customHeight="1" x14ac:dyDescent="0.3">
      <c r="A3608" s="2" t="s">
        <v>17238</v>
      </c>
      <c r="B3608" s="4">
        <v>37122</v>
      </c>
      <c r="C3608" s="2" t="s">
        <v>80</v>
      </c>
      <c r="D3608" s="2" t="s">
        <v>93</v>
      </c>
      <c r="E3608" s="2" t="s">
        <v>6</v>
      </c>
      <c r="F3608" s="2" t="s">
        <v>9133</v>
      </c>
      <c r="G3608" s="2" t="s">
        <v>432</v>
      </c>
      <c r="H3608" s="2" t="s">
        <v>17239</v>
      </c>
      <c r="I3608" s="2" t="s">
        <v>86</v>
      </c>
      <c r="J3608" s="2">
        <v>32</v>
      </c>
      <c r="K3608" s="2" t="s">
        <v>17231</v>
      </c>
      <c r="L3608" s="2" t="s">
        <v>89</v>
      </c>
      <c r="M3608" s="2"/>
      <c r="N3608" s="2" t="s">
        <v>17225</v>
      </c>
    </row>
    <row r="3609" spans="1:14" ht="15.75" customHeight="1" x14ac:dyDescent="0.3">
      <c r="A3609" s="2" t="s">
        <v>17240</v>
      </c>
      <c r="B3609" s="4">
        <v>37124</v>
      </c>
      <c r="C3609" s="2" t="s">
        <v>80</v>
      </c>
      <c r="D3609" s="2" t="s">
        <v>93</v>
      </c>
      <c r="E3609" s="2" t="s">
        <v>6</v>
      </c>
      <c r="F3609" s="2" t="s">
        <v>9133</v>
      </c>
      <c r="G3609" s="2" t="s">
        <v>432</v>
      </c>
      <c r="H3609" s="2" t="s">
        <v>17241</v>
      </c>
      <c r="I3609" s="2" t="s">
        <v>86</v>
      </c>
      <c r="J3609" s="2">
        <v>27</v>
      </c>
      <c r="K3609" s="2" t="s">
        <v>3225</v>
      </c>
      <c r="L3609" s="2" t="s">
        <v>89</v>
      </c>
      <c r="M3609" s="2"/>
      <c r="N3609" s="2" t="s">
        <v>17242</v>
      </c>
    </row>
    <row r="3610" spans="1:14" ht="15.75" customHeight="1" x14ac:dyDescent="0.3">
      <c r="A3610" s="2" t="s">
        <v>17243</v>
      </c>
      <c r="B3610" s="4">
        <v>37125</v>
      </c>
      <c r="C3610" s="2" t="s">
        <v>80</v>
      </c>
      <c r="D3610" s="2" t="s">
        <v>93</v>
      </c>
      <c r="E3610" s="2" t="s">
        <v>6</v>
      </c>
      <c r="F3610" s="2" t="s">
        <v>17244</v>
      </c>
      <c r="G3610" s="2" t="s">
        <v>432</v>
      </c>
      <c r="H3610" s="2" t="s">
        <v>17245</v>
      </c>
      <c r="I3610" s="2" t="s">
        <v>86</v>
      </c>
      <c r="J3610" s="2">
        <v>17</v>
      </c>
      <c r="K3610" s="2" t="s">
        <v>3080</v>
      </c>
      <c r="L3610" s="2" t="s">
        <v>89</v>
      </c>
      <c r="M3610" s="2" t="s">
        <v>5715</v>
      </c>
      <c r="N3610" s="2" t="s">
        <v>17246</v>
      </c>
    </row>
    <row r="3611" spans="1:14" ht="15.75" customHeight="1" x14ac:dyDescent="0.3">
      <c r="A3611" s="2" t="s">
        <v>17247</v>
      </c>
      <c r="B3611" s="4">
        <v>37128</v>
      </c>
      <c r="C3611" s="2" t="s">
        <v>80</v>
      </c>
      <c r="D3611" s="2" t="s">
        <v>93</v>
      </c>
      <c r="E3611" s="2" t="s">
        <v>6</v>
      </c>
      <c r="F3611" s="2" t="s">
        <v>9133</v>
      </c>
      <c r="G3611" s="2" t="s">
        <v>17248</v>
      </c>
      <c r="H3611" s="2" t="s">
        <v>112</v>
      </c>
      <c r="I3611" s="2" t="s">
        <v>86</v>
      </c>
      <c r="J3611" s="2">
        <v>18</v>
      </c>
      <c r="K3611" s="2" t="s">
        <v>17249</v>
      </c>
      <c r="L3611" s="2" t="s">
        <v>89</v>
      </c>
      <c r="M3611" s="2"/>
      <c r="N3611" s="2" t="s">
        <v>17250</v>
      </c>
    </row>
    <row r="3612" spans="1:14" ht="15.75" customHeight="1" x14ac:dyDescent="0.3">
      <c r="A3612" s="2" t="s">
        <v>17251</v>
      </c>
      <c r="B3612" s="4">
        <v>37129</v>
      </c>
      <c r="C3612" s="2" t="s">
        <v>80</v>
      </c>
      <c r="D3612" s="2" t="s">
        <v>93</v>
      </c>
      <c r="E3612" s="2" t="s">
        <v>6</v>
      </c>
      <c r="F3612" s="2" t="s">
        <v>9133</v>
      </c>
      <c r="G3612" s="2" t="s">
        <v>17248</v>
      </c>
      <c r="H3612" s="2" t="s">
        <v>17252</v>
      </c>
      <c r="I3612" s="2" t="s">
        <v>86</v>
      </c>
      <c r="J3612" s="2">
        <v>18</v>
      </c>
      <c r="K3612" s="2" t="s">
        <v>17253</v>
      </c>
      <c r="L3612" s="2" t="s">
        <v>89</v>
      </c>
      <c r="M3612" s="2"/>
      <c r="N3612" s="2" t="s">
        <v>17254</v>
      </c>
    </row>
    <row r="3613" spans="1:14" ht="15.75" customHeight="1" x14ac:dyDescent="0.3">
      <c r="A3613" s="2" t="s">
        <v>17255</v>
      </c>
      <c r="B3613" s="4">
        <v>37130</v>
      </c>
      <c r="C3613" s="2" t="s">
        <v>80</v>
      </c>
      <c r="D3613" s="2" t="s">
        <v>93</v>
      </c>
      <c r="E3613" s="2" t="s">
        <v>6</v>
      </c>
      <c r="F3613" s="2" t="s">
        <v>9133</v>
      </c>
      <c r="G3613" s="2" t="s">
        <v>636</v>
      </c>
      <c r="H3613" s="2" t="s">
        <v>17256</v>
      </c>
      <c r="I3613" s="2" t="s">
        <v>86</v>
      </c>
      <c r="J3613" s="2">
        <v>69</v>
      </c>
      <c r="K3613" s="2" t="s">
        <v>1744</v>
      </c>
      <c r="L3613" s="2" t="s">
        <v>89</v>
      </c>
      <c r="M3613" s="2"/>
      <c r="N3613" s="2" t="s">
        <v>17257</v>
      </c>
    </row>
    <row r="3614" spans="1:14" ht="15.75" customHeight="1" x14ac:dyDescent="0.3">
      <c r="A3614" s="2" t="s">
        <v>17258</v>
      </c>
      <c r="B3614" s="4">
        <v>37132</v>
      </c>
      <c r="C3614" s="2" t="s">
        <v>80</v>
      </c>
      <c r="D3614" s="2" t="s">
        <v>93</v>
      </c>
      <c r="E3614" s="2" t="s">
        <v>6</v>
      </c>
      <c r="F3614" s="2" t="s">
        <v>17259</v>
      </c>
      <c r="G3614" s="2" t="s">
        <v>872</v>
      </c>
      <c r="H3614" s="2" t="s">
        <v>17260</v>
      </c>
      <c r="I3614" s="2" t="s">
        <v>439</v>
      </c>
      <c r="J3614" s="2">
        <v>29</v>
      </c>
      <c r="K3614" s="2" t="s">
        <v>17261</v>
      </c>
      <c r="L3614" s="2" t="s">
        <v>89</v>
      </c>
      <c r="M3614" s="2"/>
      <c r="N3614" s="2" t="s">
        <v>17262</v>
      </c>
    </row>
    <row r="3615" spans="1:14" ht="15.75" customHeight="1" x14ac:dyDescent="0.3">
      <c r="A3615" s="2" t="s">
        <v>17263</v>
      </c>
      <c r="B3615" s="4">
        <v>37134</v>
      </c>
      <c r="C3615" s="2" t="s">
        <v>80</v>
      </c>
      <c r="D3615" s="2" t="s">
        <v>1028</v>
      </c>
      <c r="E3615" s="2" t="s">
        <v>7428</v>
      </c>
      <c r="F3615" s="2" t="s">
        <v>17264</v>
      </c>
      <c r="G3615" s="2" t="s">
        <v>1138</v>
      </c>
      <c r="H3615" s="2" t="s">
        <v>17265</v>
      </c>
      <c r="I3615" s="2" t="s">
        <v>86</v>
      </c>
      <c r="J3615" s="2">
        <v>44</v>
      </c>
      <c r="K3615" s="2" t="s">
        <v>9041</v>
      </c>
      <c r="L3615" s="2" t="s">
        <v>89</v>
      </c>
      <c r="M3615" s="2" t="s">
        <v>10836</v>
      </c>
      <c r="N3615" s="2" t="s">
        <v>17266</v>
      </c>
    </row>
    <row r="3616" spans="1:14" ht="15.75" customHeight="1" x14ac:dyDescent="0.3">
      <c r="A3616" s="2" t="s">
        <v>17267</v>
      </c>
      <c r="B3616" s="4">
        <v>37135</v>
      </c>
      <c r="C3616" s="2" t="s">
        <v>80</v>
      </c>
      <c r="D3616" s="2" t="s">
        <v>93</v>
      </c>
      <c r="E3616" s="2" t="s">
        <v>26</v>
      </c>
      <c r="F3616" s="2" t="s">
        <v>17268</v>
      </c>
      <c r="G3616" s="2" t="s">
        <v>346</v>
      </c>
      <c r="H3616" s="2" t="s">
        <v>17269</v>
      </c>
      <c r="I3616" s="2" t="s">
        <v>86</v>
      </c>
      <c r="J3616" s="2">
        <v>10</v>
      </c>
      <c r="K3616" s="2" t="s">
        <v>2571</v>
      </c>
      <c r="L3616" s="2" t="s">
        <v>105</v>
      </c>
      <c r="M3616" s="2" t="s">
        <v>17270</v>
      </c>
      <c r="N3616" s="2" t="s">
        <v>17271</v>
      </c>
    </row>
    <row r="3617" spans="1:14" ht="15.75" customHeight="1" x14ac:dyDescent="0.3">
      <c r="A3617" s="2" t="s">
        <v>17272</v>
      </c>
      <c r="B3617" s="4">
        <v>37136</v>
      </c>
      <c r="C3617" s="2" t="s">
        <v>80</v>
      </c>
      <c r="D3617" s="2" t="s">
        <v>93</v>
      </c>
      <c r="E3617" s="2" t="s">
        <v>6</v>
      </c>
      <c r="F3617" s="2" t="s">
        <v>17273</v>
      </c>
      <c r="G3617" s="2" t="s">
        <v>636</v>
      </c>
      <c r="H3617" s="2" t="s">
        <v>17274</v>
      </c>
      <c r="I3617" s="2" t="s">
        <v>86</v>
      </c>
      <c r="J3617" s="2">
        <v>20</v>
      </c>
      <c r="K3617" s="2" t="s">
        <v>10218</v>
      </c>
      <c r="L3617" s="2" t="s">
        <v>89</v>
      </c>
      <c r="M3617" s="2" t="s">
        <v>1371</v>
      </c>
      <c r="N3617" s="2" t="s">
        <v>17275</v>
      </c>
    </row>
    <row r="3618" spans="1:14" ht="15.75" customHeight="1" x14ac:dyDescent="0.3">
      <c r="A3618" s="2" t="s">
        <v>17276</v>
      </c>
      <c r="B3618" s="4">
        <v>37137</v>
      </c>
      <c r="C3618" s="2" t="s">
        <v>80</v>
      </c>
      <c r="D3618" s="2" t="s">
        <v>93</v>
      </c>
      <c r="E3618" s="2" t="s">
        <v>20</v>
      </c>
      <c r="F3618" s="2" t="s">
        <v>17277</v>
      </c>
      <c r="G3618" s="2" t="s">
        <v>111</v>
      </c>
      <c r="H3618" s="2" t="s">
        <v>17278</v>
      </c>
      <c r="I3618" s="2" t="s">
        <v>439</v>
      </c>
      <c r="J3618" s="2">
        <v>23</v>
      </c>
      <c r="K3618" s="2" t="s">
        <v>17279</v>
      </c>
      <c r="L3618" s="2" t="s">
        <v>89</v>
      </c>
      <c r="M3618" s="2" t="s">
        <v>17280</v>
      </c>
      <c r="N3618" s="2" t="s">
        <v>17271</v>
      </c>
    </row>
    <row r="3619" spans="1:14" ht="15.75" customHeight="1" x14ac:dyDescent="0.3">
      <c r="A3619" s="2" t="s">
        <v>17281</v>
      </c>
      <c r="B3619" s="4">
        <v>37137</v>
      </c>
      <c r="C3619" s="2" t="s">
        <v>80</v>
      </c>
      <c r="D3619" s="2" t="s">
        <v>93</v>
      </c>
      <c r="E3619" s="2" t="s">
        <v>20</v>
      </c>
      <c r="F3619" s="2" t="s">
        <v>17277</v>
      </c>
      <c r="G3619" s="2" t="s">
        <v>346</v>
      </c>
      <c r="H3619" s="2" t="s">
        <v>17282</v>
      </c>
      <c r="I3619" s="2" t="s">
        <v>86</v>
      </c>
      <c r="J3619" s="2">
        <v>28</v>
      </c>
      <c r="K3619" s="2" t="s">
        <v>113</v>
      </c>
      <c r="L3619" s="2" t="s">
        <v>105</v>
      </c>
      <c r="M3619" s="2" t="s">
        <v>17280</v>
      </c>
      <c r="N3619" s="2" t="s">
        <v>17271</v>
      </c>
    </row>
    <row r="3620" spans="1:14" ht="15.75" customHeight="1" x14ac:dyDescent="0.3">
      <c r="A3620" s="2" t="s">
        <v>17283</v>
      </c>
      <c r="B3620" s="4">
        <v>37141</v>
      </c>
      <c r="C3620" s="2" t="s">
        <v>80</v>
      </c>
      <c r="D3620" s="2" t="s">
        <v>93</v>
      </c>
      <c r="E3620" s="2" t="s">
        <v>6</v>
      </c>
      <c r="F3620" s="2" t="s">
        <v>17284</v>
      </c>
      <c r="G3620" s="2" t="s">
        <v>17285</v>
      </c>
      <c r="H3620" s="2" t="s">
        <v>17286</v>
      </c>
      <c r="I3620" s="2" t="s">
        <v>86</v>
      </c>
      <c r="J3620" s="2">
        <v>13</v>
      </c>
      <c r="K3620" s="2" t="s">
        <v>17287</v>
      </c>
      <c r="L3620" s="2" t="s">
        <v>89</v>
      </c>
      <c r="M3620" s="2"/>
      <c r="N3620" s="2" t="s">
        <v>17288</v>
      </c>
    </row>
    <row r="3621" spans="1:14" ht="15.75" customHeight="1" x14ac:dyDescent="0.3">
      <c r="A3621" s="2" t="s">
        <v>17289</v>
      </c>
      <c r="B3621" s="4">
        <v>37141</v>
      </c>
      <c r="C3621" s="2" t="s">
        <v>100</v>
      </c>
      <c r="D3621" s="2" t="s">
        <v>93</v>
      </c>
      <c r="E3621" s="2" t="s">
        <v>24</v>
      </c>
      <c r="F3621" s="2" t="s">
        <v>17290</v>
      </c>
      <c r="G3621" s="2" t="s">
        <v>111</v>
      </c>
      <c r="H3621" s="2" t="s">
        <v>17291</v>
      </c>
      <c r="I3621" s="2" t="s">
        <v>439</v>
      </c>
      <c r="J3621" s="2" t="s">
        <v>87</v>
      </c>
      <c r="K3621" s="2" t="s">
        <v>17292</v>
      </c>
      <c r="L3621" s="2" t="s">
        <v>89</v>
      </c>
      <c r="M3621" s="2" t="s">
        <v>1750</v>
      </c>
      <c r="N3621" s="2" t="s">
        <v>17293</v>
      </c>
    </row>
    <row r="3622" spans="1:14" ht="15.75" customHeight="1" x14ac:dyDescent="0.3">
      <c r="A3622" s="2" t="s">
        <v>17294</v>
      </c>
      <c r="B3622" s="4">
        <v>37142</v>
      </c>
      <c r="C3622" s="2" t="s">
        <v>92</v>
      </c>
      <c r="D3622" s="2" t="s">
        <v>93</v>
      </c>
      <c r="E3622" s="2" t="s">
        <v>6</v>
      </c>
      <c r="F3622" s="2" t="s">
        <v>17295</v>
      </c>
      <c r="G3622" s="2" t="s">
        <v>248</v>
      </c>
      <c r="H3622" s="2" t="s">
        <v>112</v>
      </c>
      <c r="I3622" s="2" t="s">
        <v>86</v>
      </c>
      <c r="J3622" s="2">
        <v>44</v>
      </c>
      <c r="K3622" s="2" t="s">
        <v>17296</v>
      </c>
      <c r="L3622" s="2" t="s">
        <v>89</v>
      </c>
      <c r="M3622" s="2"/>
      <c r="N3622" s="2" t="s">
        <v>17297</v>
      </c>
    </row>
    <row r="3623" spans="1:14" ht="15.75" customHeight="1" x14ac:dyDescent="0.3">
      <c r="A3623" s="2" t="s">
        <v>17298</v>
      </c>
      <c r="B3623" s="4">
        <v>37147</v>
      </c>
      <c r="C3623" s="2" t="s">
        <v>92</v>
      </c>
      <c r="D3623" s="2" t="s">
        <v>4395</v>
      </c>
      <c r="E3623" s="2" t="s">
        <v>17299</v>
      </c>
      <c r="F3623" s="2" t="s">
        <v>17300</v>
      </c>
      <c r="G3623" s="2" t="s">
        <v>129</v>
      </c>
      <c r="H3623" s="2"/>
      <c r="I3623" s="2" t="s">
        <v>86</v>
      </c>
      <c r="J3623" s="2" t="s">
        <v>87</v>
      </c>
      <c r="K3623" s="2" t="s">
        <v>17301</v>
      </c>
      <c r="L3623" s="2" t="s">
        <v>89</v>
      </c>
      <c r="M3623" s="2" t="s">
        <v>17302</v>
      </c>
      <c r="N3623" s="2" t="s">
        <v>17303</v>
      </c>
    </row>
    <row r="3624" spans="1:14" ht="15.75" customHeight="1" x14ac:dyDescent="0.3">
      <c r="A3624" s="2" t="s">
        <v>17304</v>
      </c>
      <c r="B3624" s="4">
        <v>37149</v>
      </c>
      <c r="C3624" s="2" t="s">
        <v>80</v>
      </c>
      <c r="D3624" s="2" t="s">
        <v>93</v>
      </c>
      <c r="E3624" s="2" t="s">
        <v>20</v>
      </c>
      <c r="F3624" s="2" t="s">
        <v>17305</v>
      </c>
      <c r="G3624" s="2" t="s">
        <v>432</v>
      </c>
      <c r="H3624" s="2" t="s">
        <v>17306</v>
      </c>
      <c r="I3624" s="2" t="s">
        <v>86</v>
      </c>
      <c r="J3624" s="2">
        <v>16</v>
      </c>
      <c r="K3624" s="2" t="s">
        <v>422</v>
      </c>
      <c r="L3624" s="2" t="s">
        <v>89</v>
      </c>
      <c r="M3624" s="2"/>
      <c r="N3624" s="2" t="s">
        <v>17307</v>
      </c>
    </row>
    <row r="3625" spans="1:14" ht="15.75" customHeight="1" x14ac:dyDescent="0.3">
      <c r="A3625" s="2" t="s">
        <v>17308</v>
      </c>
      <c r="B3625" s="4">
        <v>37149</v>
      </c>
      <c r="C3625" s="2" t="s">
        <v>80</v>
      </c>
      <c r="D3625" s="2" t="s">
        <v>93</v>
      </c>
      <c r="E3625" s="2" t="s">
        <v>6</v>
      </c>
      <c r="F3625" s="2" t="s">
        <v>17309</v>
      </c>
      <c r="G3625" s="2" t="s">
        <v>12831</v>
      </c>
      <c r="H3625" s="2" t="s">
        <v>17310</v>
      </c>
      <c r="I3625" s="2" t="s">
        <v>86</v>
      </c>
      <c r="J3625" s="2" t="s">
        <v>87</v>
      </c>
      <c r="K3625" s="2" t="s">
        <v>17311</v>
      </c>
      <c r="L3625" s="2" t="s">
        <v>89</v>
      </c>
      <c r="M3625" s="2" t="s">
        <v>17312</v>
      </c>
      <c r="N3625" s="2" t="s">
        <v>17313</v>
      </c>
    </row>
    <row r="3626" spans="1:14" ht="15.75" customHeight="1" x14ac:dyDescent="0.3">
      <c r="A3626" s="2" t="s">
        <v>17314</v>
      </c>
      <c r="B3626" s="4">
        <v>37150</v>
      </c>
      <c r="C3626" s="2" t="s">
        <v>100</v>
      </c>
      <c r="D3626" s="2" t="s">
        <v>93</v>
      </c>
      <c r="E3626" s="2" t="s">
        <v>6</v>
      </c>
      <c r="F3626" s="2" t="s">
        <v>17315</v>
      </c>
      <c r="G3626" s="2" t="s">
        <v>17316</v>
      </c>
      <c r="H3626" s="2" t="s">
        <v>17317</v>
      </c>
      <c r="I3626" s="2" t="s">
        <v>86</v>
      </c>
      <c r="J3626" s="2">
        <v>42</v>
      </c>
      <c r="K3626" s="2" t="s">
        <v>17318</v>
      </c>
      <c r="L3626" s="2" t="s">
        <v>105</v>
      </c>
      <c r="M3626" s="2" t="s">
        <v>17319</v>
      </c>
      <c r="N3626" s="2" t="s">
        <v>17320</v>
      </c>
    </row>
    <row r="3627" spans="1:14" ht="15.75" customHeight="1" x14ac:dyDescent="0.3">
      <c r="A3627" s="2" t="s">
        <v>17321</v>
      </c>
      <c r="B3627" s="4">
        <v>37152</v>
      </c>
      <c r="C3627" s="2" t="s">
        <v>80</v>
      </c>
      <c r="D3627" s="2" t="s">
        <v>93</v>
      </c>
      <c r="E3627" s="2" t="s">
        <v>6</v>
      </c>
      <c r="F3627" s="2" t="s">
        <v>9133</v>
      </c>
      <c r="G3627" s="2" t="s">
        <v>432</v>
      </c>
      <c r="H3627" s="2" t="s">
        <v>17322</v>
      </c>
      <c r="I3627" s="2" t="s">
        <v>86</v>
      </c>
      <c r="J3627" s="2">
        <v>14</v>
      </c>
      <c r="K3627" s="2" t="s">
        <v>17323</v>
      </c>
      <c r="L3627" s="2" t="s">
        <v>89</v>
      </c>
      <c r="M3627" s="2"/>
      <c r="N3627" s="2" t="s">
        <v>17324</v>
      </c>
    </row>
    <row r="3628" spans="1:14" ht="15.75" customHeight="1" x14ac:dyDescent="0.3">
      <c r="A3628" s="2" t="s">
        <v>17325</v>
      </c>
      <c r="B3628" s="4">
        <v>37158</v>
      </c>
      <c r="C3628" s="2" t="s">
        <v>92</v>
      </c>
      <c r="D3628" s="2" t="s">
        <v>93</v>
      </c>
      <c r="E3628" s="2" t="s">
        <v>6</v>
      </c>
      <c r="F3628" s="2" t="s">
        <v>15154</v>
      </c>
      <c r="G3628" s="2" t="s">
        <v>17326</v>
      </c>
      <c r="H3628" s="2" t="s">
        <v>112</v>
      </c>
      <c r="I3628" s="2" t="s">
        <v>86</v>
      </c>
      <c r="J3628" s="2">
        <v>21</v>
      </c>
      <c r="K3628" s="2" t="s">
        <v>17327</v>
      </c>
      <c r="L3628" s="2" t="s">
        <v>89</v>
      </c>
      <c r="M3628" s="2" t="s">
        <v>3439</v>
      </c>
      <c r="N3628" s="2" t="s">
        <v>15301</v>
      </c>
    </row>
    <row r="3629" spans="1:14" ht="15.75" customHeight="1" x14ac:dyDescent="0.3">
      <c r="A3629" s="2" t="s">
        <v>17328</v>
      </c>
      <c r="B3629" s="4">
        <v>37164</v>
      </c>
      <c r="C3629" s="2" t="s">
        <v>80</v>
      </c>
      <c r="D3629" s="2" t="s">
        <v>293</v>
      </c>
      <c r="E3629" s="2" t="s">
        <v>2108</v>
      </c>
      <c r="F3629" s="2" t="s">
        <v>17329</v>
      </c>
      <c r="G3629" s="2" t="s">
        <v>943</v>
      </c>
      <c r="H3629" s="2" t="s">
        <v>17330</v>
      </c>
      <c r="I3629" s="2" t="s">
        <v>86</v>
      </c>
      <c r="J3629" s="2">
        <v>26</v>
      </c>
      <c r="K3629" s="2" t="s">
        <v>5867</v>
      </c>
      <c r="L3629" s="2" t="s">
        <v>89</v>
      </c>
      <c r="M3629" s="2" t="s">
        <v>7902</v>
      </c>
      <c r="N3629" s="2" t="s">
        <v>17331</v>
      </c>
    </row>
    <row r="3630" spans="1:14" ht="15.75" customHeight="1" x14ac:dyDescent="0.3">
      <c r="A3630" s="2" t="s">
        <v>17332</v>
      </c>
      <c r="B3630" s="4">
        <v>37164</v>
      </c>
      <c r="C3630" s="2" t="s">
        <v>425</v>
      </c>
      <c r="D3630" s="2" t="s">
        <v>81</v>
      </c>
      <c r="E3630" s="2" t="s">
        <v>134</v>
      </c>
      <c r="F3630" s="2" t="s">
        <v>17333</v>
      </c>
      <c r="G3630" s="2">
        <v>0</v>
      </c>
      <c r="H3630" s="2" t="s">
        <v>17334</v>
      </c>
      <c r="I3630" s="2" t="s">
        <v>86</v>
      </c>
      <c r="J3630" s="2">
        <v>31</v>
      </c>
      <c r="K3630" s="2" t="s">
        <v>17335</v>
      </c>
      <c r="L3630" s="2" t="s">
        <v>89</v>
      </c>
      <c r="M3630" s="2" t="s">
        <v>13492</v>
      </c>
      <c r="N3630" s="2" t="s">
        <v>17336</v>
      </c>
    </row>
    <row r="3631" spans="1:14" ht="15.75" customHeight="1" x14ac:dyDescent="0.3">
      <c r="A3631" s="2" t="s">
        <v>17337</v>
      </c>
      <c r="B3631" s="4">
        <v>37166</v>
      </c>
      <c r="C3631" s="2" t="s">
        <v>80</v>
      </c>
      <c r="D3631" s="2" t="s">
        <v>81</v>
      </c>
      <c r="E3631" s="2" t="s">
        <v>134</v>
      </c>
      <c r="F3631" s="2" t="s">
        <v>17338</v>
      </c>
      <c r="G3631" s="2" t="s">
        <v>1711</v>
      </c>
      <c r="H3631" s="2" t="s">
        <v>17339</v>
      </c>
      <c r="I3631" s="2" t="s">
        <v>439</v>
      </c>
      <c r="J3631" s="2">
        <v>20</v>
      </c>
      <c r="K3631" s="2" t="s">
        <v>17340</v>
      </c>
      <c r="L3631" s="2" t="s">
        <v>89</v>
      </c>
      <c r="M3631" s="2" t="s">
        <v>17341</v>
      </c>
      <c r="N3631" s="2" t="s">
        <v>17342</v>
      </c>
    </row>
    <row r="3632" spans="1:14" ht="15.75" customHeight="1" x14ac:dyDescent="0.3">
      <c r="A3632" s="2" t="s">
        <v>17343</v>
      </c>
      <c r="B3632" s="4">
        <v>37171</v>
      </c>
      <c r="C3632" s="2" t="s">
        <v>80</v>
      </c>
      <c r="D3632" s="2" t="s">
        <v>140</v>
      </c>
      <c r="E3632" s="2" t="s">
        <v>207</v>
      </c>
      <c r="F3632" s="2" t="s">
        <v>17344</v>
      </c>
      <c r="G3632" s="2" t="s">
        <v>17345</v>
      </c>
      <c r="H3632" s="2" t="s">
        <v>17346</v>
      </c>
      <c r="I3632" s="2" t="s">
        <v>86</v>
      </c>
      <c r="J3632" s="2" t="s">
        <v>87</v>
      </c>
      <c r="K3632" s="2" t="s">
        <v>131</v>
      </c>
      <c r="L3632" s="2" t="s">
        <v>89</v>
      </c>
      <c r="M3632" s="2" t="s">
        <v>16718</v>
      </c>
      <c r="N3632" s="2" t="s">
        <v>13707</v>
      </c>
    </row>
    <row r="3633" spans="1:14" ht="15.75" customHeight="1" x14ac:dyDescent="0.3">
      <c r="A3633" s="2" t="s">
        <v>17347</v>
      </c>
      <c r="B3633" s="4">
        <v>37202</v>
      </c>
      <c r="C3633" s="2" t="s">
        <v>100</v>
      </c>
      <c r="D3633" s="2" t="s">
        <v>81</v>
      </c>
      <c r="E3633" s="2" t="s">
        <v>566</v>
      </c>
      <c r="F3633" s="2" t="s">
        <v>17348</v>
      </c>
      <c r="G3633" s="2" t="s">
        <v>1620</v>
      </c>
      <c r="H3633" s="2" t="s">
        <v>112</v>
      </c>
      <c r="I3633" s="2" t="s">
        <v>86</v>
      </c>
      <c r="J3633" s="2" t="s">
        <v>87</v>
      </c>
      <c r="K3633" s="2" t="s">
        <v>17349</v>
      </c>
      <c r="L3633" s="2" t="s">
        <v>89</v>
      </c>
      <c r="M3633" s="2"/>
      <c r="N3633" s="2" t="s">
        <v>9669</v>
      </c>
    </row>
    <row r="3634" spans="1:14" ht="15.75" customHeight="1" x14ac:dyDescent="0.3">
      <c r="A3634" s="2" t="s">
        <v>17350</v>
      </c>
      <c r="B3634" s="4">
        <v>37209</v>
      </c>
      <c r="C3634" s="2" t="s">
        <v>80</v>
      </c>
      <c r="D3634" s="2" t="s">
        <v>93</v>
      </c>
      <c r="E3634" s="2" t="s">
        <v>8</v>
      </c>
      <c r="F3634" s="2" t="s">
        <v>17351</v>
      </c>
      <c r="G3634" s="2" t="s">
        <v>432</v>
      </c>
      <c r="H3634" s="2" t="s">
        <v>17352</v>
      </c>
      <c r="I3634" s="2" t="s">
        <v>86</v>
      </c>
      <c r="J3634" s="2" t="s">
        <v>87</v>
      </c>
      <c r="K3634" s="2" t="s">
        <v>17353</v>
      </c>
      <c r="L3634" s="2" t="s">
        <v>89</v>
      </c>
      <c r="M3634" s="2"/>
      <c r="N3634" s="2" t="s">
        <v>15085</v>
      </c>
    </row>
    <row r="3635" spans="1:14" ht="15.75" customHeight="1" x14ac:dyDescent="0.3">
      <c r="A3635" s="2" t="s">
        <v>17354</v>
      </c>
      <c r="B3635" s="4">
        <v>37218</v>
      </c>
      <c r="C3635" s="2" t="s">
        <v>80</v>
      </c>
      <c r="D3635" s="2" t="s">
        <v>81</v>
      </c>
      <c r="E3635" s="2" t="s">
        <v>82</v>
      </c>
      <c r="F3635" s="2" t="s">
        <v>17355</v>
      </c>
      <c r="G3635" s="2" t="s">
        <v>432</v>
      </c>
      <c r="H3635" s="2" t="s">
        <v>17356</v>
      </c>
      <c r="I3635" s="2" t="s">
        <v>86</v>
      </c>
      <c r="J3635" s="2">
        <v>49</v>
      </c>
      <c r="K3635" s="2" t="s">
        <v>17357</v>
      </c>
      <c r="L3635" s="2" t="s">
        <v>89</v>
      </c>
      <c r="M3635" s="2" t="s">
        <v>11859</v>
      </c>
      <c r="N3635" s="2" t="s">
        <v>9669</v>
      </c>
    </row>
    <row r="3636" spans="1:14" ht="15.75" customHeight="1" x14ac:dyDescent="0.3">
      <c r="A3636" s="2" t="s">
        <v>17358</v>
      </c>
      <c r="B3636" s="4">
        <v>37246</v>
      </c>
      <c r="C3636" s="2" t="s">
        <v>100</v>
      </c>
      <c r="D3636" s="2" t="s">
        <v>81</v>
      </c>
      <c r="E3636" s="2" t="s">
        <v>566</v>
      </c>
      <c r="F3636" s="2" t="s">
        <v>17359</v>
      </c>
      <c r="G3636" s="2" t="s">
        <v>432</v>
      </c>
      <c r="H3636" s="2" t="s">
        <v>17360</v>
      </c>
      <c r="I3636" s="2" t="s">
        <v>86</v>
      </c>
      <c r="J3636" s="2">
        <v>36</v>
      </c>
      <c r="K3636" s="2" t="s">
        <v>17361</v>
      </c>
      <c r="L3636" s="2" t="s">
        <v>89</v>
      </c>
      <c r="M3636" s="2"/>
      <c r="N3636" s="2" t="s">
        <v>17144</v>
      </c>
    </row>
    <row r="3637" spans="1:14" ht="15.75" customHeight="1" x14ac:dyDescent="0.3">
      <c r="A3637" s="2" t="s">
        <v>17362</v>
      </c>
      <c r="B3637" s="4">
        <v>37257</v>
      </c>
      <c r="C3637" s="2" t="s">
        <v>80</v>
      </c>
      <c r="D3637" s="2" t="s">
        <v>140</v>
      </c>
      <c r="E3637" s="2" t="s">
        <v>207</v>
      </c>
      <c r="F3637" s="2" t="s">
        <v>12902</v>
      </c>
      <c r="G3637" s="2" t="s">
        <v>4676</v>
      </c>
      <c r="H3637" s="2" t="s">
        <v>17363</v>
      </c>
      <c r="I3637" s="2" t="s">
        <v>86</v>
      </c>
      <c r="J3637" s="2">
        <v>26</v>
      </c>
      <c r="K3637" s="2" t="s">
        <v>17364</v>
      </c>
      <c r="L3637" s="2" t="s">
        <v>89</v>
      </c>
      <c r="M3637" s="2" t="s">
        <v>15221</v>
      </c>
      <c r="N3637" s="2" t="s">
        <v>17365</v>
      </c>
    </row>
    <row r="3638" spans="1:14" ht="15.75" customHeight="1" x14ac:dyDescent="0.3">
      <c r="A3638" s="2" t="s">
        <v>17366</v>
      </c>
      <c r="B3638" s="4">
        <v>37257</v>
      </c>
      <c r="C3638" s="2" t="s">
        <v>80</v>
      </c>
      <c r="D3638" s="2" t="s">
        <v>93</v>
      </c>
      <c r="E3638" s="2" t="s">
        <v>8</v>
      </c>
      <c r="F3638" s="2" t="s">
        <v>14539</v>
      </c>
      <c r="G3638" s="2" t="s">
        <v>1711</v>
      </c>
      <c r="H3638" s="2" t="s">
        <v>17367</v>
      </c>
      <c r="I3638" s="2" t="s">
        <v>86</v>
      </c>
      <c r="J3638" s="2">
        <v>35</v>
      </c>
      <c r="K3638" s="2" t="s">
        <v>17368</v>
      </c>
      <c r="L3638" s="2" t="s">
        <v>89</v>
      </c>
      <c r="M3638" s="2" t="s">
        <v>7667</v>
      </c>
      <c r="N3638" s="2" t="s">
        <v>16550</v>
      </c>
    </row>
    <row r="3639" spans="1:14" ht="15.75" customHeight="1" x14ac:dyDescent="0.3">
      <c r="A3639" s="2" t="s">
        <v>17369</v>
      </c>
      <c r="B3639" s="4">
        <v>37259</v>
      </c>
      <c r="C3639" s="2" t="s">
        <v>80</v>
      </c>
      <c r="D3639" s="2" t="s">
        <v>3379</v>
      </c>
      <c r="E3639" s="2" t="s">
        <v>5723</v>
      </c>
      <c r="F3639" s="2" t="s">
        <v>15380</v>
      </c>
      <c r="G3639" s="2" t="s">
        <v>111</v>
      </c>
      <c r="H3639" s="2" t="s">
        <v>15221</v>
      </c>
      <c r="I3639" s="2" t="s">
        <v>86</v>
      </c>
      <c r="J3639" s="2" t="s">
        <v>87</v>
      </c>
      <c r="K3639" s="2" t="s">
        <v>113</v>
      </c>
      <c r="L3639" s="2" t="s">
        <v>105</v>
      </c>
      <c r="M3639" s="2"/>
      <c r="N3639" s="2" t="s">
        <v>14879</v>
      </c>
    </row>
    <row r="3640" spans="1:14" ht="15.75" customHeight="1" x14ac:dyDescent="0.3">
      <c r="A3640" s="2" t="s">
        <v>17370</v>
      </c>
      <c r="B3640" s="4">
        <v>37260</v>
      </c>
      <c r="C3640" s="2" t="s">
        <v>80</v>
      </c>
      <c r="D3640" s="2" t="s">
        <v>140</v>
      </c>
      <c r="E3640" s="2" t="s">
        <v>207</v>
      </c>
      <c r="F3640" s="2" t="s">
        <v>17371</v>
      </c>
      <c r="G3640" s="2" t="s">
        <v>248</v>
      </c>
      <c r="H3640" s="2" t="s">
        <v>17372</v>
      </c>
      <c r="I3640" s="2" t="s">
        <v>86</v>
      </c>
      <c r="J3640" s="2">
        <v>16</v>
      </c>
      <c r="K3640" s="2" t="s">
        <v>17373</v>
      </c>
      <c r="L3640" s="2" t="s">
        <v>89</v>
      </c>
      <c r="M3640" s="2" t="s">
        <v>17374</v>
      </c>
      <c r="N3640" s="2" t="s">
        <v>17375</v>
      </c>
    </row>
    <row r="3641" spans="1:14" ht="15.75" customHeight="1" x14ac:dyDescent="0.3">
      <c r="A3641" s="2" t="s">
        <v>17376</v>
      </c>
      <c r="B3641" s="4">
        <v>37286</v>
      </c>
      <c r="C3641" s="2" t="s">
        <v>80</v>
      </c>
      <c r="D3641" s="2" t="s">
        <v>81</v>
      </c>
      <c r="E3641" s="2" t="s">
        <v>82</v>
      </c>
      <c r="F3641" s="2" t="s">
        <v>17377</v>
      </c>
      <c r="G3641" s="2" t="s">
        <v>432</v>
      </c>
      <c r="H3641" s="2" t="s">
        <v>17378</v>
      </c>
      <c r="I3641" s="2" t="s">
        <v>86</v>
      </c>
      <c r="J3641" s="2">
        <v>20</v>
      </c>
      <c r="K3641" s="2" t="s">
        <v>17379</v>
      </c>
      <c r="L3641" s="2" t="s">
        <v>89</v>
      </c>
      <c r="M3641" s="2" t="s">
        <v>3814</v>
      </c>
      <c r="N3641" s="2" t="s">
        <v>9669</v>
      </c>
    </row>
    <row r="3642" spans="1:14" ht="15.75" customHeight="1" x14ac:dyDescent="0.3">
      <c r="A3642" s="2" t="s">
        <v>17380</v>
      </c>
      <c r="B3642" s="4">
        <v>37286</v>
      </c>
      <c r="C3642" s="2" t="s">
        <v>80</v>
      </c>
      <c r="D3642" s="2" t="s">
        <v>81</v>
      </c>
      <c r="E3642" s="2" t="s">
        <v>566</v>
      </c>
      <c r="F3642" s="2" t="s">
        <v>17381</v>
      </c>
      <c r="G3642" s="2" t="s">
        <v>111</v>
      </c>
      <c r="H3642" s="2" t="s">
        <v>17382</v>
      </c>
      <c r="I3642" s="2" t="s">
        <v>86</v>
      </c>
      <c r="J3642" s="2">
        <v>32</v>
      </c>
      <c r="K3642" s="2" t="s">
        <v>17383</v>
      </c>
      <c r="L3642" s="2" t="s">
        <v>89</v>
      </c>
      <c r="M3642" s="2"/>
      <c r="N3642" s="2" t="s">
        <v>17384</v>
      </c>
    </row>
    <row r="3643" spans="1:14" ht="15.75" customHeight="1" x14ac:dyDescent="0.3">
      <c r="A3643" s="2" t="s">
        <v>17385</v>
      </c>
      <c r="B3643" s="4">
        <v>37294</v>
      </c>
      <c r="C3643" s="2" t="s">
        <v>80</v>
      </c>
      <c r="D3643" s="2" t="s">
        <v>81</v>
      </c>
      <c r="E3643" s="2" t="s">
        <v>82</v>
      </c>
      <c r="F3643" s="2" t="s">
        <v>17386</v>
      </c>
      <c r="G3643" s="2" t="s">
        <v>12325</v>
      </c>
      <c r="H3643" s="2" t="s">
        <v>17387</v>
      </c>
      <c r="I3643" s="2" t="s">
        <v>86</v>
      </c>
      <c r="J3643" s="2">
        <v>35</v>
      </c>
      <c r="K3643" s="2" t="s">
        <v>17388</v>
      </c>
      <c r="L3643" s="2" t="s">
        <v>89</v>
      </c>
      <c r="M3643" s="2" t="s">
        <v>17389</v>
      </c>
      <c r="N3643" s="2" t="s">
        <v>9669</v>
      </c>
    </row>
    <row r="3644" spans="1:14" ht="15.75" customHeight="1" x14ac:dyDescent="0.3">
      <c r="A3644" s="2" t="s">
        <v>17390</v>
      </c>
      <c r="B3644" s="4">
        <v>37298</v>
      </c>
      <c r="C3644" s="2" t="s">
        <v>80</v>
      </c>
      <c r="D3644" s="2" t="s">
        <v>834</v>
      </c>
      <c r="E3644" s="2" t="s">
        <v>17391</v>
      </c>
      <c r="F3644" s="2"/>
      <c r="G3644" s="2">
        <v>0</v>
      </c>
      <c r="H3644" s="2" t="s">
        <v>17392</v>
      </c>
      <c r="I3644" s="2" t="s">
        <v>86</v>
      </c>
      <c r="J3644" s="2">
        <v>15</v>
      </c>
      <c r="K3644" s="2" t="s">
        <v>17393</v>
      </c>
      <c r="L3644" s="2" t="s">
        <v>105</v>
      </c>
      <c r="M3644" s="2"/>
      <c r="N3644" s="2" t="s">
        <v>17394</v>
      </c>
    </row>
    <row r="3645" spans="1:14" ht="15.75" customHeight="1" x14ac:dyDescent="0.3">
      <c r="A3645" s="2" t="s">
        <v>17395</v>
      </c>
      <c r="B3645" s="4">
        <v>37303</v>
      </c>
      <c r="C3645" s="2" t="s">
        <v>80</v>
      </c>
      <c r="D3645" s="2" t="s">
        <v>81</v>
      </c>
      <c r="E3645" s="2" t="s">
        <v>134</v>
      </c>
      <c r="F3645" s="2" t="s">
        <v>17396</v>
      </c>
      <c r="G3645" s="2" t="s">
        <v>432</v>
      </c>
      <c r="H3645" s="2" t="s">
        <v>17397</v>
      </c>
      <c r="I3645" s="2" t="s">
        <v>86</v>
      </c>
      <c r="J3645" s="2" t="s">
        <v>87</v>
      </c>
      <c r="K3645" s="2" t="s">
        <v>17398</v>
      </c>
      <c r="L3645" s="2" t="s">
        <v>89</v>
      </c>
      <c r="M3645" s="2" t="s">
        <v>17399</v>
      </c>
      <c r="N3645" s="2" t="s">
        <v>17400</v>
      </c>
    </row>
    <row r="3646" spans="1:14" ht="15.75" customHeight="1" x14ac:dyDescent="0.3">
      <c r="A3646" s="2" t="s">
        <v>17401</v>
      </c>
      <c r="B3646" s="4">
        <v>37310</v>
      </c>
      <c r="C3646" s="2" t="s">
        <v>80</v>
      </c>
      <c r="D3646" s="2" t="s">
        <v>17402</v>
      </c>
      <c r="E3646" s="2" t="s">
        <v>87</v>
      </c>
      <c r="F3646" s="2"/>
      <c r="G3646" s="2" t="s">
        <v>17403</v>
      </c>
      <c r="H3646" s="2" t="s">
        <v>17404</v>
      </c>
      <c r="I3646" s="2" t="s">
        <v>86</v>
      </c>
      <c r="J3646" s="2" t="s">
        <v>87</v>
      </c>
      <c r="K3646" s="2" t="s">
        <v>113</v>
      </c>
      <c r="L3646" s="2" t="s">
        <v>105</v>
      </c>
      <c r="M3646" s="2"/>
      <c r="N3646" s="2" t="s">
        <v>17144</v>
      </c>
    </row>
    <row r="3647" spans="1:14" ht="15.75" customHeight="1" x14ac:dyDescent="0.3">
      <c r="A3647" s="2" t="s">
        <v>17405</v>
      </c>
      <c r="B3647" s="4">
        <v>37318</v>
      </c>
      <c r="C3647" s="2" t="s">
        <v>100</v>
      </c>
      <c r="D3647" s="2" t="s">
        <v>322</v>
      </c>
      <c r="E3647" s="2" t="s">
        <v>12907</v>
      </c>
      <c r="F3647" s="2" t="s">
        <v>17406</v>
      </c>
      <c r="G3647" s="2" t="s">
        <v>1138</v>
      </c>
      <c r="H3647" s="2" t="s">
        <v>17407</v>
      </c>
      <c r="I3647" s="2" t="s">
        <v>86</v>
      </c>
      <c r="J3647" s="2">
        <v>44</v>
      </c>
      <c r="K3647" s="2" t="s">
        <v>17408</v>
      </c>
      <c r="L3647" s="2" t="s">
        <v>105</v>
      </c>
      <c r="M3647" s="2" t="s">
        <v>17409</v>
      </c>
      <c r="N3647" s="2" t="s">
        <v>17410</v>
      </c>
    </row>
    <row r="3648" spans="1:14" ht="15.75" customHeight="1" x14ac:dyDescent="0.3">
      <c r="A3648" s="2" t="s">
        <v>17411</v>
      </c>
      <c r="B3648" s="4">
        <v>37330</v>
      </c>
      <c r="C3648" s="2" t="s">
        <v>80</v>
      </c>
      <c r="D3648" s="2" t="s">
        <v>93</v>
      </c>
      <c r="E3648" s="2" t="s">
        <v>6</v>
      </c>
      <c r="F3648" s="2" t="s">
        <v>9133</v>
      </c>
      <c r="G3648" s="2" t="s">
        <v>432</v>
      </c>
      <c r="H3648" s="2" t="s">
        <v>112</v>
      </c>
      <c r="I3648" s="2" t="s">
        <v>86</v>
      </c>
      <c r="J3648" s="2">
        <v>31</v>
      </c>
      <c r="K3648" s="2" t="s">
        <v>17412</v>
      </c>
      <c r="L3648" s="2" t="s">
        <v>89</v>
      </c>
      <c r="M3648" s="2" t="s">
        <v>17413</v>
      </c>
      <c r="N3648" s="2" t="s">
        <v>17414</v>
      </c>
    </row>
    <row r="3649" spans="1:14" ht="15.75" customHeight="1" x14ac:dyDescent="0.3">
      <c r="A3649" s="2" t="s">
        <v>17415</v>
      </c>
      <c r="B3649" s="4">
        <v>37330</v>
      </c>
      <c r="C3649" s="2" t="s">
        <v>80</v>
      </c>
      <c r="D3649" s="2" t="s">
        <v>93</v>
      </c>
      <c r="E3649" s="2" t="s">
        <v>6</v>
      </c>
      <c r="F3649" s="2" t="s">
        <v>17416</v>
      </c>
      <c r="G3649" s="2" t="s">
        <v>1711</v>
      </c>
      <c r="H3649" s="2" t="s">
        <v>17417</v>
      </c>
      <c r="I3649" s="2" t="s">
        <v>86</v>
      </c>
      <c r="J3649" s="2">
        <v>39</v>
      </c>
      <c r="K3649" s="2" t="s">
        <v>1195</v>
      </c>
      <c r="L3649" s="2" t="s">
        <v>89</v>
      </c>
      <c r="M3649" s="2" t="s">
        <v>17418</v>
      </c>
      <c r="N3649" s="2" t="s">
        <v>17419</v>
      </c>
    </row>
    <row r="3650" spans="1:14" ht="15.75" customHeight="1" x14ac:dyDescent="0.3">
      <c r="A3650" s="2" t="s">
        <v>17420</v>
      </c>
      <c r="B3650" s="4">
        <v>37334</v>
      </c>
      <c r="C3650" s="2" t="s">
        <v>80</v>
      </c>
      <c r="D3650" s="2" t="s">
        <v>93</v>
      </c>
      <c r="E3650" s="2" t="s">
        <v>6</v>
      </c>
      <c r="F3650" s="2" t="s">
        <v>16861</v>
      </c>
      <c r="G3650" s="2" t="s">
        <v>17421</v>
      </c>
      <c r="H3650" s="2" t="s">
        <v>17422</v>
      </c>
      <c r="I3650" s="2" t="s">
        <v>86</v>
      </c>
      <c r="J3650" s="2">
        <v>20</v>
      </c>
      <c r="K3650" s="2" t="s">
        <v>17423</v>
      </c>
      <c r="L3650" s="2" t="s">
        <v>89</v>
      </c>
      <c r="M3650" s="2" t="s">
        <v>3439</v>
      </c>
      <c r="N3650" s="2" t="s">
        <v>17424</v>
      </c>
    </row>
    <row r="3651" spans="1:14" ht="15.75" customHeight="1" x14ac:dyDescent="0.3">
      <c r="A3651" s="2" t="s">
        <v>17425</v>
      </c>
      <c r="B3651" s="4">
        <v>37339</v>
      </c>
      <c r="C3651" s="2" t="s">
        <v>80</v>
      </c>
      <c r="D3651" s="2" t="s">
        <v>3379</v>
      </c>
      <c r="E3651" s="2" t="s">
        <v>5723</v>
      </c>
      <c r="F3651" s="2" t="s">
        <v>16239</v>
      </c>
      <c r="G3651" s="2" t="s">
        <v>111</v>
      </c>
      <c r="H3651" s="2" t="s">
        <v>17426</v>
      </c>
      <c r="I3651" s="2" t="s">
        <v>86</v>
      </c>
      <c r="J3651" s="2">
        <v>16</v>
      </c>
      <c r="K3651" s="2" t="s">
        <v>17427</v>
      </c>
      <c r="L3651" s="2" t="s">
        <v>105</v>
      </c>
      <c r="M3651" s="2"/>
      <c r="N3651" s="2" t="s">
        <v>14879</v>
      </c>
    </row>
    <row r="3652" spans="1:14" ht="15.75" customHeight="1" x14ac:dyDescent="0.3">
      <c r="A3652" s="2" t="s">
        <v>17428</v>
      </c>
      <c r="B3652" s="4">
        <v>37340</v>
      </c>
      <c r="C3652" s="2" t="s">
        <v>80</v>
      </c>
      <c r="D3652" s="2" t="s">
        <v>93</v>
      </c>
      <c r="E3652" s="2" t="s">
        <v>6</v>
      </c>
      <c r="F3652" s="2" t="s">
        <v>1601</v>
      </c>
      <c r="G3652" s="2" t="s">
        <v>636</v>
      </c>
      <c r="H3652" s="2" t="s">
        <v>17429</v>
      </c>
      <c r="I3652" s="2" t="s">
        <v>439</v>
      </c>
      <c r="J3652" s="2">
        <v>11</v>
      </c>
      <c r="K3652" s="2" t="s">
        <v>422</v>
      </c>
      <c r="L3652" s="2" t="s">
        <v>89</v>
      </c>
      <c r="M3652" s="2" t="s">
        <v>17430</v>
      </c>
      <c r="N3652" s="2" t="s">
        <v>17431</v>
      </c>
    </row>
    <row r="3653" spans="1:14" ht="15.75" customHeight="1" x14ac:dyDescent="0.3">
      <c r="A3653" s="2" t="s">
        <v>17432</v>
      </c>
      <c r="B3653" s="4">
        <v>37340</v>
      </c>
      <c r="C3653" s="2" t="s">
        <v>80</v>
      </c>
      <c r="D3653" s="2" t="s">
        <v>93</v>
      </c>
      <c r="E3653" s="2" t="s">
        <v>8</v>
      </c>
      <c r="F3653" s="2" t="s">
        <v>17433</v>
      </c>
      <c r="G3653" s="2" t="s">
        <v>15492</v>
      </c>
      <c r="H3653" s="2" t="s">
        <v>17434</v>
      </c>
      <c r="I3653" s="2" t="s">
        <v>86</v>
      </c>
      <c r="J3653" s="2">
        <v>17</v>
      </c>
      <c r="K3653" s="2" t="s">
        <v>17435</v>
      </c>
      <c r="L3653" s="2" t="s">
        <v>89</v>
      </c>
      <c r="M3653" s="2" t="s">
        <v>583</v>
      </c>
      <c r="N3653" s="2" t="s">
        <v>17436</v>
      </c>
    </row>
    <row r="3654" spans="1:14" ht="15.75" customHeight="1" x14ac:dyDescent="0.3">
      <c r="A3654" s="2" t="s">
        <v>17437</v>
      </c>
      <c r="B3654" s="4">
        <v>37347</v>
      </c>
      <c r="C3654" s="2" t="s">
        <v>80</v>
      </c>
      <c r="D3654" s="2" t="s">
        <v>93</v>
      </c>
      <c r="E3654" s="2" t="s">
        <v>6</v>
      </c>
      <c r="F3654" s="2" t="s">
        <v>17438</v>
      </c>
      <c r="G3654" s="2" t="s">
        <v>17439</v>
      </c>
      <c r="H3654" s="2" t="s">
        <v>17440</v>
      </c>
      <c r="I3654" s="2" t="s">
        <v>86</v>
      </c>
      <c r="J3654" s="2">
        <v>29</v>
      </c>
      <c r="K3654" s="2" t="s">
        <v>9503</v>
      </c>
      <c r="L3654" s="2" t="s">
        <v>89</v>
      </c>
      <c r="M3654" s="2" t="s">
        <v>10123</v>
      </c>
      <c r="N3654" s="2" t="s">
        <v>17441</v>
      </c>
    </row>
    <row r="3655" spans="1:14" ht="15.75" customHeight="1" x14ac:dyDescent="0.3">
      <c r="A3655" s="2" t="s">
        <v>17442</v>
      </c>
      <c r="B3655" s="4">
        <v>37348</v>
      </c>
      <c r="C3655" s="2" t="s">
        <v>80</v>
      </c>
      <c r="D3655" s="2" t="s">
        <v>93</v>
      </c>
      <c r="E3655" s="2" t="s">
        <v>6</v>
      </c>
      <c r="F3655" s="2" t="s">
        <v>9133</v>
      </c>
      <c r="G3655" s="2" t="s">
        <v>636</v>
      </c>
      <c r="H3655" s="2" t="s">
        <v>112</v>
      </c>
      <c r="I3655" s="2" t="s">
        <v>86</v>
      </c>
      <c r="J3655" s="2">
        <v>41</v>
      </c>
      <c r="K3655" s="2" t="s">
        <v>17443</v>
      </c>
      <c r="L3655" s="2" t="s">
        <v>89</v>
      </c>
      <c r="M3655" s="2" t="s">
        <v>17444</v>
      </c>
      <c r="N3655" s="2" t="s">
        <v>15301</v>
      </c>
    </row>
    <row r="3656" spans="1:14" ht="15.75" customHeight="1" x14ac:dyDescent="0.3">
      <c r="A3656" s="2" t="s">
        <v>17445</v>
      </c>
      <c r="B3656" s="4">
        <v>37355</v>
      </c>
      <c r="C3656" s="2" t="s">
        <v>80</v>
      </c>
      <c r="D3656" s="2" t="s">
        <v>1028</v>
      </c>
      <c r="E3656" s="2" t="s">
        <v>7428</v>
      </c>
      <c r="F3656" s="2" t="s">
        <v>14974</v>
      </c>
      <c r="G3656" s="2" t="s">
        <v>872</v>
      </c>
      <c r="H3656" s="2" t="s">
        <v>17446</v>
      </c>
      <c r="I3656" s="2" t="s">
        <v>86</v>
      </c>
      <c r="J3656" s="2">
        <v>43</v>
      </c>
      <c r="K3656" s="2" t="s">
        <v>12910</v>
      </c>
      <c r="L3656" s="2" t="s">
        <v>89</v>
      </c>
      <c r="M3656" s="2" t="s">
        <v>17447</v>
      </c>
      <c r="N3656" s="2" t="s">
        <v>11769</v>
      </c>
    </row>
    <row r="3657" spans="1:14" ht="15.75" customHeight="1" x14ac:dyDescent="0.3">
      <c r="A3657" s="2" t="s">
        <v>17448</v>
      </c>
      <c r="B3657" s="4">
        <v>37358</v>
      </c>
      <c r="C3657" s="2" t="s">
        <v>80</v>
      </c>
      <c r="D3657" s="2" t="s">
        <v>81</v>
      </c>
      <c r="E3657" s="2" t="s">
        <v>82</v>
      </c>
      <c r="F3657" s="2" t="s">
        <v>4595</v>
      </c>
      <c r="G3657" s="2" t="s">
        <v>111</v>
      </c>
      <c r="H3657" s="2" t="s">
        <v>17449</v>
      </c>
      <c r="I3657" s="2" t="s">
        <v>86</v>
      </c>
      <c r="J3657" s="2">
        <v>45</v>
      </c>
      <c r="K3657" s="2" t="s">
        <v>422</v>
      </c>
      <c r="L3657" s="2" t="s">
        <v>89</v>
      </c>
      <c r="M3657" s="2"/>
      <c r="N3657" s="2" t="s">
        <v>9669</v>
      </c>
    </row>
    <row r="3658" spans="1:14" ht="15.75" customHeight="1" x14ac:dyDescent="0.3">
      <c r="A3658" s="2" t="s">
        <v>17450</v>
      </c>
      <c r="B3658" s="4">
        <v>37364</v>
      </c>
      <c r="C3658" s="2" t="s">
        <v>80</v>
      </c>
      <c r="D3658" s="2" t="s">
        <v>93</v>
      </c>
      <c r="E3658" s="2" t="s">
        <v>6</v>
      </c>
      <c r="F3658" s="2" t="s">
        <v>9133</v>
      </c>
      <c r="G3658" s="2" t="s">
        <v>432</v>
      </c>
      <c r="H3658" s="2" t="s">
        <v>17451</v>
      </c>
      <c r="I3658" s="2" t="s">
        <v>86</v>
      </c>
      <c r="J3658" s="2">
        <v>28</v>
      </c>
      <c r="K3658" s="2" t="s">
        <v>1099</v>
      </c>
      <c r="L3658" s="2" t="s">
        <v>89</v>
      </c>
      <c r="M3658" s="2"/>
      <c r="N3658" s="2" t="s">
        <v>17452</v>
      </c>
    </row>
    <row r="3659" spans="1:14" ht="15.75" customHeight="1" x14ac:dyDescent="0.3">
      <c r="A3659" s="2" t="s">
        <v>17453</v>
      </c>
      <c r="B3659" s="4">
        <v>37366</v>
      </c>
      <c r="C3659" s="2" t="s">
        <v>80</v>
      </c>
      <c r="D3659" s="2" t="s">
        <v>93</v>
      </c>
      <c r="E3659" s="2" t="s">
        <v>6</v>
      </c>
      <c r="F3659" s="2" t="s">
        <v>17454</v>
      </c>
      <c r="G3659" s="2" t="s">
        <v>17455</v>
      </c>
      <c r="H3659" s="2" t="s">
        <v>17456</v>
      </c>
      <c r="I3659" s="2" t="s">
        <v>86</v>
      </c>
      <c r="J3659" s="2">
        <v>34</v>
      </c>
      <c r="K3659" s="2" t="s">
        <v>1099</v>
      </c>
      <c r="L3659" s="2" t="s">
        <v>89</v>
      </c>
      <c r="M3659" s="2" t="s">
        <v>3399</v>
      </c>
      <c r="N3659" s="2" t="s">
        <v>17457</v>
      </c>
    </row>
    <row r="3660" spans="1:14" ht="15.75" customHeight="1" x14ac:dyDescent="0.3">
      <c r="A3660" s="2" t="s">
        <v>17458</v>
      </c>
      <c r="B3660" s="4">
        <v>37367</v>
      </c>
      <c r="C3660" s="2" t="s">
        <v>100</v>
      </c>
      <c r="D3660" s="2" t="s">
        <v>81</v>
      </c>
      <c r="E3660" s="2" t="s">
        <v>82</v>
      </c>
      <c r="F3660" s="2" t="s">
        <v>17459</v>
      </c>
      <c r="G3660" s="2" t="s">
        <v>17460</v>
      </c>
      <c r="H3660" s="2" t="s">
        <v>17461</v>
      </c>
      <c r="I3660" s="2" t="s">
        <v>86</v>
      </c>
      <c r="J3660" s="2">
        <v>52</v>
      </c>
      <c r="K3660" s="2" t="s">
        <v>17462</v>
      </c>
      <c r="L3660" s="2" t="s">
        <v>105</v>
      </c>
      <c r="M3660" s="2"/>
      <c r="N3660" s="2" t="s">
        <v>17463</v>
      </c>
    </row>
    <row r="3661" spans="1:14" ht="15.75" customHeight="1" x14ac:dyDescent="0.3">
      <c r="A3661" s="2" t="s">
        <v>17464</v>
      </c>
      <c r="B3661" s="4">
        <v>37376</v>
      </c>
      <c r="C3661" s="2" t="s">
        <v>80</v>
      </c>
      <c r="D3661" s="2" t="s">
        <v>81</v>
      </c>
      <c r="E3661" s="2" t="s">
        <v>524</v>
      </c>
      <c r="F3661" s="2" t="s">
        <v>17465</v>
      </c>
      <c r="G3661" s="2" t="s">
        <v>17466</v>
      </c>
      <c r="H3661" s="2" t="s">
        <v>17467</v>
      </c>
      <c r="I3661" s="2" t="s">
        <v>86</v>
      </c>
      <c r="J3661" s="2">
        <v>23</v>
      </c>
      <c r="K3661" s="2" t="s">
        <v>17468</v>
      </c>
      <c r="L3661" s="2" t="s">
        <v>105</v>
      </c>
      <c r="M3661" s="2" t="s">
        <v>17469</v>
      </c>
      <c r="N3661" s="2" t="s">
        <v>9669</v>
      </c>
    </row>
    <row r="3662" spans="1:14" ht="15.75" customHeight="1" x14ac:dyDescent="0.3">
      <c r="A3662" s="2" t="s">
        <v>17470</v>
      </c>
      <c r="B3662" s="4">
        <v>37383</v>
      </c>
      <c r="C3662" s="2" t="s">
        <v>92</v>
      </c>
      <c r="D3662" s="2" t="s">
        <v>81</v>
      </c>
      <c r="E3662" s="2" t="s">
        <v>2751</v>
      </c>
      <c r="F3662" s="2" t="s">
        <v>2752</v>
      </c>
      <c r="G3662" s="2" t="s">
        <v>17471</v>
      </c>
      <c r="H3662" s="2" t="s">
        <v>17472</v>
      </c>
      <c r="I3662" s="2" t="s">
        <v>86</v>
      </c>
      <c r="J3662" s="2">
        <v>20</v>
      </c>
      <c r="K3662" s="2" t="s">
        <v>17473</v>
      </c>
      <c r="L3662" s="2" t="s">
        <v>89</v>
      </c>
      <c r="M3662" s="2"/>
      <c r="N3662" s="2" t="s">
        <v>17474</v>
      </c>
    </row>
    <row r="3663" spans="1:14" ht="15.75" customHeight="1" x14ac:dyDescent="0.3">
      <c r="A3663" s="2" t="s">
        <v>17475</v>
      </c>
      <c r="B3663" s="4">
        <v>37386</v>
      </c>
      <c r="C3663" s="2" t="s">
        <v>80</v>
      </c>
      <c r="D3663" s="2" t="s">
        <v>3379</v>
      </c>
      <c r="E3663" s="2" t="s">
        <v>5723</v>
      </c>
      <c r="F3663" s="2" t="s">
        <v>17476</v>
      </c>
      <c r="G3663" s="2" t="s">
        <v>432</v>
      </c>
      <c r="H3663" s="2" t="s">
        <v>17477</v>
      </c>
      <c r="I3663" s="2" t="s">
        <v>86</v>
      </c>
      <c r="J3663" s="2">
        <v>40</v>
      </c>
      <c r="K3663" s="2" t="s">
        <v>3346</v>
      </c>
      <c r="L3663" s="2" t="s">
        <v>89</v>
      </c>
      <c r="M3663" s="2"/>
      <c r="N3663" s="2" t="s">
        <v>17478</v>
      </c>
    </row>
    <row r="3664" spans="1:14" ht="15.75" customHeight="1" x14ac:dyDescent="0.3">
      <c r="A3664" s="2" t="s">
        <v>17479</v>
      </c>
      <c r="B3664" s="4">
        <v>37389</v>
      </c>
      <c r="C3664" s="2" t="s">
        <v>80</v>
      </c>
      <c r="D3664" s="2" t="s">
        <v>93</v>
      </c>
      <c r="E3664" s="2" t="s">
        <v>6</v>
      </c>
      <c r="F3664" s="2" t="s">
        <v>17480</v>
      </c>
      <c r="G3664" s="2" t="s">
        <v>248</v>
      </c>
      <c r="H3664" s="2" t="s">
        <v>17481</v>
      </c>
      <c r="I3664" s="2" t="s">
        <v>86</v>
      </c>
      <c r="J3664" s="2">
        <v>31</v>
      </c>
      <c r="K3664" s="2" t="s">
        <v>17482</v>
      </c>
      <c r="L3664" s="2" t="s">
        <v>89</v>
      </c>
      <c r="M3664" s="2" t="s">
        <v>17483</v>
      </c>
      <c r="N3664" s="2" t="s">
        <v>17484</v>
      </c>
    </row>
    <row r="3665" spans="1:14" ht="15.75" customHeight="1" x14ac:dyDescent="0.3">
      <c r="A3665" s="2" t="s">
        <v>17485</v>
      </c>
      <c r="B3665" s="4">
        <v>37397</v>
      </c>
      <c r="C3665" s="2" t="s">
        <v>80</v>
      </c>
      <c r="D3665" s="2" t="s">
        <v>911</v>
      </c>
      <c r="E3665" s="2" t="s">
        <v>1331</v>
      </c>
      <c r="F3665" s="2" t="s">
        <v>17486</v>
      </c>
      <c r="G3665" s="2" t="s">
        <v>17487</v>
      </c>
      <c r="H3665" s="2" t="s">
        <v>17488</v>
      </c>
      <c r="I3665" s="2" t="s">
        <v>86</v>
      </c>
      <c r="J3665" s="2">
        <v>14</v>
      </c>
      <c r="K3665" s="2" t="s">
        <v>17489</v>
      </c>
      <c r="L3665" s="2" t="s">
        <v>89</v>
      </c>
      <c r="M3665" s="2"/>
      <c r="N3665" s="2" t="s">
        <v>17490</v>
      </c>
    </row>
    <row r="3666" spans="1:14" ht="15.75" customHeight="1" x14ac:dyDescent="0.3">
      <c r="A3666" s="2" t="s">
        <v>17491</v>
      </c>
      <c r="B3666" s="4">
        <v>37397</v>
      </c>
      <c r="C3666" s="2" t="s">
        <v>80</v>
      </c>
      <c r="D3666" s="2" t="s">
        <v>1521</v>
      </c>
      <c r="E3666" s="2" t="s">
        <v>17492</v>
      </c>
      <c r="F3666" s="2" t="s">
        <v>17493</v>
      </c>
      <c r="G3666" s="2" t="s">
        <v>432</v>
      </c>
      <c r="H3666" s="2" t="s">
        <v>17494</v>
      </c>
      <c r="I3666" s="2" t="s">
        <v>86</v>
      </c>
      <c r="J3666" s="2" t="s">
        <v>87</v>
      </c>
      <c r="K3666" s="2" t="s">
        <v>17495</v>
      </c>
      <c r="L3666" s="2" t="s">
        <v>89</v>
      </c>
      <c r="M3666" s="2" t="s">
        <v>17496</v>
      </c>
      <c r="N3666" s="2" t="s">
        <v>17497</v>
      </c>
    </row>
    <row r="3667" spans="1:14" ht="15.75" customHeight="1" x14ac:dyDescent="0.3">
      <c r="A3667" s="2" t="s">
        <v>17498</v>
      </c>
      <c r="B3667" s="4">
        <v>37398</v>
      </c>
      <c r="C3667" s="2" t="s">
        <v>80</v>
      </c>
      <c r="D3667" s="2" t="s">
        <v>93</v>
      </c>
      <c r="E3667" s="2" t="s">
        <v>6</v>
      </c>
      <c r="F3667" s="2" t="s">
        <v>17499</v>
      </c>
      <c r="G3667" s="2" t="s">
        <v>17500</v>
      </c>
      <c r="H3667" s="2" t="s">
        <v>17501</v>
      </c>
      <c r="I3667" s="2" t="s">
        <v>86</v>
      </c>
      <c r="J3667" s="2">
        <v>35</v>
      </c>
      <c r="K3667" s="2" t="s">
        <v>17502</v>
      </c>
      <c r="L3667" s="2" t="s">
        <v>89</v>
      </c>
      <c r="M3667" s="2"/>
      <c r="N3667" s="2" t="s">
        <v>17503</v>
      </c>
    </row>
    <row r="3668" spans="1:14" ht="15.75" customHeight="1" x14ac:dyDescent="0.3">
      <c r="A3668" s="2" t="s">
        <v>17504</v>
      </c>
      <c r="B3668" s="4">
        <v>37398</v>
      </c>
      <c r="C3668" s="2" t="s">
        <v>92</v>
      </c>
      <c r="D3668" s="2" t="s">
        <v>93</v>
      </c>
      <c r="E3668" s="2" t="s">
        <v>6</v>
      </c>
      <c r="F3668" s="2" t="s">
        <v>17505</v>
      </c>
      <c r="G3668" s="2" t="s">
        <v>17506</v>
      </c>
      <c r="H3668" s="2" t="s">
        <v>112</v>
      </c>
      <c r="I3668" s="2" t="s">
        <v>86</v>
      </c>
      <c r="J3668" s="2">
        <v>55</v>
      </c>
      <c r="K3668" s="2" t="s">
        <v>3587</v>
      </c>
      <c r="L3668" s="2" t="s">
        <v>89</v>
      </c>
      <c r="M3668" s="2" t="s">
        <v>17507</v>
      </c>
      <c r="N3668" s="2" t="s">
        <v>17508</v>
      </c>
    </row>
    <row r="3669" spans="1:14" ht="15.75" customHeight="1" x14ac:dyDescent="0.3">
      <c r="A3669" s="2" t="s">
        <v>17509</v>
      </c>
      <c r="B3669" s="4">
        <v>37407</v>
      </c>
      <c r="C3669" s="2" t="s">
        <v>80</v>
      </c>
      <c r="D3669" s="2" t="s">
        <v>93</v>
      </c>
      <c r="E3669" s="2" t="s">
        <v>6</v>
      </c>
      <c r="F3669" s="2" t="s">
        <v>17510</v>
      </c>
      <c r="G3669" s="2" t="s">
        <v>8172</v>
      </c>
      <c r="H3669" s="2" t="s">
        <v>17511</v>
      </c>
      <c r="I3669" s="2" t="s">
        <v>86</v>
      </c>
      <c r="J3669" s="2">
        <v>16</v>
      </c>
      <c r="K3669" s="2" t="s">
        <v>17512</v>
      </c>
      <c r="L3669" s="2" t="s">
        <v>89</v>
      </c>
      <c r="M3669" s="2" t="s">
        <v>17513</v>
      </c>
      <c r="N3669" s="2" t="s">
        <v>17514</v>
      </c>
    </row>
    <row r="3670" spans="1:14" ht="15.75" customHeight="1" x14ac:dyDescent="0.3">
      <c r="A3670" s="2" t="s">
        <v>17515</v>
      </c>
      <c r="B3670" s="4">
        <v>37407</v>
      </c>
      <c r="C3670" s="2" t="s">
        <v>80</v>
      </c>
      <c r="D3670" s="2" t="s">
        <v>93</v>
      </c>
      <c r="E3670" s="2" t="s">
        <v>3</v>
      </c>
      <c r="F3670" s="2" t="s">
        <v>16201</v>
      </c>
      <c r="G3670" s="2" t="s">
        <v>432</v>
      </c>
      <c r="H3670" s="2" t="s">
        <v>17516</v>
      </c>
      <c r="I3670" s="2" t="s">
        <v>86</v>
      </c>
      <c r="J3670" s="2">
        <v>24</v>
      </c>
      <c r="K3670" s="2" t="s">
        <v>17517</v>
      </c>
      <c r="L3670" s="2" t="s">
        <v>89</v>
      </c>
      <c r="M3670" s="2" t="s">
        <v>17518</v>
      </c>
      <c r="N3670" s="2" t="s">
        <v>17519</v>
      </c>
    </row>
    <row r="3671" spans="1:14" ht="15.75" customHeight="1" x14ac:dyDescent="0.3">
      <c r="A3671" s="2" t="s">
        <v>17520</v>
      </c>
      <c r="B3671" s="4">
        <v>37410</v>
      </c>
      <c r="C3671" s="2" t="s">
        <v>80</v>
      </c>
      <c r="D3671" s="2" t="s">
        <v>140</v>
      </c>
      <c r="E3671" s="2" t="s">
        <v>17521</v>
      </c>
      <c r="F3671" s="2" t="s">
        <v>17522</v>
      </c>
      <c r="G3671" s="2" t="s">
        <v>17523</v>
      </c>
      <c r="H3671" s="2" t="s">
        <v>17524</v>
      </c>
      <c r="I3671" s="2" t="s">
        <v>86</v>
      </c>
      <c r="J3671" s="2">
        <v>50</v>
      </c>
      <c r="K3671" s="2" t="s">
        <v>17525</v>
      </c>
      <c r="L3671" s="2" t="s">
        <v>89</v>
      </c>
      <c r="M3671" s="2" t="s">
        <v>17526</v>
      </c>
      <c r="N3671" s="2" t="s">
        <v>17527</v>
      </c>
    </row>
    <row r="3672" spans="1:14" ht="15.75" customHeight="1" x14ac:dyDescent="0.3">
      <c r="A3672" s="2" t="s">
        <v>17528</v>
      </c>
      <c r="B3672" s="4">
        <v>37416</v>
      </c>
      <c r="C3672" s="2" t="s">
        <v>80</v>
      </c>
      <c r="D3672" s="2" t="s">
        <v>93</v>
      </c>
      <c r="E3672" s="2" t="s">
        <v>6</v>
      </c>
      <c r="F3672" s="2" t="s">
        <v>17529</v>
      </c>
      <c r="G3672" s="2" t="s">
        <v>111</v>
      </c>
      <c r="H3672" s="2" t="s">
        <v>17530</v>
      </c>
      <c r="I3672" s="2" t="s">
        <v>86</v>
      </c>
      <c r="J3672" s="2">
        <v>10</v>
      </c>
      <c r="K3672" s="2" t="s">
        <v>10218</v>
      </c>
      <c r="L3672" s="2" t="s">
        <v>89</v>
      </c>
      <c r="M3672" s="2"/>
      <c r="N3672" s="2" t="s">
        <v>17531</v>
      </c>
    </row>
    <row r="3673" spans="1:14" ht="15.75" customHeight="1" x14ac:dyDescent="0.3">
      <c r="A3673" s="2" t="s">
        <v>17532</v>
      </c>
      <c r="B3673" s="4">
        <v>37416</v>
      </c>
      <c r="C3673" s="2" t="s">
        <v>80</v>
      </c>
      <c r="D3673" s="2" t="s">
        <v>93</v>
      </c>
      <c r="E3673" s="2" t="s">
        <v>6</v>
      </c>
      <c r="F3673" s="2" t="s">
        <v>14404</v>
      </c>
      <c r="G3673" s="2" t="s">
        <v>432</v>
      </c>
      <c r="H3673" s="2" t="s">
        <v>17533</v>
      </c>
      <c r="I3673" s="2" t="s">
        <v>86</v>
      </c>
      <c r="J3673" s="2">
        <v>50</v>
      </c>
      <c r="K3673" s="2" t="s">
        <v>17534</v>
      </c>
      <c r="L3673" s="2" t="s">
        <v>89</v>
      </c>
      <c r="M3673" s="2" t="s">
        <v>17430</v>
      </c>
      <c r="N3673" s="2" t="s">
        <v>17535</v>
      </c>
    </row>
    <row r="3674" spans="1:14" ht="15.75" customHeight="1" x14ac:dyDescent="0.3">
      <c r="A3674" s="2" t="s">
        <v>17536</v>
      </c>
      <c r="B3674" s="4">
        <v>37417</v>
      </c>
      <c r="C3674" s="2" t="s">
        <v>80</v>
      </c>
      <c r="D3674" s="2" t="s">
        <v>93</v>
      </c>
      <c r="E3674" s="2" t="s">
        <v>6</v>
      </c>
      <c r="F3674" s="2" t="s">
        <v>17537</v>
      </c>
      <c r="G3674" s="2" t="s">
        <v>432</v>
      </c>
      <c r="H3674" s="2" t="s">
        <v>17538</v>
      </c>
      <c r="I3674" s="2" t="s">
        <v>86</v>
      </c>
      <c r="J3674" s="2">
        <v>28</v>
      </c>
      <c r="K3674" s="2" t="s">
        <v>8776</v>
      </c>
      <c r="L3674" s="2" t="s">
        <v>89</v>
      </c>
      <c r="M3674" s="2" t="s">
        <v>17539</v>
      </c>
      <c r="N3674" s="2" t="s">
        <v>17540</v>
      </c>
    </row>
    <row r="3675" spans="1:14" ht="15.75" customHeight="1" x14ac:dyDescent="0.3">
      <c r="A3675" s="2" t="s">
        <v>17541</v>
      </c>
      <c r="B3675" s="4">
        <v>37418</v>
      </c>
      <c r="C3675" s="2" t="s">
        <v>80</v>
      </c>
      <c r="D3675" s="2" t="s">
        <v>93</v>
      </c>
      <c r="E3675" s="2" t="s">
        <v>8</v>
      </c>
      <c r="F3675" s="2" t="s">
        <v>17542</v>
      </c>
      <c r="G3675" s="2" t="s">
        <v>14223</v>
      </c>
      <c r="H3675" s="2" t="s">
        <v>17543</v>
      </c>
      <c r="I3675" s="2" t="s">
        <v>86</v>
      </c>
      <c r="J3675" s="2" t="s">
        <v>87</v>
      </c>
      <c r="K3675" s="2" t="s">
        <v>17544</v>
      </c>
      <c r="L3675" s="2" t="s">
        <v>89</v>
      </c>
      <c r="M3675" s="2" t="s">
        <v>17545</v>
      </c>
      <c r="N3675" s="2" t="s">
        <v>15085</v>
      </c>
    </row>
    <row r="3676" spans="1:14" ht="15.75" customHeight="1" x14ac:dyDescent="0.3">
      <c r="A3676" s="2" t="s">
        <v>17546</v>
      </c>
      <c r="B3676" s="4">
        <v>37420</v>
      </c>
      <c r="C3676" s="2" t="s">
        <v>80</v>
      </c>
      <c r="D3676" s="2" t="s">
        <v>911</v>
      </c>
      <c r="E3676" s="2" t="s">
        <v>1415</v>
      </c>
      <c r="F3676" s="2" t="s">
        <v>1416</v>
      </c>
      <c r="G3676" s="2">
        <v>0</v>
      </c>
      <c r="H3676" s="2"/>
      <c r="I3676" s="2" t="s">
        <v>86</v>
      </c>
      <c r="J3676" s="2" t="s">
        <v>87</v>
      </c>
      <c r="K3676" s="2" t="s">
        <v>17547</v>
      </c>
      <c r="L3676" s="2" t="s">
        <v>89</v>
      </c>
      <c r="M3676" s="2"/>
      <c r="N3676" s="2" t="s">
        <v>17490</v>
      </c>
    </row>
    <row r="3677" spans="1:14" ht="15.75" customHeight="1" x14ac:dyDescent="0.3">
      <c r="A3677" s="2" t="s">
        <v>17548</v>
      </c>
      <c r="B3677" s="4">
        <v>37420</v>
      </c>
      <c r="C3677" s="2" t="s">
        <v>80</v>
      </c>
      <c r="D3677" s="2" t="s">
        <v>911</v>
      </c>
      <c r="E3677" s="2" t="s">
        <v>1415</v>
      </c>
      <c r="F3677" s="2" t="s">
        <v>17549</v>
      </c>
      <c r="G3677" s="2" t="s">
        <v>17550</v>
      </c>
      <c r="H3677" s="2" t="s">
        <v>17551</v>
      </c>
      <c r="I3677" s="2" t="s">
        <v>86</v>
      </c>
      <c r="J3677" s="2" t="s">
        <v>87</v>
      </c>
      <c r="K3677" s="2" t="s">
        <v>113</v>
      </c>
      <c r="L3677" s="2" t="s">
        <v>105</v>
      </c>
      <c r="M3677" s="2"/>
      <c r="N3677" s="2" t="s">
        <v>17490</v>
      </c>
    </row>
    <row r="3678" spans="1:14" ht="15.75" customHeight="1" x14ac:dyDescent="0.3">
      <c r="A3678" s="2" t="s">
        <v>17552</v>
      </c>
      <c r="B3678" s="4">
        <v>37423</v>
      </c>
      <c r="C3678" s="2" t="s">
        <v>100</v>
      </c>
      <c r="D3678" s="2" t="s">
        <v>1037</v>
      </c>
      <c r="E3678" s="2" t="s">
        <v>87</v>
      </c>
      <c r="F3678" s="2" t="s">
        <v>17553</v>
      </c>
      <c r="G3678" s="2">
        <v>0</v>
      </c>
      <c r="H3678" s="2"/>
      <c r="I3678" s="2" t="s">
        <v>86</v>
      </c>
      <c r="J3678" s="2" t="s">
        <v>87</v>
      </c>
      <c r="K3678" s="2" t="s">
        <v>17554</v>
      </c>
      <c r="L3678" s="2" t="s">
        <v>105</v>
      </c>
      <c r="M3678" s="2"/>
      <c r="N3678" s="2" t="s">
        <v>17555</v>
      </c>
    </row>
    <row r="3679" spans="1:14" ht="15.75" customHeight="1" x14ac:dyDescent="0.3">
      <c r="A3679" s="2" t="s">
        <v>17556</v>
      </c>
      <c r="B3679" s="4">
        <v>37427</v>
      </c>
      <c r="C3679" s="2" t="s">
        <v>80</v>
      </c>
      <c r="D3679" s="2" t="s">
        <v>93</v>
      </c>
      <c r="E3679" s="2" t="s">
        <v>6</v>
      </c>
      <c r="F3679" s="2" t="s">
        <v>9133</v>
      </c>
      <c r="G3679" s="2" t="s">
        <v>111</v>
      </c>
      <c r="H3679" s="2" t="s">
        <v>816</v>
      </c>
      <c r="I3679" s="2" t="s">
        <v>439</v>
      </c>
      <c r="J3679" s="2">
        <v>11</v>
      </c>
      <c r="K3679" s="2" t="s">
        <v>15947</v>
      </c>
      <c r="L3679" s="2" t="s">
        <v>89</v>
      </c>
      <c r="M3679" s="2"/>
      <c r="N3679" s="2" t="s">
        <v>15301</v>
      </c>
    </row>
    <row r="3680" spans="1:14" ht="15.75" customHeight="1" x14ac:dyDescent="0.3">
      <c r="A3680" s="2" t="s">
        <v>17557</v>
      </c>
      <c r="B3680" s="4">
        <v>37427</v>
      </c>
      <c r="C3680" s="2" t="s">
        <v>80</v>
      </c>
      <c r="D3680" s="2" t="s">
        <v>81</v>
      </c>
      <c r="E3680" s="2" t="s">
        <v>134</v>
      </c>
      <c r="F3680" s="2" t="s">
        <v>17396</v>
      </c>
      <c r="G3680" s="2" t="s">
        <v>432</v>
      </c>
      <c r="H3680" s="2" t="s">
        <v>112</v>
      </c>
      <c r="I3680" s="2" t="s">
        <v>86</v>
      </c>
      <c r="J3680" s="2">
        <v>30</v>
      </c>
      <c r="K3680" s="2" t="s">
        <v>17558</v>
      </c>
      <c r="L3680" s="2" t="s">
        <v>89</v>
      </c>
      <c r="M3680" s="2"/>
      <c r="N3680" s="2" t="s">
        <v>17559</v>
      </c>
    </row>
    <row r="3681" spans="1:14" ht="15.75" customHeight="1" x14ac:dyDescent="0.3">
      <c r="A3681" s="2" t="s">
        <v>17560</v>
      </c>
      <c r="B3681" s="4">
        <v>37441</v>
      </c>
      <c r="C3681" s="2" t="s">
        <v>80</v>
      </c>
      <c r="D3681" s="2" t="s">
        <v>93</v>
      </c>
      <c r="E3681" s="2" t="s">
        <v>20</v>
      </c>
      <c r="F3681" s="2" t="s">
        <v>15445</v>
      </c>
      <c r="G3681" s="2" t="s">
        <v>872</v>
      </c>
      <c r="H3681" s="2" t="s">
        <v>17561</v>
      </c>
      <c r="I3681" s="2" t="s">
        <v>439</v>
      </c>
      <c r="J3681" s="2">
        <v>9</v>
      </c>
      <c r="K3681" s="2" t="s">
        <v>17562</v>
      </c>
      <c r="L3681" s="2" t="s">
        <v>89</v>
      </c>
      <c r="M3681" s="2" t="s">
        <v>17563</v>
      </c>
      <c r="N3681" s="2" t="s">
        <v>17564</v>
      </c>
    </row>
    <row r="3682" spans="1:14" ht="15.75" customHeight="1" x14ac:dyDescent="0.3">
      <c r="A3682" s="2" t="s">
        <v>17565</v>
      </c>
      <c r="B3682" s="4">
        <v>37446</v>
      </c>
      <c r="C3682" s="2" t="s">
        <v>92</v>
      </c>
      <c r="D3682" s="2" t="s">
        <v>93</v>
      </c>
      <c r="E3682" s="2" t="s">
        <v>13</v>
      </c>
      <c r="F3682" s="2" t="s">
        <v>17566</v>
      </c>
      <c r="G3682" s="2" t="s">
        <v>17567</v>
      </c>
      <c r="H3682" s="2" t="s">
        <v>17568</v>
      </c>
      <c r="I3682" s="2" t="s">
        <v>86</v>
      </c>
      <c r="J3682" s="2">
        <v>41</v>
      </c>
      <c r="K3682" s="2" t="s">
        <v>17569</v>
      </c>
      <c r="L3682" s="2" t="s">
        <v>105</v>
      </c>
      <c r="M3682" s="2" t="s">
        <v>17570</v>
      </c>
      <c r="N3682" s="2" t="s">
        <v>17571</v>
      </c>
    </row>
    <row r="3683" spans="1:14" ht="15.75" customHeight="1" x14ac:dyDescent="0.3">
      <c r="A3683" s="2" t="s">
        <v>17572</v>
      </c>
      <c r="B3683" s="4">
        <v>37447</v>
      </c>
      <c r="C3683" s="2" t="s">
        <v>92</v>
      </c>
      <c r="D3683" s="2" t="s">
        <v>93</v>
      </c>
      <c r="E3683" s="2" t="s">
        <v>6</v>
      </c>
      <c r="F3683" s="2" t="s">
        <v>13498</v>
      </c>
      <c r="G3683" s="2" t="s">
        <v>432</v>
      </c>
      <c r="H3683" s="2" t="s">
        <v>17573</v>
      </c>
      <c r="I3683" s="2" t="s">
        <v>86</v>
      </c>
      <c r="J3683" s="2">
        <v>19</v>
      </c>
      <c r="K3683" s="2" t="s">
        <v>17574</v>
      </c>
      <c r="L3683" s="2" t="s">
        <v>89</v>
      </c>
      <c r="M3683" s="2"/>
      <c r="N3683" s="2" t="s">
        <v>15301</v>
      </c>
    </row>
    <row r="3684" spans="1:14" ht="15.75" customHeight="1" x14ac:dyDescent="0.3">
      <c r="A3684" s="2" t="s">
        <v>17575</v>
      </c>
      <c r="B3684" s="4">
        <v>37447</v>
      </c>
      <c r="C3684" s="2" t="s">
        <v>80</v>
      </c>
      <c r="D3684" s="2" t="s">
        <v>3379</v>
      </c>
      <c r="E3684" s="2" t="s">
        <v>5723</v>
      </c>
      <c r="F3684" s="2" t="s">
        <v>17576</v>
      </c>
      <c r="G3684" s="2" t="s">
        <v>432</v>
      </c>
      <c r="H3684" s="2" t="s">
        <v>17577</v>
      </c>
      <c r="I3684" s="2" t="s">
        <v>86</v>
      </c>
      <c r="J3684" s="2">
        <v>22</v>
      </c>
      <c r="K3684" s="2" t="s">
        <v>5065</v>
      </c>
      <c r="L3684" s="2" t="s">
        <v>89</v>
      </c>
      <c r="M3684" s="2" t="s">
        <v>17578</v>
      </c>
      <c r="N3684" s="2" t="s">
        <v>17579</v>
      </c>
    </row>
    <row r="3685" spans="1:14" ht="15.75" customHeight="1" x14ac:dyDescent="0.3">
      <c r="A3685" s="2" t="s">
        <v>17580</v>
      </c>
      <c r="B3685" s="4">
        <v>37457</v>
      </c>
      <c r="C3685" s="2" t="s">
        <v>80</v>
      </c>
      <c r="D3685" s="2" t="s">
        <v>93</v>
      </c>
      <c r="E3685" s="2" t="s">
        <v>20</v>
      </c>
      <c r="F3685" s="2" t="s">
        <v>11235</v>
      </c>
      <c r="G3685" s="2" t="s">
        <v>111</v>
      </c>
      <c r="H3685" s="2" t="s">
        <v>17581</v>
      </c>
      <c r="I3685" s="2" t="s">
        <v>439</v>
      </c>
      <c r="J3685" s="2">
        <v>15</v>
      </c>
      <c r="K3685" s="2" t="s">
        <v>12910</v>
      </c>
      <c r="L3685" s="2" t="s">
        <v>89</v>
      </c>
      <c r="M3685" s="2" t="s">
        <v>17496</v>
      </c>
      <c r="N3685" s="2" t="s">
        <v>120</v>
      </c>
    </row>
    <row r="3686" spans="1:14" ht="15.75" customHeight="1" x14ac:dyDescent="0.3">
      <c r="A3686" s="2" t="s">
        <v>17582</v>
      </c>
      <c r="B3686" s="4">
        <v>37463</v>
      </c>
      <c r="C3686" s="2" t="s">
        <v>80</v>
      </c>
      <c r="D3686" s="2" t="s">
        <v>93</v>
      </c>
      <c r="E3686" s="2" t="s">
        <v>24</v>
      </c>
      <c r="F3686" s="2" t="s">
        <v>13474</v>
      </c>
      <c r="G3686" s="2" t="s">
        <v>432</v>
      </c>
      <c r="H3686" s="2" t="s">
        <v>17583</v>
      </c>
      <c r="I3686" s="2" t="s">
        <v>86</v>
      </c>
      <c r="J3686" s="2">
        <v>13</v>
      </c>
      <c r="K3686" s="2" t="s">
        <v>2535</v>
      </c>
      <c r="L3686" s="2" t="s">
        <v>89</v>
      </c>
      <c r="M3686" s="2" t="s">
        <v>17584</v>
      </c>
      <c r="N3686" s="2" t="s">
        <v>17585</v>
      </c>
    </row>
    <row r="3687" spans="1:14" ht="15.75" customHeight="1" x14ac:dyDescent="0.3">
      <c r="A3687" s="2" t="s">
        <v>17586</v>
      </c>
      <c r="B3687" s="4">
        <v>37473</v>
      </c>
      <c r="C3687" s="2" t="s">
        <v>80</v>
      </c>
      <c r="D3687" s="2" t="s">
        <v>93</v>
      </c>
      <c r="E3687" s="2" t="s">
        <v>20</v>
      </c>
      <c r="F3687" s="2" t="s">
        <v>17587</v>
      </c>
      <c r="G3687" s="2" t="s">
        <v>872</v>
      </c>
      <c r="H3687" s="2" t="s">
        <v>17588</v>
      </c>
      <c r="I3687" s="2" t="s">
        <v>86</v>
      </c>
      <c r="J3687" s="2">
        <v>14</v>
      </c>
      <c r="K3687" s="2" t="s">
        <v>3220</v>
      </c>
      <c r="L3687" s="2" t="s">
        <v>89</v>
      </c>
      <c r="M3687" s="2" t="s">
        <v>1034</v>
      </c>
      <c r="N3687" s="2" t="s">
        <v>17589</v>
      </c>
    </row>
    <row r="3688" spans="1:14" ht="15.75" customHeight="1" x14ac:dyDescent="0.3">
      <c r="A3688" s="2" t="s">
        <v>17590</v>
      </c>
      <c r="B3688" s="4">
        <v>37474</v>
      </c>
      <c r="C3688" s="2" t="s">
        <v>92</v>
      </c>
      <c r="D3688" s="2" t="s">
        <v>4395</v>
      </c>
      <c r="E3688" s="2" t="s">
        <v>17299</v>
      </c>
      <c r="F3688" s="2" t="s">
        <v>17300</v>
      </c>
      <c r="G3688" s="2" t="s">
        <v>129</v>
      </c>
      <c r="H3688" s="2" t="s">
        <v>17591</v>
      </c>
      <c r="I3688" s="2" t="s">
        <v>86</v>
      </c>
      <c r="J3688" s="2">
        <v>30</v>
      </c>
      <c r="K3688" s="2" t="s">
        <v>17592</v>
      </c>
      <c r="L3688" s="2" t="s">
        <v>89</v>
      </c>
      <c r="M3688" s="2" t="s">
        <v>17593</v>
      </c>
      <c r="N3688" s="2" t="s">
        <v>17594</v>
      </c>
    </row>
    <row r="3689" spans="1:14" ht="15.75" customHeight="1" x14ac:dyDescent="0.3">
      <c r="A3689" s="2" t="s">
        <v>17595</v>
      </c>
      <c r="B3689" s="4">
        <v>37475</v>
      </c>
      <c r="C3689" s="2" t="s">
        <v>80</v>
      </c>
      <c r="D3689" s="2" t="s">
        <v>93</v>
      </c>
      <c r="E3689" s="2" t="s">
        <v>6</v>
      </c>
      <c r="F3689" s="2" t="s">
        <v>17596</v>
      </c>
      <c r="G3689" s="2" t="s">
        <v>872</v>
      </c>
      <c r="H3689" s="2" t="s">
        <v>17597</v>
      </c>
      <c r="I3689" s="2" t="s">
        <v>86</v>
      </c>
      <c r="J3689" s="2">
        <v>15</v>
      </c>
      <c r="K3689" s="2" t="s">
        <v>17598</v>
      </c>
      <c r="L3689" s="2" t="s">
        <v>89</v>
      </c>
      <c r="M3689" s="2"/>
      <c r="N3689" s="2" t="s">
        <v>17599</v>
      </c>
    </row>
    <row r="3690" spans="1:14" ht="15.75" customHeight="1" x14ac:dyDescent="0.3">
      <c r="A3690" s="2" t="s">
        <v>17600</v>
      </c>
      <c r="B3690" s="4">
        <v>37479</v>
      </c>
      <c r="C3690" s="2" t="s">
        <v>80</v>
      </c>
      <c r="D3690" s="2" t="s">
        <v>93</v>
      </c>
      <c r="E3690" s="2" t="s">
        <v>6</v>
      </c>
      <c r="F3690" s="2" t="s">
        <v>1286</v>
      </c>
      <c r="G3690" s="2" t="s">
        <v>432</v>
      </c>
      <c r="H3690" s="2" t="s">
        <v>17601</v>
      </c>
      <c r="I3690" s="2" t="s">
        <v>86</v>
      </c>
      <c r="J3690" s="2">
        <v>15</v>
      </c>
      <c r="K3690" s="2" t="s">
        <v>17602</v>
      </c>
      <c r="L3690" s="2" t="s">
        <v>89</v>
      </c>
      <c r="M3690" s="2" t="s">
        <v>7366</v>
      </c>
      <c r="N3690" s="2" t="s">
        <v>17603</v>
      </c>
    </row>
    <row r="3691" spans="1:14" ht="15.75" customHeight="1" x14ac:dyDescent="0.3">
      <c r="A3691" s="2" t="s">
        <v>17604</v>
      </c>
      <c r="B3691" s="4">
        <v>37482</v>
      </c>
      <c r="C3691" s="2" t="s">
        <v>80</v>
      </c>
      <c r="D3691" s="2" t="s">
        <v>93</v>
      </c>
      <c r="E3691" s="2" t="s">
        <v>6</v>
      </c>
      <c r="F3691" s="2" t="s">
        <v>9133</v>
      </c>
      <c r="G3691" s="2" t="s">
        <v>432</v>
      </c>
      <c r="H3691" s="2" t="s">
        <v>17605</v>
      </c>
      <c r="I3691" s="2" t="s">
        <v>86</v>
      </c>
      <c r="J3691" s="2">
        <v>27</v>
      </c>
      <c r="K3691" s="2" t="s">
        <v>17606</v>
      </c>
      <c r="L3691" s="2" t="s">
        <v>89</v>
      </c>
      <c r="M3691" s="2" t="s">
        <v>17607</v>
      </c>
      <c r="N3691" s="2" t="s">
        <v>17608</v>
      </c>
    </row>
    <row r="3692" spans="1:14" ht="15.75" customHeight="1" x14ac:dyDescent="0.3">
      <c r="A3692" s="2" t="s">
        <v>17609</v>
      </c>
      <c r="B3692" s="4">
        <v>37485</v>
      </c>
      <c r="C3692" s="2" t="s">
        <v>80</v>
      </c>
      <c r="D3692" s="2" t="s">
        <v>93</v>
      </c>
      <c r="E3692" s="2" t="s">
        <v>1</v>
      </c>
      <c r="F3692" s="2" t="s">
        <v>17610</v>
      </c>
      <c r="G3692" s="2" t="s">
        <v>111</v>
      </c>
      <c r="H3692" s="2" t="s">
        <v>17611</v>
      </c>
      <c r="I3692" s="2" t="s">
        <v>439</v>
      </c>
      <c r="J3692" s="2">
        <v>29</v>
      </c>
      <c r="K3692" s="2" t="s">
        <v>17612</v>
      </c>
      <c r="L3692" s="2" t="s">
        <v>89</v>
      </c>
      <c r="M3692" s="2"/>
      <c r="N3692" s="2" t="s">
        <v>17613</v>
      </c>
    </row>
    <row r="3693" spans="1:14" ht="15.75" customHeight="1" x14ac:dyDescent="0.3">
      <c r="A3693" s="2" t="s">
        <v>17614</v>
      </c>
      <c r="B3693" s="4">
        <v>37496</v>
      </c>
      <c r="C3693" s="2" t="s">
        <v>80</v>
      </c>
      <c r="D3693" s="2" t="s">
        <v>93</v>
      </c>
      <c r="E3693" s="2" t="s">
        <v>8</v>
      </c>
      <c r="F3693" s="2" t="s">
        <v>17615</v>
      </c>
      <c r="G3693" s="2" t="s">
        <v>432</v>
      </c>
      <c r="H3693" s="2" t="s">
        <v>17616</v>
      </c>
      <c r="I3693" s="2" t="s">
        <v>86</v>
      </c>
      <c r="J3693" s="2">
        <v>16</v>
      </c>
      <c r="K3693" s="2" t="s">
        <v>16851</v>
      </c>
      <c r="L3693" s="2" t="s">
        <v>89</v>
      </c>
      <c r="M3693" s="2" t="s">
        <v>5154</v>
      </c>
      <c r="N3693" s="2" t="s">
        <v>17436</v>
      </c>
    </row>
    <row r="3694" spans="1:14" ht="15.75" customHeight="1" x14ac:dyDescent="0.3">
      <c r="A3694" s="2" t="s">
        <v>17617</v>
      </c>
      <c r="B3694" s="4">
        <v>37504</v>
      </c>
      <c r="C3694" s="2" t="s">
        <v>92</v>
      </c>
      <c r="D3694" s="2" t="s">
        <v>93</v>
      </c>
      <c r="E3694" s="2" t="s">
        <v>6</v>
      </c>
      <c r="F3694" s="2" t="s">
        <v>16861</v>
      </c>
      <c r="G3694" s="2" t="s">
        <v>17618</v>
      </c>
      <c r="H3694" s="2" t="s">
        <v>17619</v>
      </c>
      <c r="I3694" s="2" t="s">
        <v>86</v>
      </c>
      <c r="J3694" s="2">
        <v>36</v>
      </c>
      <c r="K3694" s="2" t="s">
        <v>17620</v>
      </c>
      <c r="L3694" s="2" t="s">
        <v>89</v>
      </c>
      <c r="M3694" s="2" t="s">
        <v>17621</v>
      </c>
      <c r="N3694" s="2" t="s">
        <v>15301</v>
      </c>
    </row>
    <row r="3695" spans="1:14" ht="15.75" customHeight="1" x14ac:dyDescent="0.3">
      <c r="A3695" s="2" t="s">
        <v>17622</v>
      </c>
      <c r="B3695" s="4">
        <v>37508</v>
      </c>
      <c r="C3695" s="2" t="s">
        <v>80</v>
      </c>
      <c r="D3695" s="2" t="s">
        <v>93</v>
      </c>
      <c r="E3695" s="2" t="s">
        <v>6</v>
      </c>
      <c r="F3695" s="2" t="s">
        <v>13498</v>
      </c>
      <c r="G3695" s="2" t="s">
        <v>12831</v>
      </c>
      <c r="H3695" s="2" t="s">
        <v>17623</v>
      </c>
      <c r="I3695" s="2" t="s">
        <v>86</v>
      </c>
      <c r="J3695" s="2">
        <v>20</v>
      </c>
      <c r="K3695" s="2" t="s">
        <v>17624</v>
      </c>
      <c r="L3695" s="2" t="s">
        <v>89</v>
      </c>
      <c r="M3695" s="2" t="s">
        <v>17625</v>
      </c>
      <c r="N3695" s="2" t="s">
        <v>17626</v>
      </c>
    </row>
    <row r="3696" spans="1:14" ht="15.75" customHeight="1" x14ac:dyDescent="0.3">
      <c r="A3696" s="2" t="s">
        <v>17627</v>
      </c>
      <c r="B3696" s="4">
        <v>37512</v>
      </c>
      <c r="C3696" s="2" t="s">
        <v>80</v>
      </c>
      <c r="D3696" s="2" t="s">
        <v>140</v>
      </c>
      <c r="E3696" s="2" t="s">
        <v>141</v>
      </c>
      <c r="F3696" s="2" t="s">
        <v>7173</v>
      </c>
      <c r="G3696" s="2" t="s">
        <v>4676</v>
      </c>
      <c r="H3696" s="2" t="s">
        <v>17628</v>
      </c>
      <c r="I3696" s="2" t="s">
        <v>86</v>
      </c>
      <c r="J3696" s="2">
        <v>47</v>
      </c>
      <c r="K3696" s="2" t="s">
        <v>131</v>
      </c>
      <c r="L3696" s="2" t="s">
        <v>89</v>
      </c>
      <c r="M3696" s="2" t="s">
        <v>183</v>
      </c>
      <c r="N3696" s="2" t="s">
        <v>17629</v>
      </c>
    </row>
    <row r="3697" spans="1:14" ht="15.75" customHeight="1" x14ac:dyDescent="0.3">
      <c r="A3697" s="2" t="s">
        <v>17630</v>
      </c>
      <c r="B3697" s="4">
        <v>37515</v>
      </c>
      <c r="C3697" s="2" t="s">
        <v>80</v>
      </c>
      <c r="D3697" s="2" t="s">
        <v>3379</v>
      </c>
      <c r="E3697" s="2" t="s">
        <v>5723</v>
      </c>
      <c r="F3697" s="2" t="s">
        <v>17631</v>
      </c>
      <c r="G3697" s="2" t="s">
        <v>111</v>
      </c>
      <c r="H3697" s="2" t="s">
        <v>17632</v>
      </c>
      <c r="I3697" s="2" t="s">
        <v>86</v>
      </c>
      <c r="J3697" s="2">
        <v>19</v>
      </c>
      <c r="K3697" s="2" t="s">
        <v>17633</v>
      </c>
      <c r="L3697" s="2" t="s">
        <v>89</v>
      </c>
      <c r="M3697" s="2" t="s">
        <v>17578</v>
      </c>
      <c r="N3697" s="2" t="s">
        <v>17579</v>
      </c>
    </row>
    <row r="3698" spans="1:14" ht="15.75" customHeight="1" x14ac:dyDescent="0.3">
      <c r="A3698" s="2" t="s">
        <v>17634</v>
      </c>
      <c r="B3698" s="4">
        <v>37515</v>
      </c>
      <c r="C3698" s="2" t="s">
        <v>80</v>
      </c>
      <c r="D3698" s="2" t="s">
        <v>93</v>
      </c>
      <c r="E3698" s="2" t="s">
        <v>8</v>
      </c>
      <c r="F3698" s="2" t="s">
        <v>17635</v>
      </c>
      <c r="G3698" s="2" t="s">
        <v>6623</v>
      </c>
      <c r="H3698" s="2"/>
      <c r="I3698" s="2" t="s">
        <v>86</v>
      </c>
      <c r="J3698" s="2" t="s">
        <v>87</v>
      </c>
      <c r="K3698" s="2" t="s">
        <v>17636</v>
      </c>
      <c r="L3698" s="2" t="s">
        <v>89</v>
      </c>
      <c r="M3698" s="2"/>
      <c r="N3698" s="2" t="s">
        <v>15085</v>
      </c>
    </row>
    <row r="3699" spans="1:14" ht="15.75" customHeight="1" x14ac:dyDescent="0.3">
      <c r="A3699" s="2" t="s">
        <v>17637</v>
      </c>
      <c r="B3699" s="4">
        <v>37520</v>
      </c>
      <c r="C3699" s="2" t="s">
        <v>80</v>
      </c>
      <c r="D3699" s="2" t="s">
        <v>93</v>
      </c>
      <c r="E3699" s="2" t="s">
        <v>21</v>
      </c>
      <c r="F3699" s="2" t="s">
        <v>17638</v>
      </c>
      <c r="G3699" s="2" t="s">
        <v>17639</v>
      </c>
      <c r="H3699" s="2" t="s">
        <v>17640</v>
      </c>
      <c r="I3699" s="2" t="s">
        <v>86</v>
      </c>
      <c r="J3699" s="2">
        <v>24</v>
      </c>
      <c r="K3699" s="2" t="s">
        <v>17641</v>
      </c>
      <c r="L3699" s="2" t="s">
        <v>89</v>
      </c>
      <c r="M3699" s="2" t="s">
        <v>1810</v>
      </c>
      <c r="N3699" s="2" t="s">
        <v>17642</v>
      </c>
    </row>
    <row r="3700" spans="1:14" ht="15.75" customHeight="1" x14ac:dyDescent="0.3">
      <c r="A3700" s="2" t="s">
        <v>17643</v>
      </c>
      <c r="B3700" s="4">
        <v>37520</v>
      </c>
      <c r="C3700" s="2" t="s">
        <v>80</v>
      </c>
      <c r="D3700" s="2" t="s">
        <v>93</v>
      </c>
      <c r="E3700" s="2" t="s">
        <v>3</v>
      </c>
      <c r="F3700" s="2" t="s">
        <v>11999</v>
      </c>
      <c r="G3700" s="2" t="s">
        <v>432</v>
      </c>
      <c r="H3700" s="2" t="s">
        <v>17644</v>
      </c>
      <c r="I3700" s="2" t="s">
        <v>86</v>
      </c>
      <c r="J3700" s="2">
        <v>35</v>
      </c>
      <c r="K3700" s="2" t="s">
        <v>131</v>
      </c>
      <c r="L3700" s="2" t="s">
        <v>89</v>
      </c>
      <c r="M3700" s="2" t="s">
        <v>17645</v>
      </c>
      <c r="N3700" s="2" t="s">
        <v>17646</v>
      </c>
    </row>
    <row r="3701" spans="1:14" ht="15.75" customHeight="1" x14ac:dyDescent="0.3">
      <c r="A3701" s="2" t="s">
        <v>17647</v>
      </c>
      <c r="B3701" s="4">
        <v>37526</v>
      </c>
      <c r="C3701" s="2" t="s">
        <v>80</v>
      </c>
      <c r="D3701" s="2" t="s">
        <v>93</v>
      </c>
      <c r="E3701" s="2" t="s">
        <v>8</v>
      </c>
      <c r="F3701" s="2" t="s">
        <v>3871</v>
      </c>
      <c r="G3701" s="2" t="s">
        <v>17648</v>
      </c>
      <c r="H3701" s="2" t="s">
        <v>17649</v>
      </c>
      <c r="I3701" s="2" t="s">
        <v>86</v>
      </c>
      <c r="J3701" s="2">
        <v>55</v>
      </c>
      <c r="K3701" s="2" t="s">
        <v>17650</v>
      </c>
      <c r="L3701" s="2" t="s">
        <v>89</v>
      </c>
      <c r="M3701" s="2" t="s">
        <v>13220</v>
      </c>
      <c r="N3701" s="2" t="s">
        <v>17651</v>
      </c>
    </row>
    <row r="3702" spans="1:14" ht="15.75" customHeight="1" x14ac:dyDescent="0.3">
      <c r="A3702" s="2" t="s">
        <v>17652</v>
      </c>
      <c r="B3702" s="4">
        <v>37526</v>
      </c>
      <c r="C3702" s="2" t="s">
        <v>92</v>
      </c>
      <c r="D3702" s="2" t="s">
        <v>904</v>
      </c>
      <c r="E3702" s="2" t="s">
        <v>17653</v>
      </c>
      <c r="F3702" s="2" t="s">
        <v>17654</v>
      </c>
      <c r="G3702" s="2" t="s">
        <v>111</v>
      </c>
      <c r="H3702" s="2" t="s">
        <v>17655</v>
      </c>
      <c r="I3702" s="2" t="s">
        <v>86</v>
      </c>
      <c r="J3702" s="2" t="s">
        <v>87</v>
      </c>
      <c r="K3702" s="2" t="s">
        <v>17656</v>
      </c>
      <c r="L3702" s="2" t="s">
        <v>89</v>
      </c>
      <c r="M3702" s="2" t="s">
        <v>12512</v>
      </c>
      <c r="N3702" s="2" t="s">
        <v>17657</v>
      </c>
    </row>
    <row r="3703" spans="1:14" ht="15.75" customHeight="1" x14ac:dyDescent="0.3">
      <c r="A3703" s="2" t="s">
        <v>17658</v>
      </c>
      <c r="B3703" s="4">
        <v>37526</v>
      </c>
      <c r="C3703" s="2" t="s">
        <v>92</v>
      </c>
      <c r="D3703" s="2" t="s">
        <v>93</v>
      </c>
      <c r="E3703" s="2" t="s">
        <v>6</v>
      </c>
      <c r="F3703" s="2" t="s">
        <v>17659</v>
      </c>
      <c r="G3703" s="2" t="s">
        <v>248</v>
      </c>
      <c r="H3703" s="2" t="s">
        <v>45</v>
      </c>
      <c r="I3703" s="2" t="s">
        <v>86</v>
      </c>
      <c r="J3703" s="2" t="s">
        <v>87</v>
      </c>
      <c r="K3703" s="2" t="s">
        <v>17660</v>
      </c>
      <c r="L3703" s="2" t="s">
        <v>89</v>
      </c>
      <c r="M3703" s="2" t="s">
        <v>13719</v>
      </c>
      <c r="N3703" s="2" t="s">
        <v>17613</v>
      </c>
    </row>
    <row r="3704" spans="1:14" ht="15.75" customHeight="1" x14ac:dyDescent="0.3">
      <c r="A3704" s="2" t="s">
        <v>17661</v>
      </c>
      <c r="B3704" s="4">
        <v>37528</v>
      </c>
      <c r="C3704" s="2" t="s">
        <v>80</v>
      </c>
      <c r="D3704" s="2" t="s">
        <v>93</v>
      </c>
      <c r="E3704" s="2" t="s">
        <v>6</v>
      </c>
      <c r="F3704" s="2" t="s">
        <v>17662</v>
      </c>
      <c r="G3704" s="2" t="s">
        <v>432</v>
      </c>
      <c r="H3704" s="2" t="s">
        <v>17663</v>
      </c>
      <c r="I3704" s="2" t="s">
        <v>86</v>
      </c>
      <c r="J3704" s="2">
        <v>32</v>
      </c>
      <c r="K3704" s="2" t="s">
        <v>14721</v>
      </c>
      <c r="L3704" s="2" t="s">
        <v>89</v>
      </c>
      <c r="M3704" s="2"/>
      <c r="N3704" s="2" t="s">
        <v>17664</v>
      </c>
    </row>
    <row r="3705" spans="1:14" ht="15.75" customHeight="1" x14ac:dyDescent="0.3">
      <c r="A3705" s="2" t="s">
        <v>17665</v>
      </c>
      <c r="B3705" s="4">
        <v>37529</v>
      </c>
      <c r="C3705" s="2" t="s">
        <v>80</v>
      </c>
      <c r="D3705" s="2" t="s">
        <v>93</v>
      </c>
      <c r="E3705" s="2" t="s">
        <v>6</v>
      </c>
      <c r="F3705" s="2" t="s">
        <v>7240</v>
      </c>
      <c r="G3705" s="2" t="s">
        <v>432</v>
      </c>
      <c r="H3705" s="2" t="s">
        <v>17666</v>
      </c>
      <c r="I3705" s="2" t="s">
        <v>86</v>
      </c>
      <c r="J3705" s="2">
        <v>47</v>
      </c>
      <c r="K3705" s="2" t="s">
        <v>17667</v>
      </c>
      <c r="L3705" s="2" t="s">
        <v>89</v>
      </c>
      <c r="M3705" s="2" t="s">
        <v>2824</v>
      </c>
      <c r="N3705" s="2" t="s">
        <v>17668</v>
      </c>
    </row>
    <row r="3706" spans="1:14" ht="15.75" customHeight="1" x14ac:dyDescent="0.3">
      <c r="A3706" s="2" t="s">
        <v>17669</v>
      </c>
      <c r="B3706" s="4">
        <v>37532</v>
      </c>
      <c r="C3706" s="2" t="s">
        <v>80</v>
      </c>
      <c r="D3706" s="2" t="s">
        <v>93</v>
      </c>
      <c r="E3706" s="2" t="s">
        <v>6</v>
      </c>
      <c r="F3706" s="2" t="s">
        <v>9133</v>
      </c>
      <c r="G3706" s="2" t="s">
        <v>432</v>
      </c>
      <c r="H3706" s="2" t="s">
        <v>17670</v>
      </c>
      <c r="I3706" s="2" t="s">
        <v>86</v>
      </c>
      <c r="J3706" s="2">
        <v>18</v>
      </c>
      <c r="K3706" s="2" t="s">
        <v>17671</v>
      </c>
      <c r="L3706" s="2" t="s">
        <v>89</v>
      </c>
      <c r="M3706" s="2" t="s">
        <v>17672</v>
      </c>
      <c r="N3706" s="2" t="s">
        <v>17673</v>
      </c>
    </row>
    <row r="3707" spans="1:14" ht="15.75" customHeight="1" x14ac:dyDescent="0.3">
      <c r="A3707" s="2" t="s">
        <v>17674</v>
      </c>
      <c r="B3707" s="4">
        <v>37534</v>
      </c>
      <c r="C3707" s="2" t="s">
        <v>80</v>
      </c>
      <c r="D3707" s="2" t="s">
        <v>93</v>
      </c>
      <c r="E3707" s="2" t="s">
        <v>6</v>
      </c>
      <c r="F3707" s="2" t="s">
        <v>9133</v>
      </c>
      <c r="G3707" s="2" t="s">
        <v>432</v>
      </c>
      <c r="H3707" s="2" t="s">
        <v>17675</v>
      </c>
      <c r="I3707" s="2" t="s">
        <v>86</v>
      </c>
      <c r="J3707" s="2">
        <v>14</v>
      </c>
      <c r="K3707" s="2" t="s">
        <v>17676</v>
      </c>
      <c r="L3707" s="2" t="s">
        <v>89</v>
      </c>
      <c r="M3707" s="2" t="s">
        <v>10037</v>
      </c>
      <c r="N3707" s="2" t="s">
        <v>17677</v>
      </c>
    </row>
    <row r="3708" spans="1:14" ht="15.75" customHeight="1" x14ac:dyDescent="0.3">
      <c r="A3708" s="2" t="s">
        <v>17678</v>
      </c>
      <c r="B3708" s="4">
        <v>37534</v>
      </c>
      <c r="C3708" s="2" t="s">
        <v>80</v>
      </c>
      <c r="D3708" s="2" t="s">
        <v>93</v>
      </c>
      <c r="E3708" s="2" t="s">
        <v>6</v>
      </c>
      <c r="F3708" s="2" t="s">
        <v>9133</v>
      </c>
      <c r="G3708" s="2" t="s">
        <v>432</v>
      </c>
      <c r="H3708" s="2" t="s">
        <v>17679</v>
      </c>
      <c r="I3708" s="2" t="s">
        <v>86</v>
      </c>
      <c r="J3708" s="2">
        <v>35</v>
      </c>
      <c r="K3708" s="2" t="s">
        <v>17680</v>
      </c>
      <c r="L3708" s="2" t="s">
        <v>89</v>
      </c>
      <c r="M3708" s="2" t="s">
        <v>17681</v>
      </c>
      <c r="N3708" s="2" t="s">
        <v>17682</v>
      </c>
    </row>
    <row r="3709" spans="1:14" ht="15.75" customHeight="1" x14ac:dyDescent="0.3">
      <c r="A3709" s="2" t="s">
        <v>17683</v>
      </c>
      <c r="B3709" s="4">
        <v>37540</v>
      </c>
      <c r="C3709" s="2" t="s">
        <v>80</v>
      </c>
      <c r="D3709" s="2" t="s">
        <v>93</v>
      </c>
      <c r="E3709" s="2" t="s">
        <v>6</v>
      </c>
      <c r="F3709" s="2" t="s">
        <v>17684</v>
      </c>
      <c r="G3709" s="2" t="s">
        <v>432</v>
      </c>
      <c r="H3709" s="2" t="s">
        <v>112</v>
      </c>
      <c r="I3709" s="2" t="s">
        <v>86</v>
      </c>
      <c r="J3709" s="2">
        <v>21</v>
      </c>
      <c r="K3709" s="2" t="s">
        <v>1099</v>
      </c>
      <c r="L3709" s="2" t="s">
        <v>89</v>
      </c>
      <c r="M3709" s="2"/>
      <c r="N3709" s="2" t="s">
        <v>17685</v>
      </c>
    </row>
    <row r="3710" spans="1:14" ht="15.75" customHeight="1" x14ac:dyDescent="0.3">
      <c r="A3710" s="2" t="s">
        <v>17686</v>
      </c>
      <c r="B3710" s="4">
        <v>37543</v>
      </c>
      <c r="C3710" s="2" t="s">
        <v>80</v>
      </c>
      <c r="D3710" s="2" t="s">
        <v>3379</v>
      </c>
      <c r="E3710" s="2" t="s">
        <v>5723</v>
      </c>
      <c r="F3710" s="2" t="s">
        <v>17687</v>
      </c>
      <c r="G3710" s="2" t="s">
        <v>111</v>
      </c>
      <c r="H3710" s="2" t="s">
        <v>17688</v>
      </c>
      <c r="I3710" s="2" t="s">
        <v>86</v>
      </c>
      <c r="J3710" s="2">
        <v>36</v>
      </c>
      <c r="K3710" s="2" t="s">
        <v>356</v>
      </c>
      <c r="L3710" s="2" t="s">
        <v>105</v>
      </c>
      <c r="M3710" s="2" t="s">
        <v>4045</v>
      </c>
      <c r="N3710" s="2" t="s">
        <v>17579</v>
      </c>
    </row>
    <row r="3711" spans="1:14" ht="15.75" customHeight="1" x14ac:dyDescent="0.3">
      <c r="A3711" s="2" t="s">
        <v>17689</v>
      </c>
      <c r="B3711" s="4">
        <v>37559</v>
      </c>
      <c r="C3711" s="2" t="s">
        <v>80</v>
      </c>
      <c r="D3711" s="2" t="s">
        <v>93</v>
      </c>
      <c r="E3711" s="2" t="s">
        <v>8</v>
      </c>
      <c r="F3711" s="2" t="s">
        <v>17690</v>
      </c>
      <c r="G3711" s="2" t="s">
        <v>111</v>
      </c>
      <c r="H3711" s="2" t="s">
        <v>17691</v>
      </c>
      <c r="I3711" s="2" t="s">
        <v>439</v>
      </c>
      <c r="J3711" s="2">
        <v>60</v>
      </c>
      <c r="K3711" s="2" t="s">
        <v>17692</v>
      </c>
      <c r="L3711" s="2" t="s">
        <v>89</v>
      </c>
      <c r="M3711" s="2" t="s">
        <v>17693</v>
      </c>
      <c r="N3711" s="2" t="s">
        <v>17694</v>
      </c>
    </row>
    <row r="3712" spans="1:14" ht="15.75" customHeight="1" x14ac:dyDescent="0.3">
      <c r="A3712" s="2" t="s">
        <v>17695</v>
      </c>
      <c r="B3712" s="4">
        <v>37561</v>
      </c>
      <c r="C3712" s="2" t="s">
        <v>80</v>
      </c>
      <c r="D3712" s="2" t="s">
        <v>3144</v>
      </c>
      <c r="E3712" s="2" t="s">
        <v>10297</v>
      </c>
      <c r="F3712" s="2" t="s">
        <v>17696</v>
      </c>
      <c r="G3712" s="2" t="s">
        <v>17697</v>
      </c>
      <c r="H3712" s="2" t="s">
        <v>17698</v>
      </c>
      <c r="I3712" s="2" t="s">
        <v>86</v>
      </c>
      <c r="J3712" s="2">
        <v>52</v>
      </c>
      <c r="K3712" s="2" t="s">
        <v>17699</v>
      </c>
      <c r="L3712" s="2" t="s">
        <v>89</v>
      </c>
      <c r="M3712" s="2"/>
      <c r="N3712" s="2" t="s">
        <v>17700</v>
      </c>
    </row>
    <row r="3713" spans="1:14" ht="15.75" customHeight="1" x14ac:dyDescent="0.3">
      <c r="A3713" s="2" t="s">
        <v>17701</v>
      </c>
      <c r="B3713" s="4">
        <v>37562</v>
      </c>
      <c r="C3713" s="2" t="s">
        <v>80</v>
      </c>
      <c r="D3713" s="2" t="s">
        <v>93</v>
      </c>
      <c r="E3713" s="2" t="s">
        <v>6</v>
      </c>
      <c r="F3713" s="2" t="s">
        <v>9133</v>
      </c>
      <c r="G3713" s="2" t="s">
        <v>12831</v>
      </c>
      <c r="H3713" s="2" t="s">
        <v>17702</v>
      </c>
      <c r="I3713" s="2" t="s">
        <v>86</v>
      </c>
      <c r="J3713" s="2">
        <v>16</v>
      </c>
      <c r="K3713" s="2" t="s">
        <v>15300</v>
      </c>
      <c r="L3713" s="2" t="s">
        <v>89</v>
      </c>
      <c r="M3713" s="2" t="s">
        <v>13662</v>
      </c>
      <c r="N3713" s="2" t="s">
        <v>15301</v>
      </c>
    </row>
    <row r="3714" spans="1:14" ht="15.75" customHeight="1" x14ac:dyDescent="0.3">
      <c r="A3714" s="2" t="s">
        <v>17703</v>
      </c>
      <c r="B3714" s="4">
        <v>37571</v>
      </c>
      <c r="C3714" s="2" t="s">
        <v>80</v>
      </c>
      <c r="D3714" s="2" t="s">
        <v>93</v>
      </c>
      <c r="E3714" s="2" t="s">
        <v>6</v>
      </c>
      <c r="F3714" s="2" t="s">
        <v>13498</v>
      </c>
      <c r="G3714" s="2" t="s">
        <v>432</v>
      </c>
      <c r="H3714" s="2" t="s">
        <v>17704</v>
      </c>
      <c r="I3714" s="2" t="s">
        <v>86</v>
      </c>
      <c r="J3714" s="2">
        <v>21</v>
      </c>
      <c r="K3714" s="2" t="s">
        <v>17705</v>
      </c>
      <c r="L3714" s="2" t="s">
        <v>89</v>
      </c>
      <c r="M3714" s="2" t="s">
        <v>2171</v>
      </c>
      <c r="N3714" s="2" t="s">
        <v>15301</v>
      </c>
    </row>
    <row r="3715" spans="1:14" ht="15.75" customHeight="1" x14ac:dyDescent="0.3">
      <c r="A3715" s="2" t="s">
        <v>17706</v>
      </c>
      <c r="B3715" s="4">
        <v>37574</v>
      </c>
      <c r="C3715" s="2" t="s">
        <v>80</v>
      </c>
      <c r="D3715" s="2" t="s">
        <v>17402</v>
      </c>
      <c r="E3715" s="2" t="s">
        <v>17707</v>
      </c>
      <c r="F3715" s="2" t="s">
        <v>17708</v>
      </c>
      <c r="G3715" s="2" t="s">
        <v>1711</v>
      </c>
      <c r="H3715" s="2" t="s">
        <v>17709</v>
      </c>
      <c r="I3715" s="2" t="s">
        <v>439</v>
      </c>
      <c r="J3715" s="2">
        <v>41</v>
      </c>
      <c r="K3715" s="2" t="s">
        <v>17710</v>
      </c>
      <c r="L3715" s="2" t="s">
        <v>89</v>
      </c>
      <c r="M3715" s="2" t="s">
        <v>17711</v>
      </c>
      <c r="N3715" s="2" t="s">
        <v>17712</v>
      </c>
    </row>
    <row r="3716" spans="1:14" ht="15.75" customHeight="1" x14ac:dyDescent="0.3">
      <c r="A3716" s="2" t="s">
        <v>17713</v>
      </c>
      <c r="B3716" s="4">
        <v>37577</v>
      </c>
      <c r="C3716" s="2" t="s">
        <v>80</v>
      </c>
      <c r="D3716" s="2" t="s">
        <v>93</v>
      </c>
      <c r="E3716" s="2" t="s">
        <v>8</v>
      </c>
      <c r="F3716" s="2" t="s">
        <v>17714</v>
      </c>
      <c r="G3716" s="2" t="s">
        <v>111</v>
      </c>
      <c r="H3716" s="2" t="s">
        <v>17715</v>
      </c>
      <c r="I3716" s="2" t="s">
        <v>439</v>
      </c>
      <c r="J3716" s="2">
        <v>34</v>
      </c>
      <c r="K3716" s="2" t="s">
        <v>17716</v>
      </c>
      <c r="L3716" s="2" t="s">
        <v>89</v>
      </c>
      <c r="M3716" s="2" t="s">
        <v>17717</v>
      </c>
      <c r="N3716" s="2" t="s">
        <v>17519</v>
      </c>
    </row>
    <row r="3717" spans="1:14" ht="15.75" customHeight="1" x14ac:dyDescent="0.3">
      <c r="A3717" s="2" t="s">
        <v>17718</v>
      </c>
      <c r="B3717" s="4">
        <v>37588</v>
      </c>
      <c r="C3717" s="2" t="s">
        <v>80</v>
      </c>
      <c r="D3717" s="2" t="s">
        <v>93</v>
      </c>
      <c r="E3717" s="2" t="s">
        <v>3</v>
      </c>
      <c r="F3717" s="2" t="s">
        <v>17719</v>
      </c>
      <c r="G3717" s="2" t="s">
        <v>6623</v>
      </c>
      <c r="H3717" s="2" t="s">
        <v>17720</v>
      </c>
      <c r="I3717" s="2" t="s">
        <v>86</v>
      </c>
      <c r="J3717" s="2">
        <v>48</v>
      </c>
      <c r="K3717" s="2" t="s">
        <v>17721</v>
      </c>
      <c r="L3717" s="2" t="s">
        <v>89</v>
      </c>
      <c r="M3717" s="2" t="s">
        <v>17722</v>
      </c>
      <c r="N3717" s="2" t="s">
        <v>17723</v>
      </c>
    </row>
    <row r="3718" spans="1:14" ht="15.75" customHeight="1" x14ac:dyDescent="0.3">
      <c r="A3718" s="2" t="s">
        <v>17724</v>
      </c>
      <c r="B3718" s="4">
        <v>37588</v>
      </c>
      <c r="C3718" s="2" t="s">
        <v>80</v>
      </c>
      <c r="D3718" s="2" t="s">
        <v>11115</v>
      </c>
      <c r="E3718" s="2" t="s">
        <v>17725</v>
      </c>
      <c r="F3718" s="2" t="s">
        <v>17726</v>
      </c>
      <c r="G3718" s="2" t="s">
        <v>1596</v>
      </c>
      <c r="H3718" s="2" t="s">
        <v>17727</v>
      </c>
      <c r="I3718" s="2" t="s">
        <v>86</v>
      </c>
      <c r="J3718" s="2" t="s">
        <v>87</v>
      </c>
      <c r="K3718" s="2" t="s">
        <v>17728</v>
      </c>
      <c r="L3718" s="2" t="s">
        <v>89</v>
      </c>
      <c r="M3718" s="2" t="s">
        <v>13416</v>
      </c>
      <c r="N3718" s="2" t="s">
        <v>17729</v>
      </c>
    </row>
    <row r="3719" spans="1:14" ht="15.75" customHeight="1" x14ac:dyDescent="0.3">
      <c r="A3719" s="2" t="s">
        <v>17730</v>
      </c>
      <c r="B3719" s="4">
        <v>37591</v>
      </c>
      <c r="C3719" s="2" t="s">
        <v>80</v>
      </c>
      <c r="D3719" s="2" t="s">
        <v>3379</v>
      </c>
      <c r="E3719" s="2" t="s">
        <v>5723</v>
      </c>
      <c r="F3719" s="2" t="s">
        <v>16239</v>
      </c>
      <c r="G3719" s="2" t="s">
        <v>432</v>
      </c>
      <c r="H3719" s="2" t="s">
        <v>17731</v>
      </c>
      <c r="I3719" s="2" t="s">
        <v>86</v>
      </c>
      <c r="J3719" s="2">
        <v>19</v>
      </c>
      <c r="K3719" s="2" t="s">
        <v>113</v>
      </c>
      <c r="L3719" s="2" t="s">
        <v>105</v>
      </c>
      <c r="M3719" s="2"/>
      <c r="N3719" s="2" t="s">
        <v>12523</v>
      </c>
    </row>
    <row r="3720" spans="1:14" ht="15.75" customHeight="1" x14ac:dyDescent="0.3">
      <c r="A3720" s="2" t="s">
        <v>17732</v>
      </c>
      <c r="B3720" s="4">
        <v>37606</v>
      </c>
      <c r="C3720" s="2" t="s">
        <v>80</v>
      </c>
      <c r="D3720" s="2" t="s">
        <v>81</v>
      </c>
      <c r="E3720" s="2" t="s">
        <v>134</v>
      </c>
      <c r="F3720" s="2" t="s">
        <v>17733</v>
      </c>
      <c r="G3720" s="2" t="s">
        <v>111</v>
      </c>
      <c r="H3720" s="2" t="s">
        <v>17734</v>
      </c>
      <c r="I3720" s="2" t="s">
        <v>86</v>
      </c>
      <c r="J3720" s="2">
        <v>23</v>
      </c>
      <c r="K3720" s="2" t="s">
        <v>113</v>
      </c>
      <c r="L3720" s="2" t="s">
        <v>105</v>
      </c>
      <c r="M3720" s="2" t="s">
        <v>280</v>
      </c>
      <c r="N3720" s="2" t="s">
        <v>17735</v>
      </c>
    </row>
    <row r="3721" spans="1:14" ht="15.75" customHeight="1" x14ac:dyDescent="0.3">
      <c r="A3721" s="2" t="s">
        <v>17736</v>
      </c>
      <c r="B3721" s="4">
        <v>37610</v>
      </c>
      <c r="C3721" s="2" t="s">
        <v>100</v>
      </c>
      <c r="D3721" s="2" t="s">
        <v>81</v>
      </c>
      <c r="E3721" s="2" t="s">
        <v>134</v>
      </c>
      <c r="F3721" s="2" t="s">
        <v>17737</v>
      </c>
      <c r="G3721" s="2" t="s">
        <v>111</v>
      </c>
      <c r="H3721" s="2" t="s">
        <v>17738</v>
      </c>
      <c r="I3721" s="2" t="s">
        <v>86</v>
      </c>
      <c r="J3721" s="2">
        <v>11</v>
      </c>
      <c r="K3721" s="2" t="s">
        <v>3080</v>
      </c>
      <c r="L3721" s="2" t="s">
        <v>89</v>
      </c>
      <c r="M3721" s="2" t="s">
        <v>17739</v>
      </c>
      <c r="N3721" s="2" t="s">
        <v>9669</v>
      </c>
    </row>
    <row r="3722" spans="1:14" ht="15.75" customHeight="1" x14ac:dyDescent="0.3">
      <c r="A3722" s="2" t="s">
        <v>17740</v>
      </c>
      <c r="B3722" s="4">
        <v>37611</v>
      </c>
      <c r="C3722" s="2" t="s">
        <v>80</v>
      </c>
      <c r="D3722" s="2" t="s">
        <v>81</v>
      </c>
      <c r="E3722" s="2" t="s">
        <v>134</v>
      </c>
      <c r="F3722" s="2" t="s">
        <v>17741</v>
      </c>
      <c r="G3722" s="2" t="s">
        <v>1596</v>
      </c>
      <c r="H3722" s="2" t="s">
        <v>17742</v>
      </c>
      <c r="I3722" s="2" t="s">
        <v>86</v>
      </c>
      <c r="J3722" s="2">
        <v>26</v>
      </c>
      <c r="K3722" s="2" t="s">
        <v>17743</v>
      </c>
      <c r="L3722" s="2" t="s">
        <v>89</v>
      </c>
      <c r="M3722" s="2" t="s">
        <v>17744</v>
      </c>
      <c r="N3722" s="2" t="s">
        <v>17745</v>
      </c>
    </row>
    <row r="3723" spans="1:14" ht="15.75" customHeight="1" x14ac:dyDescent="0.3">
      <c r="A3723" s="2" t="s">
        <v>17746</v>
      </c>
      <c r="B3723" s="4">
        <v>37614</v>
      </c>
      <c r="C3723" s="2" t="s">
        <v>80</v>
      </c>
      <c r="D3723" s="2" t="s">
        <v>140</v>
      </c>
      <c r="E3723" s="2" t="s">
        <v>141</v>
      </c>
      <c r="F3723" s="2" t="s">
        <v>14374</v>
      </c>
      <c r="G3723" s="2" t="s">
        <v>1711</v>
      </c>
      <c r="H3723" s="2" t="s">
        <v>17747</v>
      </c>
      <c r="I3723" s="2" t="s">
        <v>86</v>
      </c>
      <c r="J3723" s="2">
        <v>25</v>
      </c>
      <c r="K3723" s="2" t="s">
        <v>17748</v>
      </c>
      <c r="L3723" s="2" t="s">
        <v>89</v>
      </c>
      <c r="M3723" s="2" t="s">
        <v>17749</v>
      </c>
      <c r="N3723" s="2" t="s">
        <v>17750</v>
      </c>
    </row>
    <row r="3724" spans="1:14" ht="15.75" customHeight="1" x14ac:dyDescent="0.3">
      <c r="A3724" s="2" t="s">
        <v>17751</v>
      </c>
      <c r="B3724" s="4">
        <v>37619</v>
      </c>
      <c r="C3724" s="2" t="s">
        <v>80</v>
      </c>
      <c r="D3724" s="2" t="s">
        <v>81</v>
      </c>
      <c r="E3724" s="2" t="s">
        <v>134</v>
      </c>
      <c r="F3724" s="2" t="s">
        <v>17752</v>
      </c>
      <c r="G3724" s="2" t="s">
        <v>1711</v>
      </c>
      <c r="H3724" s="2" t="s">
        <v>17753</v>
      </c>
      <c r="I3724" s="2" t="s">
        <v>439</v>
      </c>
      <c r="J3724" s="2">
        <v>18</v>
      </c>
      <c r="K3724" s="2" t="s">
        <v>12522</v>
      </c>
      <c r="L3724" s="2" t="s">
        <v>89</v>
      </c>
      <c r="M3724" s="2" t="s">
        <v>17754</v>
      </c>
      <c r="N3724" s="2" t="s">
        <v>17755</v>
      </c>
    </row>
    <row r="3725" spans="1:14" ht="15.75" customHeight="1" x14ac:dyDescent="0.3">
      <c r="A3725" s="2" t="s">
        <v>17756</v>
      </c>
      <c r="B3725" s="4">
        <v>37623</v>
      </c>
      <c r="C3725" s="2" t="s">
        <v>80</v>
      </c>
      <c r="D3725" s="2" t="s">
        <v>81</v>
      </c>
      <c r="E3725" s="2" t="s">
        <v>566</v>
      </c>
      <c r="F3725" s="2" t="s">
        <v>17757</v>
      </c>
      <c r="G3725" s="2" t="s">
        <v>432</v>
      </c>
      <c r="H3725" s="2" t="s">
        <v>17758</v>
      </c>
      <c r="I3725" s="2" t="s">
        <v>439</v>
      </c>
      <c r="J3725" s="2" t="s">
        <v>87</v>
      </c>
      <c r="K3725" s="2" t="s">
        <v>17759</v>
      </c>
      <c r="L3725" s="2" t="s">
        <v>89</v>
      </c>
      <c r="M3725" s="2" t="s">
        <v>16972</v>
      </c>
      <c r="N3725" s="2" t="s">
        <v>9669</v>
      </c>
    </row>
    <row r="3726" spans="1:14" ht="15.75" customHeight="1" x14ac:dyDescent="0.3">
      <c r="A3726" s="2" t="s">
        <v>17760</v>
      </c>
      <c r="B3726" s="4">
        <v>37624</v>
      </c>
      <c r="C3726" s="2" t="s">
        <v>80</v>
      </c>
      <c r="D3726" s="2" t="s">
        <v>1521</v>
      </c>
      <c r="E3726" s="2" t="s">
        <v>17761</v>
      </c>
      <c r="F3726" s="2" t="s">
        <v>17762</v>
      </c>
      <c r="G3726" s="2" t="s">
        <v>432</v>
      </c>
      <c r="H3726" s="2" t="s">
        <v>17763</v>
      </c>
      <c r="I3726" s="2" t="s">
        <v>86</v>
      </c>
      <c r="J3726" s="2" t="s">
        <v>87</v>
      </c>
      <c r="K3726" s="2" t="s">
        <v>11554</v>
      </c>
      <c r="L3726" s="2" t="s">
        <v>89</v>
      </c>
      <c r="M3726" s="2" t="s">
        <v>17764</v>
      </c>
      <c r="N3726" s="2" t="s">
        <v>17765</v>
      </c>
    </row>
    <row r="3727" spans="1:14" ht="15.75" customHeight="1" x14ac:dyDescent="0.3">
      <c r="A3727" s="2" t="s">
        <v>17766</v>
      </c>
      <c r="B3727" s="4">
        <v>37638</v>
      </c>
      <c r="C3727" s="2" t="s">
        <v>100</v>
      </c>
      <c r="D3727" s="2" t="s">
        <v>140</v>
      </c>
      <c r="E3727" s="2" t="s">
        <v>141</v>
      </c>
      <c r="F3727" s="2" t="s">
        <v>17767</v>
      </c>
      <c r="G3727" s="2" t="s">
        <v>87</v>
      </c>
      <c r="H3727" s="2" t="s">
        <v>112</v>
      </c>
      <c r="I3727" s="2" t="s">
        <v>86</v>
      </c>
      <c r="J3727" s="2">
        <v>14</v>
      </c>
      <c r="K3727" s="2" t="s">
        <v>17768</v>
      </c>
      <c r="L3727" s="2" t="s">
        <v>105</v>
      </c>
      <c r="M3727" s="2"/>
      <c r="N3727" s="2" t="s">
        <v>17750</v>
      </c>
    </row>
    <row r="3728" spans="1:14" ht="15.75" customHeight="1" x14ac:dyDescent="0.3">
      <c r="A3728" s="2" t="s">
        <v>17769</v>
      </c>
      <c r="B3728" s="4">
        <v>37660</v>
      </c>
      <c r="C3728" s="2" t="s">
        <v>80</v>
      </c>
      <c r="D3728" s="2" t="s">
        <v>81</v>
      </c>
      <c r="E3728" s="2" t="s">
        <v>134</v>
      </c>
      <c r="F3728" s="2" t="s">
        <v>17770</v>
      </c>
      <c r="G3728" s="2" t="s">
        <v>111</v>
      </c>
      <c r="H3728" s="2" t="s">
        <v>17771</v>
      </c>
      <c r="I3728" s="2" t="s">
        <v>86</v>
      </c>
      <c r="J3728" s="2">
        <v>84</v>
      </c>
      <c r="K3728" s="2" t="s">
        <v>113</v>
      </c>
      <c r="L3728" s="2" t="s">
        <v>105</v>
      </c>
      <c r="M3728" s="2" t="s">
        <v>17772</v>
      </c>
      <c r="N3728" s="2" t="s">
        <v>17773</v>
      </c>
    </row>
    <row r="3729" spans="1:14" ht="15.75" customHeight="1" x14ac:dyDescent="0.3">
      <c r="A3729" s="2" t="s">
        <v>17774</v>
      </c>
      <c r="B3729" s="4">
        <v>37663</v>
      </c>
      <c r="C3729" s="2" t="s">
        <v>80</v>
      </c>
      <c r="D3729" s="2" t="s">
        <v>81</v>
      </c>
      <c r="E3729" s="2" t="s">
        <v>82</v>
      </c>
      <c r="F3729" s="2" t="s">
        <v>17775</v>
      </c>
      <c r="G3729" s="2" t="s">
        <v>111</v>
      </c>
      <c r="H3729" s="2" t="s">
        <v>17776</v>
      </c>
      <c r="I3729" s="2" t="s">
        <v>86</v>
      </c>
      <c r="J3729" s="2">
        <v>24</v>
      </c>
      <c r="K3729" s="2" t="s">
        <v>17777</v>
      </c>
      <c r="L3729" s="2" t="s">
        <v>89</v>
      </c>
      <c r="M3729" s="2" t="s">
        <v>17778</v>
      </c>
      <c r="N3729" s="2" t="s">
        <v>9669</v>
      </c>
    </row>
    <row r="3730" spans="1:14" ht="15.75" customHeight="1" x14ac:dyDescent="0.3">
      <c r="A3730" s="2" t="s">
        <v>17779</v>
      </c>
      <c r="B3730" s="4">
        <v>37667</v>
      </c>
      <c r="C3730" s="2" t="s">
        <v>80</v>
      </c>
      <c r="D3730" s="2" t="s">
        <v>81</v>
      </c>
      <c r="E3730" s="2" t="s">
        <v>524</v>
      </c>
      <c r="F3730" s="2" t="s">
        <v>17780</v>
      </c>
      <c r="G3730" s="2" t="s">
        <v>636</v>
      </c>
      <c r="H3730" s="2" t="s">
        <v>17781</v>
      </c>
      <c r="I3730" s="2" t="s">
        <v>86</v>
      </c>
      <c r="J3730" s="2">
        <v>37</v>
      </c>
      <c r="K3730" s="2" t="s">
        <v>17782</v>
      </c>
      <c r="L3730" s="2" t="s">
        <v>89</v>
      </c>
      <c r="M3730" s="2" t="s">
        <v>3645</v>
      </c>
      <c r="N3730" s="2" t="s">
        <v>17783</v>
      </c>
    </row>
    <row r="3731" spans="1:14" ht="15.75" customHeight="1" x14ac:dyDescent="0.3">
      <c r="A3731" s="2" t="s">
        <v>17784</v>
      </c>
      <c r="B3731" s="4">
        <v>37667</v>
      </c>
      <c r="C3731" s="2" t="s">
        <v>80</v>
      </c>
      <c r="D3731" s="2" t="s">
        <v>93</v>
      </c>
      <c r="E3731" s="2" t="s">
        <v>6</v>
      </c>
      <c r="F3731" s="2" t="s">
        <v>9095</v>
      </c>
      <c r="G3731" s="2" t="s">
        <v>111</v>
      </c>
      <c r="H3731" s="2" t="s">
        <v>17785</v>
      </c>
      <c r="I3731" s="2" t="s">
        <v>86</v>
      </c>
      <c r="J3731" s="2">
        <v>54</v>
      </c>
      <c r="K3731" s="2" t="s">
        <v>14721</v>
      </c>
      <c r="L3731" s="2" t="s">
        <v>89</v>
      </c>
      <c r="M3731" s="2" t="s">
        <v>17786</v>
      </c>
      <c r="N3731" s="2" t="s">
        <v>17613</v>
      </c>
    </row>
    <row r="3732" spans="1:14" ht="15.75" customHeight="1" x14ac:dyDescent="0.3">
      <c r="A3732" s="2" t="s">
        <v>17787</v>
      </c>
      <c r="B3732" s="4">
        <v>37679</v>
      </c>
      <c r="C3732" s="2" t="s">
        <v>80</v>
      </c>
      <c r="D3732" s="2" t="s">
        <v>217</v>
      </c>
      <c r="E3732" s="2" t="s">
        <v>9032</v>
      </c>
      <c r="F3732" s="2" t="s">
        <v>17788</v>
      </c>
      <c r="G3732" s="2" t="s">
        <v>1596</v>
      </c>
      <c r="H3732" s="2" t="s">
        <v>17789</v>
      </c>
      <c r="I3732" s="2" t="s">
        <v>86</v>
      </c>
      <c r="J3732" s="2">
        <v>44</v>
      </c>
      <c r="K3732" s="2" t="s">
        <v>17790</v>
      </c>
      <c r="L3732" s="2" t="s">
        <v>89</v>
      </c>
      <c r="M3732" s="2" t="s">
        <v>11883</v>
      </c>
      <c r="N3732" s="2" t="s">
        <v>17791</v>
      </c>
    </row>
    <row r="3733" spans="1:14" ht="15.75" customHeight="1" x14ac:dyDescent="0.3">
      <c r="A3733" s="2" t="s">
        <v>17792</v>
      </c>
      <c r="B3733" s="4">
        <v>37690</v>
      </c>
      <c r="C3733" s="2" t="s">
        <v>92</v>
      </c>
      <c r="D3733" s="2" t="s">
        <v>93</v>
      </c>
      <c r="E3733" s="2" t="s">
        <v>6</v>
      </c>
      <c r="F3733" s="2" t="s">
        <v>17793</v>
      </c>
      <c r="G3733" s="2" t="s">
        <v>17794</v>
      </c>
      <c r="H3733" s="2" t="s">
        <v>17795</v>
      </c>
      <c r="I3733" s="2" t="s">
        <v>439</v>
      </c>
      <c r="J3733" s="2" t="s">
        <v>87</v>
      </c>
      <c r="K3733" s="2" t="s">
        <v>17796</v>
      </c>
      <c r="L3733" s="2" t="s">
        <v>89</v>
      </c>
      <c r="M3733" s="2" t="s">
        <v>17797</v>
      </c>
      <c r="N3733" s="2" t="s">
        <v>17798</v>
      </c>
    </row>
    <row r="3734" spans="1:14" ht="15.75" customHeight="1" x14ac:dyDescent="0.3">
      <c r="A3734" s="2" t="s">
        <v>17799</v>
      </c>
      <c r="B3734" s="4">
        <v>37715</v>
      </c>
      <c r="C3734" s="2" t="s">
        <v>80</v>
      </c>
      <c r="D3734" s="2" t="s">
        <v>93</v>
      </c>
      <c r="E3734" s="2" t="s">
        <v>6</v>
      </c>
      <c r="F3734" s="2" t="s">
        <v>9133</v>
      </c>
      <c r="G3734" s="2" t="s">
        <v>432</v>
      </c>
      <c r="H3734" s="2" t="s">
        <v>17800</v>
      </c>
      <c r="I3734" s="2" t="s">
        <v>86</v>
      </c>
      <c r="J3734" s="2">
        <v>50</v>
      </c>
      <c r="K3734" s="2" t="s">
        <v>17801</v>
      </c>
      <c r="L3734" s="2" t="s">
        <v>89</v>
      </c>
      <c r="M3734" s="2" t="s">
        <v>2824</v>
      </c>
      <c r="N3734" s="2" t="s">
        <v>15301</v>
      </c>
    </row>
    <row r="3735" spans="1:14" ht="15.75" customHeight="1" x14ac:dyDescent="0.3">
      <c r="A3735" s="2" t="s">
        <v>17802</v>
      </c>
      <c r="B3735" s="4">
        <v>37720</v>
      </c>
      <c r="C3735" s="2" t="s">
        <v>80</v>
      </c>
      <c r="D3735" s="2" t="s">
        <v>93</v>
      </c>
      <c r="E3735" s="2" t="s">
        <v>6</v>
      </c>
      <c r="F3735" s="2" t="s">
        <v>12682</v>
      </c>
      <c r="G3735" s="2" t="s">
        <v>432</v>
      </c>
      <c r="H3735" s="2" t="s">
        <v>17803</v>
      </c>
      <c r="I3735" s="2" t="s">
        <v>86</v>
      </c>
      <c r="J3735" s="2" t="s">
        <v>87</v>
      </c>
      <c r="K3735" s="2" t="s">
        <v>6458</v>
      </c>
      <c r="L3735" s="2" t="s">
        <v>89</v>
      </c>
      <c r="M3735" s="2"/>
      <c r="N3735" s="2" t="s">
        <v>17804</v>
      </c>
    </row>
    <row r="3736" spans="1:14" ht="15.75" customHeight="1" x14ac:dyDescent="0.3">
      <c r="A3736" s="2" t="s">
        <v>17805</v>
      </c>
      <c r="B3736" s="4">
        <v>37722</v>
      </c>
      <c r="C3736" s="2" t="s">
        <v>80</v>
      </c>
      <c r="D3736" s="2" t="s">
        <v>959</v>
      </c>
      <c r="E3736" s="2" t="s">
        <v>7623</v>
      </c>
      <c r="F3736" s="2" t="s">
        <v>17806</v>
      </c>
      <c r="G3736" s="2" t="s">
        <v>432</v>
      </c>
      <c r="H3736" s="2" t="s">
        <v>17807</v>
      </c>
      <c r="I3736" s="2" t="s">
        <v>86</v>
      </c>
      <c r="J3736" s="2">
        <v>28</v>
      </c>
      <c r="K3736" s="2" t="s">
        <v>17808</v>
      </c>
      <c r="L3736" s="2" t="s">
        <v>89</v>
      </c>
      <c r="M3736" s="2" t="s">
        <v>17809</v>
      </c>
      <c r="N3736" s="2" t="s">
        <v>17810</v>
      </c>
    </row>
    <row r="3737" spans="1:14" ht="15.75" customHeight="1" x14ac:dyDescent="0.3">
      <c r="A3737" s="2" t="s">
        <v>17811</v>
      </c>
      <c r="B3737" s="4">
        <v>37726</v>
      </c>
      <c r="C3737" s="2" t="s">
        <v>80</v>
      </c>
      <c r="D3737" s="2" t="s">
        <v>93</v>
      </c>
      <c r="E3737" s="2" t="s">
        <v>6</v>
      </c>
      <c r="F3737" s="2" t="s">
        <v>1601</v>
      </c>
      <c r="G3737" s="2" t="s">
        <v>17812</v>
      </c>
      <c r="H3737" s="2" t="s">
        <v>17813</v>
      </c>
      <c r="I3737" s="2" t="s">
        <v>86</v>
      </c>
      <c r="J3737" s="2">
        <v>20</v>
      </c>
      <c r="K3737" s="2" t="s">
        <v>6595</v>
      </c>
      <c r="L3737" s="2" t="s">
        <v>89</v>
      </c>
      <c r="M3737" s="2" t="s">
        <v>17814</v>
      </c>
      <c r="N3737" s="2" t="s">
        <v>17815</v>
      </c>
    </row>
    <row r="3738" spans="1:14" ht="15.75" customHeight="1" x14ac:dyDescent="0.3">
      <c r="A3738" s="2" t="s">
        <v>17816</v>
      </c>
      <c r="B3738" s="4">
        <v>37729</v>
      </c>
      <c r="C3738" s="2" t="s">
        <v>80</v>
      </c>
      <c r="D3738" s="2" t="s">
        <v>93</v>
      </c>
      <c r="E3738" s="2" t="s">
        <v>6</v>
      </c>
      <c r="F3738" s="2" t="s">
        <v>17817</v>
      </c>
      <c r="G3738" s="2" t="s">
        <v>432</v>
      </c>
      <c r="H3738" s="2" t="s">
        <v>112</v>
      </c>
      <c r="I3738" s="2" t="s">
        <v>86</v>
      </c>
      <c r="J3738" s="2">
        <v>12</v>
      </c>
      <c r="K3738" s="2" t="s">
        <v>17818</v>
      </c>
      <c r="L3738" s="2" t="s">
        <v>89</v>
      </c>
      <c r="M3738" s="2" t="s">
        <v>17819</v>
      </c>
      <c r="N3738" s="2" t="s">
        <v>17820</v>
      </c>
    </row>
    <row r="3739" spans="1:14" ht="15.75" customHeight="1" x14ac:dyDescent="0.3">
      <c r="A3739" s="2" t="s">
        <v>17821</v>
      </c>
      <c r="B3739" s="4">
        <v>37730</v>
      </c>
      <c r="C3739" s="2" t="s">
        <v>80</v>
      </c>
      <c r="D3739" s="2" t="s">
        <v>93</v>
      </c>
      <c r="E3739" s="2" t="s">
        <v>6</v>
      </c>
      <c r="F3739" s="2" t="s">
        <v>17822</v>
      </c>
      <c r="G3739" s="2" t="s">
        <v>16749</v>
      </c>
      <c r="H3739" s="2" t="s">
        <v>17823</v>
      </c>
      <c r="I3739" s="2" t="s">
        <v>86</v>
      </c>
      <c r="J3739" s="2">
        <v>11</v>
      </c>
      <c r="K3739" s="2" t="s">
        <v>1099</v>
      </c>
      <c r="L3739" s="2" t="s">
        <v>89</v>
      </c>
      <c r="M3739" s="2" t="s">
        <v>17693</v>
      </c>
      <c r="N3739" s="2" t="s">
        <v>17824</v>
      </c>
    </row>
    <row r="3740" spans="1:14" ht="15.75" customHeight="1" x14ac:dyDescent="0.3">
      <c r="A3740" s="2" t="s">
        <v>17825</v>
      </c>
      <c r="B3740" s="4">
        <v>37731</v>
      </c>
      <c r="C3740" s="2" t="s">
        <v>80</v>
      </c>
      <c r="D3740" s="2" t="s">
        <v>93</v>
      </c>
      <c r="E3740" s="2" t="s">
        <v>6</v>
      </c>
      <c r="F3740" s="2" t="s">
        <v>9133</v>
      </c>
      <c r="G3740" s="2" t="s">
        <v>432</v>
      </c>
      <c r="H3740" s="2" t="s">
        <v>17826</v>
      </c>
      <c r="I3740" s="2" t="s">
        <v>86</v>
      </c>
      <c r="J3740" s="2">
        <v>18</v>
      </c>
      <c r="K3740" s="2" t="s">
        <v>17827</v>
      </c>
      <c r="L3740" s="2" t="s">
        <v>89</v>
      </c>
      <c r="M3740" s="2" t="s">
        <v>17819</v>
      </c>
      <c r="N3740" s="2" t="s">
        <v>17828</v>
      </c>
    </row>
    <row r="3741" spans="1:14" ht="15.75" customHeight="1" x14ac:dyDescent="0.3">
      <c r="A3741" s="2" t="s">
        <v>17829</v>
      </c>
      <c r="B3741" s="4">
        <v>37731</v>
      </c>
      <c r="C3741" s="2" t="s">
        <v>80</v>
      </c>
      <c r="D3741" s="2" t="s">
        <v>93</v>
      </c>
      <c r="E3741" s="2" t="s">
        <v>6</v>
      </c>
      <c r="F3741" s="2" t="s">
        <v>17830</v>
      </c>
      <c r="G3741" s="2" t="s">
        <v>432</v>
      </c>
      <c r="H3741" s="2" t="s">
        <v>17831</v>
      </c>
      <c r="I3741" s="2" t="s">
        <v>86</v>
      </c>
      <c r="J3741" s="2">
        <v>23</v>
      </c>
      <c r="K3741" s="2" t="s">
        <v>17832</v>
      </c>
      <c r="L3741" s="2" t="s">
        <v>89</v>
      </c>
      <c r="M3741" s="2" t="s">
        <v>12817</v>
      </c>
      <c r="N3741" s="2" t="s">
        <v>17833</v>
      </c>
    </row>
    <row r="3742" spans="1:14" ht="15.75" customHeight="1" x14ac:dyDescent="0.3">
      <c r="A3742" s="2" t="s">
        <v>17834</v>
      </c>
      <c r="B3742" s="4">
        <v>37731</v>
      </c>
      <c r="C3742" s="2" t="s">
        <v>80</v>
      </c>
      <c r="D3742" s="2" t="s">
        <v>93</v>
      </c>
      <c r="E3742" s="2" t="s">
        <v>6</v>
      </c>
      <c r="F3742" s="2" t="s">
        <v>12691</v>
      </c>
      <c r="G3742" s="2" t="s">
        <v>432</v>
      </c>
      <c r="H3742" s="2" t="s">
        <v>17835</v>
      </c>
      <c r="I3742" s="2" t="s">
        <v>86</v>
      </c>
      <c r="J3742" s="2">
        <v>30</v>
      </c>
      <c r="K3742" s="2" t="s">
        <v>1099</v>
      </c>
      <c r="L3742" s="2" t="s">
        <v>89</v>
      </c>
      <c r="M3742" s="2" t="s">
        <v>17819</v>
      </c>
      <c r="N3742" s="2" t="s">
        <v>17836</v>
      </c>
    </row>
    <row r="3743" spans="1:14" ht="15.75" customHeight="1" x14ac:dyDescent="0.3">
      <c r="A3743" s="2" t="s">
        <v>17837</v>
      </c>
      <c r="B3743" s="4">
        <v>37732</v>
      </c>
      <c r="C3743" s="2" t="s">
        <v>80</v>
      </c>
      <c r="D3743" s="2" t="s">
        <v>93</v>
      </c>
      <c r="E3743" s="2" t="s">
        <v>6</v>
      </c>
      <c r="F3743" s="2" t="s">
        <v>17838</v>
      </c>
      <c r="G3743" s="2" t="s">
        <v>432</v>
      </c>
      <c r="H3743" s="2" t="s">
        <v>112</v>
      </c>
      <c r="I3743" s="2" t="s">
        <v>86</v>
      </c>
      <c r="J3743" s="2">
        <v>17</v>
      </c>
      <c r="K3743" s="2" t="s">
        <v>601</v>
      </c>
      <c r="L3743" s="2" t="s">
        <v>89</v>
      </c>
      <c r="M3743" s="2" t="s">
        <v>17819</v>
      </c>
      <c r="N3743" s="2" t="s">
        <v>17839</v>
      </c>
    </row>
    <row r="3744" spans="1:14" ht="15.75" customHeight="1" x14ac:dyDescent="0.3">
      <c r="A3744" s="2" t="s">
        <v>17840</v>
      </c>
      <c r="B3744" s="4">
        <v>37732</v>
      </c>
      <c r="C3744" s="2" t="s">
        <v>80</v>
      </c>
      <c r="D3744" s="2" t="s">
        <v>93</v>
      </c>
      <c r="E3744" s="2" t="s">
        <v>6</v>
      </c>
      <c r="F3744" s="2" t="s">
        <v>17841</v>
      </c>
      <c r="G3744" s="2" t="s">
        <v>432</v>
      </c>
      <c r="H3744" s="2" t="s">
        <v>17842</v>
      </c>
      <c r="I3744" s="2" t="s">
        <v>86</v>
      </c>
      <c r="J3744" s="2">
        <v>36</v>
      </c>
      <c r="K3744" s="2" t="s">
        <v>1297</v>
      </c>
      <c r="L3744" s="2" t="s">
        <v>89</v>
      </c>
      <c r="M3744" s="2" t="s">
        <v>17819</v>
      </c>
      <c r="N3744" s="2" t="s">
        <v>17843</v>
      </c>
    </row>
    <row r="3745" spans="1:14" ht="15.75" customHeight="1" x14ac:dyDescent="0.3">
      <c r="A3745" s="2" t="s">
        <v>17844</v>
      </c>
      <c r="B3745" s="4">
        <v>37734</v>
      </c>
      <c r="C3745" s="2" t="s">
        <v>80</v>
      </c>
      <c r="D3745" s="2" t="s">
        <v>3379</v>
      </c>
      <c r="E3745" s="2" t="s">
        <v>5640</v>
      </c>
      <c r="F3745" s="2" t="s">
        <v>12411</v>
      </c>
      <c r="G3745" s="2" t="s">
        <v>111</v>
      </c>
      <c r="H3745" s="2" t="s">
        <v>112</v>
      </c>
      <c r="I3745" s="2" t="s">
        <v>86</v>
      </c>
      <c r="J3745" s="2">
        <v>7</v>
      </c>
      <c r="K3745" s="2" t="s">
        <v>8776</v>
      </c>
      <c r="L3745" s="2" t="s">
        <v>89</v>
      </c>
      <c r="M3745" s="2"/>
      <c r="N3745" s="2" t="s">
        <v>17845</v>
      </c>
    </row>
    <row r="3746" spans="1:14" ht="15.75" customHeight="1" x14ac:dyDescent="0.3">
      <c r="A3746" s="2" t="s">
        <v>17846</v>
      </c>
      <c r="B3746" s="4">
        <v>37734</v>
      </c>
      <c r="C3746" s="2" t="s">
        <v>80</v>
      </c>
      <c r="D3746" s="2" t="s">
        <v>3379</v>
      </c>
      <c r="E3746" s="2" t="s">
        <v>5723</v>
      </c>
      <c r="F3746" s="2" t="s">
        <v>17847</v>
      </c>
      <c r="G3746" s="2" t="s">
        <v>432</v>
      </c>
      <c r="H3746" s="2" t="s">
        <v>17848</v>
      </c>
      <c r="I3746" s="2" t="s">
        <v>86</v>
      </c>
      <c r="J3746" s="2">
        <v>17</v>
      </c>
      <c r="K3746" s="2" t="s">
        <v>17849</v>
      </c>
      <c r="L3746" s="2" t="s">
        <v>89</v>
      </c>
      <c r="M3746" s="2" t="s">
        <v>280</v>
      </c>
      <c r="N3746" s="2" t="s">
        <v>17850</v>
      </c>
    </row>
    <row r="3747" spans="1:14" ht="15.75" customHeight="1" x14ac:dyDescent="0.3">
      <c r="A3747" s="2" t="s">
        <v>17851</v>
      </c>
      <c r="B3747" s="4">
        <v>37736</v>
      </c>
      <c r="C3747" s="2" t="s">
        <v>80</v>
      </c>
      <c r="D3747" s="2" t="s">
        <v>3379</v>
      </c>
      <c r="E3747" s="2" t="s">
        <v>5640</v>
      </c>
      <c r="F3747" s="2" t="s">
        <v>12411</v>
      </c>
      <c r="G3747" s="2" t="s">
        <v>346</v>
      </c>
      <c r="H3747" s="2" t="s">
        <v>17852</v>
      </c>
      <c r="I3747" s="2" t="s">
        <v>86</v>
      </c>
      <c r="J3747" s="2">
        <v>16</v>
      </c>
      <c r="K3747" s="2" t="s">
        <v>17853</v>
      </c>
      <c r="L3747" s="2" t="s">
        <v>89</v>
      </c>
      <c r="M3747" s="2"/>
      <c r="N3747" s="2" t="s">
        <v>17854</v>
      </c>
    </row>
    <row r="3748" spans="1:14" ht="15.75" customHeight="1" x14ac:dyDescent="0.3">
      <c r="A3748" s="2" t="s">
        <v>17855</v>
      </c>
      <c r="B3748" s="4">
        <v>37737</v>
      </c>
      <c r="C3748" s="2" t="s">
        <v>92</v>
      </c>
      <c r="D3748" s="2" t="s">
        <v>3379</v>
      </c>
      <c r="E3748" s="2" t="s">
        <v>5640</v>
      </c>
      <c r="F3748" s="2" t="s">
        <v>12411</v>
      </c>
      <c r="G3748" s="2" t="s">
        <v>17856</v>
      </c>
      <c r="H3748" s="2" t="s">
        <v>112</v>
      </c>
      <c r="I3748" s="2" t="s">
        <v>86</v>
      </c>
      <c r="J3748" s="2" t="s">
        <v>87</v>
      </c>
      <c r="K3748" s="2" t="s">
        <v>17857</v>
      </c>
      <c r="L3748" s="2" t="s">
        <v>89</v>
      </c>
      <c r="M3748" s="2"/>
      <c r="N3748" s="2" t="s">
        <v>17579</v>
      </c>
    </row>
    <row r="3749" spans="1:14" ht="15.75" customHeight="1" x14ac:dyDescent="0.3">
      <c r="A3749" s="2" t="s">
        <v>17858</v>
      </c>
      <c r="B3749" s="4">
        <v>37742</v>
      </c>
      <c r="C3749" s="2" t="s">
        <v>80</v>
      </c>
      <c r="D3749" s="2" t="s">
        <v>160</v>
      </c>
      <c r="E3749" s="2" t="s">
        <v>17859</v>
      </c>
      <c r="F3749" s="2" t="s">
        <v>17860</v>
      </c>
      <c r="G3749" s="2">
        <v>0</v>
      </c>
      <c r="H3749" s="2" t="s">
        <v>17861</v>
      </c>
      <c r="I3749" s="2" t="s">
        <v>86</v>
      </c>
      <c r="J3749" s="2" t="s">
        <v>87</v>
      </c>
      <c r="K3749" s="2" t="s">
        <v>790</v>
      </c>
      <c r="L3749" s="2" t="s">
        <v>89</v>
      </c>
      <c r="M3749" s="2" t="s">
        <v>183</v>
      </c>
      <c r="N3749" s="2" t="s">
        <v>17862</v>
      </c>
    </row>
    <row r="3750" spans="1:14" ht="15.75" customHeight="1" x14ac:dyDescent="0.3">
      <c r="A3750" s="2" t="s">
        <v>17863</v>
      </c>
      <c r="B3750" s="4">
        <v>37744</v>
      </c>
      <c r="C3750" s="2" t="s">
        <v>80</v>
      </c>
      <c r="D3750" s="2" t="s">
        <v>93</v>
      </c>
      <c r="E3750" s="2" t="s">
        <v>6</v>
      </c>
      <c r="F3750" s="2" t="s">
        <v>16861</v>
      </c>
      <c r="G3750" s="2" t="s">
        <v>3353</v>
      </c>
      <c r="H3750" s="2" t="s">
        <v>17864</v>
      </c>
      <c r="I3750" s="2" t="s">
        <v>439</v>
      </c>
      <c r="J3750" s="2">
        <v>9</v>
      </c>
      <c r="K3750" s="2" t="s">
        <v>5408</v>
      </c>
      <c r="L3750" s="2" t="s">
        <v>89</v>
      </c>
      <c r="M3750" s="2"/>
      <c r="N3750" s="2" t="s">
        <v>15301</v>
      </c>
    </row>
    <row r="3751" spans="1:14" ht="15.75" customHeight="1" x14ac:dyDescent="0.3">
      <c r="A3751" s="2" t="s">
        <v>17865</v>
      </c>
      <c r="B3751" s="4">
        <v>37748</v>
      </c>
      <c r="C3751" s="2" t="s">
        <v>92</v>
      </c>
      <c r="D3751" s="2" t="s">
        <v>93</v>
      </c>
      <c r="E3751" s="2" t="s">
        <v>6</v>
      </c>
      <c r="F3751" s="2" t="s">
        <v>9133</v>
      </c>
      <c r="G3751" s="2" t="s">
        <v>432</v>
      </c>
      <c r="H3751" s="2" t="s">
        <v>17866</v>
      </c>
      <c r="I3751" s="2" t="s">
        <v>86</v>
      </c>
      <c r="J3751" s="2">
        <v>34</v>
      </c>
      <c r="K3751" s="2" t="s">
        <v>17867</v>
      </c>
      <c r="L3751" s="2" t="s">
        <v>89</v>
      </c>
      <c r="M3751" s="2" t="s">
        <v>2824</v>
      </c>
      <c r="N3751" s="2" t="s">
        <v>17868</v>
      </c>
    </row>
    <row r="3752" spans="1:14" ht="15.75" customHeight="1" x14ac:dyDescent="0.3">
      <c r="A3752" s="2" t="s">
        <v>17869</v>
      </c>
      <c r="B3752" s="4">
        <v>37751</v>
      </c>
      <c r="C3752" s="2" t="s">
        <v>80</v>
      </c>
      <c r="D3752" s="2" t="s">
        <v>93</v>
      </c>
      <c r="E3752" s="2" t="s">
        <v>8</v>
      </c>
      <c r="F3752" s="2" t="s">
        <v>17870</v>
      </c>
      <c r="G3752" s="2" t="s">
        <v>111</v>
      </c>
      <c r="H3752" s="2" t="s">
        <v>17871</v>
      </c>
      <c r="I3752" s="2" t="s">
        <v>86</v>
      </c>
      <c r="J3752" s="2">
        <v>20</v>
      </c>
      <c r="K3752" s="2" t="s">
        <v>17872</v>
      </c>
      <c r="L3752" s="2" t="s">
        <v>89</v>
      </c>
      <c r="M3752" s="2" t="s">
        <v>17873</v>
      </c>
      <c r="N3752" s="2" t="s">
        <v>17874</v>
      </c>
    </row>
    <row r="3753" spans="1:14" ht="15.75" customHeight="1" x14ac:dyDescent="0.3">
      <c r="A3753" s="2" t="s">
        <v>17875</v>
      </c>
      <c r="B3753" s="4">
        <v>37755</v>
      </c>
      <c r="C3753" s="2" t="s">
        <v>80</v>
      </c>
      <c r="D3753" s="2" t="s">
        <v>93</v>
      </c>
      <c r="E3753" s="2" t="s">
        <v>6</v>
      </c>
      <c r="F3753" s="2" t="s">
        <v>15412</v>
      </c>
      <c r="G3753" s="2" t="s">
        <v>636</v>
      </c>
      <c r="H3753" s="2" t="s">
        <v>17876</v>
      </c>
      <c r="I3753" s="2" t="s">
        <v>86</v>
      </c>
      <c r="J3753" s="2">
        <v>22</v>
      </c>
      <c r="K3753" s="2" t="s">
        <v>1099</v>
      </c>
      <c r="L3753" s="2" t="s">
        <v>89</v>
      </c>
      <c r="M3753" s="2" t="s">
        <v>17877</v>
      </c>
      <c r="N3753" s="2" t="s">
        <v>17878</v>
      </c>
    </row>
    <row r="3754" spans="1:14" ht="15.75" customHeight="1" x14ac:dyDescent="0.3">
      <c r="A3754" s="2" t="s">
        <v>17879</v>
      </c>
      <c r="B3754" s="4">
        <v>37766</v>
      </c>
      <c r="C3754" s="2" t="s">
        <v>80</v>
      </c>
      <c r="D3754" s="2" t="s">
        <v>93</v>
      </c>
      <c r="E3754" s="2" t="s">
        <v>6</v>
      </c>
      <c r="F3754" s="2" t="s">
        <v>17880</v>
      </c>
      <c r="G3754" s="2" t="s">
        <v>432</v>
      </c>
      <c r="H3754" s="2" t="s">
        <v>17881</v>
      </c>
      <c r="I3754" s="2" t="s">
        <v>86</v>
      </c>
      <c r="J3754" s="2">
        <v>18</v>
      </c>
      <c r="K3754" s="2" t="s">
        <v>6183</v>
      </c>
      <c r="L3754" s="2" t="s">
        <v>89</v>
      </c>
      <c r="M3754" s="2"/>
      <c r="N3754" s="2" t="s">
        <v>17845</v>
      </c>
    </row>
    <row r="3755" spans="1:14" ht="15.75" customHeight="1" x14ac:dyDescent="0.3">
      <c r="A3755" s="2" t="s">
        <v>17882</v>
      </c>
      <c r="B3755" s="4">
        <v>37773</v>
      </c>
      <c r="C3755" s="2" t="s">
        <v>100</v>
      </c>
      <c r="D3755" s="2" t="s">
        <v>93</v>
      </c>
      <c r="E3755" s="2" t="s">
        <v>24</v>
      </c>
      <c r="F3755" s="2" t="s">
        <v>1720</v>
      </c>
      <c r="G3755" s="2" t="s">
        <v>111</v>
      </c>
      <c r="H3755" s="2" t="s">
        <v>816</v>
      </c>
      <c r="I3755" s="2" t="s">
        <v>439</v>
      </c>
      <c r="J3755" s="2">
        <v>22</v>
      </c>
      <c r="K3755" s="2" t="s">
        <v>3080</v>
      </c>
      <c r="L3755" s="2" t="s">
        <v>89</v>
      </c>
      <c r="M3755" s="2" t="s">
        <v>1750</v>
      </c>
      <c r="N3755" s="2" t="s">
        <v>17883</v>
      </c>
    </row>
    <row r="3756" spans="1:14" ht="15.75" customHeight="1" x14ac:dyDescent="0.3">
      <c r="A3756" s="2" t="s">
        <v>17884</v>
      </c>
      <c r="B3756" s="4">
        <v>37780</v>
      </c>
      <c r="C3756" s="2" t="s">
        <v>80</v>
      </c>
      <c r="D3756" s="2" t="s">
        <v>93</v>
      </c>
      <c r="E3756" s="2" t="s">
        <v>6</v>
      </c>
      <c r="F3756" s="2" t="s">
        <v>15154</v>
      </c>
      <c r="G3756" s="2" t="s">
        <v>432</v>
      </c>
      <c r="H3756" s="2" t="s">
        <v>17885</v>
      </c>
      <c r="I3756" s="2" t="s">
        <v>86</v>
      </c>
      <c r="J3756" s="2">
        <v>15</v>
      </c>
      <c r="K3756" s="2" t="s">
        <v>17886</v>
      </c>
      <c r="L3756" s="2" t="s">
        <v>89</v>
      </c>
      <c r="M3756" s="2"/>
      <c r="N3756" s="2" t="s">
        <v>15301</v>
      </c>
    </row>
    <row r="3757" spans="1:14" ht="15.75" customHeight="1" x14ac:dyDescent="0.3">
      <c r="A3757" s="2" t="s">
        <v>17887</v>
      </c>
      <c r="B3757" s="4">
        <v>37791</v>
      </c>
      <c r="C3757" s="2" t="s">
        <v>80</v>
      </c>
      <c r="D3757" s="2" t="s">
        <v>93</v>
      </c>
      <c r="E3757" s="2" t="s">
        <v>20</v>
      </c>
      <c r="F3757" s="2" t="s">
        <v>17888</v>
      </c>
      <c r="G3757" s="2" t="s">
        <v>9431</v>
      </c>
      <c r="H3757" s="2" t="s">
        <v>17889</v>
      </c>
      <c r="I3757" s="2" t="s">
        <v>86</v>
      </c>
      <c r="J3757" s="2">
        <v>33</v>
      </c>
      <c r="K3757" s="2" t="s">
        <v>17890</v>
      </c>
      <c r="L3757" s="2" t="s">
        <v>89</v>
      </c>
      <c r="M3757" s="2" t="s">
        <v>6066</v>
      </c>
      <c r="N3757" s="2" t="s">
        <v>120</v>
      </c>
    </row>
    <row r="3758" spans="1:14" ht="15.75" customHeight="1" x14ac:dyDescent="0.3">
      <c r="A3758" s="2" t="s">
        <v>17891</v>
      </c>
      <c r="B3758" s="4">
        <v>37794</v>
      </c>
      <c r="C3758" s="2" t="s">
        <v>80</v>
      </c>
      <c r="D3758" s="2" t="s">
        <v>93</v>
      </c>
      <c r="E3758" s="2" t="s">
        <v>17892</v>
      </c>
      <c r="F3758" s="2"/>
      <c r="G3758" s="2" t="s">
        <v>111</v>
      </c>
      <c r="H3758" s="2" t="s">
        <v>17893</v>
      </c>
      <c r="I3758" s="2" t="s">
        <v>86</v>
      </c>
      <c r="J3758" s="2">
        <v>51</v>
      </c>
      <c r="K3758" s="2" t="s">
        <v>6846</v>
      </c>
      <c r="L3758" s="2" t="s">
        <v>89</v>
      </c>
      <c r="M3758" s="2" t="s">
        <v>17819</v>
      </c>
      <c r="N3758" s="2" t="s">
        <v>17894</v>
      </c>
    </row>
    <row r="3759" spans="1:14" ht="15.75" customHeight="1" x14ac:dyDescent="0.3">
      <c r="A3759" s="2" t="s">
        <v>17895</v>
      </c>
      <c r="B3759" s="4">
        <v>37796</v>
      </c>
      <c r="C3759" s="2" t="s">
        <v>80</v>
      </c>
      <c r="D3759" s="2" t="s">
        <v>93</v>
      </c>
      <c r="E3759" s="2" t="s">
        <v>6</v>
      </c>
      <c r="F3759" s="2" t="s">
        <v>1601</v>
      </c>
      <c r="G3759" s="2" t="s">
        <v>872</v>
      </c>
      <c r="H3759" s="2" t="s">
        <v>17896</v>
      </c>
      <c r="I3759" s="2" t="s">
        <v>439</v>
      </c>
      <c r="J3759" s="2">
        <v>12</v>
      </c>
      <c r="K3759" s="2" t="s">
        <v>17897</v>
      </c>
      <c r="L3759" s="2" t="s">
        <v>89</v>
      </c>
      <c r="M3759" s="2" t="s">
        <v>17898</v>
      </c>
      <c r="N3759" s="2" t="s">
        <v>17899</v>
      </c>
    </row>
    <row r="3760" spans="1:14" ht="15.75" customHeight="1" x14ac:dyDescent="0.3">
      <c r="A3760" s="2" t="s">
        <v>17900</v>
      </c>
      <c r="B3760" s="4">
        <v>37796</v>
      </c>
      <c r="C3760" s="2" t="s">
        <v>80</v>
      </c>
      <c r="D3760" s="2" t="s">
        <v>93</v>
      </c>
      <c r="E3760" s="2" t="s">
        <v>8</v>
      </c>
      <c r="F3760" s="2" t="s">
        <v>17901</v>
      </c>
      <c r="G3760" s="2" t="s">
        <v>17902</v>
      </c>
      <c r="H3760" s="2" t="s">
        <v>17903</v>
      </c>
      <c r="I3760" s="2" t="s">
        <v>86</v>
      </c>
      <c r="J3760" s="2">
        <v>60</v>
      </c>
      <c r="K3760" s="2" t="s">
        <v>1662</v>
      </c>
      <c r="L3760" s="2" t="s">
        <v>89</v>
      </c>
      <c r="M3760" s="2" t="s">
        <v>17904</v>
      </c>
      <c r="N3760" s="2" t="s">
        <v>17905</v>
      </c>
    </row>
    <row r="3761" spans="1:14" ht="15.75" customHeight="1" x14ac:dyDescent="0.3">
      <c r="A3761" s="2" t="s">
        <v>17906</v>
      </c>
      <c r="B3761" s="4">
        <v>37796</v>
      </c>
      <c r="C3761" s="2" t="s">
        <v>80</v>
      </c>
      <c r="D3761" s="2" t="s">
        <v>3379</v>
      </c>
      <c r="E3761" s="2" t="s">
        <v>5723</v>
      </c>
      <c r="F3761" s="2" t="s">
        <v>17907</v>
      </c>
      <c r="G3761" s="2">
        <v>0</v>
      </c>
      <c r="H3761" s="2" t="s">
        <v>17908</v>
      </c>
      <c r="I3761" s="2" t="s">
        <v>86</v>
      </c>
      <c r="J3761" s="2" t="s">
        <v>87</v>
      </c>
      <c r="K3761" s="2" t="s">
        <v>113</v>
      </c>
      <c r="L3761" s="2" t="s">
        <v>105</v>
      </c>
      <c r="M3761" s="2"/>
      <c r="N3761" s="2" t="s">
        <v>17909</v>
      </c>
    </row>
    <row r="3762" spans="1:14" ht="15.75" customHeight="1" x14ac:dyDescent="0.3">
      <c r="A3762" s="2" t="s">
        <v>17910</v>
      </c>
      <c r="B3762" s="4">
        <v>37798</v>
      </c>
      <c r="C3762" s="2" t="s">
        <v>80</v>
      </c>
      <c r="D3762" s="2" t="s">
        <v>93</v>
      </c>
      <c r="E3762" s="2" t="s">
        <v>6</v>
      </c>
      <c r="F3762" s="2" t="s">
        <v>17911</v>
      </c>
      <c r="G3762" s="2" t="s">
        <v>432</v>
      </c>
      <c r="H3762" s="2" t="s">
        <v>17912</v>
      </c>
      <c r="I3762" s="2" t="s">
        <v>86</v>
      </c>
      <c r="J3762" s="2">
        <v>15</v>
      </c>
      <c r="K3762" s="2" t="s">
        <v>17782</v>
      </c>
      <c r="L3762" s="2" t="s">
        <v>89</v>
      </c>
      <c r="M3762" s="2" t="s">
        <v>17913</v>
      </c>
      <c r="N3762" s="2" t="s">
        <v>17914</v>
      </c>
    </row>
    <row r="3763" spans="1:14" ht="15.75" customHeight="1" x14ac:dyDescent="0.3">
      <c r="A3763" s="2" t="s">
        <v>17915</v>
      </c>
      <c r="B3763" s="4">
        <v>37802</v>
      </c>
      <c r="C3763" s="2" t="s">
        <v>80</v>
      </c>
      <c r="D3763" s="2" t="s">
        <v>93</v>
      </c>
      <c r="E3763" s="2" t="s">
        <v>6</v>
      </c>
      <c r="F3763" s="2" t="s">
        <v>9133</v>
      </c>
      <c r="G3763" s="2" t="s">
        <v>432</v>
      </c>
      <c r="H3763" s="2" t="s">
        <v>17916</v>
      </c>
      <c r="I3763" s="2" t="s">
        <v>86</v>
      </c>
      <c r="J3763" s="2">
        <v>17</v>
      </c>
      <c r="K3763" s="2" t="s">
        <v>17917</v>
      </c>
      <c r="L3763" s="2" t="s">
        <v>89</v>
      </c>
      <c r="M3763" s="2" t="s">
        <v>17819</v>
      </c>
      <c r="N3763" s="2" t="s">
        <v>15301</v>
      </c>
    </row>
    <row r="3764" spans="1:14" ht="15.75" customHeight="1" x14ac:dyDescent="0.3">
      <c r="A3764" s="2" t="s">
        <v>17918</v>
      </c>
      <c r="B3764" s="4">
        <v>37803</v>
      </c>
      <c r="C3764" s="2" t="s">
        <v>80</v>
      </c>
      <c r="D3764" s="2" t="s">
        <v>93</v>
      </c>
      <c r="E3764" s="2" t="s">
        <v>6</v>
      </c>
      <c r="F3764" s="2" t="s">
        <v>9771</v>
      </c>
      <c r="G3764" s="2" t="s">
        <v>1138</v>
      </c>
      <c r="H3764" s="2" t="s">
        <v>17919</v>
      </c>
      <c r="I3764" s="2" t="s">
        <v>86</v>
      </c>
      <c r="J3764" s="2" t="s">
        <v>87</v>
      </c>
      <c r="K3764" s="2" t="s">
        <v>17920</v>
      </c>
      <c r="L3764" s="2" t="s">
        <v>89</v>
      </c>
      <c r="M3764" s="2" t="s">
        <v>17921</v>
      </c>
      <c r="N3764" s="2" t="s">
        <v>17922</v>
      </c>
    </row>
    <row r="3765" spans="1:14" ht="15.75" customHeight="1" x14ac:dyDescent="0.3">
      <c r="A3765" s="2" t="s">
        <v>17923</v>
      </c>
      <c r="B3765" s="4">
        <v>37803</v>
      </c>
      <c r="C3765" s="2" t="s">
        <v>80</v>
      </c>
      <c r="D3765" s="2" t="s">
        <v>3144</v>
      </c>
      <c r="E3765" s="2" t="s">
        <v>10297</v>
      </c>
      <c r="F3765" s="2" t="s">
        <v>17924</v>
      </c>
      <c r="G3765" s="2" t="s">
        <v>1138</v>
      </c>
      <c r="H3765" s="2" t="s">
        <v>112</v>
      </c>
      <c r="I3765" s="2" t="s">
        <v>86</v>
      </c>
      <c r="J3765" s="2" t="s">
        <v>87</v>
      </c>
      <c r="K3765" s="2" t="s">
        <v>715</v>
      </c>
      <c r="L3765" s="2" t="s">
        <v>89</v>
      </c>
      <c r="M3765" s="2"/>
      <c r="N3765" s="2" t="s">
        <v>17925</v>
      </c>
    </row>
    <row r="3766" spans="1:14" ht="15.75" customHeight="1" x14ac:dyDescent="0.3">
      <c r="A3766" s="2" t="s">
        <v>17926</v>
      </c>
      <c r="B3766" s="4">
        <v>37803</v>
      </c>
      <c r="C3766" s="2" t="s">
        <v>80</v>
      </c>
      <c r="D3766" s="2" t="s">
        <v>217</v>
      </c>
      <c r="E3766" s="2" t="s">
        <v>842</v>
      </c>
      <c r="F3766" s="2" t="s">
        <v>17927</v>
      </c>
      <c r="G3766" s="2" t="s">
        <v>1711</v>
      </c>
      <c r="H3766" s="2" t="s">
        <v>17928</v>
      </c>
      <c r="I3766" s="2" t="s">
        <v>86</v>
      </c>
      <c r="J3766" s="2" t="s">
        <v>87</v>
      </c>
      <c r="K3766" s="2" t="s">
        <v>17929</v>
      </c>
      <c r="L3766" s="2" t="s">
        <v>89</v>
      </c>
      <c r="M3766" s="2" t="s">
        <v>1580</v>
      </c>
      <c r="N3766" s="2" t="s">
        <v>17930</v>
      </c>
    </row>
    <row r="3767" spans="1:14" ht="15.75" customHeight="1" x14ac:dyDescent="0.3">
      <c r="A3767" s="2" t="s">
        <v>17931</v>
      </c>
      <c r="B3767" s="4">
        <v>37806</v>
      </c>
      <c r="C3767" s="2" t="s">
        <v>80</v>
      </c>
      <c r="D3767" s="2" t="s">
        <v>1028</v>
      </c>
      <c r="E3767" s="2" t="s">
        <v>7428</v>
      </c>
      <c r="F3767" s="2" t="s">
        <v>17932</v>
      </c>
      <c r="G3767" s="2" t="s">
        <v>1138</v>
      </c>
      <c r="H3767" s="2" t="s">
        <v>17933</v>
      </c>
      <c r="I3767" s="2" t="s">
        <v>86</v>
      </c>
      <c r="J3767" s="2">
        <v>39</v>
      </c>
      <c r="K3767" s="2" t="s">
        <v>4074</v>
      </c>
      <c r="L3767" s="2" t="s">
        <v>89</v>
      </c>
      <c r="M3767" s="2" t="s">
        <v>17934</v>
      </c>
      <c r="N3767" s="2" t="s">
        <v>17935</v>
      </c>
    </row>
    <row r="3768" spans="1:14" ht="15.75" customHeight="1" x14ac:dyDescent="0.3">
      <c r="A3768" s="2" t="s">
        <v>17936</v>
      </c>
      <c r="B3768" s="4">
        <v>37807</v>
      </c>
      <c r="C3768" s="2" t="s">
        <v>92</v>
      </c>
      <c r="D3768" s="2" t="s">
        <v>93</v>
      </c>
      <c r="E3768" s="2" t="s">
        <v>6</v>
      </c>
      <c r="F3768" s="2" t="s">
        <v>17937</v>
      </c>
      <c r="G3768" s="2" t="s">
        <v>17938</v>
      </c>
      <c r="H3768" s="2" t="s">
        <v>17939</v>
      </c>
      <c r="I3768" s="2" t="s">
        <v>86</v>
      </c>
      <c r="J3768" s="2">
        <v>10</v>
      </c>
      <c r="K3768" s="2" t="s">
        <v>17940</v>
      </c>
      <c r="L3768" s="2" t="s">
        <v>89</v>
      </c>
      <c r="M3768" s="2" t="s">
        <v>6137</v>
      </c>
      <c r="N3768" s="2" t="s">
        <v>15301</v>
      </c>
    </row>
    <row r="3769" spans="1:14" ht="15.75" customHeight="1" x14ac:dyDescent="0.3">
      <c r="A3769" s="2" t="s">
        <v>17941</v>
      </c>
      <c r="B3769" s="4">
        <v>37807</v>
      </c>
      <c r="C3769" s="2" t="s">
        <v>80</v>
      </c>
      <c r="D3769" s="2" t="s">
        <v>93</v>
      </c>
      <c r="E3769" s="2" t="s">
        <v>6</v>
      </c>
      <c r="F3769" s="2" t="s">
        <v>17942</v>
      </c>
      <c r="G3769" s="2" t="s">
        <v>432</v>
      </c>
      <c r="H3769" s="2" t="s">
        <v>17943</v>
      </c>
      <c r="I3769" s="2" t="s">
        <v>86</v>
      </c>
      <c r="J3769" s="2">
        <v>21</v>
      </c>
      <c r="K3769" s="2" t="s">
        <v>1099</v>
      </c>
      <c r="L3769" s="2" t="s">
        <v>89</v>
      </c>
      <c r="M3769" s="2" t="s">
        <v>10676</v>
      </c>
      <c r="N3769" s="2" t="s">
        <v>17944</v>
      </c>
    </row>
    <row r="3770" spans="1:14" ht="15.75" customHeight="1" x14ac:dyDescent="0.3">
      <c r="A3770" s="2" t="s">
        <v>17945</v>
      </c>
      <c r="B3770" s="4">
        <v>37812</v>
      </c>
      <c r="C3770" s="2" t="s">
        <v>80</v>
      </c>
      <c r="D3770" s="2" t="s">
        <v>1028</v>
      </c>
      <c r="E3770" s="2" t="s">
        <v>7428</v>
      </c>
      <c r="F3770" s="2" t="s">
        <v>17946</v>
      </c>
      <c r="G3770" s="2" t="s">
        <v>1138</v>
      </c>
      <c r="H3770" s="2" t="s">
        <v>17947</v>
      </c>
      <c r="I3770" s="2" t="s">
        <v>86</v>
      </c>
      <c r="J3770" s="2">
        <v>58</v>
      </c>
      <c r="K3770" s="2" t="s">
        <v>6971</v>
      </c>
      <c r="L3770" s="2" t="s">
        <v>89</v>
      </c>
      <c r="M3770" s="2" t="s">
        <v>17819</v>
      </c>
      <c r="N3770" s="2" t="s">
        <v>17948</v>
      </c>
    </row>
    <row r="3771" spans="1:14" ht="15.75" customHeight="1" x14ac:dyDescent="0.3">
      <c r="A3771" s="2" t="s">
        <v>17949</v>
      </c>
      <c r="B3771" s="4">
        <v>37817</v>
      </c>
      <c r="C3771" s="2" t="s">
        <v>80</v>
      </c>
      <c r="D3771" s="2" t="s">
        <v>93</v>
      </c>
      <c r="E3771" s="2" t="s">
        <v>6</v>
      </c>
      <c r="F3771" s="2" t="s">
        <v>3458</v>
      </c>
      <c r="G3771" s="2" t="s">
        <v>636</v>
      </c>
      <c r="H3771" s="2" t="s">
        <v>17950</v>
      </c>
      <c r="I3771" s="2" t="s">
        <v>439</v>
      </c>
      <c r="J3771" s="2">
        <v>15</v>
      </c>
      <c r="K3771" s="2" t="s">
        <v>17951</v>
      </c>
      <c r="L3771" s="2" t="s">
        <v>89</v>
      </c>
      <c r="M3771" s="2"/>
      <c r="N3771" s="2" t="s">
        <v>15301</v>
      </c>
    </row>
    <row r="3772" spans="1:14" ht="15.75" customHeight="1" x14ac:dyDescent="0.3">
      <c r="A3772" s="2" t="s">
        <v>17952</v>
      </c>
      <c r="B3772" s="4">
        <v>37822</v>
      </c>
      <c r="C3772" s="2" t="s">
        <v>80</v>
      </c>
      <c r="D3772" s="2" t="s">
        <v>93</v>
      </c>
      <c r="E3772" s="2" t="s">
        <v>6</v>
      </c>
      <c r="F3772" s="2" t="s">
        <v>13498</v>
      </c>
      <c r="G3772" s="2" t="s">
        <v>432</v>
      </c>
      <c r="H3772" s="2" t="s">
        <v>17953</v>
      </c>
      <c r="I3772" s="2" t="s">
        <v>86</v>
      </c>
      <c r="J3772" s="2">
        <v>18</v>
      </c>
      <c r="K3772" s="2" t="s">
        <v>17954</v>
      </c>
      <c r="L3772" s="2" t="s">
        <v>89</v>
      </c>
      <c r="M3772" s="2"/>
      <c r="N3772" s="2" t="s">
        <v>15301</v>
      </c>
    </row>
    <row r="3773" spans="1:14" ht="15.75" customHeight="1" x14ac:dyDescent="0.3">
      <c r="A3773" s="2" t="s">
        <v>17955</v>
      </c>
      <c r="B3773" s="4">
        <v>37828</v>
      </c>
      <c r="C3773" s="2" t="s">
        <v>80</v>
      </c>
      <c r="D3773" s="2" t="s">
        <v>81</v>
      </c>
      <c r="E3773" s="2" t="s">
        <v>2751</v>
      </c>
      <c r="F3773" s="2" t="s">
        <v>17956</v>
      </c>
      <c r="G3773" s="2" t="s">
        <v>4676</v>
      </c>
      <c r="H3773" s="2" t="s">
        <v>17957</v>
      </c>
      <c r="I3773" s="2" t="s">
        <v>86</v>
      </c>
      <c r="J3773" s="2">
        <v>37</v>
      </c>
      <c r="K3773" s="2" t="s">
        <v>17958</v>
      </c>
      <c r="L3773" s="2" t="s">
        <v>89</v>
      </c>
      <c r="M3773" s="2"/>
      <c r="N3773" s="2" t="s">
        <v>17959</v>
      </c>
    </row>
    <row r="3774" spans="1:14" ht="15.75" customHeight="1" x14ac:dyDescent="0.3">
      <c r="A3774" s="2" t="s">
        <v>17960</v>
      </c>
      <c r="B3774" s="4">
        <v>37841</v>
      </c>
      <c r="C3774" s="2" t="s">
        <v>80</v>
      </c>
      <c r="D3774" s="2" t="s">
        <v>140</v>
      </c>
      <c r="E3774" s="2" t="s">
        <v>224</v>
      </c>
      <c r="F3774" s="2" t="s">
        <v>17961</v>
      </c>
      <c r="G3774" s="2" t="s">
        <v>14223</v>
      </c>
      <c r="H3774" s="2" t="s">
        <v>17962</v>
      </c>
      <c r="I3774" s="2" t="s">
        <v>86</v>
      </c>
      <c r="J3774" s="2">
        <v>16</v>
      </c>
      <c r="K3774" s="2" t="s">
        <v>17963</v>
      </c>
      <c r="L3774" s="2" t="s">
        <v>89</v>
      </c>
      <c r="M3774" s="2" t="s">
        <v>13273</v>
      </c>
      <c r="N3774" s="2" t="s">
        <v>17964</v>
      </c>
    </row>
    <row r="3775" spans="1:14" ht="15.75" customHeight="1" x14ac:dyDescent="0.3">
      <c r="A3775" s="2" t="s">
        <v>17965</v>
      </c>
      <c r="B3775" s="4">
        <v>37845</v>
      </c>
      <c r="C3775" s="2" t="s">
        <v>100</v>
      </c>
      <c r="D3775" s="2" t="s">
        <v>93</v>
      </c>
      <c r="E3775" s="2" t="s">
        <v>3</v>
      </c>
      <c r="F3775" s="2" t="s">
        <v>6934</v>
      </c>
      <c r="G3775" s="2" t="s">
        <v>111</v>
      </c>
      <c r="H3775" s="2" t="s">
        <v>112</v>
      </c>
      <c r="I3775" s="2" t="s">
        <v>86</v>
      </c>
      <c r="J3775" s="2">
        <v>31</v>
      </c>
      <c r="K3775" s="2" t="s">
        <v>17966</v>
      </c>
      <c r="L3775" s="2" t="s">
        <v>89</v>
      </c>
      <c r="M3775" s="2" t="s">
        <v>1750</v>
      </c>
      <c r="N3775" s="2" t="s">
        <v>17967</v>
      </c>
    </row>
    <row r="3776" spans="1:14" ht="15.75" customHeight="1" x14ac:dyDescent="0.3">
      <c r="A3776" s="2" t="s">
        <v>17968</v>
      </c>
      <c r="B3776" s="4">
        <v>37852</v>
      </c>
      <c r="C3776" s="2" t="s">
        <v>80</v>
      </c>
      <c r="D3776" s="2" t="s">
        <v>93</v>
      </c>
      <c r="E3776" s="2" t="s">
        <v>3</v>
      </c>
      <c r="F3776" s="2" t="s">
        <v>17969</v>
      </c>
      <c r="G3776" s="2" t="s">
        <v>17970</v>
      </c>
      <c r="H3776" s="2" t="s">
        <v>17971</v>
      </c>
      <c r="I3776" s="2" t="s">
        <v>439</v>
      </c>
      <c r="J3776" s="2">
        <v>50</v>
      </c>
      <c r="K3776" s="2" t="s">
        <v>17972</v>
      </c>
      <c r="L3776" s="2" t="s">
        <v>105</v>
      </c>
      <c r="M3776" s="2" t="s">
        <v>17973</v>
      </c>
      <c r="N3776" s="2" t="s">
        <v>17974</v>
      </c>
    </row>
    <row r="3777" spans="1:14" ht="15.75" customHeight="1" x14ac:dyDescent="0.3">
      <c r="A3777" s="2" t="s">
        <v>17975</v>
      </c>
      <c r="B3777" s="4">
        <v>37862</v>
      </c>
      <c r="C3777" s="2" t="s">
        <v>92</v>
      </c>
      <c r="D3777" s="2" t="s">
        <v>93</v>
      </c>
      <c r="E3777" s="2" t="s">
        <v>25</v>
      </c>
      <c r="F3777" s="2" t="s">
        <v>17976</v>
      </c>
      <c r="G3777" s="2" t="s">
        <v>248</v>
      </c>
      <c r="H3777" s="2" t="s">
        <v>17977</v>
      </c>
      <c r="I3777" s="2" t="s">
        <v>86</v>
      </c>
      <c r="J3777" s="2" t="s">
        <v>87</v>
      </c>
      <c r="K3777" s="2" t="s">
        <v>17978</v>
      </c>
      <c r="L3777" s="2" t="s">
        <v>89</v>
      </c>
      <c r="M3777" s="2" t="s">
        <v>17979</v>
      </c>
      <c r="N3777" s="2" t="s">
        <v>17980</v>
      </c>
    </row>
    <row r="3778" spans="1:14" ht="15.75" customHeight="1" x14ac:dyDescent="0.3">
      <c r="A3778" s="2" t="s">
        <v>17981</v>
      </c>
      <c r="B3778" s="4">
        <v>37865</v>
      </c>
      <c r="C3778" s="2" t="s">
        <v>80</v>
      </c>
      <c r="D3778" s="2" t="s">
        <v>93</v>
      </c>
      <c r="E3778" s="2" t="s">
        <v>6</v>
      </c>
      <c r="F3778" s="2" t="s">
        <v>1752</v>
      </c>
      <c r="G3778" s="2" t="s">
        <v>15933</v>
      </c>
      <c r="H3778" s="2" t="s">
        <v>112</v>
      </c>
      <c r="I3778" s="2" t="s">
        <v>86</v>
      </c>
      <c r="J3778" s="2" t="s">
        <v>87</v>
      </c>
      <c r="K3778" s="2" t="s">
        <v>17982</v>
      </c>
      <c r="L3778" s="2" t="s">
        <v>89</v>
      </c>
      <c r="M3778" s="2"/>
      <c r="N3778" s="2" t="s">
        <v>17983</v>
      </c>
    </row>
    <row r="3779" spans="1:14" ht="15.75" customHeight="1" x14ac:dyDescent="0.3">
      <c r="A3779" s="2" t="s">
        <v>17984</v>
      </c>
      <c r="B3779" s="4">
        <v>37876</v>
      </c>
      <c r="C3779" s="2" t="s">
        <v>80</v>
      </c>
      <c r="D3779" s="2" t="s">
        <v>140</v>
      </c>
      <c r="E3779" s="2" t="s">
        <v>141</v>
      </c>
      <c r="F3779" s="2" t="s">
        <v>17985</v>
      </c>
      <c r="G3779" s="2" t="s">
        <v>6623</v>
      </c>
      <c r="H3779" s="2" t="s">
        <v>17986</v>
      </c>
      <c r="I3779" s="2" t="s">
        <v>86</v>
      </c>
      <c r="J3779" s="2">
        <v>19</v>
      </c>
      <c r="K3779" s="2" t="s">
        <v>17987</v>
      </c>
      <c r="L3779" s="2" t="s">
        <v>105</v>
      </c>
      <c r="M3779" s="2" t="s">
        <v>183</v>
      </c>
      <c r="N3779" s="2" t="s">
        <v>17988</v>
      </c>
    </row>
    <row r="3780" spans="1:14" ht="15.75" customHeight="1" x14ac:dyDescent="0.3">
      <c r="A3780" s="2" t="s">
        <v>17989</v>
      </c>
      <c r="B3780" s="4">
        <v>37877</v>
      </c>
      <c r="C3780" s="2" t="s">
        <v>80</v>
      </c>
      <c r="D3780" s="2" t="s">
        <v>93</v>
      </c>
      <c r="E3780" s="2" t="s">
        <v>24</v>
      </c>
      <c r="F3780" s="2" t="s">
        <v>7059</v>
      </c>
      <c r="G3780" s="2" t="s">
        <v>17990</v>
      </c>
      <c r="H3780" s="2" t="s">
        <v>17991</v>
      </c>
      <c r="I3780" s="2" t="s">
        <v>86</v>
      </c>
      <c r="J3780" s="2">
        <v>15</v>
      </c>
      <c r="K3780" s="2" t="s">
        <v>17782</v>
      </c>
      <c r="L3780" s="2" t="s">
        <v>89</v>
      </c>
      <c r="M3780" s="2" t="s">
        <v>2145</v>
      </c>
      <c r="N3780" s="2" t="s">
        <v>17992</v>
      </c>
    </row>
    <row r="3781" spans="1:14" ht="15.75" customHeight="1" x14ac:dyDescent="0.3">
      <c r="A3781" s="2" t="s">
        <v>17993</v>
      </c>
      <c r="B3781" s="4">
        <v>37877</v>
      </c>
      <c r="C3781" s="2" t="s">
        <v>80</v>
      </c>
      <c r="D3781" s="2" t="s">
        <v>93</v>
      </c>
      <c r="E3781" s="2" t="s">
        <v>6</v>
      </c>
      <c r="F3781" s="2" t="s">
        <v>15428</v>
      </c>
      <c r="G3781" s="2" t="s">
        <v>6623</v>
      </c>
      <c r="H3781" s="2" t="s">
        <v>17994</v>
      </c>
      <c r="I3781" s="2" t="s">
        <v>86</v>
      </c>
      <c r="J3781" s="2">
        <v>18</v>
      </c>
      <c r="K3781" s="2" t="s">
        <v>17995</v>
      </c>
      <c r="L3781" s="2" t="s">
        <v>89</v>
      </c>
      <c r="M3781" s="2" t="s">
        <v>2171</v>
      </c>
      <c r="N3781" s="2" t="s">
        <v>17996</v>
      </c>
    </row>
    <row r="3782" spans="1:14" ht="15.75" customHeight="1" x14ac:dyDescent="0.3">
      <c r="A3782" s="2" t="s">
        <v>17997</v>
      </c>
      <c r="B3782" s="4">
        <v>37878</v>
      </c>
      <c r="C3782" s="2" t="s">
        <v>80</v>
      </c>
      <c r="D3782" s="2" t="s">
        <v>93</v>
      </c>
      <c r="E3782" s="2" t="s">
        <v>6</v>
      </c>
      <c r="F3782" s="2" t="s">
        <v>9133</v>
      </c>
      <c r="G3782" s="2" t="s">
        <v>432</v>
      </c>
      <c r="H3782" s="2" t="s">
        <v>17998</v>
      </c>
      <c r="I3782" s="2" t="s">
        <v>86</v>
      </c>
      <c r="J3782" s="2">
        <v>30</v>
      </c>
      <c r="K3782" s="2" t="s">
        <v>17999</v>
      </c>
      <c r="L3782" s="2" t="s">
        <v>89</v>
      </c>
      <c r="M3782" s="2" t="s">
        <v>2419</v>
      </c>
      <c r="N3782" s="2" t="s">
        <v>15301</v>
      </c>
    </row>
    <row r="3783" spans="1:14" ht="15.75" customHeight="1" x14ac:dyDescent="0.3">
      <c r="A3783" s="2" t="s">
        <v>18000</v>
      </c>
      <c r="B3783" s="4">
        <v>37878</v>
      </c>
      <c r="C3783" s="2" t="s">
        <v>425</v>
      </c>
      <c r="D3783" s="2" t="s">
        <v>140</v>
      </c>
      <c r="E3783" s="2" t="s">
        <v>141</v>
      </c>
      <c r="F3783" s="2" t="s">
        <v>10491</v>
      </c>
      <c r="G3783" s="2" t="s">
        <v>3614</v>
      </c>
      <c r="H3783" s="2" t="s">
        <v>18001</v>
      </c>
      <c r="I3783" s="2" t="s">
        <v>86</v>
      </c>
      <c r="J3783" s="2" t="s">
        <v>87</v>
      </c>
      <c r="K3783" s="2" t="s">
        <v>2224</v>
      </c>
      <c r="L3783" s="2" t="s">
        <v>89</v>
      </c>
      <c r="M3783" s="2" t="s">
        <v>18002</v>
      </c>
      <c r="N3783" s="2" t="s">
        <v>18003</v>
      </c>
    </row>
    <row r="3784" spans="1:14" ht="15.75" customHeight="1" x14ac:dyDescent="0.3">
      <c r="A3784" s="2" t="s">
        <v>18004</v>
      </c>
      <c r="B3784" s="4">
        <v>37878</v>
      </c>
      <c r="C3784" s="2" t="s">
        <v>100</v>
      </c>
      <c r="D3784" s="2" t="s">
        <v>93</v>
      </c>
      <c r="E3784" s="2" t="s">
        <v>6</v>
      </c>
      <c r="F3784" s="2" t="s">
        <v>18005</v>
      </c>
      <c r="G3784" s="2" t="s">
        <v>111</v>
      </c>
      <c r="H3784" s="2" t="s">
        <v>816</v>
      </c>
      <c r="I3784" s="2" t="s">
        <v>439</v>
      </c>
      <c r="J3784" s="2" t="s">
        <v>87</v>
      </c>
      <c r="K3784" s="2" t="s">
        <v>18006</v>
      </c>
      <c r="L3784" s="2" t="s">
        <v>89</v>
      </c>
      <c r="M3784" s="2" t="s">
        <v>18007</v>
      </c>
      <c r="N3784" s="2" t="s">
        <v>18008</v>
      </c>
    </row>
    <row r="3785" spans="1:14" ht="15.75" customHeight="1" x14ac:dyDescent="0.3">
      <c r="A3785" s="2" t="s">
        <v>18009</v>
      </c>
      <c r="B3785" s="4">
        <v>37881</v>
      </c>
      <c r="C3785" s="2" t="s">
        <v>80</v>
      </c>
      <c r="D3785" s="2" t="s">
        <v>93</v>
      </c>
      <c r="E3785" s="2" t="s">
        <v>6</v>
      </c>
      <c r="F3785" s="2" t="s">
        <v>9133</v>
      </c>
      <c r="G3785" s="2" t="s">
        <v>432</v>
      </c>
      <c r="H3785" s="2" t="s">
        <v>18010</v>
      </c>
      <c r="I3785" s="2" t="s">
        <v>86</v>
      </c>
      <c r="J3785" s="2">
        <v>17</v>
      </c>
      <c r="K3785" s="2" t="s">
        <v>18011</v>
      </c>
      <c r="L3785" s="2" t="s">
        <v>89</v>
      </c>
      <c r="M3785" s="2"/>
      <c r="N3785" s="2" t="s">
        <v>15301</v>
      </c>
    </row>
    <row r="3786" spans="1:14" ht="15.75" customHeight="1" x14ac:dyDescent="0.3">
      <c r="A3786" s="2" t="s">
        <v>18012</v>
      </c>
      <c r="B3786" s="4">
        <v>37883</v>
      </c>
      <c r="C3786" s="2" t="s">
        <v>80</v>
      </c>
      <c r="D3786" s="2" t="s">
        <v>93</v>
      </c>
      <c r="E3786" s="2" t="s">
        <v>6</v>
      </c>
      <c r="F3786" s="2" t="s">
        <v>13498</v>
      </c>
      <c r="G3786" s="2" t="s">
        <v>432</v>
      </c>
      <c r="H3786" s="2" t="s">
        <v>18013</v>
      </c>
      <c r="I3786" s="2" t="s">
        <v>86</v>
      </c>
      <c r="J3786" s="2">
        <v>19</v>
      </c>
      <c r="K3786" s="2" t="s">
        <v>18014</v>
      </c>
      <c r="L3786" s="2" t="s">
        <v>89</v>
      </c>
      <c r="M3786" s="2"/>
      <c r="N3786" s="2" t="s">
        <v>15301</v>
      </c>
    </row>
    <row r="3787" spans="1:14" ht="15.75" customHeight="1" x14ac:dyDescent="0.3">
      <c r="A3787" s="2" t="s">
        <v>18015</v>
      </c>
      <c r="B3787" s="4">
        <v>37885</v>
      </c>
      <c r="C3787" s="2" t="s">
        <v>80</v>
      </c>
      <c r="D3787" s="2" t="s">
        <v>93</v>
      </c>
      <c r="E3787" s="2" t="s">
        <v>6</v>
      </c>
      <c r="F3787" s="2" t="s">
        <v>13498</v>
      </c>
      <c r="G3787" s="2" t="s">
        <v>432</v>
      </c>
      <c r="H3787" s="2" t="s">
        <v>18016</v>
      </c>
      <c r="I3787" s="2" t="s">
        <v>86</v>
      </c>
      <c r="J3787" s="2">
        <v>21</v>
      </c>
      <c r="K3787" s="2" t="s">
        <v>1099</v>
      </c>
      <c r="L3787" s="2" t="s">
        <v>89</v>
      </c>
      <c r="M3787" s="2"/>
      <c r="N3787" s="2" t="s">
        <v>17682</v>
      </c>
    </row>
    <row r="3788" spans="1:14" ht="15.75" customHeight="1" x14ac:dyDescent="0.3">
      <c r="A3788" s="2" t="s">
        <v>18017</v>
      </c>
      <c r="B3788" s="4">
        <v>37892</v>
      </c>
      <c r="C3788" s="2" t="s">
        <v>80</v>
      </c>
      <c r="D3788" s="2" t="s">
        <v>93</v>
      </c>
      <c r="E3788" s="2" t="s">
        <v>6</v>
      </c>
      <c r="F3788" s="2" t="s">
        <v>18018</v>
      </c>
      <c r="G3788" s="2" t="s">
        <v>432</v>
      </c>
      <c r="H3788" s="2" t="s">
        <v>18019</v>
      </c>
      <c r="I3788" s="2" t="s">
        <v>86</v>
      </c>
      <c r="J3788" s="2">
        <v>16</v>
      </c>
      <c r="K3788" s="2" t="s">
        <v>6458</v>
      </c>
      <c r="L3788" s="2" t="s">
        <v>89</v>
      </c>
      <c r="M3788" s="2"/>
      <c r="N3788" s="2" t="s">
        <v>18020</v>
      </c>
    </row>
    <row r="3789" spans="1:14" ht="15.75" customHeight="1" x14ac:dyDescent="0.3">
      <c r="A3789" s="2" t="s">
        <v>18021</v>
      </c>
      <c r="B3789" s="4">
        <v>37893</v>
      </c>
      <c r="C3789" s="2" t="s">
        <v>80</v>
      </c>
      <c r="D3789" s="2" t="s">
        <v>834</v>
      </c>
      <c r="E3789" s="2" t="s">
        <v>1723</v>
      </c>
      <c r="F3789" s="2" t="s">
        <v>18022</v>
      </c>
      <c r="G3789" s="2" t="s">
        <v>18023</v>
      </c>
      <c r="H3789" s="2" t="s">
        <v>18024</v>
      </c>
      <c r="I3789" s="2" t="s">
        <v>86</v>
      </c>
      <c r="J3789" s="2">
        <v>40</v>
      </c>
      <c r="K3789" s="2" t="s">
        <v>18025</v>
      </c>
      <c r="L3789" s="2" t="s">
        <v>105</v>
      </c>
      <c r="M3789" s="2"/>
      <c r="N3789" s="2" t="s">
        <v>18026</v>
      </c>
    </row>
    <row r="3790" spans="1:14" ht="15.75" customHeight="1" x14ac:dyDescent="0.3">
      <c r="A3790" s="2" t="s">
        <v>18027</v>
      </c>
      <c r="B3790" s="4">
        <v>37899</v>
      </c>
      <c r="C3790" s="2" t="s">
        <v>80</v>
      </c>
      <c r="D3790" s="2" t="s">
        <v>93</v>
      </c>
      <c r="E3790" s="2" t="s">
        <v>6</v>
      </c>
      <c r="F3790" s="2" t="s">
        <v>18028</v>
      </c>
      <c r="G3790" s="2" t="s">
        <v>432</v>
      </c>
      <c r="H3790" s="2" t="s">
        <v>112</v>
      </c>
      <c r="I3790" s="2" t="s">
        <v>86</v>
      </c>
      <c r="J3790" s="2">
        <v>18</v>
      </c>
      <c r="K3790" s="2" t="s">
        <v>18029</v>
      </c>
      <c r="L3790" s="2" t="s">
        <v>89</v>
      </c>
      <c r="M3790" s="2"/>
      <c r="N3790" s="2" t="s">
        <v>18030</v>
      </c>
    </row>
    <row r="3791" spans="1:14" ht="15.75" customHeight="1" x14ac:dyDescent="0.3">
      <c r="A3791" s="2" t="s">
        <v>18031</v>
      </c>
      <c r="B3791" s="4">
        <v>37899</v>
      </c>
      <c r="C3791" s="2" t="s">
        <v>92</v>
      </c>
      <c r="D3791" s="2" t="s">
        <v>93</v>
      </c>
      <c r="E3791" s="2" t="s">
        <v>6</v>
      </c>
      <c r="F3791" s="2" t="s">
        <v>14732</v>
      </c>
      <c r="G3791" s="2" t="s">
        <v>432</v>
      </c>
      <c r="H3791" s="2" t="s">
        <v>18032</v>
      </c>
      <c r="I3791" s="2" t="s">
        <v>86</v>
      </c>
      <c r="J3791" s="2">
        <v>30</v>
      </c>
      <c r="K3791" s="2" t="s">
        <v>18033</v>
      </c>
      <c r="L3791" s="2" t="s">
        <v>89</v>
      </c>
      <c r="M3791" s="2"/>
      <c r="N3791" s="2" t="s">
        <v>15301</v>
      </c>
    </row>
    <row r="3792" spans="1:14" ht="15.75" customHeight="1" x14ac:dyDescent="0.3">
      <c r="A3792" s="2" t="s">
        <v>18034</v>
      </c>
      <c r="B3792" s="4">
        <v>37899</v>
      </c>
      <c r="C3792" s="2" t="s">
        <v>80</v>
      </c>
      <c r="D3792" s="2" t="s">
        <v>93</v>
      </c>
      <c r="E3792" s="2" t="s">
        <v>8</v>
      </c>
      <c r="F3792" s="2" t="s">
        <v>18035</v>
      </c>
      <c r="G3792" s="2" t="s">
        <v>18036</v>
      </c>
      <c r="H3792" s="2" t="s">
        <v>18037</v>
      </c>
      <c r="I3792" s="2" t="s">
        <v>439</v>
      </c>
      <c r="J3792" s="2">
        <v>41</v>
      </c>
      <c r="K3792" s="2" t="s">
        <v>18038</v>
      </c>
      <c r="L3792" s="2" t="s">
        <v>89</v>
      </c>
      <c r="M3792" s="2" t="s">
        <v>18039</v>
      </c>
      <c r="N3792" s="2" t="s">
        <v>16550</v>
      </c>
    </row>
    <row r="3793" spans="1:14" ht="15.75" customHeight="1" x14ac:dyDescent="0.3">
      <c r="A3793" s="2" t="s">
        <v>18040</v>
      </c>
      <c r="B3793" s="4">
        <v>37899</v>
      </c>
      <c r="C3793" s="2" t="s">
        <v>80</v>
      </c>
      <c r="D3793" s="2" t="s">
        <v>93</v>
      </c>
      <c r="E3793" s="2" t="s">
        <v>6</v>
      </c>
      <c r="F3793" s="2" t="s">
        <v>18041</v>
      </c>
      <c r="G3793" s="2" t="s">
        <v>14223</v>
      </c>
      <c r="H3793" s="2" t="s">
        <v>18042</v>
      </c>
      <c r="I3793" s="2" t="s">
        <v>86</v>
      </c>
      <c r="J3793" s="2">
        <v>50</v>
      </c>
      <c r="K3793" s="2" t="s">
        <v>1099</v>
      </c>
      <c r="L3793" s="2" t="s">
        <v>89</v>
      </c>
      <c r="M3793" s="2"/>
      <c r="N3793" s="2" t="s">
        <v>18043</v>
      </c>
    </row>
    <row r="3794" spans="1:14" ht="15.75" customHeight="1" x14ac:dyDescent="0.3">
      <c r="A3794" s="2" t="s">
        <v>18044</v>
      </c>
      <c r="B3794" s="4">
        <v>37899</v>
      </c>
      <c r="C3794" s="2" t="s">
        <v>80</v>
      </c>
      <c r="D3794" s="2" t="s">
        <v>93</v>
      </c>
      <c r="E3794" s="2" t="s">
        <v>6</v>
      </c>
      <c r="F3794" s="2" t="s">
        <v>18045</v>
      </c>
      <c r="G3794" s="2" t="s">
        <v>432</v>
      </c>
      <c r="H3794" s="2" t="s">
        <v>816</v>
      </c>
      <c r="I3794" s="2" t="s">
        <v>439</v>
      </c>
      <c r="J3794" s="2" t="s">
        <v>87</v>
      </c>
      <c r="K3794" s="2" t="s">
        <v>18046</v>
      </c>
      <c r="L3794" s="2" t="s">
        <v>89</v>
      </c>
      <c r="M3794" s="2"/>
      <c r="N3794" s="2" t="s">
        <v>17613</v>
      </c>
    </row>
    <row r="3795" spans="1:14" ht="15.75" customHeight="1" x14ac:dyDescent="0.3">
      <c r="A3795" s="2" t="s">
        <v>18047</v>
      </c>
      <c r="B3795" s="4">
        <v>37900</v>
      </c>
      <c r="C3795" s="2" t="s">
        <v>100</v>
      </c>
      <c r="D3795" s="2" t="s">
        <v>93</v>
      </c>
      <c r="E3795" s="2" t="s">
        <v>6</v>
      </c>
      <c r="F3795" s="2" t="s">
        <v>18048</v>
      </c>
      <c r="G3795" s="2" t="s">
        <v>18049</v>
      </c>
      <c r="H3795" s="2" t="s">
        <v>112</v>
      </c>
      <c r="I3795" s="2" t="s">
        <v>86</v>
      </c>
      <c r="J3795" s="2" t="s">
        <v>87</v>
      </c>
      <c r="K3795" s="2" t="s">
        <v>18050</v>
      </c>
      <c r="L3795" s="2" t="s">
        <v>105</v>
      </c>
      <c r="M3795" s="2"/>
      <c r="N3795" s="2" t="s">
        <v>947</v>
      </c>
    </row>
    <row r="3796" spans="1:14" ht="15.75" customHeight="1" x14ac:dyDescent="0.3">
      <c r="A3796" s="2" t="s">
        <v>18051</v>
      </c>
      <c r="B3796" s="4">
        <v>37908</v>
      </c>
      <c r="C3796" s="2" t="s">
        <v>80</v>
      </c>
      <c r="D3796" s="2" t="s">
        <v>93</v>
      </c>
      <c r="E3796" s="2" t="s">
        <v>6</v>
      </c>
      <c r="F3796" s="2" t="s">
        <v>18052</v>
      </c>
      <c r="G3796" s="2" t="s">
        <v>432</v>
      </c>
      <c r="H3796" s="2" t="s">
        <v>112</v>
      </c>
      <c r="I3796" s="2" t="s">
        <v>86</v>
      </c>
      <c r="J3796" s="2">
        <v>19</v>
      </c>
      <c r="K3796" s="2" t="s">
        <v>422</v>
      </c>
      <c r="L3796" s="2" t="s">
        <v>89</v>
      </c>
      <c r="M3796" s="2" t="s">
        <v>3399</v>
      </c>
      <c r="N3796" s="2" t="s">
        <v>18053</v>
      </c>
    </row>
    <row r="3797" spans="1:14" ht="15.75" customHeight="1" x14ac:dyDescent="0.3">
      <c r="A3797" s="2" t="s">
        <v>18054</v>
      </c>
      <c r="B3797" s="4">
        <v>37918</v>
      </c>
      <c r="C3797" s="2" t="s">
        <v>100</v>
      </c>
      <c r="D3797" s="2" t="s">
        <v>93</v>
      </c>
      <c r="E3797" s="2" t="s">
        <v>8</v>
      </c>
      <c r="F3797" s="2" t="s">
        <v>18055</v>
      </c>
      <c r="G3797" s="2" t="s">
        <v>1711</v>
      </c>
      <c r="H3797" s="2" t="s">
        <v>18056</v>
      </c>
      <c r="I3797" s="2" t="s">
        <v>86</v>
      </c>
      <c r="J3797" s="2">
        <v>56</v>
      </c>
      <c r="K3797" s="2" t="s">
        <v>8102</v>
      </c>
      <c r="L3797" s="2" t="s">
        <v>89</v>
      </c>
      <c r="M3797" s="2" t="s">
        <v>1750</v>
      </c>
      <c r="N3797" s="2" t="s">
        <v>18057</v>
      </c>
    </row>
    <row r="3798" spans="1:14" ht="15.75" customHeight="1" x14ac:dyDescent="0.3">
      <c r="A3798" s="2" t="s">
        <v>18058</v>
      </c>
      <c r="B3798" s="4">
        <v>37921</v>
      </c>
      <c r="C3798" s="2" t="s">
        <v>80</v>
      </c>
      <c r="D3798" s="2" t="s">
        <v>93</v>
      </c>
      <c r="E3798" s="2" t="s">
        <v>6</v>
      </c>
      <c r="F3798" s="2" t="s">
        <v>9133</v>
      </c>
      <c r="G3798" s="2" t="s">
        <v>432</v>
      </c>
      <c r="H3798" s="2" t="s">
        <v>18059</v>
      </c>
      <c r="I3798" s="2" t="s">
        <v>86</v>
      </c>
      <c r="J3798" s="2">
        <v>46</v>
      </c>
      <c r="K3798" s="2" t="s">
        <v>18060</v>
      </c>
      <c r="L3798" s="2" t="s">
        <v>89</v>
      </c>
      <c r="M3798" s="2"/>
      <c r="N3798" s="2" t="s">
        <v>15301</v>
      </c>
    </row>
    <row r="3799" spans="1:14" ht="15.75" customHeight="1" x14ac:dyDescent="0.3">
      <c r="A3799" s="2" t="s">
        <v>18061</v>
      </c>
      <c r="B3799" s="4">
        <v>37925</v>
      </c>
      <c r="C3799" s="2" t="s">
        <v>80</v>
      </c>
      <c r="D3799" s="2" t="s">
        <v>93</v>
      </c>
      <c r="E3799" s="2" t="s">
        <v>8</v>
      </c>
      <c r="F3799" s="2" t="s">
        <v>18062</v>
      </c>
      <c r="G3799" s="2" t="s">
        <v>432</v>
      </c>
      <c r="H3799" s="2" t="s">
        <v>18063</v>
      </c>
      <c r="I3799" s="2" t="s">
        <v>439</v>
      </c>
      <c r="J3799" s="2">
        <v>13</v>
      </c>
      <c r="K3799" s="2" t="s">
        <v>18064</v>
      </c>
      <c r="L3799" s="2" t="s">
        <v>89</v>
      </c>
      <c r="M3799" s="2" t="s">
        <v>5692</v>
      </c>
      <c r="N3799" s="2" t="s">
        <v>18065</v>
      </c>
    </row>
    <row r="3800" spans="1:14" ht="15.75" customHeight="1" x14ac:dyDescent="0.3">
      <c r="A3800" s="2" t="s">
        <v>18066</v>
      </c>
      <c r="B3800" s="4">
        <v>37925</v>
      </c>
      <c r="C3800" s="2" t="s">
        <v>80</v>
      </c>
      <c r="D3800" s="2" t="s">
        <v>93</v>
      </c>
      <c r="E3800" s="2" t="s">
        <v>6</v>
      </c>
      <c r="F3800" s="2" t="s">
        <v>8723</v>
      </c>
      <c r="G3800" s="2" t="s">
        <v>432</v>
      </c>
      <c r="H3800" s="2" t="s">
        <v>18067</v>
      </c>
      <c r="I3800" s="2" t="s">
        <v>86</v>
      </c>
      <c r="J3800" s="2">
        <v>18</v>
      </c>
      <c r="K3800" s="2" t="s">
        <v>18068</v>
      </c>
      <c r="L3800" s="2" t="s">
        <v>89</v>
      </c>
      <c r="M3800" s="2" t="s">
        <v>1034</v>
      </c>
      <c r="N3800" s="2" t="s">
        <v>18069</v>
      </c>
    </row>
    <row r="3801" spans="1:14" ht="15.75" customHeight="1" x14ac:dyDescent="0.3">
      <c r="A3801" s="2" t="s">
        <v>18070</v>
      </c>
      <c r="B3801" s="4">
        <v>37925</v>
      </c>
      <c r="C3801" s="2" t="s">
        <v>80</v>
      </c>
      <c r="D3801" s="2" t="s">
        <v>81</v>
      </c>
      <c r="E3801" s="2" t="s">
        <v>82</v>
      </c>
      <c r="F3801" s="2" t="s">
        <v>18071</v>
      </c>
      <c r="G3801" s="2" t="s">
        <v>432</v>
      </c>
      <c r="H3801" s="2" t="s">
        <v>18072</v>
      </c>
      <c r="I3801" s="2" t="s">
        <v>86</v>
      </c>
      <c r="J3801" s="2">
        <v>22</v>
      </c>
      <c r="K3801" s="2" t="s">
        <v>18073</v>
      </c>
      <c r="L3801" s="2" t="s">
        <v>89</v>
      </c>
      <c r="M3801" s="2" t="s">
        <v>18074</v>
      </c>
      <c r="N3801" s="2" t="s">
        <v>18075</v>
      </c>
    </row>
    <row r="3802" spans="1:14" ht="15.75" customHeight="1" x14ac:dyDescent="0.3">
      <c r="A3802" s="2" t="s">
        <v>18076</v>
      </c>
      <c r="B3802" s="4">
        <v>37926</v>
      </c>
      <c r="C3802" s="2" t="s">
        <v>80</v>
      </c>
      <c r="D3802" s="2" t="s">
        <v>81</v>
      </c>
      <c r="E3802" s="2" t="s">
        <v>82</v>
      </c>
      <c r="F3802" s="2" t="s">
        <v>18077</v>
      </c>
      <c r="G3802" s="2" t="s">
        <v>872</v>
      </c>
      <c r="H3802" s="2" t="s">
        <v>112</v>
      </c>
      <c r="I3802" s="2" t="s">
        <v>86</v>
      </c>
      <c r="J3802" s="2" t="s">
        <v>87</v>
      </c>
      <c r="K3802" s="2" t="s">
        <v>18078</v>
      </c>
      <c r="L3802" s="2" t="s">
        <v>89</v>
      </c>
      <c r="M3802" s="2"/>
      <c r="N3802" s="2" t="s">
        <v>18079</v>
      </c>
    </row>
    <row r="3803" spans="1:14" ht="15.75" customHeight="1" x14ac:dyDescent="0.3">
      <c r="A3803" s="2" t="s">
        <v>18080</v>
      </c>
      <c r="B3803" s="4">
        <v>37926</v>
      </c>
      <c r="C3803" s="2" t="s">
        <v>92</v>
      </c>
      <c r="D3803" s="2" t="s">
        <v>386</v>
      </c>
      <c r="E3803" s="2" t="s">
        <v>18081</v>
      </c>
      <c r="F3803" s="2"/>
      <c r="G3803" s="2" t="s">
        <v>1138</v>
      </c>
      <c r="H3803" s="2" t="s">
        <v>18082</v>
      </c>
      <c r="I3803" s="2" t="s">
        <v>86</v>
      </c>
      <c r="J3803" s="2" t="s">
        <v>87</v>
      </c>
      <c r="K3803" s="2" t="s">
        <v>18083</v>
      </c>
      <c r="L3803" s="2" t="s">
        <v>89</v>
      </c>
      <c r="M3803" s="2" t="s">
        <v>18084</v>
      </c>
      <c r="N3803" s="2" t="s">
        <v>17613</v>
      </c>
    </row>
    <row r="3804" spans="1:14" ht="15.75" customHeight="1" x14ac:dyDescent="0.3">
      <c r="A3804" s="2" t="s">
        <v>18085</v>
      </c>
      <c r="B3804" s="4">
        <v>37931</v>
      </c>
      <c r="C3804" s="2" t="s">
        <v>80</v>
      </c>
      <c r="D3804" s="2" t="s">
        <v>228</v>
      </c>
      <c r="E3804" s="2" t="s">
        <v>18086</v>
      </c>
      <c r="F3804" s="2" t="s">
        <v>18087</v>
      </c>
      <c r="G3804" s="2" t="s">
        <v>1711</v>
      </c>
      <c r="H3804" s="2" t="s">
        <v>18088</v>
      </c>
      <c r="I3804" s="2" t="s">
        <v>86</v>
      </c>
      <c r="J3804" s="2" t="s">
        <v>87</v>
      </c>
      <c r="K3804" s="2" t="s">
        <v>18089</v>
      </c>
      <c r="L3804" s="2" t="s">
        <v>89</v>
      </c>
      <c r="M3804" s="2" t="s">
        <v>18090</v>
      </c>
      <c r="N3804" s="2" t="s">
        <v>18091</v>
      </c>
    </row>
    <row r="3805" spans="1:14" ht="15.75" customHeight="1" x14ac:dyDescent="0.3">
      <c r="A3805" s="2" t="s">
        <v>18092</v>
      </c>
      <c r="B3805" s="4">
        <v>37931</v>
      </c>
      <c r="C3805" s="2" t="s">
        <v>80</v>
      </c>
      <c r="D3805" s="2" t="s">
        <v>140</v>
      </c>
      <c r="E3805" s="2" t="s">
        <v>207</v>
      </c>
      <c r="F3805" s="2" t="s">
        <v>7316</v>
      </c>
      <c r="G3805" s="2" t="s">
        <v>4676</v>
      </c>
      <c r="H3805" s="2" t="s">
        <v>18093</v>
      </c>
      <c r="I3805" s="2" t="s">
        <v>86</v>
      </c>
      <c r="J3805" s="2" t="s">
        <v>87</v>
      </c>
      <c r="K3805" s="2" t="s">
        <v>18094</v>
      </c>
      <c r="L3805" s="2" t="s">
        <v>89</v>
      </c>
      <c r="M3805" s="2" t="s">
        <v>183</v>
      </c>
      <c r="N3805" s="2" t="s">
        <v>18095</v>
      </c>
    </row>
    <row r="3806" spans="1:14" ht="15.75" customHeight="1" x14ac:dyDescent="0.3">
      <c r="A3806" s="2" t="s">
        <v>18096</v>
      </c>
      <c r="B3806" s="4">
        <v>37937</v>
      </c>
      <c r="C3806" s="2" t="s">
        <v>80</v>
      </c>
      <c r="D3806" s="2" t="s">
        <v>93</v>
      </c>
      <c r="E3806" s="2" t="s">
        <v>6</v>
      </c>
      <c r="F3806" s="2" t="s">
        <v>14732</v>
      </c>
      <c r="G3806" s="2" t="s">
        <v>432</v>
      </c>
      <c r="H3806" s="2" t="s">
        <v>18097</v>
      </c>
      <c r="I3806" s="2" t="s">
        <v>86</v>
      </c>
      <c r="J3806" s="2">
        <v>24</v>
      </c>
      <c r="K3806" s="2" t="s">
        <v>12866</v>
      </c>
      <c r="L3806" s="2" t="s">
        <v>89</v>
      </c>
      <c r="M3806" s="2"/>
      <c r="N3806" s="2" t="s">
        <v>15301</v>
      </c>
    </row>
    <row r="3807" spans="1:14" ht="15.75" customHeight="1" x14ac:dyDescent="0.3">
      <c r="A3807" s="2" t="s">
        <v>18098</v>
      </c>
      <c r="B3807" s="4">
        <v>37937</v>
      </c>
      <c r="C3807" s="2" t="s">
        <v>80</v>
      </c>
      <c r="D3807" s="2" t="s">
        <v>338</v>
      </c>
      <c r="E3807" s="2" t="s">
        <v>18099</v>
      </c>
      <c r="F3807" s="2" t="s">
        <v>18100</v>
      </c>
      <c r="G3807" s="2" t="s">
        <v>18101</v>
      </c>
      <c r="H3807" s="2" t="s">
        <v>18102</v>
      </c>
      <c r="I3807" s="2" t="s">
        <v>86</v>
      </c>
      <c r="J3807" s="2">
        <v>35</v>
      </c>
      <c r="K3807" s="2" t="s">
        <v>18103</v>
      </c>
      <c r="L3807" s="2" t="s">
        <v>89</v>
      </c>
      <c r="M3807" s="2" t="s">
        <v>7419</v>
      </c>
      <c r="N3807" s="2" t="s">
        <v>18104</v>
      </c>
    </row>
    <row r="3808" spans="1:14" ht="15.75" customHeight="1" x14ac:dyDescent="0.3">
      <c r="A3808" s="2" t="s">
        <v>18105</v>
      </c>
      <c r="B3808" s="4">
        <v>37947</v>
      </c>
      <c r="C3808" s="2" t="s">
        <v>80</v>
      </c>
      <c r="D3808" s="2" t="s">
        <v>93</v>
      </c>
      <c r="E3808" s="2" t="s">
        <v>6</v>
      </c>
      <c r="F3808" s="2" t="s">
        <v>3458</v>
      </c>
      <c r="G3808" s="2" t="s">
        <v>432</v>
      </c>
      <c r="H3808" s="2" t="s">
        <v>18106</v>
      </c>
      <c r="I3808" s="2" t="s">
        <v>439</v>
      </c>
      <c r="J3808" s="2">
        <v>35</v>
      </c>
      <c r="K3808" s="2" t="s">
        <v>18107</v>
      </c>
      <c r="L3808" s="2" t="s">
        <v>89</v>
      </c>
      <c r="M3808" s="2" t="s">
        <v>3439</v>
      </c>
      <c r="N3808" s="2" t="s">
        <v>18108</v>
      </c>
    </row>
    <row r="3809" spans="1:14" ht="15.75" customHeight="1" x14ac:dyDescent="0.3">
      <c r="A3809" s="2" t="s">
        <v>18109</v>
      </c>
      <c r="B3809" s="4">
        <v>37952</v>
      </c>
      <c r="C3809" s="2" t="s">
        <v>80</v>
      </c>
      <c r="D3809" s="2" t="s">
        <v>140</v>
      </c>
      <c r="E3809" s="2" t="s">
        <v>207</v>
      </c>
      <c r="F3809" s="2" t="s">
        <v>12260</v>
      </c>
      <c r="G3809" s="2" t="s">
        <v>1138</v>
      </c>
      <c r="H3809" s="2" t="s">
        <v>18110</v>
      </c>
      <c r="I3809" s="2" t="s">
        <v>86</v>
      </c>
      <c r="J3809" s="2">
        <v>21</v>
      </c>
      <c r="K3809" s="2" t="s">
        <v>18111</v>
      </c>
      <c r="L3809" s="2" t="s">
        <v>105</v>
      </c>
      <c r="M3809" s="2" t="s">
        <v>18112</v>
      </c>
      <c r="N3809" s="2" t="s">
        <v>11769</v>
      </c>
    </row>
    <row r="3810" spans="1:14" ht="15.75" customHeight="1" x14ac:dyDescent="0.3">
      <c r="A3810" s="2" t="s">
        <v>18113</v>
      </c>
      <c r="B3810" s="4">
        <v>37955</v>
      </c>
      <c r="C3810" s="2" t="s">
        <v>80</v>
      </c>
      <c r="D3810" s="2" t="s">
        <v>81</v>
      </c>
      <c r="E3810" s="2" t="s">
        <v>566</v>
      </c>
      <c r="F3810" s="2" t="s">
        <v>18114</v>
      </c>
      <c r="G3810" s="2" t="s">
        <v>111</v>
      </c>
      <c r="H3810" s="2" t="s">
        <v>18115</v>
      </c>
      <c r="I3810" s="2" t="s">
        <v>86</v>
      </c>
      <c r="J3810" s="2" t="s">
        <v>87</v>
      </c>
      <c r="K3810" s="2" t="s">
        <v>18116</v>
      </c>
      <c r="L3810" s="2" t="s">
        <v>89</v>
      </c>
      <c r="M3810" s="2" t="s">
        <v>18117</v>
      </c>
      <c r="N3810" s="2" t="s">
        <v>17613</v>
      </c>
    </row>
    <row r="3811" spans="1:14" ht="15.75" customHeight="1" x14ac:dyDescent="0.3">
      <c r="A3811" s="2" t="s">
        <v>18118</v>
      </c>
      <c r="B3811" s="4">
        <v>37955</v>
      </c>
      <c r="C3811" s="2" t="s">
        <v>80</v>
      </c>
      <c r="D3811" s="2" t="s">
        <v>81</v>
      </c>
      <c r="E3811" s="2" t="s">
        <v>566</v>
      </c>
      <c r="F3811" s="2" t="s">
        <v>18114</v>
      </c>
      <c r="G3811" s="2" t="s">
        <v>111</v>
      </c>
      <c r="H3811" s="2" t="s">
        <v>18119</v>
      </c>
      <c r="I3811" s="2" t="s">
        <v>86</v>
      </c>
      <c r="J3811" s="2" t="s">
        <v>87</v>
      </c>
      <c r="K3811" s="2" t="s">
        <v>18120</v>
      </c>
      <c r="L3811" s="2" t="s">
        <v>89</v>
      </c>
      <c r="M3811" s="2" t="s">
        <v>18117</v>
      </c>
      <c r="N3811" s="2" t="s">
        <v>17613</v>
      </c>
    </row>
    <row r="3812" spans="1:14" ht="15.75" customHeight="1" x14ac:dyDescent="0.3">
      <c r="A3812" s="2" t="s">
        <v>18121</v>
      </c>
      <c r="B3812" s="4">
        <v>37963</v>
      </c>
      <c r="C3812" s="2" t="s">
        <v>80</v>
      </c>
      <c r="D3812" s="2" t="s">
        <v>81</v>
      </c>
      <c r="E3812" s="2" t="s">
        <v>453</v>
      </c>
      <c r="F3812" s="2" t="s">
        <v>18122</v>
      </c>
      <c r="G3812" s="2" t="s">
        <v>18123</v>
      </c>
      <c r="H3812" s="2" t="s">
        <v>18124</v>
      </c>
      <c r="I3812" s="2" t="s">
        <v>86</v>
      </c>
      <c r="J3812" s="2">
        <v>36</v>
      </c>
      <c r="K3812" s="2" t="s">
        <v>18125</v>
      </c>
      <c r="L3812" s="2" t="s">
        <v>89</v>
      </c>
      <c r="M3812" s="2"/>
      <c r="N3812" s="2" t="s">
        <v>17613</v>
      </c>
    </row>
    <row r="3813" spans="1:14" ht="15.75" customHeight="1" x14ac:dyDescent="0.3">
      <c r="A3813" s="2" t="s">
        <v>18126</v>
      </c>
      <c r="B3813" s="4">
        <v>37968</v>
      </c>
      <c r="C3813" s="2" t="s">
        <v>80</v>
      </c>
      <c r="D3813" s="2" t="s">
        <v>93</v>
      </c>
      <c r="E3813" s="2" t="s">
        <v>6</v>
      </c>
      <c r="F3813" s="2" t="s">
        <v>12682</v>
      </c>
      <c r="G3813" s="2" t="s">
        <v>111</v>
      </c>
      <c r="H3813" s="2" t="s">
        <v>112</v>
      </c>
      <c r="I3813" s="2" t="s">
        <v>86</v>
      </c>
      <c r="J3813" s="2">
        <v>13</v>
      </c>
      <c r="K3813" s="2" t="s">
        <v>422</v>
      </c>
      <c r="L3813" s="2" t="s">
        <v>89</v>
      </c>
      <c r="M3813" s="2"/>
      <c r="N3813" s="2" t="s">
        <v>18127</v>
      </c>
    </row>
    <row r="3814" spans="1:14" ht="15.75" customHeight="1" x14ac:dyDescent="0.3">
      <c r="A3814" s="2" t="s">
        <v>18128</v>
      </c>
      <c r="B3814" s="4">
        <v>37968</v>
      </c>
      <c r="C3814" s="2" t="s">
        <v>80</v>
      </c>
      <c r="D3814" s="2" t="s">
        <v>217</v>
      </c>
      <c r="E3814" s="2" t="s">
        <v>842</v>
      </c>
      <c r="F3814" s="2" t="s">
        <v>18129</v>
      </c>
      <c r="G3814" s="2" t="s">
        <v>18130</v>
      </c>
      <c r="H3814" s="2" t="s">
        <v>18131</v>
      </c>
      <c r="I3814" s="2" t="s">
        <v>86</v>
      </c>
      <c r="J3814" s="2">
        <v>45</v>
      </c>
      <c r="K3814" s="2" t="s">
        <v>113</v>
      </c>
      <c r="L3814" s="2" t="s">
        <v>105</v>
      </c>
      <c r="M3814" s="2"/>
      <c r="N3814" s="2" t="s">
        <v>18132</v>
      </c>
    </row>
    <row r="3815" spans="1:14" ht="15.75" customHeight="1" x14ac:dyDescent="0.3">
      <c r="A3815" s="2" t="s">
        <v>18133</v>
      </c>
      <c r="B3815" s="4">
        <v>37981</v>
      </c>
      <c r="C3815" s="2" t="s">
        <v>100</v>
      </c>
      <c r="D3815" s="2" t="s">
        <v>93</v>
      </c>
      <c r="E3815" s="2" t="s">
        <v>6</v>
      </c>
      <c r="F3815" s="2" t="s">
        <v>18134</v>
      </c>
      <c r="G3815" s="2" t="s">
        <v>111</v>
      </c>
      <c r="H3815" s="2" t="s">
        <v>18135</v>
      </c>
      <c r="I3815" s="2" t="s">
        <v>86</v>
      </c>
      <c r="J3815" s="2">
        <v>28</v>
      </c>
      <c r="K3815" s="2" t="s">
        <v>11471</v>
      </c>
      <c r="L3815" s="2" t="s">
        <v>89</v>
      </c>
      <c r="M3815" s="2" t="s">
        <v>18136</v>
      </c>
      <c r="N3815" s="2" t="s">
        <v>18137</v>
      </c>
    </row>
    <row r="3816" spans="1:14" ht="15.75" customHeight="1" x14ac:dyDescent="0.3">
      <c r="A3816" s="2" t="s">
        <v>18138</v>
      </c>
      <c r="B3816" s="4">
        <v>37986</v>
      </c>
      <c r="C3816" s="2" t="s">
        <v>425</v>
      </c>
      <c r="D3816" s="2" t="s">
        <v>140</v>
      </c>
      <c r="E3816" s="2" t="s">
        <v>207</v>
      </c>
      <c r="F3816" s="2" t="s">
        <v>17344</v>
      </c>
      <c r="G3816" s="2">
        <v>0</v>
      </c>
      <c r="H3816" s="2" t="s">
        <v>18139</v>
      </c>
      <c r="I3816" s="2" t="s">
        <v>86</v>
      </c>
      <c r="J3816" s="2" t="s">
        <v>87</v>
      </c>
      <c r="K3816" s="2" t="s">
        <v>3265</v>
      </c>
      <c r="L3816" s="2" t="s">
        <v>89</v>
      </c>
      <c r="M3816" s="2" t="s">
        <v>18140</v>
      </c>
      <c r="N3816" s="2" t="s">
        <v>18095</v>
      </c>
    </row>
    <row r="3817" spans="1:14" ht="15.75" customHeight="1" x14ac:dyDescent="0.3">
      <c r="A3817" s="2" t="s">
        <v>18141</v>
      </c>
      <c r="B3817" s="4">
        <v>37989</v>
      </c>
      <c r="C3817" s="2" t="s">
        <v>100</v>
      </c>
      <c r="D3817" s="2" t="s">
        <v>217</v>
      </c>
      <c r="E3817" s="2" t="s">
        <v>218</v>
      </c>
      <c r="F3817" s="2" t="s">
        <v>18142</v>
      </c>
      <c r="G3817" s="2" t="s">
        <v>18143</v>
      </c>
      <c r="H3817" s="2" t="s">
        <v>18144</v>
      </c>
      <c r="I3817" s="2" t="s">
        <v>86</v>
      </c>
      <c r="J3817" s="2" t="s">
        <v>87</v>
      </c>
      <c r="K3817" s="2" t="s">
        <v>18145</v>
      </c>
      <c r="L3817" s="2" t="s">
        <v>89</v>
      </c>
      <c r="M3817" s="2"/>
      <c r="N3817" s="2" t="s">
        <v>18146</v>
      </c>
    </row>
    <row r="3818" spans="1:14" ht="15.75" customHeight="1" x14ac:dyDescent="0.3">
      <c r="A3818" s="2" t="s">
        <v>18147</v>
      </c>
      <c r="B3818" s="4">
        <v>37989</v>
      </c>
      <c r="C3818" s="2" t="s">
        <v>463</v>
      </c>
      <c r="D3818" s="2" t="s">
        <v>228</v>
      </c>
      <c r="E3818" s="2" t="s">
        <v>18086</v>
      </c>
      <c r="F3818" s="2" t="s">
        <v>18148</v>
      </c>
      <c r="G3818" s="2" t="s">
        <v>18149</v>
      </c>
      <c r="H3818" s="2" t="s">
        <v>18150</v>
      </c>
      <c r="I3818" s="2" t="s">
        <v>86</v>
      </c>
      <c r="J3818" s="2" t="s">
        <v>87</v>
      </c>
      <c r="K3818" s="2" t="s">
        <v>18151</v>
      </c>
      <c r="L3818" s="2" t="s">
        <v>105</v>
      </c>
      <c r="M3818" s="2"/>
      <c r="N3818" s="2" t="s">
        <v>18152</v>
      </c>
    </row>
    <row r="3819" spans="1:14" ht="15.75" customHeight="1" x14ac:dyDescent="0.3">
      <c r="A3819" s="2" t="s">
        <v>18153</v>
      </c>
      <c r="B3819" s="4">
        <v>37993</v>
      </c>
      <c r="C3819" s="2" t="s">
        <v>80</v>
      </c>
      <c r="D3819" s="2" t="s">
        <v>140</v>
      </c>
      <c r="E3819" s="2" t="s">
        <v>224</v>
      </c>
      <c r="F3819" s="2" t="s">
        <v>18154</v>
      </c>
      <c r="G3819" s="2" t="s">
        <v>432</v>
      </c>
      <c r="H3819" s="2" t="s">
        <v>18155</v>
      </c>
      <c r="I3819" s="2" t="s">
        <v>86</v>
      </c>
      <c r="J3819" s="2">
        <v>22</v>
      </c>
      <c r="K3819" s="2" t="s">
        <v>3080</v>
      </c>
      <c r="L3819" s="2" t="s">
        <v>89</v>
      </c>
      <c r="M3819" s="2" t="s">
        <v>12590</v>
      </c>
      <c r="N3819" s="2" t="s">
        <v>18156</v>
      </c>
    </row>
    <row r="3820" spans="1:14" ht="15.75" customHeight="1" x14ac:dyDescent="0.3">
      <c r="A3820" s="2" t="s">
        <v>18157</v>
      </c>
      <c r="B3820" s="4">
        <v>37998</v>
      </c>
      <c r="C3820" s="2" t="s">
        <v>80</v>
      </c>
      <c r="D3820" s="2" t="s">
        <v>81</v>
      </c>
      <c r="E3820" s="2" t="s">
        <v>82</v>
      </c>
      <c r="F3820" s="2" t="s">
        <v>18158</v>
      </c>
      <c r="G3820" s="2" t="s">
        <v>129</v>
      </c>
      <c r="H3820" s="2" t="s">
        <v>18159</v>
      </c>
      <c r="I3820" s="2" t="s">
        <v>86</v>
      </c>
      <c r="J3820" s="2" t="s">
        <v>87</v>
      </c>
      <c r="K3820" s="2" t="s">
        <v>18160</v>
      </c>
      <c r="L3820" s="2" t="s">
        <v>89</v>
      </c>
      <c r="M3820" s="2" t="s">
        <v>18161</v>
      </c>
      <c r="N3820" s="2" t="s">
        <v>9669</v>
      </c>
    </row>
    <row r="3821" spans="1:14" ht="15.75" customHeight="1" x14ac:dyDescent="0.3">
      <c r="A3821" s="2" t="s">
        <v>18162</v>
      </c>
      <c r="B3821" s="4">
        <v>38001</v>
      </c>
      <c r="C3821" s="2" t="s">
        <v>425</v>
      </c>
      <c r="D3821" s="2" t="s">
        <v>140</v>
      </c>
      <c r="E3821" s="2" t="s">
        <v>207</v>
      </c>
      <c r="F3821" s="2" t="s">
        <v>12395</v>
      </c>
      <c r="G3821" s="2" t="s">
        <v>4676</v>
      </c>
      <c r="H3821" s="2" t="s">
        <v>18163</v>
      </c>
      <c r="I3821" s="2" t="s">
        <v>86</v>
      </c>
      <c r="J3821" s="2" t="s">
        <v>87</v>
      </c>
      <c r="K3821" s="2" t="s">
        <v>18164</v>
      </c>
      <c r="L3821" s="2" t="s">
        <v>89</v>
      </c>
      <c r="M3821" s="2" t="s">
        <v>18165</v>
      </c>
      <c r="N3821" s="2" t="s">
        <v>18166</v>
      </c>
    </row>
    <row r="3822" spans="1:14" ht="15.75" customHeight="1" x14ac:dyDescent="0.3">
      <c r="A3822" s="2" t="s">
        <v>18167</v>
      </c>
      <c r="B3822" s="4">
        <v>38007</v>
      </c>
      <c r="C3822" s="2" t="s">
        <v>80</v>
      </c>
      <c r="D3822" s="2" t="s">
        <v>959</v>
      </c>
      <c r="E3822" s="2" t="s">
        <v>18168</v>
      </c>
      <c r="F3822" s="2" t="s">
        <v>18169</v>
      </c>
      <c r="G3822" s="2" t="s">
        <v>1138</v>
      </c>
      <c r="H3822" s="2" t="s">
        <v>18170</v>
      </c>
      <c r="I3822" s="2" t="s">
        <v>86</v>
      </c>
      <c r="J3822" s="2">
        <v>40</v>
      </c>
      <c r="K3822" s="2" t="s">
        <v>1297</v>
      </c>
      <c r="L3822" s="2" t="s">
        <v>89</v>
      </c>
      <c r="M3822" s="2" t="s">
        <v>18171</v>
      </c>
      <c r="N3822" s="2" t="s">
        <v>18172</v>
      </c>
    </row>
    <row r="3823" spans="1:14" ht="15.75" customHeight="1" x14ac:dyDescent="0.3">
      <c r="A3823" s="2" t="s">
        <v>18173</v>
      </c>
      <c r="B3823" s="4">
        <v>38007</v>
      </c>
      <c r="C3823" s="2" t="s">
        <v>80</v>
      </c>
      <c r="D3823" s="2" t="s">
        <v>959</v>
      </c>
      <c r="E3823" s="2" t="s">
        <v>18168</v>
      </c>
      <c r="F3823" s="2" t="s">
        <v>18174</v>
      </c>
      <c r="G3823" s="2" t="s">
        <v>111</v>
      </c>
      <c r="H3823" s="2" t="s">
        <v>18175</v>
      </c>
      <c r="I3823" s="2" t="s">
        <v>86</v>
      </c>
      <c r="J3823" s="2" t="s">
        <v>87</v>
      </c>
      <c r="K3823" s="2" t="s">
        <v>18176</v>
      </c>
      <c r="L3823" s="2" t="s">
        <v>89</v>
      </c>
      <c r="M3823" s="2" t="s">
        <v>18177</v>
      </c>
      <c r="N3823" s="2" t="s">
        <v>18172</v>
      </c>
    </row>
    <row r="3824" spans="1:14" ht="15.75" customHeight="1" x14ac:dyDescent="0.3">
      <c r="A3824" s="2" t="s">
        <v>18178</v>
      </c>
      <c r="B3824" s="4">
        <v>38008</v>
      </c>
      <c r="C3824" s="2" t="s">
        <v>100</v>
      </c>
      <c r="D3824" s="2" t="s">
        <v>217</v>
      </c>
      <c r="E3824" s="2" t="s">
        <v>18179</v>
      </c>
      <c r="F3824" s="2" t="s">
        <v>18180</v>
      </c>
      <c r="G3824" s="2" t="s">
        <v>12831</v>
      </c>
      <c r="H3824" s="2" t="s">
        <v>112</v>
      </c>
      <c r="I3824" s="2" t="s">
        <v>86</v>
      </c>
      <c r="J3824" s="2" t="s">
        <v>87</v>
      </c>
      <c r="K3824" s="2" t="s">
        <v>18181</v>
      </c>
      <c r="L3824" s="2" t="s">
        <v>89</v>
      </c>
      <c r="M3824" s="2" t="s">
        <v>18007</v>
      </c>
      <c r="N3824" s="2" t="s">
        <v>18182</v>
      </c>
    </row>
    <row r="3825" spans="1:14" ht="15.75" customHeight="1" x14ac:dyDescent="0.3">
      <c r="A3825" s="2" t="s">
        <v>18183</v>
      </c>
      <c r="B3825" s="4">
        <v>38009</v>
      </c>
      <c r="C3825" s="2" t="s">
        <v>80</v>
      </c>
      <c r="D3825" s="2" t="s">
        <v>18184</v>
      </c>
      <c r="E3825" s="2" t="s">
        <v>18185</v>
      </c>
      <c r="F3825" s="2" t="s">
        <v>18186</v>
      </c>
      <c r="G3825" s="2" t="s">
        <v>432</v>
      </c>
      <c r="H3825" s="2" t="s">
        <v>18187</v>
      </c>
      <c r="I3825" s="2" t="s">
        <v>86</v>
      </c>
      <c r="J3825" s="2">
        <v>21</v>
      </c>
      <c r="K3825" s="2" t="s">
        <v>18188</v>
      </c>
      <c r="L3825" s="2" t="s">
        <v>89</v>
      </c>
      <c r="M3825" s="2" t="s">
        <v>18189</v>
      </c>
      <c r="N3825" s="2" t="s">
        <v>18190</v>
      </c>
    </row>
    <row r="3826" spans="1:14" ht="15.75" customHeight="1" x14ac:dyDescent="0.3">
      <c r="A3826" s="2" t="s">
        <v>18191</v>
      </c>
      <c r="B3826" s="4">
        <v>38011</v>
      </c>
      <c r="C3826" s="2" t="s">
        <v>80</v>
      </c>
      <c r="D3826" s="2" t="s">
        <v>81</v>
      </c>
      <c r="E3826" s="2" t="s">
        <v>566</v>
      </c>
      <c r="F3826" s="2" t="s">
        <v>18192</v>
      </c>
      <c r="G3826" s="2" t="s">
        <v>1596</v>
      </c>
      <c r="H3826" s="2" t="s">
        <v>18193</v>
      </c>
      <c r="I3826" s="2" t="s">
        <v>86</v>
      </c>
      <c r="J3826" s="2">
        <v>46</v>
      </c>
      <c r="K3826" s="2" t="s">
        <v>6846</v>
      </c>
      <c r="L3826" s="2" t="s">
        <v>89</v>
      </c>
      <c r="M3826" s="2" t="s">
        <v>12479</v>
      </c>
      <c r="N3826" s="2" t="s">
        <v>9669</v>
      </c>
    </row>
    <row r="3827" spans="1:14" ht="15.75" customHeight="1" x14ac:dyDescent="0.3">
      <c r="A3827" s="2" t="s">
        <v>18194</v>
      </c>
      <c r="B3827" s="4">
        <v>38028</v>
      </c>
      <c r="C3827" s="2" t="s">
        <v>80</v>
      </c>
      <c r="D3827" s="2" t="s">
        <v>81</v>
      </c>
      <c r="E3827" s="2" t="s">
        <v>82</v>
      </c>
      <c r="F3827" s="2" t="s">
        <v>18195</v>
      </c>
      <c r="G3827" s="2" t="s">
        <v>1711</v>
      </c>
      <c r="H3827" s="2" t="s">
        <v>18196</v>
      </c>
      <c r="I3827" s="2" t="s">
        <v>86</v>
      </c>
      <c r="J3827" s="2">
        <v>22</v>
      </c>
      <c r="K3827" s="2" t="s">
        <v>715</v>
      </c>
      <c r="L3827" s="2" t="s">
        <v>89</v>
      </c>
      <c r="M3827" s="2" t="s">
        <v>18197</v>
      </c>
      <c r="N3827" s="2" t="s">
        <v>9669</v>
      </c>
    </row>
    <row r="3828" spans="1:14" ht="15.75" customHeight="1" x14ac:dyDescent="0.3">
      <c r="A3828" s="2" t="s">
        <v>18198</v>
      </c>
      <c r="B3828" s="4">
        <v>38031</v>
      </c>
      <c r="C3828" s="2" t="s">
        <v>80</v>
      </c>
      <c r="D3828" s="2" t="s">
        <v>228</v>
      </c>
      <c r="E3828" s="2" t="s">
        <v>87</v>
      </c>
      <c r="F3828" s="2" t="s">
        <v>18199</v>
      </c>
      <c r="G3828" s="2" t="s">
        <v>1711</v>
      </c>
      <c r="H3828" s="2" t="s">
        <v>3169</v>
      </c>
      <c r="I3828" s="2" t="s">
        <v>86</v>
      </c>
      <c r="J3828" s="2" t="s">
        <v>87</v>
      </c>
      <c r="K3828" s="2" t="s">
        <v>113</v>
      </c>
      <c r="L3828" s="2" t="s">
        <v>105</v>
      </c>
      <c r="M3828" s="2"/>
      <c r="N3828" s="2" t="s">
        <v>18200</v>
      </c>
    </row>
    <row r="3829" spans="1:14" ht="15.75" customHeight="1" x14ac:dyDescent="0.3">
      <c r="A3829" s="2" t="s">
        <v>18201</v>
      </c>
      <c r="B3829" s="4">
        <v>38033</v>
      </c>
      <c r="C3829" s="2" t="s">
        <v>100</v>
      </c>
      <c r="D3829" s="2" t="s">
        <v>81</v>
      </c>
      <c r="E3829" s="2" t="s">
        <v>134</v>
      </c>
      <c r="F3829" s="2" t="s">
        <v>18202</v>
      </c>
      <c r="G3829" s="2" t="s">
        <v>14177</v>
      </c>
      <c r="H3829" s="2" t="s">
        <v>18203</v>
      </c>
      <c r="I3829" s="2" t="s">
        <v>86</v>
      </c>
      <c r="J3829" s="2">
        <v>31</v>
      </c>
      <c r="K3829" s="2" t="s">
        <v>18204</v>
      </c>
      <c r="L3829" s="2" t="s">
        <v>89</v>
      </c>
      <c r="M3829" s="2" t="s">
        <v>1750</v>
      </c>
      <c r="N3829" s="2" t="s">
        <v>18205</v>
      </c>
    </row>
    <row r="3830" spans="1:14" ht="15.75" customHeight="1" x14ac:dyDescent="0.3">
      <c r="A3830" s="2" t="s">
        <v>18206</v>
      </c>
      <c r="B3830" s="4">
        <v>38038</v>
      </c>
      <c r="C3830" s="2" t="s">
        <v>80</v>
      </c>
      <c r="D3830" s="2" t="s">
        <v>81</v>
      </c>
      <c r="E3830" s="2" t="s">
        <v>82</v>
      </c>
      <c r="F3830" s="2" t="s">
        <v>18207</v>
      </c>
      <c r="G3830" s="2" t="s">
        <v>111</v>
      </c>
      <c r="H3830" s="2" t="s">
        <v>112</v>
      </c>
      <c r="I3830" s="2" t="s">
        <v>86</v>
      </c>
      <c r="J3830" s="2" t="s">
        <v>87</v>
      </c>
      <c r="K3830" s="2" t="s">
        <v>18208</v>
      </c>
      <c r="L3830" s="2" t="s">
        <v>89</v>
      </c>
      <c r="M3830" s="2"/>
      <c r="N3830" s="2" t="s">
        <v>18209</v>
      </c>
    </row>
    <row r="3831" spans="1:14" ht="15.75" customHeight="1" x14ac:dyDescent="0.3">
      <c r="A3831" s="2" t="s">
        <v>18210</v>
      </c>
      <c r="B3831" s="4">
        <v>38043</v>
      </c>
      <c r="C3831" s="2" t="s">
        <v>80</v>
      </c>
      <c r="D3831" s="2" t="s">
        <v>217</v>
      </c>
      <c r="E3831" s="2" t="s">
        <v>18211</v>
      </c>
      <c r="F3831" s="2" t="s">
        <v>18212</v>
      </c>
      <c r="G3831" s="2" t="s">
        <v>432</v>
      </c>
      <c r="H3831" s="2" t="s">
        <v>18213</v>
      </c>
      <c r="I3831" s="2" t="s">
        <v>86</v>
      </c>
      <c r="J3831" s="2">
        <v>15</v>
      </c>
      <c r="K3831" s="2" t="s">
        <v>3225</v>
      </c>
      <c r="L3831" s="2" t="s">
        <v>89</v>
      </c>
      <c r="M3831" s="2" t="s">
        <v>18214</v>
      </c>
      <c r="N3831" s="2" t="s">
        <v>18215</v>
      </c>
    </row>
    <row r="3832" spans="1:14" ht="15.75" customHeight="1" x14ac:dyDescent="0.3">
      <c r="A3832" s="2" t="s">
        <v>18216</v>
      </c>
      <c r="B3832" s="4">
        <v>38046</v>
      </c>
      <c r="C3832" s="2" t="s">
        <v>80</v>
      </c>
      <c r="D3832" s="2" t="s">
        <v>3379</v>
      </c>
      <c r="E3832" s="2" t="s">
        <v>5723</v>
      </c>
      <c r="F3832" s="2" t="s">
        <v>17576</v>
      </c>
      <c r="G3832" s="2" t="s">
        <v>111</v>
      </c>
      <c r="H3832" s="2" t="s">
        <v>18217</v>
      </c>
      <c r="I3832" s="2" t="s">
        <v>86</v>
      </c>
      <c r="J3832" s="2">
        <v>29</v>
      </c>
      <c r="K3832" s="2" t="s">
        <v>18218</v>
      </c>
      <c r="L3832" s="2" t="s">
        <v>105</v>
      </c>
      <c r="M3832" s="2"/>
      <c r="N3832" s="2" t="s">
        <v>18219</v>
      </c>
    </row>
    <row r="3833" spans="1:14" ht="15.75" customHeight="1" x14ac:dyDescent="0.3">
      <c r="A3833" s="2" t="s">
        <v>18220</v>
      </c>
      <c r="B3833" s="4">
        <v>38052</v>
      </c>
      <c r="C3833" s="2" t="s">
        <v>80</v>
      </c>
      <c r="D3833" s="2" t="s">
        <v>81</v>
      </c>
      <c r="E3833" s="2" t="s">
        <v>566</v>
      </c>
      <c r="F3833" s="2" t="s">
        <v>18221</v>
      </c>
      <c r="G3833" s="2" t="s">
        <v>1138</v>
      </c>
      <c r="H3833" s="2" t="s">
        <v>18222</v>
      </c>
      <c r="I3833" s="2" t="s">
        <v>86</v>
      </c>
      <c r="J3833" s="2">
        <v>47</v>
      </c>
      <c r="K3833" s="2" t="s">
        <v>18223</v>
      </c>
      <c r="L3833" s="2" t="s">
        <v>89</v>
      </c>
      <c r="M3833" s="2" t="s">
        <v>18224</v>
      </c>
      <c r="N3833" s="2" t="s">
        <v>18225</v>
      </c>
    </row>
    <row r="3834" spans="1:14" ht="15.75" customHeight="1" x14ac:dyDescent="0.3">
      <c r="A3834" s="2" t="s">
        <v>18226</v>
      </c>
      <c r="B3834" s="4">
        <v>38060</v>
      </c>
      <c r="C3834" s="2" t="s">
        <v>80</v>
      </c>
      <c r="D3834" s="2" t="s">
        <v>93</v>
      </c>
      <c r="E3834" s="2" t="s">
        <v>8</v>
      </c>
      <c r="F3834" s="2" t="s">
        <v>18227</v>
      </c>
      <c r="G3834" s="2" t="s">
        <v>1711</v>
      </c>
      <c r="H3834" s="2" t="s">
        <v>18228</v>
      </c>
      <c r="I3834" s="2" t="s">
        <v>439</v>
      </c>
      <c r="J3834" s="2" t="s">
        <v>87</v>
      </c>
      <c r="K3834" s="2" t="s">
        <v>13804</v>
      </c>
      <c r="L3834" s="2" t="s">
        <v>89</v>
      </c>
      <c r="M3834" s="2" t="s">
        <v>2938</v>
      </c>
      <c r="N3834" s="2" t="s">
        <v>15085</v>
      </c>
    </row>
    <row r="3835" spans="1:14" ht="15.75" customHeight="1" x14ac:dyDescent="0.3">
      <c r="A3835" s="2" t="s">
        <v>18229</v>
      </c>
      <c r="B3835" s="4">
        <v>38062</v>
      </c>
      <c r="C3835" s="2" t="s">
        <v>80</v>
      </c>
      <c r="D3835" s="2" t="s">
        <v>93</v>
      </c>
      <c r="E3835" s="2" t="s">
        <v>8</v>
      </c>
      <c r="F3835" s="2" t="s">
        <v>18230</v>
      </c>
      <c r="G3835" s="2" t="s">
        <v>432</v>
      </c>
      <c r="H3835" s="2" t="s">
        <v>18231</v>
      </c>
      <c r="I3835" s="2" t="s">
        <v>86</v>
      </c>
      <c r="J3835" s="2">
        <v>51</v>
      </c>
      <c r="K3835" s="2" t="s">
        <v>11959</v>
      </c>
      <c r="L3835" s="2" t="s">
        <v>89</v>
      </c>
      <c r="M3835" s="2" t="s">
        <v>5154</v>
      </c>
      <c r="N3835" s="2" t="s">
        <v>18232</v>
      </c>
    </row>
    <row r="3836" spans="1:14" ht="15.75" customHeight="1" x14ac:dyDescent="0.3">
      <c r="A3836" s="2" t="s">
        <v>18233</v>
      </c>
      <c r="B3836" s="4">
        <v>38068</v>
      </c>
      <c r="C3836" s="2" t="s">
        <v>80</v>
      </c>
      <c r="D3836" s="2" t="s">
        <v>217</v>
      </c>
      <c r="E3836" s="2" t="s">
        <v>218</v>
      </c>
      <c r="F3836" s="2" t="s">
        <v>18234</v>
      </c>
      <c r="G3836" s="2" t="s">
        <v>1138</v>
      </c>
      <c r="H3836" s="2" t="s">
        <v>18235</v>
      </c>
      <c r="I3836" s="2" t="s">
        <v>86</v>
      </c>
      <c r="J3836" s="2" t="s">
        <v>87</v>
      </c>
      <c r="K3836" s="2" t="s">
        <v>131</v>
      </c>
      <c r="L3836" s="2" t="s">
        <v>89</v>
      </c>
      <c r="M3836" s="2" t="s">
        <v>11859</v>
      </c>
      <c r="N3836" s="2" t="s">
        <v>18236</v>
      </c>
    </row>
    <row r="3837" spans="1:14" ht="15.75" customHeight="1" x14ac:dyDescent="0.3">
      <c r="A3837" s="2" t="s">
        <v>18237</v>
      </c>
      <c r="B3837" s="4">
        <v>38073</v>
      </c>
      <c r="C3837" s="2" t="s">
        <v>80</v>
      </c>
      <c r="D3837" s="2" t="s">
        <v>780</v>
      </c>
      <c r="E3837" s="2" t="s">
        <v>16237</v>
      </c>
      <c r="F3837" s="2" t="s">
        <v>18238</v>
      </c>
      <c r="G3837" s="2" t="s">
        <v>432</v>
      </c>
      <c r="H3837" s="2" t="s">
        <v>18239</v>
      </c>
      <c r="I3837" s="2" t="s">
        <v>86</v>
      </c>
      <c r="J3837" s="2">
        <v>20</v>
      </c>
      <c r="K3837" s="2" t="s">
        <v>6971</v>
      </c>
      <c r="L3837" s="2" t="s">
        <v>89</v>
      </c>
      <c r="M3837" s="2" t="s">
        <v>16653</v>
      </c>
      <c r="N3837" s="2" t="s">
        <v>14064</v>
      </c>
    </row>
    <row r="3838" spans="1:14" ht="15.75" customHeight="1" x14ac:dyDescent="0.3">
      <c r="A3838" s="2" t="s">
        <v>18240</v>
      </c>
      <c r="B3838" s="4">
        <v>38073</v>
      </c>
      <c r="C3838" s="2" t="s">
        <v>80</v>
      </c>
      <c r="D3838" s="2" t="s">
        <v>93</v>
      </c>
      <c r="E3838" s="2" t="s">
        <v>6</v>
      </c>
      <c r="F3838" s="2" t="s">
        <v>7422</v>
      </c>
      <c r="G3838" s="2" t="s">
        <v>111</v>
      </c>
      <c r="H3838" s="2" t="s">
        <v>18241</v>
      </c>
      <c r="I3838" s="2" t="s">
        <v>86</v>
      </c>
      <c r="J3838" s="2">
        <v>61</v>
      </c>
      <c r="K3838" s="2" t="s">
        <v>18242</v>
      </c>
      <c r="L3838" s="2" t="s">
        <v>89</v>
      </c>
      <c r="M3838" s="2"/>
      <c r="N3838" s="2" t="s">
        <v>18243</v>
      </c>
    </row>
    <row r="3839" spans="1:14" ht="15.75" customHeight="1" x14ac:dyDescent="0.3">
      <c r="A3839" s="2" t="s">
        <v>18244</v>
      </c>
      <c r="B3839" s="4">
        <v>38074</v>
      </c>
      <c r="C3839" s="2" t="s">
        <v>80</v>
      </c>
      <c r="D3839" s="2" t="s">
        <v>93</v>
      </c>
      <c r="E3839" s="2" t="s">
        <v>6</v>
      </c>
      <c r="F3839" s="2" t="s">
        <v>18245</v>
      </c>
      <c r="G3839" s="2" t="s">
        <v>432</v>
      </c>
      <c r="H3839" s="2" t="s">
        <v>112</v>
      </c>
      <c r="I3839" s="2" t="s">
        <v>86</v>
      </c>
      <c r="J3839" s="2" t="s">
        <v>87</v>
      </c>
      <c r="K3839" s="2" t="s">
        <v>2535</v>
      </c>
      <c r="L3839" s="2" t="s">
        <v>89</v>
      </c>
      <c r="M3839" s="2" t="s">
        <v>17270</v>
      </c>
      <c r="N3839" s="2" t="s">
        <v>18246</v>
      </c>
    </row>
    <row r="3840" spans="1:14" ht="15.75" customHeight="1" x14ac:dyDescent="0.3">
      <c r="A3840" s="2" t="s">
        <v>18247</v>
      </c>
      <c r="B3840" s="4">
        <v>38075</v>
      </c>
      <c r="C3840" s="2" t="s">
        <v>80</v>
      </c>
      <c r="D3840" s="2" t="s">
        <v>3379</v>
      </c>
      <c r="E3840" s="2" t="s">
        <v>5723</v>
      </c>
      <c r="F3840" s="2" t="s">
        <v>18248</v>
      </c>
      <c r="G3840" s="2" t="s">
        <v>6623</v>
      </c>
      <c r="H3840" s="2" t="s">
        <v>18249</v>
      </c>
      <c r="I3840" s="2" t="s">
        <v>86</v>
      </c>
      <c r="J3840" s="2">
        <v>22</v>
      </c>
      <c r="K3840" s="2" t="s">
        <v>2566</v>
      </c>
      <c r="L3840" s="2" t="s">
        <v>89</v>
      </c>
      <c r="M3840" s="2" t="s">
        <v>17270</v>
      </c>
      <c r="N3840" s="2" t="s">
        <v>18250</v>
      </c>
    </row>
    <row r="3841" spans="1:14" ht="15.75" customHeight="1" x14ac:dyDescent="0.3">
      <c r="A3841" s="2" t="s">
        <v>18251</v>
      </c>
      <c r="B3841" s="4">
        <v>38077</v>
      </c>
      <c r="C3841" s="2" t="s">
        <v>80</v>
      </c>
      <c r="D3841" s="2" t="s">
        <v>93</v>
      </c>
      <c r="E3841" s="2" t="s">
        <v>6</v>
      </c>
      <c r="F3841" s="2" t="s">
        <v>18252</v>
      </c>
      <c r="G3841" s="2" t="s">
        <v>432</v>
      </c>
      <c r="H3841" s="2" t="s">
        <v>18253</v>
      </c>
      <c r="I3841" s="2" t="s">
        <v>86</v>
      </c>
      <c r="J3841" s="2">
        <v>20</v>
      </c>
      <c r="K3841" s="2" t="s">
        <v>18254</v>
      </c>
      <c r="L3841" s="2" t="s">
        <v>89</v>
      </c>
      <c r="M3841" s="2" t="s">
        <v>17979</v>
      </c>
      <c r="N3841" s="2" t="s">
        <v>18255</v>
      </c>
    </row>
    <row r="3842" spans="1:14" ht="15.75" customHeight="1" x14ac:dyDescent="0.3">
      <c r="A3842" s="2" t="s">
        <v>18256</v>
      </c>
      <c r="B3842" s="4">
        <v>38077</v>
      </c>
      <c r="C3842" s="2" t="s">
        <v>80</v>
      </c>
      <c r="D3842" s="2" t="s">
        <v>93</v>
      </c>
      <c r="E3842" s="2" t="s">
        <v>6</v>
      </c>
      <c r="F3842" s="2" t="s">
        <v>18045</v>
      </c>
      <c r="G3842" s="2">
        <v>0</v>
      </c>
      <c r="H3842" s="2" t="s">
        <v>18257</v>
      </c>
      <c r="I3842" s="2" t="s">
        <v>86</v>
      </c>
      <c r="J3842" s="2">
        <v>26</v>
      </c>
      <c r="K3842" s="2" t="s">
        <v>1662</v>
      </c>
      <c r="L3842" s="2" t="s">
        <v>89</v>
      </c>
      <c r="M3842" s="2"/>
      <c r="N3842" s="2" t="s">
        <v>18258</v>
      </c>
    </row>
    <row r="3843" spans="1:14" ht="15.75" customHeight="1" x14ac:dyDescent="0.3">
      <c r="A3843" s="2" t="s">
        <v>18259</v>
      </c>
      <c r="B3843" s="4">
        <v>38081</v>
      </c>
      <c r="C3843" s="2" t="s">
        <v>100</v>
      </c>
      <c r="D3843" s="2" t="s">
        <v>93</v>
      </c>
      <c r="E3843" s="2" t="s">
        <v>8</v>
      </c>
      <c r="F3843" s="2" t="s">
        <v>18260</v>
      </c>
      <c r="G3843" s="2" t="s">
        <v>432</v>
      </c>
      <c r="H3843" s="2" t="s">
        <v>18261</v>
      </c>
      <c r="I3843" s="2" t="s">
        <v>439</v>
      </c>
      <c r="J3843" s="2">
        <v>22</v>
      </c>
      <c r="K3843" s="2" t="s">
        <v>18262</v>
      </c>
      <c r="L3843" s="2" t="s">
        <v>105</v>
      </c>
      <c r="M3843" s="2"/>
      <c r="N3843" s="2" t="s">
        <v>18263</v>
      </c>
    </row>
    <row r="3844" spans="1:14" ht="15.75" customHeight="1" x14ac:dyDescent="0.3">
      <c r="A3844" s="2" t="s">
        <v>18264</v>
      </c>
      <c r="B3844" s="4">
        <v>38082</v>
      </c>
      <c r="C3844" s="2" t="s">
        <v>80</v>
      </c>
      <c r="D3844" s="2" t="s">
        <v>140</v>
      </c>
      <c r="E3844" s="2" t="s">
        <v>141</v>
      </c>
      <c r="F3844" s="2" t="s">
        <v>18265</v>
      </c>
      <c r="G3844" s="2" t="s">
        <v>432</v>
      </c>
      <c r="H3844" s="2" t="s">
        <v>18266</v>
      </c>
      <c r="I3844" s="2" t="s">
        <v>86</v>
      </c>
      <c r="J3844" s="2">
        <v>16</v>
      </c>
      <c r="K3844" s="2" t="s">
        <v>18267</v>
      </c>
      <c r="L3844" s="2" t="s">
        <v>89</v>
      </c>
      <c r="M3844" s="2" t="s">
        <v>12745</v>
      </c>
      <c r="N3844" s="2" t="s">
        <v>18268</v>
      </c>
    </row>
    <row r="3845" spans="1:14" ht="15.75" customHeight="1" x14ac:dyDescent="0.3">
      <c r="A3845" s="2" t="s">
        <v>18269</v>
      </c>
      <c r="B3845" s="4">
        <v>38084</v>
      </c>
      <c r="C3845" s="2" t="s">
        <v>80</v>
      </c>
      <c r="D3845" s="2" t="s">
        <v>93</v>
      </c>
      <c r="E3845" s="2" t="s">
        <v>8</v>
      </c>
      <c r="F3845" s="2" t="s">
        <v>18270</v>
      </c>
      <c r="G3845" s="2" t="s">
        <v>432</v>
      </c>
      <c r="H3845" s="2" t="s">
        <v>18271</v>
      </c>
      <c r="I3845" s="2" t="s">
        <v>86</v>
      </c>
      <c r="J3845" s="2">
        <v>57</v>
      </c>
      <c r="K3845" s="2" t="s">
        <v>18272</v>
      </c>
      <c r="L3845" s="2" t="s">
        <v>105</v>
      </c>
      <c r="M3845" s="2" t="s">
        <v>583</v>
      </c>
      <c r="N3845" s="2" t="s">
        <v>18273</v>
      </c>
    </row>
    <row r="3846" spans="1:14" ht="15.75" customHeight="1" x14ac:dyDescent="0.3">
      <c r="A3846" s="2" t="s">
        <v>18274</v>
      </c>
      <c r="B3846" s="4">
        <v>38090</v>
      </c>
      <c r="C3846" s="2" t="s">
        <v>80</v>
      </c>
      <c r="D3846" s="2" t="s">
        <v>904</v>
      </c>
      <c r="E3846" s="2" t="s">
        <v>18275</v>
      </c>
      <c r="F3846" s="2" t="s">
        <v>18276</v>
      </c>
      <c r="G3846" s="2" t="s">
        <v>18277</v>
      </c>
      <c r="H3846" s="2" t="s">
        <v>18278</v>
      </c>
      <c r="I3846" s="2" t="s">
        <v>86</v>
      </c>
      <c r="J3846" s="2" t="s">
        <v>87</v>
      </c>
      <c r="K3846" s="2" t="s">
        <v>18279</v>
      </c>
      <c r="L3846" s="2" t="s">
        <v>105</v>
      </c>
      <c r="M3846" s="2" t="s">
        <v>3828</v>
      </c>
      <c r="N3846" s="2" t="s">
        <v>18280</v>
      </c>
    </row>
    <row r="3847" spans="1:14" ht="15.75" customHeight="1" x14ac:dyDescent="0.3">
      <c r="A3847" s="2" t="s">
        <v>18281</v>
      </c>
      <c r="B3847" s="4">
        <v>38090</v>
      </c>
      <c r="C3847" s="2" t="s">
        <v>100</v>
      </c>
      <c r="D3847" s="2" t="s">
        <v>904</v>
      </c>
      <c r="E3847" s="2" t="s">
        <v>18275</v>
      </c>
      <c r="F3847" s="2" t="s">
        <v>18276</v>
      </c>
      <c r="G3847" s="2" t="s">
        <v>18277</v>
      </c>
      <c r="H3847" s="2" t="s">
        <v>18282</v>
      </c>
      <c r="I3847" s="2" t="s">
        <v>86</v>
      </c>
      <c r="J3847" s="2" t="s">
        <v>87</v>
      </c>
      <c r="K3847" s="2" t="s">
        <v>18283</v>
      </c>
      <c r="L3847" s="2" t="s">
        <v>105</v>
      </c>
      <c r="M3847" s="2"/>
      <c r="N3847" s="2" t="s">
        <v>18280</v>
      </c>
    </row>
    <row r="3848" spans="1:14" ht="15.75" customHeight="1" x14ac:dyDescent="0.3">
      <c r="A3848" s="2" t="s">
        <v>18284</v>
      </c>
      <c r="B3848" s="4">
        <v>38099</v>
      </c>
      <c r="C3848" s="2" t="s">
        <v>425</v>
      </c>
      <c r="D3848" s="2" t="s">
        <v>217</v>
      </c>
      <c r="E3848" s="2" t="s">
        <v>218</v>
      </c>
      <c r="F3848" s="2" t="s">
        <v>18285</v>
      </c>
      <c r="G3848" s="2" t="s">
        <v>248</v>
      </c>
      <c r="H3848" s="2" t="s">
        <v>18286</v>
      </c>
      <c r="I3848" s="2" t="s">
        <v>86</v>
      </c>
      <c r="J3848" s="2" t="s">
        <v>87</v>
      </c>
      <c r="K3848" s="2" t="s">
        <v>18287</v>
      </c>
      <c r="L3848" s="2" t="s">
        <v>89</v>
      </c>
      <c r="M3848" s="2" t="s">
        <v>6749</v>
      </c>
      <c r="N3848" s="2" t="s">
        <v>9669</v>
      </c>
    </row>
    <row r="3849" spans="1:14" ht="15.75" customHeight="1" x14ac:dyDescent="0.3">
      <c r="A3849" s="2" t="s">
        <v>18288</v>
      </c>
      <c r="B3849" s="4">
        <v>38103</v>
      </c>
      <c r="C3849" s="2" t="s">
        <v>80</v>
      </c>
      <c r="D3849" s="2" t="s">
        <v>81</v>
      </c>
      <c r="E3849" s="2" t="s">
        <v>82</v>
      </c>
      <c r="F3849" s="2" t="s">
        <v>18289</v>
      </c>
      <c r="G3849" s="2" t="s">
        <v>129</v>
      </c>
      <c r="H3849" s="2" t="s">
        <v>18290</v>
      </c>
      <c r="I3849" s="2" t="s">
        <v>86</v>
      </c>
      <c r="J3849" s="2" t="s">
        <v>87</v>
      </c>
      <c r="K3849" s="2" t="s">
        <v>18291</v>
      </c>
      <c r="L3849" s="2" t="s">
        <v>89</v>
      </c>
      <c r="M3849" s="2" t="s">
        <v>18292</v>
      </c>
      <c r="N3849" s="2" t="s">
        <v>9669</v>
      </c>
    </row>
    <row r="3850" spans="1:14" ht="15.75" customHeight="1" x14ac:dyDescent="0.3">
      <c r="A3850" s="2" t="s">
        <v>18293</v>
      </c>
      <c r="B3850" s="4">
        <v>38108</v>
      </c>
      <c r="C3850" s="2" t="s">
        <v>80</v>
      </c>
      <c r="D3850" s="2" t="s">
        <v>3379</v>
      </c>
      <c r="E3850" s="2" t="s">
        <v>5723</v>
      </c>
      <c r="F3850" s="2" t="s">
        <v>18294</v>
      </c>
      <c r="G3850" s="2" t="s">
        <v>111</v>
      </c>
      <c r="H3850" s="2" t="s">
        <v>18295</v>
      </c>
      <c r="I3850" s="2" t="s">
        <v>86</v>
      </c>
      <c r="J3850" s="2">
        <v>22</v>
      </c>
      <c r="K3850" s="2" t="s">
        <v>113</v>
      </c>
      <c r="L3850" s="2" t="s">
        <v>105</v>
      </c>
      <c r="M3850" s="2"/>
      <c r="N3850" s="2" t="s">
        <v>18296</v>
      </c>
    </row>
    <row r="3851" spans="1:14" ht="15.75" customHeight="1" x14ac:dyDescent="0.3">
      <c r="A3851" s="2" t="s">
        <v>18297</v>
      </c>
      <c r="B3851" s="4">
        <v>38111</v>
      </c>
      <c r="C3851" s="2" t="s">
        <v>80</v>
      </c>
      <c r="D3851" s="2" t="s">
        <v>93</v>
      </c>
      <c r="E3851" s="2" t="s">
        <v>25</v>
      </c>
      <c r="F3851" s="2" t="s">
        <v>18298</v>
      </c>
      <c r="G3851" s="2" t="s">
        <v>18299</v>
      </c>
      <c r="H3851" s="2" t="s">
        <v>18300</v>
      </c>
      <c r="I3851" s="2" t="s">
        <v>86</v>
      </c>
      <c r="J3851" s="2">
        <v>28</v>
      </c>
      <c r="K3851" s="2" t="s">
        <v>11959</v>
      </c>
      <c r="L3851" s="2" t="s">
        <v>89</v>
      </c>
      <c r="M3851" s="2" t="s">
        <v>18301</v>
      </c>
      <c r="N3851" s="2" t="s">
        <v>18302</v>
      </c>
    </row>
    <row r="3852" spans="1:14" ht="15.75" customHeight="1" x14ac:dyDescent="0.3">
      <c r="A3852" s="2" t="s">
        <v>18303</v>
      </c>
      <c r="B3852" s="4">
        <v>38125</v>
      </c>
      <c r="C3852" s="2" t="s">
        <v>92</v>
      </c>
      <c r="D3852" s="2" t="s">
        <v>1028</v>
      </c>
      <c r="E3852" s="2" t="s">
        <v>7428</v>
      </c>
      <c r="F3852" s="2" t="s">
        <v>12983</v>
      </c>
      <c r="G3852" s="2" t="s">
        <v>14177</v>
      </c>
      <c r="H3852" s="2" t="s">
        <v>18304</v>
      </c>
      <c r="I3852" s="2" t="s">
        <v>86</v>
      </c>
      <c r="J3852" s="2">
        <v>63</v>
      </c>
      <c r="K3852" s="2" t="s">
        <v>18083</v>
      </c>
      <c r="L3852" s="2" t="s">
        <v>89</v>
      </c>
      <c r="M3852" s="2" t="s">
        <v>18305</v>
      </c>
      <c r="N3852" s="2" t="s">
        <v>18306</v>
      </c>
    </row>
    <row r="3853" spans="1:14" ht="15.75" customHeight="1" x14ac:dyDescent="0.3">
      <c r="A3853" s="2" t="s">
        <v>18307</v>
      </c>
      <c r="B3853" s="4">
        <v>38129</v>
      </c>
      <c r="C3853" s="2" t="s">
        <v>100</v>
      </c>
      <c r="D3853" s="2" t="s">
        <v>93</v>
      </c>
      <c r="E3853" s="2" t="s">
        <v>6</v>
      </c>
      <c r="F3853" s="2" t="s">
        <v>18308</v>
      </c>
      <c r="G3853" s="2" t="s">
        <v>111</v>
      </c>
      <c r="H3853" s="2" t="s">
        <v>112</v>
      </c>
      <c r="I3853" s="2" t="s">
        <v>86</v>
      </c>
      <c r="J3853" s="2">
        <v>9</v>
      </c>
      <c r="K3853" s="2" t="s">
        <v>18309</v>
      </c>
      <c r="L3853" s="2" t="s">
        <v>89</v>
      </c>
      <c r="M3853" s="2" t="s">
        <v>1750</v>
      </c>
      <c r="N3853" s="2" t="s">
        <v>18243</v>
      </c>
    </row>
    <row r="3854" spans="1:14" ht="15.75" customHeight="1" x14ac:dyDescent="0.3">
      <c r="A3854" s="2" t="s">
        <v>18310</v>
      </c>
      <c r="B3854" s="4">
        <v>38129</v>
      </c>
      <c r="C3854" s="2" t="s">
        <v>80</v>
      </c>
      <c r="D3854" s="2" t="s">
        <v>93</v>
      </c>
      <c r="E3854" s="2" t="s">
        <v>6</v>
      </c>
      <c r="F3854" s="2" t="s">
        <v>1193</v>
      </c>
      <c r="G3854" s="2">
        <v>0</v>
      </c>
      <c r="H3854" s="2" t="s">
        <v>18311</v>
      </c>
      <c r="I3854" s="2" t="s">
        <v>439</v>
      </c>
      <c r="J3854" s="2">
        <v>9</v>
      </c>
      <c r="K3854" s="2" t="s">
        <v>422</v>
      </c>
      <c r="L3854" s="2" t="s">
        <v>89</v>
      </c>
      <c r="M3854" s="2"/>
      <c r="N3854" s="2" t="s">
        <v>18312</v>
      </c>
    </row>
    <row r="3855" spans="1:14" ht="15.75" customHeight="1" x14ac:dyDescent="0.3">
      <c r="A3855" s="2" t="s">
        <v>18313</v>
      </c>
      <c r="B3855" s="4">
        <v>38129</v>
      </c>
      <c r="C3855" s="2" t="s">
        <v>80</v>
      </c>
      <c r="D3855" s="2" t="s">
        <v>3379</v>
      </c>
      <c r="E3855" s="2" t="s">
        <v>5723</v>
      </c>
      <c r="F3855" s="2" t="s">
        <v>17576</v>
      </c>
      <c r="G3855" s="2" t="s">
        <v>636</v>
      </c>
      <c r="H3855" s="2" t="s">
        <v>18314</v>
      </c>
      <c r="I3855" s="2" t="s">
        <v>439</v>
      </c>
      <c r="J3855" s="2">
        <v>24</v>
      </c>
      <c r="K3855" s="2" t="s">
        <v>18315</v>
      </c>
      <c r="L3855" s="2" t="s">
        <v>89</v>
      </c>
      <c r="M3855" s="2"/>
      <c r="N3855" s="2" t="s">
        <v>18316</v>
      </c>
    </row>
    <row r="3856" spans="1:14" ht="15.75" customHeight="1" x14ac:dyDescent="0.3">
      <c r="A3856" s="2" t="s">
        <v>18317</v>
      </c>
      <c r="B3856" s="4">
        <v>38130</v>
      </c>
      <c r="C3856" s="2" t="s">
        <v>80</v>
      </c>
      <c r="D3856" s="2" t="s">
        <v>93</v>
      </c>
      <c r="E3856" s="2" t="s">
        <v>6</v>
      </c>
      <c r="F3856" s="2" t="s">
        <v>18318</v>
      </c>
      <c r="G3856" s="2" t="s">
        <v>18319</v>
      </c>
      <c r="H3856" s="2" t="s">
        <v>112</v>
      </c>
      <c r="I3856" s="2" t="s">
        <v>86</v>
      </c>
      <c r="J3856" s="2">
        <v>9</v>
      </c>
      <c r="K3856" s="2" t="s">
        <v>16065</v>
      </c>
      <c r="L3856" s="2" t="s">
        <v>89</v>
      </c>
      <c r="M3856" s="2"/>
      <c r="N3856" s="2" t="s">
        <v>18320</v>
      </c>
    </row>
    <row r="3857" spans="1:14" ht="15.75" customHeight="1" x14ac:dyDescent="0.3">
      <c r="A3857" s="2" t="s">
        <v>18321</v>
      </c>
      <c r="B3857" s="4">
        <v>38130</v>
      </c>
      <c r="C3857" s="2" t="s">
        <v>80</v>
      </c>
      <c r="D3857" s="2" t="s">
        <v>3379</v>
      </c>
      <c r="E3857" s="2" t="s">
        <v>5723</v>
      </c>
      <c r="F3857" s="2" t="s">
        <v>18248</v>
      </c>
      <c r="G3857" s="2" t="s">
        <v>111</v>
      </c>
      <c r="H3857" s="2" t="s">
        <v>18322</v>
      </c>
      <c r="I3857" s="2" t="s">
        <v>86</v>
      </c>
      <c r="J3857" s="2">
        <v>17</v>
      </c>
      <c r="K3857" s="2" t="s">
        <v>18323</v>
      </c>
      <c r="L3857" s="2" t="s">
        <v>89</v>
      </c>
      <c r="M3857" s="2" t="s">
        <v>280</v>
      </c>
      <c r="N3857" s="2" t="s">
        <v>18324</v>
      </c>
    </row>
    <row r="3858" spans="1:14" ht="15.75" customHeight="1" x14ac:dyDescent="0.3">
      <c r="A3858" s="2" t="s">
        <v>18325</v>
      </c>
      <c r="B3858" s="4">
        <v>38135</v>
      </c>
      <c r="C3858" s="2" t="s">
        <v>80</v>
      </c>
      <c r="D3858" s="2" t="s">
        <v>93</v>
      </c>
      <c r="E3858" s="2" t="s">
        <v>3</v>
      </c>
      <c r="F3858" s="2" t="s">
        <v>17719</v>
      </c>
      <c r="G3858" s="2" t="s">
        <v>432</v>
      </c>
      <c r="H3858" s="2" t="s">
        <v>18326</v>
      </c>
      <c r="I3858" s="2" t="s">
        <v>86</v>
      </c>
      <c r="J3858" s="2">
        <v>44</v>
      </c>
      <c r="K3858" s="2" t="s">
        <v>131</v>
      </c>
      <c r="L3858" s="2" t="s">
        <v>89</v>
      </c>
      <c r="M3858" s="2" t="s">
        <v>18327</v>
      </c>
      <c r="N3858" s="2" t="s">
        <v>18328</v>
      </c>
    </row>
    <row r="3859" spans="1:14" ht="15.75" customHeight="1" x14ac:dyDescent="0.3">
      <c r="A3859" s="2" t="s">
        <v>18329</v>
      </c>
      <c r="B3859" s="4">
        <v>38136</v>
      </c>
      <c r="C3859" s="2" t="s">
        <v>80</v>
      </c>
      <c r="D3859" s="2" t="s">
        <v>93</v>
      </c>
      <c r="E3859" s="2" t="s">
        <v>25</v>
      </c>
      <c r="F3859" s="2" t="s">
        <v>18330</v>
      </c>
      <c r="G3859" s="2" t="s">
        <v>636</v>
      </c>
      <c r="H3859" s="2" t="s">
        <v>18331</v>
      </c>
      <c r="I3859" s="2" t="s">
        <v>86</v>
      </c>
      <c r="J3859" s="2">
        <v>16</v>
      </c>
      <c r="K3859" s="2" t="s">
        <v>18332</v>
      </c>
      <c r="L3859" s="2" t="s">
        <v>89</v>
      </c>
      <c r="M3859" s="2" t="s">
        <v>11930</v>
      </c>
      <c r="N3859" s="2" t="s">
        <v>18333</v>
      </c>
    </row>
    <row r="3860" spans="1:14" ht="15.75" customHeight="1" x14ac:dyDescent="0.3">
      <c r="A3860" s="2" t="s">
        <v>18334</v>
      </c>
      <c r="B3860" s="4">
        <v>38140</v>
      </c>
      <c r="C3860" s="2" t="s">
        <v>80</v>
      </c>
      <c r="D3860" s="2" t="s">
        <v>140</v>
      </c>
      <c r="E3860" s="2" t="s">
        <v>141</v>
      </c>
      <c r="F3860" s="2" t="s">
        <v>16857</v>
      </c>
      <c r="G3860" s="2" t="s">
        <v>18335</v>
      </c>
      <c r="H3860" s="2" t="s">
        <v>18336</v>
      </c>
      <c r="I3860" s="2" t="s">
        <v>86</v>
      </c>
      <c r="J3860" s="2">
        <v>21</v>
      </c>
      <c r="K3860" s="2" t="s">
        <v>577</v>
      </c>
      <c r="L3860" s="2" t="s">
        <v>105</v>
      </c>
      <c r="M3860" s="2" t="s">
        <v>183</v>
      </c>
      <c r="N3860" s="2" t="s">
        <v>18337</v>
      </c>
    </row>
    <row r="3861" spans="1:14" ht="15.75" customHeight="1" x14ac:dyDescent="0.3">
      <c r="A3861" s="2" t="s">
        <v>18338</v>
      </c>
      <c r="B3861" s="4">
        <v>38148</v>
      </c>
      <c r="C3861" s="2" t="s">
        <v>80</v>
      </c>
      <c r="D3861" s="2" t="s">
        <v>93</v>
      </c>
      <c r="E3861" s="2" t="s">
        <v>6</v>
      </c>
      <c r="F3861" s="2" t="s">
        <v>16861</v>
      </c>
      <c r="G3861" s="2" t="s">
        <v>111</v>
      </c>
      <c r="H3861" s="2" t="s">
        <v>18339</v>
      </c>
      <c r="I3861" s="2" t="s">
        <v>86</v>
      </c>
      <c r="J3861" s="2">
        <v>8</v>
      </c>
      <c r="K3861" s="2" t="s">
        <v>18340</v>
      </c>
      <c r="L3861" s="2" t="s">
        <v>89</v>
      </c>
      <c r="M3861" s="2" t="s">
        <v>3399</v>
      </c>
      <c r="N3861" s="2" t="s">
        <v>18341</v>
      </c>
    </row>
    <row r="3862" spans="1:14" ht="15.75" customHeight="1" x14ac:dyDescent="0.3">
      <c r="A3862" s="2" t="s">
        <v>18342</v>
      </c>
      <c r="B3862" s="4">
        <v>38148</v>
      </c>
      <c r="C3862" s="2" t="s">
        <v>80</v>
      </c>
      <c r="D3862" s="2" t="s">
        <v>81</v>
      </c>
      <c r="E3862" s="2" t="s">
        <v>566</v>
      </c>
      <c r="F3862" s="2" t="s">
        <v>2156</v>
      </c>
      <c r="G3862" s="2" t="s">
        <v>6623</v>
      </c>
      <c r="H3862" s="2" t="s">
        <v>18343</v>
      </c>
      <c r="I3862" s="2" t="s">
        <v>86</v>
      </c>
      <c r="J3862" s="2">
        <v>17</v>
      </c>
      <c r="K3862" s="2" t="s">
        <v>12391</v>
      </c>
      <c r="L3862" s="2" t="s">
        <v>89</v>
      </c>
      <c r="M3862" s="2" t="s">
        <v>16972</v>
      </c>
      <c r="N3862" s="2" t="s">
        <v>9669</v>
      </c>
    </row>
    <row r="3863" spans="1:14" ht="15.75" customHeight="1" x14ac:dyDescent="0.3">
      <c r="A3863" s="2" t="s">
        <v>18344</v>
      </c>
      <c r="B3863" s="4">
        <v>38152</v>
      </c>
      <c r="C3863" s="2" t="s">
        <v>80</v>
      </c>
      <c r="D3863" s="2" t="s">
        <v>93</v>
      </c>
      <c r="E3863" s="2" t="s">
        <v>6</v>
      </c>
      <c r="F3863" s="2" t="s">
        <v>18345</v>
      </c>
      <c r="G3863" s="2" t="s">
        <v>18346</v>
      </c>
      <c r="H3863" s="2" t="s">
        <v>1250</v>
      </c>
      <c r="I3863" s="2" t="s">
        <v>439</v>
      </c>
      <c r="J3863" s="2" t="s">
        <v>87</v>
      </c>
      <c r="K3863" s="2" t="s">
        <v>422</v>
      </c>
      <c r="L3863" s="2" t="s">
        <v>89</v>
      </c>
      <c r="M3863" s="2"/>
      <c r="N3863" s="2" t="s">
        <v>18347</v>
      </c>
    </row>
    <row r="3864" spans="1:14" ht="15.75" customHeight="1" x14ac:dyDescent="0.3">
      <c r="A3864" s="2" t="s">
        <v>18348</v>
      </c>
      <c r="B3864" s="4">
        <v>38164</v>
      </c>
      <c r="C3864" s="2" t="s">
        <v>80</v>
      </c>
      <c r="D3864" s="2" t="s">
        <v>93</v>
      </c>
      <c r="E3864" s="2" t="s">
        <v>3</v>
      </c>
      <c r="F3864" s="2" t="s">
        <v>18349</v>
      </c>
      <c r="G3864" s="2" t="s">
        <v>432</v>
      </c>
      <c r="H3864" s="2" t="s">
        <v>18350</v>
      </c>
      <c r="I3864" s="2" t="s">
        <v>86</v>
      </c>
      <c r="J3864" s="2">
        <v>45</v>
      </c>
      <c r="K3864" s="2" t="s">
        <v>18351</v>
      </c>
      <c r="L3864" s="2" t="s">
        <v>89</v>
      </c>
      <c r="M3864" s="2" t="s">
        <v>18352</v>
      </c>
      <c r="N3864" s="2" t="s">
        <v>18353</v>
      </c>
    </row>
    <row r="3865" spans="1:14" ht="15.75" customHeight="1" x14ac:dyDescent="0.3">
      <c r="A3865" s="2" t="s">
        <v>18354</v>
      </c>
      <c r="B3865" s="4">
        <v>38164</v>
      </c>
      <c r="C3865" s="2" t="s">
        <v>100</v>
      </c>
      <c r="D3865" s="2" t="s">
        <v>81</v>
      </c>
      <c r="E3865" s="2" t="s">
        <v>566</v>
      </c>
      <c r="F3865" s="2" t="s">
        <v>18355</v>
      </c>
      <c r="G3865" s="2" t="s">
        <v>11672</v>
      </c>
      <c r="H3865" s="2" t="s">
        <v>18356</v>
      </c>
      <c r="I3865" s="2" t="s">
        <v>86</v>
      </c>
      <c r="J3865" s="2" t="s">
        <v>87</v>
      </c>
      <c r="K3865" s="2" t="s">
        <v>18357</v>
      </c>
      <c r="L3865" s="2" t="s">
        <v>89</v>
      </c>
      <c r="M3865" s="2"/>
      <c r="N3865" s="2" t="s">
        <v>18358</v>
      </c>
    </row>
    <row r="3866" spans="1:14" ht="15.75" customHeight="1" x14ac:dyDescent="0.3">
      <c r="A3866" s="2" t="s">
        <v>18359</v>
      </c>
      <c r="B3866" s="4">
        <v>38170</v>
      </c>
      <c r="C3866" s="2" t="s">
        <v>80</v>
      </c>
      <c r="D3866" s="2" t="s">
        <v>93</v>
      </c>
      <c r="E3866" s="2" t="s">
        <v>1</v>
      </c>
      <c r="F3866" s="2" t="s">
        <v>18360</v>
      </c>
      <c r="G3866" s="2" t="s">
        <v>636</v>
      </c>
      <c r="H3866" s="2" t="s">
        <v>18361</v>
      </c>
      <c r="I3866" s="2" t="s">
        <v>86</v>
      </c>
      <c r="J3866" s="2">
        <v>7</v>
      </c>
      <c r="K3866" s="2" t="s">
        <v>1354</v>
      </c>
      <c r="L3866" s="2" t="s">
        <v>89</v>
      </c>
      <c r="M3866" s="2" t="s">
        <v>2824</v>
      </c>
      <c r="N3866" s="2" t="s">
        <v>120</v>
      </c>
    </row>
    <row r="3867" spans="1:14" ht="15.75" customHeight="1" x14ac:dyDescent="0.3">
      <c r="A3867" s="2" t="s">
        <v>18362</v>
      </c>
      <c r="B3867" s="4">
        <v>38170</v>
      </c>
      <c r="C3867" s="2" t="s">
        <v>80</v>
      </c>
      <c r="D3867" s="2" t="s">
        <v>228</v>
      </c>
      <c r="E3867" s="2" t="s">
        <v>18086</v>
      </c>
      <c r="F3867" s="2" t="s">
        <v>18363</v>
      </c>
      <c r="G3867" s="2" t="s">
        <v>1711</v>
      </c>
      <c r="H3867" s="2" t="s">
        <v>18364</v>
      </c>
      <c r="I3867" s="2" t="s">
        <v>439</v>
      </c>
      <c r="J3867" s="2" t="s">
        <v>87</v>
      </c>
      <c r="K3867" s="2" t="s">
        <v>1109</v>
      </c>
      <c r="L3867" s="2" t="s">
        <v>89</v>
      </c>
      <c r="M3867" s="2" t="s">
        <v>18365</v>
      </c>
      <c r="N3867" s="2" t="s">
        <v>18366</v>
      </c>
    </row>
    <row r="3868" spans="1:14" ht="15.75" customHeight="1" x14ac:dyDescent="0.3">
      <c r="A3868" s="2" t="s">
        <v>18367</v>
      </c>
      <c r="B3868" s="4">
        <v>38178</v>
      </c>
      <c r="C3868" s="2" t="s">
        <v>80</v>
      </c>
      <c r="D3868" s="2" t="s">
        <v>81</v>
      </c>
      <c r="E3868" s="2" t="s">
        <v>566</v>
      </c>
      <c r="F3868" s="2" t="s">
        <v>18368</v>
      </c>
      <c r="G3868" s="2" t="s">
        <v>432</v>
      </c>
      <c r="H3868" s="2" t="s">
        <v>18369</v>
      </c>
      <c r="I3868" s="2" t="s">
        <v>86</v>
      </c>
      <c r="J3868" s="2">
        <v>30</v>
      </c>
      <c r="K3868" s="2" t="s">
        <v>18370</v>
      </c>
      <c r="L3868" s="2" t="s">
        <v>105</v>
      </c>
      <c r="M3868" s="2" t="s">
        <v>18371</v>
      </c>
      <c r="N3868" s="2" t="s">
        <v>9669</v>
      </c>
    </row>
    <row r="3869" spans="1:14" ht="15.75" customHeight="1" x14ac:dyDescent="0.3">
      <c r="A3869" s="2" t="s">
        <v>18372</v>
      </c>
      <c r="B3869" s="4">
        <v>38183</v>
      </c>
      <c r="C3869" s="2" t="s">
        <v>80</v>
      </c>
      <c r="D3869" s="2" t="s">
        <v>518</v>
      </c>
      <c r="E3869" s="2" t="s">
        <v>7802</v>
      </c>
      <c r="F3869" s="2" t="s">
        <v>18373</v>
      </c>
      <c r="G3869" s="2" t="s">
        <v>18374</v>
      </c>
      <c r="H3869" s="2" t="s">
        <v>18375</v>
      </c>
      <c r="I3869" s="2" t="s">
        <v>86</v>
      </c>
      <c r="J3869" s="2">
        <v>51</v>
      </c>
      <c r="K3869" s="2" t="s">
        <v>18376</v>
      </c>
      <c r="L3869" s="2" t="s">
        <v>89</v>
      </c>
      <c r="M3869" s="2" t="s">
        <v>18377</v>
      </c>
      <c r="N3869" s="2" t="s">
        <v>18378</v>
      </c>
    </row>
    <row r="3870" spans="1:14" ht="15.75" customHeight="1" x14ac:dyDescent="0.3">
      <c r="A3870" s="2" t="s">
        <v>18379</v>
      </c>
      <c r="B3870" s="4">
        <v>38193</v>
      </c>
      <c r="C3870" s="2" t="s">
        <v>80</v>
      </c>
      <c r="D3870" s="2" t="s">
        <v>93</v>
      </c>
      <c r="E3870" s="2" t="s">
        <v>25</v>
      </c>
      <c r="F3870" s="2" t="s">
        <v>18380</v>
      </c>
      <c r="G3870" s="2" t="s">
        <v>18381</v>
      </c>
      <c r="H3870" s="2" t="s">
        <v>18382</v>
      </c>
      <c r="I3870" s="2" t="s">
        <v>86</v>
      </c>
      <c r="J3870" s="2">
        <v>11</v>
      </c>
      <c r="K3870" s="2" t="s">
        <v>18383</v>
      </c>
      <c r="L3870" s="2" t="s">
        <v>89</v>
      </c>
      <c r="M3870" s="2" t="s">
        <v>280</v>
      </c>
      <c r="N3870" s="2" t="s">
        <v>18384</v>
      </c>
    </row>
    <row r="3871" spans="1:14" ht="15.75" customHeight="1" x14ac:dyDescent="0.3">
      <c r="A3871" s="2" t="s">
        <v>18385</v>
      </c>
      <c r="B3871" s="4">
        <v>38195</v>
      </c>
      <c r="C3871" s="2" t="s">
        <v>80</v>
      </c>
      <c r="D3871" s="2" t="s">
        <v>93</v>
      </c>
      <c r="E3871" s="2" t="s">
        <v>20</v>
      </c>
      <c r="F3871" s="2" t="s">
        <v>18386</v>
      </c>
      <c r="G3871" s="2" t="s">
        <v>111</v>
      </c>
      <c r="H3871" s="2" t="s">
        <v>18387</v>
      </c>
      <c r="I3871" s="2" t="s">
        <v>439</v>
      </c>
      <c r="J3871" s="2">
        <v>13</v>
      </c>
      <c r="K3871" s="2" t="s">
        <v>18388</v>
      </c>
      <c r="L3871" s="2" t="s">
        <v>89</v>
      </c>
      <c r="M3871" s="2" t="s">
        <v>2938</v>
      </c>
      <c r="N3871" s="2" t="s">
        <v>120</v>
      </c>
    </row>
    <row r="3872" spans="1:14" ht="15.75" customHeight="1" x14ac:dyDescent="0.3">
      <c r="A3872" s="2" t="s">
        <v>18389</v>
      </c>
      <c r="B3872" s="4">
        <v>38195</v>
      </c>
      <c r="C3872" s="2" t="s">
        <v>80</v>
      </c>
      <c r="D3872" s="2" t="s">
        <v>93</v>
      </c>
      <c r="E3872" s="2" t="s">
        <v>25</v>
      </c>
      <c r="F3872" s="2" t="s">
        <v>11905</v>
      </c>
      <c r="G3872" s="2" t="s">
        <v>111</v>
      </c>
      <c r="H3872" s="2" t="s">
        <v>18390</v>
      </c>
      <c r="I3872" s="2" t="s">
        <v>439</v>
      </c>
      <c r="J3872" s="2">
        <v>19</v>
      </c>
      <c r="K3872" s="2" t="s">
        <v>1662</v>
      </c>
      <c r="L3872" s="2" t="s">
        <v>89</v>
      </c>
      <c r="M3872" s="2" t="s">
        <v>1034</v>
      </c>
      <c r="N3872" s="2" t="s">
        <v>18391</v>
      </c>
    </row>
    <row r="3873" spans="1:14" ht="15.75" customHeight="1" x14ac:dyDescent="0.3">
      <c r="A3873" s="2" t="s">
        <v>18392</v>
      </c>
      <c r="B3873" s="4">
        <v>38196</v>
      </c>
      <c r="C3873" s="2" t="s">
        <v>80</v>
      </c>
      <c r="D3873" s="2" t="s">
        <v>93</v>
      </c>
      <c r="E3873" s="2" t="s">
        <v>20</v>
      </c>
      <c r="F3873" s="2" t="s">
        <v>18393</v>
      </c>
      <c r="G3873" s="2" t="s">
        <v>432</v>
      </c>
      <c r="H3873" s="2" t="s">
        <v>30</v>
      </c>
      <c r="I3873" s="2" t="s">
        <v>439</v>
      </c>
      <c r="J3873" s="2">
        <v>28</v>
      </c>
      <c r="K3873" s="2" t="s">
        <v>1337</v>
      </c>
      <c r="L3873" s="2" t="s">
        <v>89</v>
      </c>
      <c r="M3873" s="2"/>
      <c r="N3873" s="2" t="s">
        <v>18394</v>
      </c>
    </row>
    <row r="3874" spans="1:14" ht="15.75" customHeight="1" x14ac:dyDescent="0.3">
      <c r="A3874" s="2" t="s">
        <v>18395</v>
      </c>
      <c r="B3874" s="4">
        <v>38198</v>
      </c>
      <c r="C3874" s="2" t="s">
        <v>80</v>
      </c>
      <c r="D3874" s="2" t="s">
        <v>18396</v>
      </c>
      <c r="E3874" s="2" t="s">
        <v>18397</v>
      </c>
      <c r="F3874" s="2" t="s">
        <v>18398</v>
      </c>
      <c r="G3874" s="2" t="s">
        <v>18399</v>
      </c>
      <c r="H3874" s="2" t="s">
        <v>18400</v>
      </c>
      <c r="I3874" s="2" t="s">
        <v>86</v>
      </c>
      <c r="J3874" s="2" t="s">
        <v>87</v>
      </c>
      <c r="K3874" s="2" t="s">
        <v>1691</v>
      </c>
      <c r="L3874" s="2" t="s">
        <v>89</v>
      </c>
      <c r="M3874" s="2" t="s">
        <v>183</v>
      </c>
      <c r="N3874" s="2" t="s">
        <v>18401</v>
      </c>
    </row>
    <row r="3875" spans="1:14" ht="15.75" customHeight="1" x14ac:dyDescent="0.3">
      <c r="A3875" s="2" t="s">
        <v>18402</v>
      </c>
      <c r="B3875" s="4">
        <v>38199</v>
      </c>
      <c r="C3875" s="2" t="s">
        <v>80</v>
      </c>
      <c r="D3875" s="2" t="s">
        <v>93</v>
      </c>
      <c r="E3875" s="2" t="s">
        <v>6</v>
      </c>
      <c r="F3875" s="2" t="s">
        <v>18403</v>
      </c>
      <c r="G3875" s="2" t="s">
        <v>432</v>
      </c>
      <c r="H3875" s="2" t="s">
        <v>18404</v>
      </c>
      <c r="I3875" s="2" t="s">
        <v>439</v>
      </c>
      <c r="J3875" s="2">
        <v>20</v>
      </c>
      <c r="K3875" s="2" t="s">
        <v>1662</v>
      </c>
      <c r="L3875" s="2" t="s">
        <v>89</v>
      </c>
      <c r="M3875" s="2"/>
      <c r="N3875" s="2" t="s">
        <v>120</v>
      </c>
    </row>
    <row r="3876" spans="1:14" ht="15.75" customHeight="1" x14ac:dyDescent="0.3">
      <c r="A3876" s="2" t="s">
        <v>18405</v>
      </c>
      <c r="B3876" s="4">
        <v>38200</v>
      </c>
      <c r="C3876" s="2" t="s">
        <v>425</v>
      </c>
      <c r="D3876" s="2" t="s">
        <v>140</v>
      </c>
      <c r="E3876" s="2" t="s">
        <v>207</v>
      </c>
      <c r="F3876" s="2" t="s">
        <v>18406</v>
      </c>
      <c r="G3876" s="2" t="s">
        <v>248</v>
      </c>
      <c r="H3876" s="2" t="s">
        <v>18407</v>
      </c>
      <c r="I3876" s="2" t="s">
        <v>86</v>
      </c>
      <c r="J3876" s="2" t="s">
        <v>87</v>
      </c>
      <c r="K3876" s="2" t="s">
        <v>18408</v>
      </c>
      <c r="L3876" s="2" t="s">
        <v>89</v>
      </c>
      <c r="M3876" s="2" t="s">
        <v>13215</v>
      </c>
      <c r="N3876" s="2" t="s">
        <v>17613</v>
      </c>
    </row>
    <row r="3877" spans="1:14" ht="15.75" customHeight="1" x14ac:dyDescent="0.3">
      <c r="A3877" s="2" t="s">
        <v>18409</v>
      </c>
      <c r="B3877" s="4">
        <v>38202</v>
      </c>
      <c r="C3877" s="2" t="s">
        <v>80</v>
      </c>
      <c r="D3877" s="2" t="s">
        <v>81</v>
      </c>
      <c r="E3877" s="2" t="s">
        <v>82</v>
      </c>
      <c r="F3877" s="2" t="s">
        <v>1619</v>
      </c>
      <c r="G3877" s="2" t="s">
        <v>1138</v>
      </c>
      <c r="H3877" s="2" t="s">
        <v>112</v>
      </c>
      <c r="I3877" s="2" t="s">
        <v>86</v>
      </c>
      <c r="J3877" s="2">
        <v>30</v>
      </c>
      <c r="K3877" s="2" t="s">
        <v>18410</v>
      </c>
      <c r="L3877" s="2" t="s">
        <v>89</v>
      </c>
      <c r="M3877" s="2"/>
      <c r="N3877" s="2" t="s">
        <v>9669</v>
      </c>
    </row>
    <row r="3878" spans="1:14" ht="15.75" customHeight="1" x14ac:dyDescent="0.3">
      <c r="A3878" s="2" t="s">
        <v>18411</v>
      </c>
      <c r="B3878" s="4">
        <v>38205</v>
      </c>
      <c r="C3878" s="2" t="s">
        <v>80</v>
      </c>
      <c r="D3878" s="2" t="s">
        <v>93</v>
      </c>
      <c r="E3878" s="2" t="s">
        <v>6</v>
      </c>
      <c r="F3878" s="2" t="s">
        <v>18412</v>
      </c>
      <c r="G3878" s="2" t="s">
        <v>111</v>
      </c>
      <c r="H3878" s="2" t="s">
        <v>18413</v>
      </c>
      <c r="I3878" s="2" t="s">
        <v>86</v>
      </c>
      <c r="J3878" s="2">
        <v>47</v>
      </c>
      <c r="K3878" s="2" t="s">
        <v>18414</v>
      </c>
      <c r="L3878" s="2" t="s">
        <v>89</v>
      </c>
      <c r="M3878" s="2" t="s">
        <v>3399</v>
      </c>
      <c r="N3878" s="2" t="s">
        <v>18243</v>
      </c>
    </row>
    <row r="3879" spans="1:14" ht="15.75" customHeight="1" x14ac:dyDescent="0.3">
      <c r="A3879" s="2" t="s">
        <v>18415</v>
      </c>
      <c r="B3879" s="4">
        <v>38214</v>
      </c>
      <c r="C3879" s="2" t="s">
        <v>80</v>
      </c>
      <c r="D3879" s="2" t="s">
        <v>93</v>
      </c>
      <c r="E3879" s="2" t="s">
        <v>3</v>
      </c>
      <c r="F3879" s="2" t="s">
        <v>18416</v>
      </c>
      <c r="G3879" s="2" t="s">
        <v>129</v>
      </c>
      <c r="H3879" s="2" t="s">
        <v>18417</v>
      </c>
      <c r="I3879" s="2" t="s">
        <v>86</v>
      </c>
      <c r="J3879" s="2">
        <v>50</v>
      </c>
      <c r="K3879" s="2" t="s">
        <v>113</v>
      </c>
      <c r="L3879" s="2" t="s">
        <v>105</v>
      </c>
      <c r="M3879" s="2" t="s">
        <v>18418</v>
      </c>
      <c r="N3879" s="2" t="s">
        <v>18419</v>
      </c>
    </row>
    <row r="3880" spans="1:14" ht="15.75" customHeight="1" x14ac:dyDescent="0.3">
      <c r="A3880" s="2" t="s">
        <v>18420</v>
      </c>
      <c r="B3880" s="4">
        <v>38219</v>
      </c>
      <c r="C3880" s="2" t="s">
        <v>80</v>
      </c>
      <c r="D3880" s="2" t="s">
        <v>93</v>
      </c>
      <c r="E3880" s="2" t="s">
        <v>3</v>
      </c>
      <c r="F3880" s="2" t="s">
        <v>18421</v>
      </c>
      <c r="G3880" s="2" t="s">
        <v>432</v>
      </c>
      <c r="H3880" s="2" t="s">
        <v>18422</v>
      </c>
      <c r="I3880" s="2" t="s">
        <v>86</v>
      </c>
      <c r="J3880" s="2" t="s">
        <v>87</v>
      </c>
      <c r="K3880" s="2" t="s">
        <v>422</v>
      </c>
      <c r="L3880" s="2" t="s">
        <v>89</v>
      </c>
      <c r="M3880" s="2" t="s">
        <v>18423</v>
      </c>
      <c r="N3880" s="2" t="s">
        <v>16618</v>
      </c>
    </row>
    <row r="3881" spans="1:14" ht="15.75" customHeight="1" x14ac:dyDescent="0.3">
      <c r="A3881" s="2" t="s">
        <v>18424</v>
      </c>
      <c r="B3881" s="4">
        <v>38220</v>
      </c>
      <c r="C3881" s="2" t="s">
        <v>80</v>
      </c>
      <c r="D3881" s="2" t="s">
        <v>3379</v>
      </c>
      <c r="E3881" s="2" t="s">
        <v>5723</v>
      </c>
      <c r="F3881" s="2" t="s">
        <v>16239</v>
      </c>
      <c r="G3881" s="2" t="s">
        <v>117</v>
      </c>
      <c r="H3881" s="2" t="s">
        <v>18425</v>
      </c>
      <c r="I3881" s="2" t="s">
        <v>86</v>
      </c>
      <c r="J3881" s="2">
        <v>24</v>
      </c>
      <c r="K3881" s="2" t="s">
        <v>18426</v>
      </c>
      <c r="L3881" s="2" t="s">
        <v>89</v>
      </c>
      <c r="M3881" s="2" t="s">
        <v>18427</v>
      </c>
      <c r="N3881" s="2" t="s">
        <v>18428</v>
      </c>
    </row>
    <row r="3882" spans="1:14" ht="15.75" customHeight="1" x14ac:dyDescent="0.3">
      <c r="A3882" s="2" t="s">
        <v>18429</v>
      </c>
      <c r="B3882" s="4">
        <v>38228</v>
      </c>
      <c r="C3882" s="2" t="s">
        <v>80</v>
      </c>
      <c r="D3882" s="2" t="s">
        <v>93</v>
      </c>
      <c r="E3882" s="2" t="s">
        <v>6</v>
      </c>
      <c r="F3882" s="2" t="s">
        <v>18430</v>
      </c>
      <c r="G3882" s="2" t="s">
        <v>3353</v>
      </c>
      <c r="H3882" s="2" t="s">
        <v>18431</v>
      </c>
      <c r="I3882" s="2" t="s">
        <v>439</v>
      </c>
      <c r="J3882" s="2">
        <v>38</v>
      </c>
      <c r="K3882" s="2" t="s">
        <v>2535</v>
      </c>
      <c r="L3882" s="2" t="s">
        <v>89</v>
      </c>
      <c r="M3882" s="2"/>
      <c r="N3882" s="2" t="s">
        <v>18432</v>
      </c>
    </row>
    <row r="3883" spans="1:14" ht="15.75" customHeight="1" x14ac:dyDescent="0.3">
      <c r="A3883" s="2" t="s">
        <v>18433</v>
      </c>
      <c r="B3883" s="4">
        <v>38234</v>
      </c>
      <c r="C3883" s="2" t="s">
        <v>80</v>
      </c>
      <c r="D3883" s="2" t="s">
        <v>93</v>
      </c>
      <c r="E3883" s="2" t="s">
        <v>24</v>
      </c>
      <c r="F3883" s="2" t="s">
        <v>18434</v>
      </c>
      <c r="G3883" s="2" t="s">
        <v>16749</v>
      </c>
      <c r="H3883" s="2" t="s">
        <v>18435</v>
      </c>
      <c r="I3883" s="2" t="s">
        <v>439</v>
      </c>
      <c r="J3883" s="2">
        <v>17</v>
      </c>
      <c r="K3883" s="2" t="s">
        <v>18436</v>
      </c>
      <c r="L3883" s="2" t="s">
        <v>89</v>
      </c>
      <c r="M3883" s="2" t="s">
        <v>1810</v>
      </c>
      <c r="N3883" s="2" t="s">
        <v>120</v>
      </c>
    </row>
    <row r="3884" spans="1:14" ht="15.75" customHeight="1" x14ac:dyDescent="0.3">
      <c r="A3884" s="2" t="s">
        <v>18437</v>
      </c>
      <c r="B3884" s="4">
        <v>38238</v>
      </c>
      <c r="C3884" s="2" t="s">
        <v>80</v>
      </c>
      <c r="D3884" s="2" t="s">
        <v>3379</v>
      </c>
      <c r="E3884" s="2" t="s">
        <v>5723</v>
      </c>
      <c r="F3884" s="2" t="s">
        <v>17476</v>
      </c>
      <c r="G3884" s="2" t="s">
        <v>111</v>
      </c>
      <c r="H3884" s="2" t="s">
        <v>15221</v>
      </c>
      <c r="I3884" s="2" t="s">
        <v>86</v>
      </c>
      <c r="J3884" s="2" t="s">
        <v>87</v>
      </c>
      <c r="K3884" s="2" t="s">
        <v>113</v>
      </c>
      <c r="L3884" s="2" t="s">
        <v>105</v>
      </c>
      <c r="M3884" s="2"/>
      <c r="N3884" s="2" t="s">
        <v>14879</v>
      </c>
    </row>
    <row r="3885" spans="1:14" ht="15.75" customHeight="1" x14ac:dyDescent="0.3">
      <c r="A3885" s="2" t="s">
        <v>18438</v>
      </c>
      <c r="B3885" s="4">
        <v>38240</v>
      </c>
      <c r="C3885" s="2" t="s">
        <v>100</v>
      </c>
      <c r="D3885" s="2" t="s">
        <v>93</v>
      </c>
      <c r="E3885" s="2" t="s">
        <v>25</v>
      </c>
      <c r="F3885" s="2" t="s">
        <v>6486</v>
      </c>
      <c r="G3885" s="2" t="s">
        <v>6557</v>
      </c>
      <c r="H3885" s="2" t="s">
        <v>112</v>
      </c>
      <c r="I3885" s="2" t="s">
        <v>86</v>
      </c>
      <c r="J3885" s="2" t="s">
        <v>87</v>
      </c>
      <c r="K3885" s="2" t="s">
        <v>18439</v>
      </c>
      <c r="L3885" s="2" t="s">
        <v>89</v>
      </c>
      <c r="M3885" s="2" t="s">
        <v>18440</v>
      </c>
      <c r="N3885" s="2" t="s">
        <v>18441</v>
      </c>
    </row>
    <row r="3886" spans="1:14" ht="15.75" customHeight="1" x14ac:dyDescent="0.3">
      <c r="A3886" s="2" t="s">
        <v>18442</v>
      </c>
      <c r="B3886" s="4">
        <v>38250</v>
      </c>
      <c r="C3886" s="2" t="s">
        <v>80</v>
      </c>
      <c r="D3886" s="2" t="s">
        <v>93</v>
      </c>
      <c r="E3886" s="2" t="s">
        <v>21</v>
      </c>
      <c r="F3886" s="2" t="s">
        <v>18443</v>
      </c>
      <c r="G3886" s="2" t="s">
        <v>432</v>
      </c>
      <c r="H3886" s="2" t="s">
        <v>18444</v>
      </c>
      <c r="I3886" s="2" t="s">
        <v>86</v>
      </c>
      <c r="J3886" s="2">
        <v>26</v>
      </c>
      <c r="K3886" s="2" t="s">
        <v>715</v>
      </c>
      <c r="L3886" s="2" t="s">
        <v>89</v>
      </c>
      <c r="M3886" s="2" t="s">
        <v>183</v>
      </c>
      <c r="N3886" s="2" t="s">
        <v>18445</v>
      </c>
    </row>
    <row r="3887" spans="1:14" ht="15.75" customHeight="1" x14ac:dyDescent="0.3">
      <c r="A3887" s="2" t="s">
        <v>18446</v>
      </c>
      <c r="B3887" s="4">
        <v>38255</v>
      </c>
      <c r="C3887" s="2" t="s">
        <v>425</v>
      </c>
      <c r="D3887" s="2" t="s">
        <v>81</v>
      </c>
      <c r="E3887" s="2" t="s">
        <v>134</v>
      </c>
      <c r="F3887" s="2" t="s">
        <v>18447</v>
      </c>
      <c r="G3887" s="2" t="s">
        <v>18448</v>
      </c>
      <c r="H3887" s="2" t="s">
        <v>18449</v>
      </c>
      <c r="I3887" s="2" t="s">
        <v>86</v>
      </c>
      <c r="J3887" s="2" t="s">
        <v>87</v>
      </c>
      <c r="K3887" s="2" t="s">
        <v>18450</v>
      </c>
      <c r="L3887" s="2" t="s">
        <v>89</v>
      </c>
      <c r="M3887" s="2" t="s">
        <v>16843</v>
      </c>
      <c r="N3887" s="2" t="s">
        <v>16618</v>
      </c>
    </row>
    <row r="3888" spans="1:14" ht="15.75" customHeight="1" x14ac:dyDescent="0.3">
      <c r="A3888" s="2" t="s">
        <v>18451</v>
      </c>
      <c r="B3888" s="4">
        <v>38261</v>
      </c>
      <c r="C3888" s="2" t="s">
        <v>80</v>
      </c>
      <c r="D3888" s="2" t="s">
        <v>93</v>
      </c>
      <c r="E3888" s="2" t="s">
        <v>3</v>
      </c>
      <c r="F3888" s="2" t="s">
        <v>18452</v>
      </c>
      <c r="G3888" s="2" t="s">
        <v>432</v>
      </c>
      <c r="H3888" s="2" t="s">
        <v>18453</v>
      </c>
      <c r="I3888" s="2" t="s">
        <v>86</v>
      </c>
      <c r="J3888" s="2">
        <v>40</v>
      </c>
      <c r="K3888" s="2" t="s">
        <v>18454</v>
      </c>
      <c r="L3888" s="2" t="s">
        <v>89</v>
      </c>
      <c r="M3888" s="2"/>
      <c r="N3888" s="2" t="s">
        <v>16618</v>
      </c>
    </row>
    <row r="3889" spans="1:14" ht="15.75" customHeight="1" x14ac:dyDescent="0.3">
      <c r="A3889" s="2" t="s">
        <v>18455</v>
      </c>
      <c r="B3889" s="4">
        <v>38262</v>
      </c>
      <c r="C3889" s="2" t="s">
        <v>80</v>
      </c>
      <c r="D3889" s="2" t="s">
        <v>93</v>
      </c>
      <c r="E3889" s="2" t="s">
        <v>3</v>
      </c>
      <c r="F3889" s="2" t="s">
        <v>7114</v>
      </c>
      <c r="G3889" s="2" t="s">
        <v>432</v>
      </c>
      <c r="H3889" s="2" t="s">
        <v>18456</v>
      </c>
      <c r="I3889" s="2" t="s">
        <v>86</v>
      </c>
      <c r="J3889" s="2">
        <v>16</v>
      </c>
      <c r="K3889" s="2" t="s">
        <v>18457</v>
      </c>
      <c r="L3889" s="2" t="s">
        <v>89</v>
      </c>
      <c r="M3889" s="2"/>
      <c r="N3889" s="2" t="s">
        <v>16618</v>
      </c>
    </row>
    <row r="3890" spans="1:14" ht="15.75" customHeight="1" x14ac:dyDescent="0.3">
      <c r="A3890" s="2" t="s">
        <v>18458</v>
      </c>
      <c r="B3890" s="4">
        <v>38266</v>
      </c>
      <c r="C3890" s="2" t="s">
        <v>80</v>
      </c>
      <c r="D3890" s="2" t="s">
        <v>780</v>
      </c>
      <c r="E3890" s="2" t="s">
        <v>18459</v>
      </c>
      <c r="F3890" s="2" t="s">
        <v>18460</v>
      </c>
      <c r="G3890" s="2" t="s">
        <v>6623</v>
      </c>
      <c r="H3890" s="2" t="s">
        <v>18461</v>
      </c>
      <c r="I3890" s="2" t="s">
        <v>86</v>
      </c>
      <c r="J3890" s="2">
        <v>15</v>
      </c>
      <c r="K3890" s="2" t="s">
        <v>739</v>
      </c>
      <c r="L3890" s="2" t="s">
        <v>89</v>
      </c>
      <c r="M3890" s="2" t="s">
        <v>18462</v>
      </c>
      <c r="N3890" s="2" t="s">
        <v>18463</v>
      </c>
    </row>
    <row r="3891" spans="1:14" ht="15.75" customHeight="1" x14ac:dyDescent="0.3">
      <c r="A3891" s="2" t="s">
        <v>18464</v>
      </c>
      <c r="B3891" s="4">
        <v>38269</v>
      </c>
      <c r="C3891" s="2" t="s">
        <v>80</v>
      </c>
      <c r="D3891" s="2" t="s">
        <v>93</v>
      </c>
      <c r="E3891" s="2" t="s">
        <v>8</v>
      </c>
      <c r="F3891" s="2" t="s">
        <v>1276</v>
      </c>
      <c r="G3891" s="2" t="s">
        <v>1138</v>
      </c>
      <c r="H3891" s="2" t="s">
        <v>18465</v>
      </c>
      <c r="I3891" s="2" t="s">
        <v>86</v>
      </c>
      <c r="J3891" s="2">
        <v>34</v>
      </c>
      <c r="K3891" s="2" t="s">
        <v>6866</v>
      </c>
      <c r="L3891" s="2" t="s">
        <v>89</v>
      </c>
      <c r="M3891" s="2" t="s">
        <v>18466</v>
      </c>
      <c r="N3891" s="2" t="s">
        <v>18467</v>
      </c>
    </row>
    <row r="3892" spans="1:14" ht="15.75" customHeight="1" x14ac:dyDescent="0.3">
      <c r="A3892" s="2" t="s">
        <v>18468</v>
      </c>
      <c r="B3892" s="4">
        <v>38269</v>
      </c>
      <c r="C3892" s="2" t="s">
        <v>80</v>
      </c>
      <c r="D3892" s="2" t="s">
        <v>140</v>
      </c>
      <c r="E3892" s="2" t="s">
        <v>224</v>
      </c>
      <c r="F3892" s="2" t="s">
        <v>17961</v>
      </c>
      <c r="G3892" s="2" t="s">
        <v>432</v>
      </c>
      <c r="H3892" s="2" t="s">
        <v>18469</v>
      </c>
      <c r="I3892" s="2" t="s">
        <v>86</v>
      </c>
      <c r="J3892" s="2">
        <v>34</v>
      </c>
      <c r="K3892" s="2" t="s">
        <v>15300</v>
      </c>
      <c r="L3892" s="2" t="s">
        <v>89</v>
      </c>
      <c r="M3892" s="2" t="s">
        <v>18470</v>
      </c>
      <c r="N3892" s="2" t="s">
        <v>18471</v>
      </c>
    </row>
    <row r="3893" spans="1:14" ht="15.75" customHeight="1" x14ac:dyDescent="0.3">
      <c r="A3893" s="2" t="s">
        <v>18472</v>
      </c>
      <c r="B3893" s="4">
        <v>38270</v>
      </c>
      <c r="C3893" s="2" t="s">
        <v>80</v>
      </c>
      <c r="D3893" s="2" t="s">
        <v>93</v>
      </c>
      <c r="E3893" s="2" t="s">
        <v>3</v>
      </c>
      <c r="F3893" s="2" t="s">
        <v>18473</v>
      </c>
      <c r="G3893" s="2" t="s">
        <v>432</v>
      </c>
      <c r="H3893" s="2" t="s">
        <v>18474</v>
      </c>
      <c r="I3893" s="2" t="s">
        <v>86</v>
      </c>
      <c r="J3893" s="2" t="s">
        <v>87</v>
      </c>
      <c r="K3893" s="2" t="s">
        <v>12447</v>
      </c>
      <c r="L3893" s="2" t="s">
        <v>89</v>
      </c>
      <c r="M3893" s="2" t="s">
        <v>18475</v>
      </c>
      <c r="N3893" s="2" t="s">
        <v>16618</v>
      </c>
    </row>
    <row r="3894" spans="1:14" ht="15.75" customHeight="1" x14ac:dyDescent="0.3">
      <c r="A3894" s="2" t="s">
        <v>18476</v>
      </c>
      <c r="B3894" s="4">
        <v>38281</v>
      </c>
      <c r="C3894" s="2" t="s">
        <v>80</v>
      </c>
      <c r="D3894" s="2" t="s">
        <v>81</v>
      </c>
      <c r="E3894" s="2" t="s">
        <v>82</v>
      </c>
      <c r="F3894" s="2" t="s">
        <v>18477</v>
      </c>
      <c r="G3894" s="2" t="s">
        <v>432</v>
      </c>
      <c r="H3894" s="2" t="s">
        <v>18478</v>
      </c>
      <c r="I3894" s="2" t="s">
        <v>86</v>
      </c>
      <c r="J3894" s="2">
        <v>59</v>
      </c>
      <c r="K3894" s="2" t="s">
        <v>1354</v>
      </c>
      <c r="L3894" s="2" t="s">
        <v>89</v>
      </c>
      <c r="M3894" s="2" t="s">
        <v>18479</v>
      </c>
      <c r="N3894" s="2" t="s">
        <v>18480</v>
      </c>
    </row>
    <row r="3895" spans="1:14" ht="15.75" customHeight="1" x14ac:dyDescent="0.3">
      <c r="A3895" s="2" t="s">
        <v>18481</v>
      </c>
      <c r="B3895" s="4">
        <v>38290</v>
      </c>
      <c r="C3895" s="2" t="s">
        <v>80</v>
      </c>
      <c r="D3895" s="2" t="s">
        <v>140</v>
      </c>
      <c r="E3895" s="2" t="s">
        <v>141</v>
      </c>
      <c r="F3895" s="2" t="s">
        <v>5797</v>
      </c>
      <c r="G3895" s="2" t="s">
        <v>18482</v>
      </c>
      <c r="H3895" s="2" t="s">
        <v>11558</v>
      </c>
      <c r="I3895" s="2" t="s">
        <v>86</v>
      </c>
      <c r="J3895" s="2">
        <v>52</v>
      </c>
      <c r="K3895" s="2" t="s">
        <v>11965</v>
      </c>
      <c r="L3895" s="2" t="s">
        <v>89</v>
      </c>
      <c r="M3895" s="2" t="s">
        <v>14001</v>
      </c>
      <c r="N3895" s="2" t="s">
        <v>18483</v>
      </c>
    </row>
    <row r="3896" spans="1:14" ht="15.75" customHeight="1" x14ac:dyDescent="0.3">
      <c r="A3896" s="2" t="s">
        <v>18484</v>
      </c>
      <c r="B3896" s="4">
        <v>38290</v>
      </c>
      <c r="C3896" s="2" t="s">
        <v>100</v>
      </c>
      <c r="D3896" s="2" t="s">
        <v>217</v>
      </c>
      <c r="E3896" s="2" t="s">
        <v>218</v>
      </c>
      <c r="F3896" s="2" t="s">
        <v>18485</v>
      </c>
      <c r="G3896" s="2">
        <v>0</v>
      </c>
      <c r="H3896" s="2"/>
      <c r="I3896" s="2" t="s">
        <v>86</v>
      </c>
      <c r="J3896" s="2" t="s">
        <v>87</v>
      </c>
      <c r="K3896" s="2" t="s">
        <v>131</v>
      </c>
      <c r="L3896" s="2" t="s">
        <v>89</v>
      </c>
      <c r="M3896" s="2" t="s">
        <v>13602</v>
      </c>
      <c r="N3896" s="2" t="s">
        <v>18486</v>
      </c>
    </row>
    <row r="3897" spans="1:14" ht="15.75" customHeight="1" x14ac:dyDescent="0.3">
      <c r="A3897" s="2" t="s">
        <v>18487</v>
      </c>
      <c r="B3897" s="4">
        <v>38291</v>
      </c>
      <c r="C3897" s="2" t="s">
        <v>80</v>
      </c>
      <c r="D3897" s="2" t="s">
        <v>315</v>
      </c>
      <c r="E3897" s="2" t="s">
        <v>697</v>
      </c>
      <c r="F3897" s="2" t="s">
        <v>18488</v>
      </c>
      <c r="G3897" s="2" t="s">
        <v>129</v>
      </c>
      <c r="H3897" s="2" t="s">
        <v>112</v>
      </c>
      <c r="I3897" s="2" t="s">
        <v>86</v>
      </c>
      <c r="J3897" s="2">
        <v>40</v>
      </c>
      <c r="K3897" s="2" t="s">
        <v>14269</v>
      </c>
      <c r="L3897" s="2" t="s">
        <v>89</v>
      </c>
      <c r="M3897" s="2" t="s">
        <v>18489</v>
      </c>
      <c r="N3897" s="2" t="s">
        <v>11769</v>
      </c>
    </row>
    <row r="3898" spans="1:14" ht="15.75" customHeight="1" x14ac:dyDescent="0.3">
      <c r="A3898" s="2" t="s">
        <v>18490</v>
      </c>
      <c r="B3898" s="4">
        <v>38292</v>
      </c>
      <c r="C3898" s="2" t="s">
        <v>80</v>
      </c>
      <c r="D3898" s="2" t="s">
        <v>322</v>
      </c>
      <c r="E3898" s="2" t="s">
        <v>1211</v>
      </c>
      <c r="F3898" s="2" t="s">
        <v>18491</v>
      </c>
      <c r="G3898" s="2" t="s">
        <v>129</v>
      </c>
      <c r="H3898" s="2" t="s">
        <v>87</v>
      </c>
      <c r="I3898" s="2" t="s">
        <v>86</v>
      </c>
      <c r="J3898" s="2" t="s">
        <v>87</v>
      </c>
      <c r="K3898" s="2" t="s">
        <v>7938</v>
      </c>
      <c r="L3898" s="2" t="s">
        <v>89</v>
      </c>
      <c r="M3898" s="2" t="s">
        <v>7482</v>
      </c>
      <c r="N3898" s="2" t="s">
        <v>18492</v>
      </c>
    </row>
    <row r="3899" spans="1:14" ht="15.75" customHeight="1" x14ac:dyDescent="0.3">
      <c r="A3899" s="2" t="s">
        <v>18493</v>
      </c>
      <c r="B3899" s="4">
        <v>38302</v>
      </c>
      <c r="C3899" s="2" t="s">
        <v>80</v>
      </c>
      <c r="D3899" s="2" t="s">
        <v>93</v>
      </c>
      <c r="E3899" s="2" t="s">
        <v>3</v>
      </c>
      <c r="F3899" s="2" t="s">
        <v>18494</v>
      </c>
      <c r="G3899" s="2" t="s">
        <v>432</v>
      </c>
      <c r="H3899" s="2" t="s">
        <v>18495</v>
      </c>
      <c r="I3899" s="2" t="s">
        <v>86</v>
      </c>
      <c r="J3899" s="2">
        <v>38</v>
      </c>
      <c r="K3899" s="2" t="s">
        <v>18496</v>
      </c>
      <c r="L3899" s="2" t="s">
        <v>89</v>
      </c>
      <c r="M3899" s="2" t="s">
        <v>14387</v>
      </c>
      <c r="N3899" s="2" t="s">
        <v>17974</v>
      </c>
    </row>
    <row r="3900" spans="1:14" ht="15.75" customHeight="1" x14ac:dyDescent="0.3">
      <c r="A3900" s="2" t="s">
        <v>18497</v>
      </c>
      <c r="B3900" s="4">
        <v>38302</v>
      </c>
      <c r="C3900" s="2" t="s">
        <v>80</v>
      </c>
      <c r="D3900" s="2" t="s">
        <v>1515</v>
      </c>
      <c r="E3900" s="2" t="s">
        <v>1516</v>
      </c>
      <c r="F3900" s="2" t="s">
        <v>18498</v>
      </c>
      <c r="G3900" s="2" t="s">
        <v>1711</v>
      </c>
      <c r="H3900" s="2" t="s">
        <v>18499</v>
      </c>
      <c r="I3900" s="2" t="s">
        <v>86</v>
      </c>
      <c r="J3900" s="2" t="s">
        <v>87</v>
      </c>
      <c r="K3900" s="2" t="s">
        <v>2459</v>
      </c>
      <c r="L3900" s="2" t="s">
        <v>89</v>
      </c>
      <c r="M3900" s="2"/>
      <c r="N3900" s="2" t="s">
        <v>18500</v>
      </c>
    </row>
    <row r="3901" spans="1:14" ht="15.75" customHeight="1" x14ac:dyDescent="0.3">
      <c r="A3901" s="2" t="s">
        <v>18501</v>
      </c>
      <c r="B3901" s="4">
        <v>38306</v>
      </c>
      <c r="C3901" s="2" t="s">
        <v>80</v>
      </c>
      <c r="D3901" s="2" t="s">
        <v>140</v>
      </c>
      <c r="E3901" s="2" t="s">
        <v>141</v>
      </c>
      <c r="F3901" s="2" t="s">
        <v>11267</v>
      </c>
      <c r="G3901" s="2" t="s">
        <v>111</v>
      </c>
      <c r="H3901" s="2" t="s">
        <v>18502</v>
      </c>
      <c r="I3901" s="2" t="s">
        <v>439</v>
      </c>
      <c r="J3901" s="2">
        <v>77</v>
      </c>
      <c r="K3901" s="2" t="s">
        <v>113</v>
      </c>
      <c r="L3901" s="2" t="s">
        <v>105</v>
      </c>
      <c r="M3901" s="2" t="s">
        <v>1629</v>
      </c>
      <c r="N3901" s="2" t="s">
        <v>18483</v>
      </c>
    </row>
    <row r="3902" spans="1:14" ht="15.75" customHeight="1" x14ac:dyDescent="0.3">
      <c r="A3902" s="2" t="s">
        <v>18503</v>
      </c>
      <c r="B3902" s="4">
        <v>38317</v>
      </c>
      <c r="C3902" s="2" t="s">
        <v>80</v>
      </c>
      <c r="D3902" s="2" t="s">
        <v>140</v>
      </c>
      <c r="E3902" s="2" t="s">
        <v>224</v>
      </c>
      <c r="F3902" s="2" t="s">
        <v>14028</v>
      </c>
      <c r="G3902" s="2" t="s">
        <v>11950</v>
      </c>
      <c r="H3902" s="2" t="s">
        <v>18504</v>
      </c>
      <c r="I3902" s="2" t="s">
        <v>86</v>
      </c>
      <c r="J3902" s="2">
        <v>16</v>
      </c>
      <c r="K3902" s="2" t="s">
        <v>18505</v>
      </c>
      <c r="L3902" s="2" t="s">
        <v>89</v>
      </c>
      <c r="M3902" s="2" t="s">
        <v>12590</v>
      </c>
      <c r="N3902" s="2" t="s">
        <v>17883</v>
      </c>
    </row>
    <row r="3903" spans="1:14" ht="15.75" customHeight="1" x14ac:dyDescent="0.3">
      <c r="A3903" s="2" t="s">
        <v>18506</v>
      </c>
      <c r="B3903" s="4">
        <v>38318</v>
      </c>
      <c r="C3903" s="2" t="s">
        <v>80</v>
      </c>
      <c r="D3903" s="2" t="s">
        <v>140</v>
      </c>
      <c r="E3903" s="2" t="s">
        <v>224</v>
      </c>
      <c r="F3903" s="2" t="s">
        <v>12826</v>
      </c>
      <c r="G3903" s="2" t="s">
        <v>432</v>
      </c>
      <c r="H3903" s="2" t="s">
        <v>18507</v>
      </c>
      <c r="I3903" s="2" t="s">
        <v>86</v>
      </c>
      <c r="J3903" s="2">
        <v>20</v>
      </c>
      <c r="K3903" s="2" t="s">
        <v>18508</v>
      </c>
      <c r="L3903" s="2" t="s">
        <v>89</v>
      </c>
      <c r="M3903" s="2" t="s">
        <v>12590</v>
      </c>
      <c r="N3903" s="2" t="s">
        <v>17883</v>
      </c>
    </row>
    <row r="3904" spans="1:14" ht="15.75" customHeight="1" x14ac:dyDescent="0.3">
      <c r="A3904" s="2" t="s">
        <v>18509</v>
      </c>
      <c r="B3904" s="4">
        <v>38332</v>
      </c>
      <c r="C3904" s="2" t="s">
        <v>80</v>
      </c>
      <c r="D3904" s="2" t="s">
        <v>81</v>
      </c>
      <c r="E3904" s="2" t="s">
        <v>134</v>
      </c>
      <c r="F3904" s="2" t="s">
        <v>18510</v>
      </c>
      <c r="G3904" s="2" t="s">
        <v>1138</v>
      </c>
      <c r="H3904" s="2" t="s">
        <v>18511</v>
      </c>
      <c r="I3904" s="2" t="s">
        <v>86</v>
      </c>
      <c r="J3904" s="2">
        <v>38</v>
      </c>
      <c r="K3904" s="2" t="s">
        <v>18512</v>
      </c>
      <c r="L3904" s="2" t="s">
        <v>105</v>
      </c>
      <c r="M3904" s="2" t="s">
        <v>280</v>
      </c>
      <c r="N3904" s="2" t="s">
        <v>18513</v>
      </c>
    </row>
    <row r="3905" spans="1:14" ht="15.75" customHeight="1" x14ac:dyDescent="0.3">
      <c r="A3905" s="2" t="s">
        <v>18514</v>
      </c>
      <c r="B3905" s="4">
        <v>38337</v>
      </c>
      <c r="C3905" s="2" t="s">
        <v>80</v>
      </c>
      <c r="D3905" s="2" t="s">
        <v>81</v>
      </c>
      <c r="E3905" s="2" t="s">
        <v>524</v>
      </c>
      <c r="F3905" s="2" t="s">
        <v>18515</v>
      </c>
      <c r="G3905" s="2" t="s">
        <v>18516</v>
      </c>
      <c r="H3905" s="2" t="s">
        <v>18517</v>
      </c>
      <c r="I3905" s="2" t="s">
        <v>86</v>
      </c>
      <c r="J3905" s="2">
        <v>18</v>
      </c>
      <c r="K3905" s="2" t="s">
        <v>113</v>
      </c>
      <c r="L3905" s="2" t="s">
        <v>105</v>
      </c>
      <c r="M3905" s="2" t="s">
        <v>18518</v>
      </c>
      <c r="N3905" s="2" t="s">
        <v>18519</v>
      </c>
    </row>
    <row r="3906" spans="1:14" ht="15.75" customHeight="1" x14ac:dyDescent="0.3">
      <c r="A3906" s="2" t="s">
        <v>18520</v>
      </c>
      <c r="B3906" s="4">
        <v>38347</v>
      </c>
      <c r="C3906" s="2" t="s">
        <v>100</v>
      </c>
      <c r="D3906" s="2" t="s">
        <v>1178</v>
      </c>
      <c r="E3906" s="2" t="s">
        <v>1179</v>
      </c>
      <c r="F3906" s="2" t="s">
        <v>18521</v>
      </c>
      <c r="G3906" s="2" t="s">
        <v>18522</v>
      </c>
      <c r="H3906" s="2" t="s">
        <v>18523</v>
      </c>
      <c r="I3906" s="2" t="s">
        <v>439</v>
      </c>
      <c r="J3906" s="2">
        <v>11</v>
      </c>
      <c r="K3906" s="2" t="s">
        <v>131</v>
      </c>
      <c r="L3906" s="2" t="s">
        <v>89</v>
      </c>
      <c r="M3906" s="2" t="s">
        <v>18524</v>
      </c>
      <c r="N3906" s="2" t="s">
        <v>2969</v>
      </c>
    </row>
    <row r="3907" spans="1:14" ht="15.75" customHeight="1" x14ac:dyDescent="0.3">
      <c r="A3907" s="2" t="s">
        <v>18525</v>
      </c>
      <c r="B3907" s="4">
        <v>38360</v>
      </c>
      <c r="C3907" s="2" t="s">
        <v>80</v>
      </c>
      <c r="D3907" s="2" t="s">
        <v>217</v>
      </c>
      <c r="E3907" s="2" t="s">
        <v>218</v>
      </c>
      <c r="F3907" s="2" t="s">
        <v>18526</v>
      </c>
      <c r="G3907" s="2" t="s">
        <v>18527</v>
      </c>
      <c r="H3907" s="2" t="s">
        <v>18528</v>
      </c>
      <c r="I3907" s="2" t="s">
        <v>86</v>
      </c>
      <c r="J3907" s="2">
        <v>39</v>
      </c>
      <c r="K3907" s="2" t="s">
        <v>18529</v>
      </c>
      <c r="L3907" s="2" t="s">
        <v>89</v>
      </c>
      <c r="M3907" s="2" t="s">
        <v>183</v>
      </c>
      <c r="N3907" s="2" t="s">
        <v>18530</v>
      </c>
    </row>
    <row r="3908" spans="1:14" ht="15.75" customHeight="1" x14ac:dyDescent="0.3">
      <c r="A3908" s="2" t="s">
        <v>18531</v>
      </c>
      <c r="B3908" s="4">
        <v>38366</v>
      </c>
      <c r="C3908" s="2" t="s">
        <v>92</v>
      </c>
      <c r="D3908" s="2" t="s">
        <v>81</v>
      </c>
      <c r="E3908" s="2" t="s">
        <v>453</v>
      </c>
      <c r="F3908" s="2" t="s">
        <v>18532</v>
      </c>
      <c r="G3908" s="2" t="s">
        <v>18533</v>
      </c>
      <c r="H3908" s="2" t="s">
        <v>5412</v>
      </c>
      <c r="I3908" s="2" t="s">
        <v>86</v>
      </c>
      <c r="J3908" s="2" t="s">
        <v>87</v>
      </c>
      <c r="K3908" s="2" t="s">
        <v>18534</v>
      </c>
      <c r="L3908" s="2" t="s">
        <v>89</v>
      </c>
      <c r="M3908" s="2" t="s">
        <v>18535</v>
      </c>
      <c r="N3908" s="2" t="s">
        <v>18536</v>
      </c>
    </row>
    <row r="3909" spans="1:14" ht="15.75" customHeight="1" x14ac:dyDescent="0.3">
      <c r="A3909" s="2" t="s">
        <v>18537</v>
      </c>
      <c r="B3909" s="4">
        <v>38371</v>
      </c>
      <c r="C3909" s="2" t="s">
        <v>92</v>
      </c>
      <c r="D3909" s="2" t="s">
        <v>81</v>
      </c>
      <c r="E3909" s="2" t="s">
        <v>453</v>
      </c>
      <c r="F3909" s="2" t="s">
        <v>5982</v>
      </c>
      <c r="G3909" s="2" t="s">
        <v>1138</v>
      </c>
      <c r="H3909" s="2" t="s">
        <v>18538</v>
      </c>
      <c r="I3909" s="2" t="s">
        <v>86</v>
      </c>
      <c r="J3909" s="2" t="s">
        <v>87</v>
      </c>
      <c r="K3909" s="2" t="s">
        <v>18539</v>
      </c>
      <c r="L3909" s="2" t="s">
        <v>89</v>
      </c>
      <c r="M3909" s="2" t="s">
        <v>7482</v>
      </c>
      <c r="N3909" s="2" t="s">
        <v>18536</v>
      </c>
    </row>
    <row r="3910" spans="1:14" ht="15.75" customHeight="1" x14ac:dyDescent="0.3">
      <c r="A3910" s="2" t="s">
        <v>18540</v>
      </c>
      <c r="B3910" s="4">
        <v>38372</v>
      </c>
      <c r="C3910" s="2" t="s">
        <v>80</v>
      </c>
      <c r="D3910" s="2" t="s">
        <v>315</v>
      </c>
      <c r="E3910" s="2" t="s">
        <v>18541</v>
      </c>
      <c r="F3910" s="2" t="s">
        <v>18542</v>
      </c>
      <c r="G3910" s="2" t="s">
        <v>111</v>
      </c>
      <c r="H3910" s="2" t="s">
        <v>18543</v>
      </c>
      <c r="I3910" s="2" t="s">
        <v>86</v>
      </c>
      <c r="J3910" s="2">
        <v>19</v>
      </c>
      <c r="K3910" s="2" t="s">
        <v>15184</v>
      </c>
      <c r="L3910" s="2" t="s">
        <v>89</v>
      </c>
      <c r="M3910" s="2" t="s">
        <v>2488</v>
      </c>
      <c r="N3910" s="2" t="s">
        <v>18544</v>
      </c>
    </row>
    <row r="3911" spans="1:14" ht="15.75" customHeight="1" x14ac:dyDescent="0.3">
      <c r="A3911" s="2" t="s">
        <v>18545</v>
      </c>
      <c r="B3911" s="4">
        <v>38387</v>
      </c>
      <c r="C3911" s="2" t="s">
        <v>80</v>
      </c>
      <c r="D3911" s="2" t="s">
        <v>3379</v>
      </c>
      <c r="E3911" s="2" t="s">
        <v>17041</v>
      </c>
      <c r="F3911" s="2" t="s">
        <v>18546</v>
      </c>
      <c r="G3911" s="2" t="s">
        <v>432</v>
      </c>
      <c r="H3911" s="2" t="s">
        <v>18547</v>
      </c>
      <c r="I3911" s="2" t="s">
        <v>86</v>
      </c>
      <c r="J3911" s="2">
        <v>12</v>
      </c>
      <c r="K3911" s="2" t="s">
        <v>18548</v>
      </c>
      <c r="L3911" s="2" t="s">
        <v>89</v>
      </c>
      <c r="M3911" s="2"/>
      <c r="N3911" s="2" t="s">
        <v>18549</v>
      </c>
    </row>
    <row r="3912" spans="1:14" ht="15.75" customHeight="1" x14ac:dyDescent="0.3">
      <c r="A3912" s="2" t="s">
        <v>18550</v>
      </c>
      <c r="B3912" s="4">
        <v>38396</v>
      </c>
      <c r="C3912" s="2" t="s">
        <v>80</v>
      </c>
      <c r="D3912" s="2" t="s">
        <v>93</v>
      </c>
      <c r="E3912" s="2" t="s">
        <v>6</v>
      </c>
      <c r="F3912" s="2" t="s">
        <v>18551</v>
      </c>
      <c r="G3912" s="2" t="s">
        <v>1138</v>
      </c>
      <c r="H3912" s="2" t="s">
        <v>112</v>
      </c>
      <c r="I3912" s="2" t="s">
        <v>86</v>
      </c>
      <c r="J3912" s="2" t="s">
        <v>87</v>
      </c>
      <c r="K3912" s="2" t="s">
        <v>986</v>
      </c>
      <c r="L3912" s="2" t="s">
        <v>89</v>
      </c>
      <c r="M3912" s="2" t="s">
        <v>18552</v>
      </c>
      <c r="N3912" s="2" t="s">
        <v>18553</v>
      </c>
    </row>
    <row r="3913" spans="1:14" ht="15.75" customHeight="1" x14ac:dyDescent="0.3">
      <c r="A3913" s="2" t="s">
        <v>18554</v>
      </c>
      <c r="B3913" s="4">
        <v>38399</v>
      </c>
      <c r="C3913" s="2" t="s">
        <v>80</v>
      </c>
      <c r="D3913" s="2" t="s">
        <v>93</v>
      </c>
      <c r="E3913" s="2" t="s">
        <v>8</v>
      </c>
      <c r="F3913" s="2" t="s">
        <v>18555</v>
      </c>
      <c r="G3913" s="2" t="s">
        <v>432</v>
      </c>
      <c r="H3913" s="2" t="s">
        <v>18556</v>
      </c>
      <c r="I3913" s="2" t="s">
        <v>86</v>
      </c>
      <c r="J3913" s="2" t="s">
        <v>87</v>
      </c>
      <c r="K3913" s="2" t="s">
        <v>18557</v>
      </c>
      <c r="L3913" s="2" t="s">
        <v>89</v>
      </c>
      <c r="M3913" s="2" t="s">
        <v>4491</v>
      </c>
      <c r="N3913" s="2" t="s">
        <v>18558</v>
      </c>
    </row>
    <row r="3914" spans="1:14" ht="15.75" customHeight="1" x14ac:dyDescent="0.3">
      <c r="A3914" s="2" t="s">
        <v>18559</v>
      </c>
      <c r="B3914" s="4">
        <v>38405</v>
      </c>
      <c r="C3914" s="2" t="s">
        <v>92</v>
      </c>
      <c r="D3914" s="2" t="s">
        <v>93</v>
      </c>
      <c r="E3914" s="2" t="s">
        <v>6</v>
      </c>
      <c r="F3914" s="2" t="s">
        <v>18560</v>
      </c>
      <c r="G3914" s="2" t="s">
        <v>1138</v>
      </c>
      <c r="H3914" s="2" t="s">
        <v>18561</v>
      </c>
      <c r="I3914" s="2" t="s">
        <v>86</v>
      </c>
      <c r="J3914" s="2" t="s">
        <v>87</v>
      </c>
      <c r="K3914" s="2" t="s">
        <v>18562</v>
      </c>
      <c r="L3914" s="2" t="s">
        <v>89</v>
      </c>
      <c r="M3914" s="2" t="s">
        <v>18563</v>
      </c>
      <c r="N3914" s="2" t="s">
        <v>18564</v>
      </c>
    </row>
    <row r="3915" spans="1:14" ht="15.75" customHeight="1" x14ac:dyDescent="0.3">
      <c r="A3915" s="2" t="s">
        <v>18565</v>
      </c>
      <c r="B3915" s="4">
        <v>38409</v>
      </c>
      <c r="C3915" s="2" t="s">
        <v>80</v>
      </c>
      <c r="D3915" s="2" t="s">
        <v>81</v>
      </c>
      <c r="E3915" s="2" t="s">
        <v>134</v>
      </c>
      <c r="F3915" s="2" t="s">
        <v>3327</v>
      </c>
      <c r="G3915" s="2" t="s">
        <v>111</v>
      </c>
      <c r="H3915" s="2" t="s">
        <v>18566</v>
      </c>
      <c r="I3915" s="2" t="s">
        <v>86</v>
      </c>
      <c r="J3915" s="2">
        <v>18</v>
      </c>
      <c r="K3915" s="2" t="s">
        <v>18567</v>
      </c>
      <c r="L3915" s="2" t="s">
        <v>89</v>
      </c>
      <c r="M3915" s="2" t="s">
        <v>280</v>
      </c>
      <c r="N3915" s="2" t="s">
        <v>18568</v>
      </c>
    </row>
    <row r="3916" spans="1:14" ht="15.75" customHeight="1" x14ac:dyDescent="0.3">
      <c r="A3916" s="2" t="s">
        <v>18569</v>
      </c>
      <c r="B3916" s="4">
        <v>38416</v>
      </c>
      <c r="C3916" s="2" t="s">
        <v>80</v>
      </c>
      <c r="D3916" s="2" t="s">
        <v>1010</v>
      </c>
      <c r="E3916" s="2" t="s">
        <v>18570</v>
      </c>
      <c r="F3916" s="2"/>
      <c r="G3916" s="2" t="s">
        <v>129</v>
      </c>
      <c r="H3916" s="2" t="s">
        <v>112</v>
      </c>
      <c r="I3916" s="2" t="s">
        <v>86</v>
      </c>
      <c r="J3916" s="2" t="s">
        <v>87</v>
      </c>
      <c r="K3916" s="2" t="s">
        <v>18571</v>
      </c>
      <c r="L3916" s="2" t="s">
        <v>89</v>
      </c>
      <c r="M3916" s="2"/>
      <c r="N3916" s="2" t="s">
        <v>18572</v>
      </c>
    </row>
    <row r="3917" spans="1:14" ht="15.75" customHeight="1" x14ac:dyDescent="0.3">
      <c r="A3917" s="2" t="s">
        <v>18573</v>
      </c>
      <c r="B3917" s="4">
        <v>38420</v>
      </c>
      <c r="C3917" s="2" t="s">
        <v>92</v>
      </c>
      <c r="D3917" s="2" t="s">
        <v>217</v>
      </c>
      <c r="E3917" s="2" t="s">
        <v>218</v>
      </c>
      <c r="F3917" s="2" t="s">
        <v>18574</v>
      </c>
      <c r="G3917" s="2" t="s">
        <v>248</v>
      </c>
      <c r="H3917" s="2" t="s">
        <v>18575</v>
      </c>
      <c r="I3917" s="2" t="s">
        <v>86</v>
      </c>
      <c r="J3917" s="2" t="s">
        <v>87</v>
      </c>
      <c r="K3917" s="2" t="s">
        <v>18576</v>
      </c>
      <c r="L3917" s="2" t="s">
        <v>89</v>
      </c>
      <c r="M3917" s="2" t="s">
        <v>18577</v>
      </c>
      <c r="N3917" s="2" t="s">
        <v>2969</v>
      </c>
    </row>
    <row r="3918" spans="1:14" ht="15.75" customHeight="1" x14ac:dyDescent="0.3">
      <c r="A3918" s="2" t="s">
        <v>18578</v>
      </c>
      <c r="B3918" s="4">
        <v>38421</v>
      </c>
      <c r="C3918" s="2" t="s">
        <v>100</v>
      </c>
      <c r="D3918" s="2" t="s">
        <v>140</v>
      </c>
      <c r="E3918" s="2" t="s">
        <v>207</v>
      </c>
      <c r="F3918" s="2" t="s">
        <v>13783</v>
      </c>
      <c r="G3918" s="2">
        <v>0</v>
      </c>
      <c r="H3918" s="2" t="s">
        <v>18579</v>
      </c>
      <c r="I3918" s="2" t="s">
        <v>86</v>
      </c>
      <c r="J3918" s="2">
        <v>51</v>
      </c>
      <c r="K3918" s="2" t="s">
        <v>18580</v>
      </c>
      <c r="L3918" s="2" t="s">
        <v>89</v>
      </c>
      <c r="M3918" s="2" t="s">
        <v>16391</v>
      </c>
      <c r="N3918" s="2" t="s">
        <v>18581</v>
      </c>
    </row>
    <row r="3919" spans="1:14" ht="15.75" customHeight="1" x14ac:dyDescent="0.3">
      <c r="A3919" s="2" t="s">
        <v>18582</v>
      </c>
      <c r="B3919" s="4">
        <v>38423</v>
      </c>
      <c r="C3919" s="2" t="s">
        <v>92</v>
      </c>
      <c r="D3919" s="2" t="s">
        <v>93</v>
      </c>
      <c r="E3919" s="2" t="s">
        <v>18</v>
      </c>
      <c r="F3919" s="2" t="s">
        <v>18583</v>
      </c>
      <c r="G3919" s="2" t="s">
        <v>18584</v>
      </c>
      <c r="H3919" s="2" t="s">
        <v>18585</v>
      </c>
      <c r="I3919" s="2" t="s">
        <v>86</v>
      </c>
      <c r="J3919" s="2">
        <v>45</v>
      </c>
      <c r="K3919" s="2" t="s">
        <v>18586</v>
      </c>
      <c r="L3919" s="2" t="s">
        <v>89</v>
      </c>
      <c r="M3919" s="2" t="s">
        <v>8162</v>
      </c>
      <c r="N3919" s="2" t="s">
        <v>18587</v>
      </c>
    </row>
    <row r="3920" spans="1:14" ht="15.75" customHeight="1" x14ac:dyDescent="0.3">
      <c r="A3920" s="2" t="s">
        <v>18588</v>
      </c>
      <c r="B3920" s="4">
        <v>38430</v>
      </c>
      <c r="C3920" s="2" t="s">
        <v>80</v>
      </c>
      <c r="D3920" s="2" t="s">
        <v>81</v>
      </c>
      <c r="E3920" s="2" t="s">
        <v>566</v>
      </c>
      <c r="F3920" s="2" t="s">
        <v>18589</v>
      </c>
      <c r="G3920" s="2" t="s">
        <v>1711</v>
      </c>
      <c r="H3920" s="2" t="s">
        <v>18590</v>
      </c>
      <c r="I3920" s="2" t="s">
        <v>86</v>
      </c>
      <c r="J3920" s="2">
        <v>26</v>
      </c>
      <c r="K3920" s="2" t="s">
        <v>113</v>
      </c>
      <c r="L3920" s="2" t="s">
        <v>105</v>
      </c>
      <c r="M3920" s="2" t="s">
        <v>1629</v>
      </c>
      <c r="N3920" s="2" t="s">
        <v>9669</v>
      </c>
    </row>
    <row r="3921" spans="1:14" ht="15.75" customHeight="1" x14ac:dyDescent="0.3">
      <c r="A3921" s="2" t="s">
        <v>18591</v>
      </c>
      <c r="B3921" s="4">
        <v>38436</v>
      </c>
      <c r="C3921" s="2" t="s">
        <v>80</v>
      </c>
      <c r="D3921" s="2" t="s">
        <v>959</v>
      </c>
      <c r="E3921" s="2" t="s">
        <v>87</v>
      </c>
      <c r="F3921" s="2" t="s">
        <v>18592</v>
      </c>
      <c r="G3921" s="2" t="s">
        <v>432</v>
      </c>
      <c r="H3921" s="2" t="s">
        <v>18593</v>
      </c>
      <c r="I3921" s="2" t="s">
        <v>86</v>
      </c>
      <c r="J3921" s="2" t="s">
        <v>87</v>
      </c>
      <c r="K3921" s="2" t="s">
        <v>1297</v>
      </c>
      <c r="L3921" s="2" t="s">
        <v>89</v>
      </c>
      <c r="M3921" s="2"/>
      <c r="N3921" s="2" t="s">
        <v>18594</v>
      </c>
    </row>
    <row r="3922" spans="1:14" ht="15.75" customHeight="1" x14ac:dyDescent="0.3">
      <c r="A3922" s="2" t="s">
        <v>18595</v>
      </c>
      <c r="B3922" s="4">
        <v>38438</v>
      </c>
      <c r="C3922" s="2" t="s">
        <v>80</v>
      </c>
      <c r="D3922" s="2" t="s">
        <v>81</v>
      </c>
      <c r="E3922" s="2" t="s">
        <v>82</v>
      </c>
      <c r="F3922" s="2"/>
      <c r="G3922" s="2" t="s">
        <v>432</v>
      </c>
      <c r="H3922" s="2" t="s">
        <v>18596</v>
      </c>
      <c r="I3922" s="2" t="s">
        <v>86</v>
      </c>
      <c r="J3922" s="2" t="s">
        <v>87</v>
      </c>
      <c r="K3922" s="2" t="s">
        <v>18597</v>
      </c>
      <c r="L3922" s="2" t="s">
        <v>89</v>
      </c>
      <c r="M3922" s="2"/>
      <c r="N3922" s="2" t="s">
        <v>18598</v>
      </c>
    </row>
    <row r="3923" spans="1:14" ht="15.75" customHeight="1" x14ac:dyDescent="0.3">
      <c r="A3923" s="2" t="s">
        <v>18599</v>
      </c>
      <c r="B3923" s="4">
        <v>38439</v>
      </c>
      <c r="C3923" s="2" t="s">
        <v>80</v>
      </c>
      <c r="D3923" s="2" t="s">
        <v>140</v>
      </c>
      <c r="E3923" s="2" t="s">
        <v>141</v>
      </c>
      <c r="F3923" s="2" t="s">
        <v>18600</v>
      </c>
      <c r="G3923" s="2" t="s">
        <v>432</v>
      </c>
      <c r="H3923" s="2" t="s">
        <v>18601</v>
      </c>
      <c r="I3923" s="2" t="s">
        <v>86</v>
      </c>
      <c r="J3923" s="2">
        <v>32</v>
      </c>
      <c r="K3923" s="2" t="s">
        <v>18602</v>
      </c>
      <c r="L3923" s="2" t="s">
        <v>89</v>
      </c>
      <c r="M3923" s="2" t="s">
        <v>3895</v>
      </c>
      <c r="N3923" s="2" t="s">
        <v>18603</v>
      </c>
    </row>
    <row r="3924" spans="1:14" ht="15.75" customHeight="1" x14ac:dyDescent="0.3">
      <c r="A3924" s="2" t="s">
        <v>18604</v>
      </c>
      <c r="B3924" s="4">
        <v>38448</v>
      </c>
      <c r="C3924" s="2" t="s">
        <v>80</v>
      </c>
      <c r="D3924" s="2" t="s">
        <v>93</v>
      </c>
      <c r="E3924" s="2" t="s">
        <v>6</v>
      </c>
      <c r="F3924" s="2" t="s">
        <v>1193</v>
      </c>
      <c r="G3924" s="2">
        <v>0</v>
      </c>
      <c r="H3924" s="2" t="s">
        <v>18605</v>
      </c>
      <c r="I3924" s="2" t="s">
        <v>439</v>
      </c>
      <c r="J3924" s="2" t="s">
        <v>87</v>
      </c>
      <c r="K3924" s="2" t="s">
        <v>16189</v>
      </c>
      <c r="L3924" s="2" t="s">
        <v>89</v>
      </c>
      <c r="M3924" s="2" t="s">
        <v>18606</v>
      </c>
      <c r="N3924" s="2" t="s">
        <v>18607</v>
      </c>
    </row>
    <row r="3925" spans="1:14" ht="15.75" customHeight="1" x14ac:dyDescent="0.3">
      <c r="A3925" s="2" t="s">
        <v>18604</v>
      </c>
      <c r="B3925" s="4">
        <v>38448</v>
      </c>
      <c r="C3925" s="2" t="s">
        <v>100</v>
      </c>
      <c r="D3925" s="2" t="s">
        <v>3737</v>
      </c>
      <c r="E3925" s="2" t="s">
        <v>18608</v>
      </c>
      <c r="F3925" s="2" t="s">
        <v>18609</v>
      </c>
      <c r="G3925" s="2">
        <v>0</v>
      </c>
      <c r="H3925" s="2" t="s">
        <v>816</v>
      </c>
      <c r="I3925" s="2" t="s">
        <v>439</v>
      </c>
      <c r="J3925" s="2" t="s">
        <v>87</v>
      </c>
      <c r="K3925" s="2" t="s">
        <v>18610</v>
      </c>
      <c r="L3925" s="2" t="s">
        <v>89</v>
      </c>
      <c r="M3925" s="2" t="s">
        <v>1750</v>
      </c>
      <c r="N3925" s="2" t="s">
        <v>18611</v>
      </c>
    </row>
    <row r="3926" spans="1:14" ht="15.75" customHeight="1" x14ac:dyDescent="0.3">
      <c r="A3926" s="2" t="s">
        <v>18612</v>
      </c>
      <c r="B3926" s="4">
        <v>38449</v>
      </c>
      <c r="C3926" s="2" t="s">
        <v>80</v>
      </c>
      <c r="D3926" s="2" t="s">
        <v>93</v>
      </c>
      <c r="E3926" s="2" t="s">
        <v>25</v>
      </c>
      <c r="F3926" s="2" t="s">
        <v>18613</v>
      </c>
      <c r="G3926" s="2" t="s">
        <v>432</v>
      </c>
      <c r="H3926" s="2" t="s">
        <v>18614</v>
      </c>
      <c r="I3926" s="2" t="s">
        <v>86</v>
      </c>
      <c r="J3926" s="2">
        <v>37</v>
      </c>
      <c r="K3926" s="2" t="s">
        <v>17692</v>
      </c>
      <c r="L3926" s="2" t="s">
        <v>89</v>
      </c>
      <c r="M3926" s="2"/>
      <c r="N3926" s="2" t="s">
        <v>18615</v>
      </c>
    </row>
    <row r="3927" spans="1:14" ht="15.75" customHeight="1" x14ac:dyDescent="0.3">
      <c r="A3927" s="2" t="s">
        <v>18616</v>
      </c>
      <c r="B3927" s="4">
        <v>38451</v>
      </c>
      <c r="C3927" s="2" t="s">
        <v>100</v>
      </c>
      <c r="D3927" s="2" t="s">
        <v>93</v>
      </c>
      <c r="E3927" s="2" t="s">
        <v>6</v>
      </c>
      <c r="F3927" s="2" t="s">
        <v>18617</v>
      </c>
      <c r="G3927" s="2" t="s">
        <v>432</v>
      </c>
      <c r="H3927" s="2" t="s">
        <v>18618</v>
      </c>
      <c r="I3927" s="2" t="s">
        <v>86</v>
      </c>
      <c r="J3927" s="2">
        <v>52</v>
      </c>
      <c r="K3927" s="2" t="s">
        <v>18619</v>
      </c>
      <c r="L3927" s="2" t="s">
        <v>89</v>
      </c>
      <c r="M3927" s="2" t="s">
        <v>1750</v>
      </c>
      <c r="N3927" s="2" t="s">
        <v>18620</v>
      </c>
    </row>
    <row r="3928" spans="1:14" ht="15.75" customHeight="1" x14ac:dyDescent="0.3">
      <c r="A3928" s="2" t="s">
        <v>18621</v>
      </c>
      <c r="B3928" s="4">
        <v>38455</v>
      </c>
      <c r="C3928" s="2" t="s">
        <v>80</v>
      </c>
      <c r="D3928" s="2" t="s">
        <v>93</v>
      </c>
      <c r="E3928" s="2" t="s">
        <v>6</v>
      </c>
      <c r="F3928" s="2" t="s">
        <v>18622</v>
      </c>
      <c r="G3928" s="2" t="s">
        <v>636</v>
      </c>
      <c r="H3928" s="2" t="s">
        <v>18623</v>
      </c>
      <c r="I3928" s="2" t="s">
        <v>439</v>
      </c>
      <c r="J3928" s="2">
        <v>70</v>
      </c>
      <c r="K3928" s="2" t="s">
        <v>18624</v>
      </c>
      <c r="L3928" s="2" t="s">
        <v>89</v>
      </c>
      <c r="M3928" s="2" t="s">
        <v>13719</v>
      </c>
      <c r="N3928" s="2" t="s">
        <v>18625</v>
      </c>
    </row>
    <row r="3929" spans="1:14" ht="15.75" customHeight="1" x14ac:dyDescent="0.3">
      <c r="A3929" s="2" t="s">
        <v>18626</v>
      </c>
      <c r="B3929" s="4">
        <v>38458</v>
      </c>
      <c r="C3929" s="2" t="s">
        <v>80</v>
      </c>
      <c r="D3929" s="2" t="s">
        <v>81</v>
      </c>
      <c r="E3929" s="2" t="s">
        <v>2751</v>
      </c>
      <c r="F3929" s="2" t="s">
        <v>18627</v>
      </c>
      <c r="G3929" s="2" t="s">
        <v>1138</v>
      </c>
      <c r="H3929" s="2" t="s">
        <v>18628</v>
      </c>
      <c r="I3929" s="2" t="s">
        <v>86</v>
      </c>
      <c r="J3929" s="2">
        <v>20</v>
      </c>
      <c r="K3929" s="2" t="s">
        <v>18629</v>
      </c>
      <c r="L3929" s="2" t="s">
        <v>89</v>
      </c>
      <c r="M3929" s="2" t="s">
        <v>18630</v>
      </c>
      <c r="N3929" s="2" t="s">
        <v>18631</v>
      </c>
    </row>
    <row r="3930" spans="1:14" ht="15.75" customHeight="1" x14ac:dyDescent="0.3">
      <c r="A3930" s="2" t="s">
        <v>18632</v>
      </c>
      <c r="B3930" s="4">
        <v>38458</v>
      </c>
      <c r="C3930" s="2" t="s">
        <v>80</v>
      </c>
      <c r="D3930" s="2" t="s">
        <v>81</v>
      </c>
      <c r="E3930" s="2" t="s">
        <v>82</v>
      </c>
      <c r="F3930" s="2" t="s">
        <v>17068</v>
      </c>
      <c r="G3930" s="2" t="s">
        <v>432</v>
      </c>
      <c r="H3930" s="2" t="s">
        <v>18633</v>
      </c>
      <c r="I3930" s="2" t="s">
        <v>86</v>
      </c>
      <c r="J3930" s="2">
        <v>40</v>
      </c>
      <c r="K3930" s="2" t="s">
        <v>11959</v>
      </c>
      <c r="L3930" s="2" t="s">
        <v>89</v>
      </c>
      <c r="M3930" s="2" t="s">
        <v>11859</v>
      </c>
      <c r="N3930" s="2" t="s">
        <v>18634</v>
      </c>
    </row>
    <row r="3931" spans="1:14" ht="15.75" customHeight="1" x14ac:dyDescent="0.3">
      <c r="A3931" s="2" t="s">
        <v>18635</v>
      </c>
      <c r="B3931" s="4">
        <v>38459</v>
      </c>
      <c r="C3931" s="2" t="s">
        <v>80</v>
      </c>
      <c r="D3931" s="2" t="s">
        <v>81</v>
      </c>
      <c r="E3931" s="2" t="s">
        <v>82</v>
      </c>
      <c r="F3931" s="2" t="s">
        <v>18636</v>
      </c>
      <c r="G3931" s="2">
        <v>0</v>
      </c>
      <c r="H3931" s="2"/>
      <c r="I3931" s="2" t="s">
        <v>86</v>
      </c>
      <c r="J3931" s="2" t="s">
        <v>87</v>
      </c>
      <c r="K3931" s="2" t="s">
        <v>18637</v>
      </c>
      <c r="L3931" s="2" t="s">
        <v>89</v>
      </c>
      <c r="M3931" s="2"/>
      <c r="N3931" s="2" t="s">
        <v>18638</v>
      </c>
    </row>
    <row r="3932" spans="1:14" ht="15.75" customHeight="1" x14ac:dyDescent="0.3">
      <c r="A3932" s="2" t="s">
        <v>18639</v>
      </c>
      <c r="B3932" s="4">
        <v>38467</v>
      </c>
      <c r="C3932" s="2" t="s">
        <v>92</v>
      </c>
      <c r="D3932" s="2" t="s">
        <v>81</v>
      </c>
      <c r="E3932" s="2" t="s">
        <v>82</v>
      </c>
      <c r="F3932" s="2" t="s">
        <v>18640</v>
      </c>
      <c r="G3932" s="2" t="s">
        <v>248</v>
      </c>
      <c r="H3932" s="2" t="s">
        <v>112</v>
      </c>
      <c r="I3932" s="2" t="s">
        <v>86</v>
      </c>
      <c r="J3932" s="2">
        <v>25</v>
      </c>
      <c r="K3932" s="2" t="s">
        <v>18641</v>
      </c>
      <c r="L3932" s="2" t="s">
        <v>89</v>
      </c>
      <c r="M3932" s="2" t="s">
        <v>18642</v>
      </c>
      <c r="N3932" s="2" t="s">
        <v>18643</v>
      </c>
    </row>
    <row r="3933" spans="1:14" ht="15.75" customHeight="1" x14ac:dyDescent="0.3">
      <c r="A3933" s="2" t="s">
        <v>18644</v>
      </c>
      <c r="B3933" s="4">
        <v>38474</v>
      </c>
      <c r="C3933" s="2" t="s">
        <v>80</v>
      </c>
      <c r="D3933" s="2" t="s">
        <v>93</v>
      </c>
      <c r="E3933" s="2" t="s">
        <v>8</v>
      </c>
      <c r="F3933" s="2" t="s">
        <v>18645</v>
      </c>
      <c r="G3933" s="2" t="s">
        <v>432</v>
      </c>
      <c r="H3933" s="2" t="s">
        <v>18646</v>
      </c>
      <c r="I3933" s="2" t="s">
        <v>86</v>
      </c>
      <c r="J3933" s="2">
        <v>47</v>
      </c>
      <c r="K3933" s="2" t="s">
        <v>18647</v>
      </c>
      <c r="L3933" s="2" t="s">
        <v>89</v>
      </c>
      <c r="M3933" s="2" t="s">
        <v>3814</v>
      </c>
      <c r="N3933" s="2" t="s">
        <v>18648</v>
      </c>
    </row>
    <row r="3934" spans="1:14" ht="15.75" customHeight="1" x14ac:dyDescent="0.3">
      <c r="A3934" s="2" t="s">
        <v>18649</v>
      </c>
      <c r="B3934" s="4">
        <v>38474</v>
      </c>
      <c r="C3934" s="2" t="s">
        <v>463</v>
      </c>
      <c r="D3934" s="2" t="s">
        <v>93</v>
      </c>
      <c r="E3934" s="2" t="s">
        <v>24</v>
      </c>
      <c r="F3934" s="2" t="s">
        <v>18650</v>
      </c>
      <c r="G3934" s="2" t="s">
        <v>463</v>
      </c>
      <c r="H3934" s="2" t="s">
        <v>18651</v>
      </c>
      <c r="I3934" s="2" t="s">
        <v>86</v>
      </c>
      <c r="J3934" s="2" t="s">
        <v>87</v>
      </c>
      <c r="K3934" s="2" t="s">
        <v>131</v>
      </c>
      <c r="L3934" s="2" t="s">
        <v>89</v>
      </c>
      <c r="M3934" s="2"/>
      <c r="N3934" s="2" t="s">
        <v>18652</v>
      </c>
    </row>
    <row r="3935" spans="1:14" ht="15.75" customHeight="1" x14ac:dyDescent="0.3">
      <c r="A3935" s="2" t="s">
        <v>18653</v>
      </c>
      <c r="B3935" s="4">
        <v>38475</v>
      </c>
      <c r="C3935" s="2" t="s">
        <v>80</v>
      </c>
      <c r="D3935" s="2" t="s">
        <v>481</v>
      </c>
      <c r="E3935" s="2" t="s">
        <v>87</v>
      </c>
      <c r="F3935" s="2"/>
      <c r="G3935" s="2" t="s">
        <v>248</v>
      </c>
      <c r="H3935" s="2" t="s">
        <v>18654</v>
      </c>
      <c r="I3935" s="2" t="s">
        <v>86</v>
      </c>
      <c r="J3935" s="2" t="s">
        <v>87</v>
      </c>
      <c r="K3935" s="2" t="s">
        <v>2459</v>
      </c>
      <c r="L3935" s="2" t="s">
        <v>89</v>
      </c>
      <c r="M3935" s="2" t="s">
        <v>16653</v>
      </c>
      <c r="N3935" s="2" t="s">
        <v>18655</v>
      </c>
    </row>
    <row r="3936" spans="1:14" ht="15.75" customHeight="1" x14ac:dyDescent="0.3">
      <c r="A3936" s="2" t="s">
        <v>18656</v>
      </c>
      <c r="B3936" s="4">
        <v>38486</v>
      </c>
      <c r="C3936" s="2" t="s">
        <v>80</v>
      </c>
      <c r="D3936" s="2" t="s">
        <v>93</v>
      </c>
      <c r="E3936" s="2" t="s">
        <v>8</v>
      </c>
      <c r="F3936" s="2" t="s">
        <v>18657</v>
      </c>
      <c r="G3936" s="2" t="s">
        <v>12325</v>
      </c>
      <c r="H3936" s="2" t="s">
        <v>18658</v>
      </c>
      <c r="I3936" s="2" t="s">
        <v>86</v>
      </c>
      <c r="J3936" s="2" t="s">
        <v>87</v>
      </c>
      <c r="K3936" s="2" t="s">
        <v>18659</v>
      </c>
      <c r="L3936" s="2" t="s">
        <v>89</v>
      </c>
      <c r="M3936" s="2" t="s">
        <v>18660</v>
      </c>
      <c r="N3936" s="2" t="s">
        <v>15085</v>
      </c>
    </row>
    <row r="3937" spans="1:14" ht="15.75" customHeight="1" x14ac:dyDescent="0.3">
      <c r="A3937" s="2" t="s">
        <v>18661</v>
      </c>
      <c r="B3937" s="4">
        <v>38487</v>
      </c>
      <c r="C3937" s="2" t="s">
        <v>80</v>
      </c>
      <c r="D3937" s="2" t="s">
        <v>81</v>
      </c>
      <c r="E3937" s="2" t="s">
        <v>134</v>
      </c>
      <c r="F3937" s="2" t="s">
        <v>18662</v>
      </c>
      <c r="G3937" s="2" t="s">
        <v>1138</v>
      </c>
      <c r="H3937" s="2" t="s">
        <v>18663</v>
      </c>
      <c r="I3937" s="2" t="s">
        <v>86</v>
      </c>
      <c r="J3937" s="2" t="s">
        <v>87</v>
      </c>
      <c r="K3937" s="2" t="s">
        <v>18664</v>
      </c>
      <c r="L3937" s="2" t="s">
        <v>89</v>
      </c>
      <c r="M3937" s="2" t="s">
        <v>13416</v>
      </c>
      <c r="N3937" s="2" t="s">
        <v>18665</v>
      </c>
    </row>
    <row r="3938" spans="1:14" ht="15.75" customHeight="1" x14ac:dyDescent="0.3">
      <c r="A3938" s="2" t="s">
        <v>18666</v>
      </c>
      <c r="B3938" s="4">
        <v>38497</v>
      </c>
      <c r="C3938" s="2" t="s">
        <v>80</v>
      </c>
      <c r="D3938" s="2" t="s">
        <v>140</v>
      </c>
      <c r="E3938" s="2" t="s">
        <v>224</v>
      </c>
      <c r="F3938" s="2" t="s">
        <v>5325</v>
      </c>
      <c r="G3938" s="2" t="s">
        <v>432</v>
      </c>
      <c r="H3938" s="2" t="s">
        <v>18667</v>
      </c>
      <c r="I3938" s="2" t="s">
        <v>86</v>
      </c>
      <c r="J3938" s="2">
        <v>32</v>
      </c>
      <c r="K3938" s="2" t="s">
        <v>18668</v>
      </c>
      <c r="L3938" s="2" t="s">
        <v>89</v>
      </c>
      <c r="M3938" s="2" t="s">
        <v>12590</v>
      </c>
      <c r="N3938" s="2" t="s">
        <v>18669</v>
      </c>
    </row>
    <row r="3939" spans="1:14" ht="15.75" customHeight="1" x14ac:dyDescent="0.3">
      <c r="A3939" s="2" t="s">
        <v>18670</v>
      </c>
      <c r="B3939" s="4">
        <v>38499</v>
      </c>
      <c r="C3939" s="2" t="s">
        <v>80</v>
      </c>
      <c r="D3939" s="2" t="s">
        <v>93</v>
      </c>
      <c r="E3939" s="2" t="s">
        <v>6</v>
      </c>
      <c r="F3939" s="2" t="s">
        <v>18671</v>
      </c>
      <c r="G3939" s="2" t="s">
        <v>18672</v>
      </c>
      <c r="H3939" s="2" t="s">
        <v>18673</v>
      </c>
      <c r="I3939" s="2" t="s">
        <v>439</v>
      </c>
      <c r="J3939" s="2" t="s">
        <v>87</v>
      </c>
      <c r="K3939" s="2" t="s">
        <v>18674</v>
      </c>
      <c r="L3939" s="2" t="s">
        <v>89</v>
      </c>
      <c r="M3939" s="2" t="s">
        <v>18675</v>
      </c>
      <c r="N3939" s="2" t="s">
        <v>18676</v>
      </c>
    </row>
    <row r="3940" spans="1:14" ht="15.75" customHeight="1" x14ac:dyDescent="0.3">
      <c r="A3940" s="2" t="s">
        <v>18677</v>
      </c>
      <c r="B3940" s="4">
        <v>38500</v>
      </c>
      <c r="C3940" s="2" t="s">
        <v>80</v>
      </c>
      <c r="D3940" s="2" t="s">
        <v>93</v>
      </c>
      <c r="E3940" s="2" t="s">
        <v>6</v>
      </c>
      <c r="F3940" s="2" t="s">
        <v>18678</v>
      </c>
      <c r="G3940" s="2" t="s">
        <v>111</v>
      </c>
      <c r="H3940" s="2" t="s">
        <v>18679</v>
      </c>
      <c r="I3940" s="2" t="s">
        <v>86</v>
      </c>
      <c r="J3940" s="2">
        <v>33</v>
      </c>
      <c r="K3940" s="2" t="s">
        <v>1099</v>
      </c>
      <c r="L3940" s="2" t="s">
        <v>89</v>
      </c>
      <c r="M3940" s="2" t="s">
        <v>10129</v>
      </c>
      <c r="N3940" s="2" t="s">
        <v>18680</v>
      </c>
    </row>
    <row r="3941" spans="1:14" ht="15.75" customHeight="1" x14ac:dyDescent="0.3">
      <c r="A3941" s="2" t="s">
        <v>18681</v>
      </c>
      <c r="B3941" s="4">
        <v>38505</v>
      </c>
      <c r="C3941" s="2" t="s">
        <v>80</v>
      </c>
      <c r="D3941" s="2" t="s">
        <v>93</v>
      </c>
      <c r="E3941" s="2" t="s">
        <v>25</v>
      </c>
      <c r="F3941" s="2" t="s">
        <v>16748</v>
      </c>
      <c r="G3941" s="2" t="s">
        <v>636</v>
      </c>
      <c r="H3941" s="2" t="s">
        <v>112</v>
      </c>
      <c r="I3941" s="2" t="s">
        <v>86</v>
      </c>
      <c r="J3941" s="2">
        <v>6</v>
      </c>
      <c r="K3941" s="2" t="s">
        <v>18682</v>
      </c>
      <c r="L3941" s="2" t="s">
        <v>89</v>
      </c>
      <c r="M3941" s="2"/>
      <c r="N3941" s="2" t="s">
        <v>18683</v>
      </c>
    </row>
    <row r="3942" spans="1:14" ht="15.75" customHeight="1" x14ac:dyDescent="0.3">
      <c r="A3942" s="2" t="s">
        <v>18684</v>
      </c>
      <c r="B3942" s="4">
        <v>38507</v>
      </c>
      <c r="C3942" s="2" t="s">
        <v>80</v>
      </c>
      <c r="D3942" s="2" t="s">
        <v>140</v>
      </c>
      <c r="E3942" s="2" t="s">
        <v>141</v>
      </c>
      <c r="F3942" s="2" t="s">
        <v>18685</v>
      </c>
      <c r="G3942" s="2" t="s">
        <v>18686</v>
      </c>
      <c r="H3942" s="2" t="s">
        <v>18687</v>
      </c>
      <c r="I3942" s="2" t="s">
        <v>86</v>
      </c>
      <c r="J3942" s="2">
        <v>22</v>
      </c>
      <c r="K3942" s="2" t="s">
        <v>113</v>
      </c>
      <c r="L3942" s="2" t="s">
        <v>105</v>
      </c>
      <c r="M3942" s="2" t="s">
        <v>183</v>
      </c>
      <c r="N3942" s="2" t="s">
        <v>18688</v>
      </c>
    </row>
    <row r="3943" spans="1:14" ht="15.75" customHeight="1" x14ac:dyDescent="0.3">
      <c r="A3943" s="2" t="s">
        <v>18689</v>
      </c>
      <c r="B3943" s="4">
        <v>38508</v>
      </c>
      <c r="C3943" s="2" t="s">
        <v>100</v>
      </c>
      <c r="D3943" s="2" t="s">
        <v>93</v>
      </c>
      <c r="E3943" s="2" t="s">
        <v>17</v>
      </c>
      <c r="F3943" s="2" t="s">
        <v>18690</v>
      </c>
      <c r="G3943" s="2" t="s">
        <v>432</v>
      </c>
      <c r="H3943" s="2" t="s">
        <v>18691</v>
      </c>
      <c r="I3943" s="2" t="s">
        <v>86</v>
      </c>
      <c r="J3943" s="2">
        <v>17</v>
      </c>
      <c r="K3943" s="2" t="s">
        <v>18692</v>
      </c>
      <c r="L3943" s="2" t="s">
        <v>89</v>
      </c>
      <c r="M3943" s="2" t="s">
        <v>18693</v>
      </c>
      <c r="N3943" s="2" t="s">
        <v>18694</v>
      </c>
    </row>
    <row r="3944" spans="1:14" ht="15.75" customHeight="1" x14ac:dyDescent="0.3">
      <c r="A3944" s="2" t="s">
        <v>18695</v>
      </c>
      <c r="B3944" s="4">
        <v>38510</v>
      </c>
      <c r="C3944" s="2" t="s">
        <v>80</v>
      </c>
      <c r="D3944" s="2" t="s">
        <v>93</v>
      </c>
      <c r="E3944" s="2" t="s">
        <v>24</v>
      </c>
      <c r="F3944" s="2" t="s">
        <v>18696</v>
      </c>
      <c r="G3944" s="2" t="s">
        <v>12831</v>
      </c>
      <c r="H3944" s="2" t="s">
        <v>18697</v>
      </c>
      <c r="I3944" s="2" t="s">
        <v>439</v>
      </c>
      <c r="J3944" s="2">
        <v>11</v>
      </c>
      <c r="K3944" s="2" t="s">
        <v>3080</v>
      </c>
      <c r="L3944" s="2" t="s">
        <v>89</v>
      </c>
      <c r="M3944" s="2"/>
      <c r="N3944" s="2" t="s">
        <v>18698</v>
      </c>
    </row>
    <row r="3945" spans="1:14" ht="15.75" customHeight="1" x14ac:dyDescent="0.3">
      <c r="A3945" s="2" t="s">
        <v>18699</v>
      </c>
      <c r="B3945" s="4">
        <v>38516</v>
      </c>
      <c r="C3945" s="2" t="s">
        <v>80</v>
      </c>
      <c r="D3945" s="2" t="s">
        <v>12593</v>
      </c>
      <c r="E3945" s="2" t="s">
        <v>18700</v>
      </c>
      <c r="F3945" s="2" t="s">
        <v>18701</v>
      </c>
      <c r="G3945" s="2" t="s">
        <v>129</v>
      </c>
      <c r="H3945" s="2" t="s">
        <v>18702</v>
      </c>
      <c r="I3945" s="2" t="s">
        <v>439</v>
      </c>
      <c r="J3945" s="2">
        <v>38</v>
      </c>
      <c r="K3945" s="2" t="s">
        <v>638</v>
      </c>
      <c r="L3945" s="2" t="s">
        <v>89</v>
      </c>
      <c r="M3945" s="2" t="s">
        <v>12964</v>
      </c>
      <c r="N3945" s="2" t="s">
        <v>18703</v>
      </c>
    </row>
    <row r="3946" spans="1:14" ht="15.75" customHeight="1" x14ac:dyDescent="0.3">
      <c r="A3946" s="2" t="s">
        <v>18704</v>
      </c>
      <c r="B3946" s="4">
        <v>38519</v>
      </c>
      <c r="C3946" s="2" t="s">
        <v>80</v>
      </c>
      <c r="D3946" s="2" t="s">
        <v>93</v>
      </c>
      <c r="E3946" s="2" t="s">
        <v>6</v>
      </c>
      <c r="F3946" s="2" t="s">
        <v>18705</v>
      </c>
      <c r="G3946" s="2" t="s">
        <v>111</v>
      </c>
      <c r="H3946" s="2" t="s">
        <v>112</v>
      </c>
      <c r="I3946" s="2" t="s">
        <v>86</v>
      </c>
      <c r="J3946" s="2">
        <v>20</v>
      </c>
      <c r="K3946" s="2" t="s">
        <v>422</v>
      </c>
      <c r="L3946" s="2" t="s">
        <v>89</v>
      </c>
      <c r="M3946" s="2" t="s">
        <v>18706</v>
      </c>
      <c r="N3946" s="2" t="s">
        <v>17914</v>
      </c>
    </row>
    <row r="3947" spans="1:14" ht="15.75" customHeight="1" x14ac:dyDescent="0.3">
      <c r="A3947" s="2" t="s">
        <v>18707</v>
      </c>
      <c r="B3947" s="4">
        <v>38521</v>
      </c>
      <c r="C3947" s="2" t="s">
        <v>100</v>
      </c>
      <c r="D3947" s="2" t="s">
        <v>93</v>
      </c>
      <c r="E3947" s="2" t="s">
        <v>8</v>
      </c>
      <c r="F3947" s="2" t="s">
        <v>1496</v>
      </c>
      <c r="G3947" s="2" t="s">
        <v>111</v>
      </c>
      <c r="H3947" s="2" t="s">
        <v>18708</v>
      </c>
      <c r="I3947" s="2" t="s">
        <v>86</v>
      </c>
      <c r="J3947" s="2">
        <v>49</v>
      </c>
      <c r="K3947" s="2" t="s">
        <v>18709</v>
      </c>
      <c r="L3947" s="2" t="s">
        <v>89</v>
      </c>
      <c r="M3947" s="2"/>
      <c r="N3947" s="2" t="s">
        <v>18710</v>
      </c>
    </row>
    <row r="3948" spans="1:14" ht="15.75" customHeight="1" x14ac:dyDescent="0.3">
      <c r="A3948" s="2" t="s">
        <v>18711</v>
      </c>
      <c r="B3948" s="4">
        <v>38523</v>
      </c>
      <c r="C3948" s="2" t="s">
        <v>80</v>
      </c>
      <c r="D3948" s="2" t="s">
        <v>293</v>
      </c>
      <c r="E3948" s="2" t="s">
        <v>1271</v>
      </c>
      <c r="F3948" s="2" t="s">
        <v>18712</v>
      </c>
      <c r="G3948" s="2" t="s">
        <v>432</v>
      </c>
      <c r="H3948" s="2" t="s">
        <v>18713</v>
      </c>
      <c r="I3948" s="2" t="s">
        <v>86</v>
      </c>
      <c r="J3948" s="2" t="s">
        <v>87</v>
      </c>
      <c r="K3948" s="2" t="s">
        <v>1099</v>
      </c>
      <c r="L3948" s="2" t="s">
        <v>89</v>
      </c>
      <c r="M3948" s="2"/>
      <c r="N3948" s="2" t="s">
        <v>18714</v>
      </c>
    </row>
    <row r="3949" spans="1:14" ht="15.75" customHeight="1" x14ac:dyDescent="0.3">
      <c r="A3949" s="2" t="s">
        <v>18715</v>
      </c>
      <c r="B3949" s="4">
        <v>38525</v>
      </c>
      <c r="C3949" s="2" t="s">
        <v>80</v>
      </c>
      <c r="D3949" s="2" t="s">
        <v>1515</v>
      </c>
      <c r="E3949" s="2" t="s">
        <v>1516</v>
      </c>
      <c r="F3949" s="2" t="s">
        <v>18716</v>
      </c>
      <c r="G3949" s="2" t="s">
        <v>111</v>
      </c>
      <c r="H3949" s="2" t="s">
        <v>18717</v>
      </c>
      <c r="I3949" s="2" t="s">
        <v>439</v>
      </c>
      <c r="J3949" s="2">
        <v>7</v>
      </c>
      <c r="K3949" s="2" t="s">
        <v>113</v>
      </c>
      <c r="L3949" s="2" t="s">
        <v>105</v>
      </c>
      <c r="M3949" s="2" t="s">
        <v>18718</v>
      </c>
      <c r="N3949" s="2" t="s">
        <v>18719</v>
      </c>
    </row>
    <row r="3950" spans="1:14" ht="15.75" customHeight="1" x14ac:dyDescent="0.3">
      <c r="A3950" s="2" t="s">
        <v>18720</v>
      </c>
      <c r="B3950" s="4">
        <v>38528</v>
      </c>
      <c r="C3950" s="2" t="s">
        <v>80</v>
      </c>
      <c r="D3950" s="2" t="s">
        <v>93</v>
      </c>
      <c r="E3950" s="2" t="s">
        <v>6</v>
      </c>
      <c r="F3950" s="2" t="s">
        <v>18721</v>
      </c>
      <c r="G3950" s="2" t="s">
        <v>18722</v>
      </c>
      <c r="H3950" s="2" t="s">
        <v>18723</v>
      </c>
      <c r="I3950" s="2" t="s">
        <v>439</v>
      </c>
      <c r="J3950" s="2">
        <v>14</v>
      </c>
      <c r="K3950" s="2" t="s">
        <v>18512</v>
      </c>
      <c r="L3950" s="2" t="s">
        <v>105</v>
      </c>
      <c r="M3950" s="2" t="s">
        <v>18724</v>
      </c>
      <c r="N3950" s="2" t="s">
        <v>11769</v>
      </c>
    </row>
    <row r="3951" spans="1:14" ht="15.75" customHeight="1" x14ac:dyDescent="0.3">
      <c r="A3951" s="2" t="s">
        <v>18725</v>
      </c>
      <c r="B3951" s="4">
        <v>38530</v>
      </c>
      <c r="C3951" s="2" t="s">
        <v>80</v>
      </c>
      <c r="D3951" s="2" t="s">
        <v>93</v>
      </c>
      <c r="E3951" s="2" t="s">
        <v>6</v>
      </c>
      <c r="F3951" s="2" t="s">
        <v>18726</v>
      </c>
      <c r="G3951" s="2" t="s">
        <v>248</v>
      </c>
      <c r="H3951" s="2" t="s">
        <v>18727</v>
      </c>
      <c r="I3951" s="2" t="s">
        <v>86</v>
      </c>
      <c r="J3951" s="2">
        <v>16</v>
      </c>
      <c r="K3951" s="2" t="s">
        <v>739</v>
      </c>
      <c r="L3951" s="2" t="s">
        <v>89</v>
      </c>
      <c r="M3951" s="2" t="s">
        <v>280</v>
      </c>
      <c r="N3951" s="2" t="s">
        <v>11769</v>
      </c>
    </row>
    <row r="3952" spans="1:14" ht="15.75" customHeight="1" x14ac:dyDescent="0.3">
      <c r="A3952" s="2" t="s">
        <v>18728</v>
      </c>
      <c r="B3952" s="4">
        <v>38534</v>
      </c>
      <c r="C3952" s="2" t="s">
        <v>80</v>
      </c>
      <c r="D3952" s="2" t="s">
        <v>93</v>
      </c>
      <c r="E3952" s="2" t="s">
        <v>6</v>
      </c>
      <c r="F3952" s="2" t="s">
        <v>1752</v>
      </c>
      <c r="G3952" s="2" t="s">
        <v>872</v>
      </c>
      <c r="H3952" s="2" t="s">
        <v>18729</v>
      </c>
      <c r="I3952" s="2" t="s">
        <v>86</v>
      </c>
      <c r="J3952" s="2">
        <v>19</v>
      </c>
      <c r="K3952" s="2" t="s">
        <v>4945</v>
      </c>
      <c r="L3952" s="2" t="s">
        <v>89</v>
      </c>
      <c r="M3952" s="2"/>
      <c r="N3952" s="2" t="s">
        <v>11769</v>
      </c>
    </row>
    <row r="3953" spans="1:14" ht="15.75" customHeight="1" x14ac:dyDescent="0.3">
      <c r="A3953" s="2" t="s">
        <v>18730</v>
      </c>
      <c r="B3953" s="4">
        <v>38546</v>
      </c>
      <c r="C3953" s="2" t="s">
        <v>80</v>
      </c>
      <c r="D3953" s="2" t="s">
        <v>93</v>
      </c>
      <c r="E3953" s="2" t="s">
        <v>25</v>
      </c>
      <c r="F3953" s="2" t="s">
        <v>18731</v>
      </c>
      <c r="G3953" s="2" t="s">
        <v>18732</v>
      </c>
      <c r="H3953" s="2" t="s">
        <v>18733</v>
      </c>
      <c r="I3953" s="2" t="s">
        <v>439</v>
      </c>
      <c r="J3953" s="2">
        <v>14</v>
      </c>
      <c r="K3953" s="2" t="s">
        <v>1099</v>
      </c>
      <c r="L3953" s="2" t="s">
        <v>89</v>
      </c>
      <c r="M3953" s="2" t="s">
        <v>18734</v>
      </c>
      <c r="N3953" s="2" t="s">
        <v>120</v>
      </c>
    </row>
    <row r="3954" spans="1:14" ht="15.75" customHeight="1" x14ac:dyDescent="0.3">
      <c r="A3954" s="2" t="s">
        <v>18735</v>
      </c>
      <c r="B3954" s="4">
        <v>38548</v>
      </c>
      <c r="C3954" s="2" t="s">
        <v>80</v>
      </c>
      <c r="D3954" s="2" t="s">
        <v>93</v>
      </c>
      <c r="E3954" s="2" t="s">
        <v>20</v>
      </c>
      <c r="F3954" s="2" t="s">
        <v>4939</v>
      </c>
      <c r="G3954" s="2" t="s">
        <v>111</v>
      </c>
      <c r="H3954" s="2" t="s">
        <v>18736</v>
      </c>
      <c r="I3954" s="2" t="s">
        <v>86</v>
      </c>
      <c r="J3954" s="2">
        <v>22</v>
      </c>
      <c r="K3954" s="2" t="s">
        <v>18737</v>
      </c>
      <c r="L3954" s="2" t="s">
        <v>89</v>
      </c>
      <c r="M3954" s="2" t="s">
        <v>18738</v>
      </c>
      <c r="N3954" s="2" t="s">
        <v>120</v>
      </c>
    </row>
    <row r="3955" spans="1:14" ht="15.75" customHeight="1" x14ac:dyDescent="0.3">
      <c r="A3955" s="2" t="s">
        <v>18739</v>
      </c>
      <c r="B3955" s="4">
        <v>38548</v>
      </c>
      <c r="C3955" s="2" t="s">
        <v>100</v>
      </c>
      <c r="D3955" s="2" t="s">
        <v>81</v>
      </c>
      <c r="E3955" s="2" t="s">
        <v>87</v>
      </c>
      <c r="F3955" s="2"/>
      <c r="G3955" s="2">
        <v>0</v>
      </c>
      <c r="H3955" s="2" t="s">
        <v>18740</v>
      </c>
      <c r="I3955" s="2" t="s">
        <v>86</v>
      </c>
      <c r="J3955" s="2" t="s">
        <v>87</v>
      </c>
      <c r="K3955" s="2" t="s">
        <v>18741</v>
      </c>
      <c r="L3955" s="2" t="s">
        <v>89</v>
      </c>
      <c r="M3955" s="2" t="s">
        <v>18524</v>
      </c>
      <c r="N3955" s="2" t="s">
        <v>18742</v>
      </c>
    </row>
    <row r="3956" spans="1:14" ht="15.75" customHeight="1" x14ac:dyDescent="0.3">
      <c r="A3956" s="2" t="s">
        <v>18743</v>
      </c>
      <c r="B3956" s="4">
        <v>38550</v>
      </c>
      <c r="C3956" s="2" t="s">
        <v>92</v>
      </c>
      <c r="D3956" s="2" t="s">
        <v>1988</v>
      </c>
      <c r="E3956" s="2" t="s">
        <v>18744</v>
      </c>
      <c r="F3956" s="2" t="s">
        <v>18745</v>
      </c>
      <c r="G3956" s="2" t="s">
        <v>18746</v>
      </c>
      <c r="H3956" s="2" t="s">
        <v>18747</v>
      </c>
      <c r="I3956" s="2" t="s">
        <v>86</v>
      </c>
      <c r="J3956" s="2">
        <v>24</v>
      </c>
      <c r="K3956" s="2" t="s">
        <v>18748</v>
      </c>
      <c r="L3956" s="2" t="s">
        <v>89</v>
      </c>
      <c r="M3956" s="2" t="s">
        <v>18749</v>
      </c>
      <c r="N3956" s="2" t="s">
        <v>18750</v>
      </c>
    </row>
    <row r="3957" spans="1:14" ht="15.75" customHeight="1" x14ac:dyDescent="0.3">
      <c r="A3957" s="2" t="s">
        <v>18751</v>
      </c>
      <c r="B3957" s="4">
        <v>38550</v>
      </c>
      <c r="C3957" s="2" t="s">
        <v>100</v>
      </c>
      <c r="D3957" s="2" t="s">
        <v>18752</v>
      </c>
      <c r="E3957" s="2" t="s">
        <v>87</v>
      </c>
      <c r="F3957" s="2"/>
      <c r="G3957" s="2" t="s">
        <v>111</v>
      </c>
      <c r="H3957" s="2" t="s">
        <v>18753</v>
      </c>
      <c r="I3957" s="2" t="s">
        <v>86</v>
      </c>
      <c r="J3957" s="2" t="s">
        <v>87</v>
      </c>
      <c r="K3957" s="2" t="s">
        <v>18754</v>
      </c>
      <c r="L3957" s="2" t="s">
        <v>105</v>
      </c>
      <c r="M3957" s="2"/>
      <c r="N3957" s="2" t="s">
        <v>2969</v>
      </c>
    </row>
    <row r="3958" spans="1:14" ht="15.75" customHeight="1" x14ac:dyDescent="0.3">
      <c r="A3958" s="2" t="s">
        <v>18755</v>
      </c>
      <c r="B3958" s="4">
        <v>38555</v>
      </c>
      <c r="C3958" s="2" t="s">
        <v>100</v>
      </c>
      <c r="D3958" s="2" t="s">
        <v>93</v>
      </c>
      <c r="E3958" s="2" t="s">
        <v>6</v>
      </c>
      <c r="F3958" s="2" t="s">
        <v>18756</v>
      </c>
      <c r="G3958" s="2" t="s">
        <v>432</v>
      </c>
      <c r="H3958" s="2" t="s">
        <v>18757</v>
      </c>
      <c r="I3958" s="2" t="s">
        <v>86</v>
      </c>
      <c r="J3958" s="2">
        <v>25</v>
      </c>
      <c r="K3958" s="2" t="s">
        <v>18758</v>
      </c>
      <c r="L3958" s="2" t="s">
        <v>89</v>
      </c>
      <c r="M3958" s="2" t="s">
        <v>1750</v>
      </c>
      <c r="N3958" s="2" t="s">
        <v>18759</v>
      </c>
    </row>
    <row r="3959" spans="1:14" ht="15.75" customHeight="1" x14ac:dyDescent="0.3">
      <c r="A3959" s="2" t="s">
        <v>18760</v>
      </c>
      <c r="B3959" s="4">
        <v>38556</v>
      </c>
      <c r="C3959" s="2" t="s">
        <v>80</v>
      </c>
      <c r="D3959" s="2" t="s">
        <v>93</v>
      </c>
      <c r="E3959" s="2" t="s">
        <v>6</v>
      </c>
      <c r="F3959" s="2" t="s">
        <v>7240</v>
      </c>
      <c r="G3959" s="2" t="s">
        <v>432</v>
      </c>
      <c r="H3959" s="2" t="s">
        <v>18761</v>
      </c>
      <c r="I3959" s="2" t="s">
        <v>86</v>
      </c>
      <c r="J3959" s="2">
        <v>61</v>
      </c>
      <c r="K3959" s="2" t="s">
        <v>18762</v>
      </c>
      <c r="L3959" s="2" t="s">
        <v>89</v>
      </c>
      <c r="M3959" s="2"/>
      <c r="N3959" s="2" t="s">
        <v>18759</v>
      </c>
    </row>
    <row r="3960" spans="1:14" ht="15.75" customHeight="1" x14ac:dyDescent="0.3">
      <c r="A3960" s="2" t="s">
        <v>18763</v>
      </c>
      <c r="B3960" s="4">
        <v>38560</v>
      </c>
      <c r="C3960" s="2" t="s">
        <v>80</v>
      </c>
      <c r="D3960" s="2" t="s">
        <v>93</v>
      </c>
      <c r="E3960" s="2" t="s">
        <v>6</v>
      </c>
      <c r="F3960" s="2" t="s">
        <v>18764</v>
      </c>
      <c r="G3960" s="2" t="s">
        <v>636</v>
      </c>
      <c r="H3960" s="2" t="s">
        <v>18765</v>
      </c>
      <c r="I3960" s="2" t="s">
        <v>439</v>
      </c>
      <c r="J3960" s="2">
        <v>13</v>
      </c>
      <c r="K3960" s="2" t="s">
        <v>18766</v>
      </c>
      <c r="L3960" s="2" t="s">
        <v>89</v>
      </c>
      <c r="M3960" s="2"/>
      <c r="N3960" s="2" t="s">
        <v>18759</v>
      </c>
    </row>
    <row r="3961" spans="1:14" ht="15.75" customHeight="1" x14ac:dyDescent="0.3">
      <c r="A3961" s="2" t="s">
        <v>18767</v>
      </c>
      <c r="B3961" s="4">
        <v>38565</v>
      </c>
      <c r="C3961" s="2" t="s">
        <v>100</v>
      </c>
      <c r="D3961" s="2" t="s">
        <v>443</v>
      </c>
      <c r="E3961" s="2" t="s">
        <v>18768</v>
      </c>
      <c r="F3961" s="2" t="s">
        <v>18769</v>
      </c>
      <c r="G3961" s="2" t="s">
        <v>248</v>
      </c>
      <c r="H3961" s="2" t="s">
        <v>18770</v>
      </c>
      <c r="I3961" s="2" t="s">
        <v>86</v>
      </c>
      <c r="J3961" s="2" t="s">
        <v>87</v>
      </c>
      <c r="K3961" s="2" t="s">
        <v>18771</v>
      </c>
      <c r="L3961" s="2" t="s">
        <v>105</v>
      </c>
      <c r="M3961" s="2" t="s">
        <v>280</v>
      </c>
      <c r="N3961" s="2" t="s">
        <v>18772</v>
      </c>
    </row>
    <row r="3962" spans="1:14" ht="15.75" customHeight="1" x14ac:dyDescent="0.3">
      <c r="A3962" s="2" t="s">
        <v>18773</v>
      </c>
      <c r="B3962" s="4">
        <v>38570</v>
      </c>
      <c r="C3962" s="2" t="s">
        <v>80</v>
      </c>
      <c r="D3962" s="2" t="s">
        <v>93</v>
      </c>
      <c r="E3962" s="2" t="s">
        <v>24</v>
      </c>
      <c r="F3962" s="2" t="s">
        <v>7059</v>
      </c>
      <c r="G3962" s="2" t="s">
        <v>111</v>
      </c>
      <c r="H3962" s="2" t="s">
        <v>18774</v>
      </c>
      <c r="I3962" s="2" t="s">
        <v>86</v>
      </c>
      <c r="J3962" s="2">
        <v>14</v>
      </c>
      <c r="K3962" s="2" t="s">
        <v>18775</v>
      </c>
      <c r="L3962" s="2" t="s">
        <v>89</v>
      </c>
      <c r="M3962" s="2"/>
      <c r="N3962" s="2" t="s">
        <v>120</v>
      </c>
    </row>
    <row r="3963" spans="1:14" ht="15.75" customHeight="1" x14ac:dyDescent="0.3">
      <c r="A3963" s="2" t="s">
        <v>18776</v>
      </c>
      <c r="B3963" s="4">
        <v>38576</v>
      </c>
      <c r="C3963" s="2" t="s">
        <v>80</v>
      </c>
      <c r="D3963" s="2" t="s">
        <v>93</v>
      </c>
      <c r="E3963" s="2" t="s">
        <v>20</v>
      </c>
      <c r="F3963" s="2" t="s">
        <v>18777</v>
      </c>
      <c r="G3963" s="2" t="s">
        <v>432</v>
      </c>
      <c r="H3963" s="2" t="s">
        <v>18778</v>
      </c>
      <c r="I3963" s="2" t="s">
        <v>86</v>
      </c>
      <c r="J3963" s="2">
        <v>16</v>
      </c>
      <c r="K3963" s="2" t="s">
        <v>18779</v>
      </c>
      <c r="L3963" s="2" t="s">
        <v>89</v>
      </c>
      <c r="M3963" s="2" t="s">
        <v>2938</v>
      </c>
      <c r="N3963" s="2" t="s">
        <v>120</v>
      </c>
    </row>
    <row r="3964" spans="1:14" ht="15.75" customHeight="1" x14ac:dyDescent="0.3">
      <c r="A3964" s="2" t="s">
        <v>18780</v>
      </c>
      <c r="B3964" s="4">
        <v>38578</v>
      </c>
      <c r="C3964" s="2" t="s">
        <v>100</v>
      </c>
      <c r="D3964" s="2" t="s">
        <v>140</v>
      </c>
      <c r="E3964" s="2" t="s">
        <v>141</v>
      </c>
      <c r="F3964" s="2" t="s">
        <v>18781</v>
      </c>
      <c r="G3964" s="2">
        <v>0</v>
      </c>
      <c r="H3964" s="2"/>
      <c r="I3964" s="2" t="s">
        <v>86</v>
      </c>
      <c r="J3964" s="2" t="s">
        <v>87</v>
      </c>
      <c r="K3964" s="2" t="s">
        <v>18782</v>
      </c>
      <c r="L3964" s="2" t="s">
        <v>89</v>
      </c>
      <c r="M3964" s="2"/>
      <c r="N3964" s="2" t="s">
        <v>18783</v>
      </c>
    </row>
    <row r="3965" spans="1:14" ht="15.75" customHeight="1" x14ac:dyDescent="0.3">
      <c r="A3965" s="2" t="s">
        <v>18784</v>
      </c>
      <c r="B3965" s="4">
        <v>38583</v>
      </c>
      <c r="C3965" s="2" t="s">
        <v>80</v>
      </c>
      <c r="D3965" s="2" t="s">
        <v>93</v>
      </c>
      <c r="E3965" s="2" t="s">
        <v>25</v>
      </c>
      <c r="F3965" s="2" t="s">
        <v>18785</v>
      </c>
      <c r="G3965" s="2" t="s">
        <v>3353</v>
      </c>
      <c r="H3965" s="2" t="s">
        <v>18786</v>
      </c>
      <c r="I3965" s="2" t="s">
        <v>86</v>
      </c>
      <c r="J3965" s="2">
        <v>12</v>
      </c>
      <c r="K3965" s="2" t="s">
        <v>1099</v>
      </c>
      <c r="L3965" s="2" t="s">
        <v>89</v>
      </c>
      <c r="M3965" s="2"/>
      <c r="N3965" s="2" t="s">
        <v>18787</v>
      </c>
    </row>
    <row r="3966" spans="1:14" ht="15.75" customHeight="1" x14ac:dyDescent="0.3">
      <c r="A3966" s="2" t="s">
        <v>18788</v>
      </c>
      <c r="B3966" s="4">
        <v>38585</v>
      </c>
      <c r="C3966" s="2" t="s">
        <v>80</v>
      </c>
      <c r="D3966" s="2" t="s">
        <v>93</v>
      </c>
      <c r="E3966" s="2" t="s">
        <v>24</v>
      </c>
      <c r="F3966" s="2" t="s">
        <v>18789</v>
      </c>
      <c r="G3966" s="2" t="s">
        <v>111</v>
      </c>
      <c r="H3966" s="2" t="s">
        <v>18790</v>
      </c>
      <c r="I3966" s="2" t="s">
        <v>86</v>
      </c>
      <c r="J3966" s="2">
        <v>8</v>
      </c>
      <c r="K3966" s="2" t="s">
        <v>18791</v>
      </c>
      <c r="L3966" s="2" t="s">
        <v>89</v>
      </c>
      <c r="M3966" s="2" t="s">
        <v>18792</v>
      </c>
      <c r="N3966" s="2" t="s">
        <v>733</v>
      </c>
    </row>
    <row r="3967" spans="1:14" ht="15.75" customHeight="1" x14ac:dyDescent="0.3">
      <c r="A3967" s="2" t="s">
        <v>18793</v>
      </c>
      <c r="B3967" s="4">
        <v>38586</v>
      </c>
      <c r="C3967" s="2" t="s">
        <v>100</v>
      </c>
      <c r="D3967" s="2" t="s">
        <v>93</v>
      </c>
      <c r="E3967" s="2" t="s">
        <v>24</v>
      </c>
      <c r="F3967" s="2" t="s">
        <v>18794</v>
      </c>
      <c r="G3967" s="2" t="s">
        <v>18795</v>
      </c>
      <c r="H3967" s="2" t="s">
        <v>18796</v>
      </c>
      <c r="I3967" s="2" t="s">
        <v>86</v>
      </c>
      <c r="J3967" s="2">
        <v>17</v>
      </c>
      <c r="K3967" s="2" t="s">
        <v>18797</v>
      </c>
      <c r="L3967" s="2" t="s">
        <v>89</v>
      </c>
      <c r="M3967" s="2" t="s">
        <v>18798</v>
      </c>
      <c r="N3967" s="2" t="s">
        <v>733</v>
      </c>
    </row>
    <row r="3968" spans="1:14" ht="15.75" customHeight="1" x14ac:dyDescent="0.3">
      <c r="A3968" s="2" t="s">
        <v>18799</v>
      </c>
      <c r="B3968" s="4">
        <v>38588</v>
      </c>
      <c r="C3968" s="2" t="s">
        <v>80</v>
      </c>
      <c r="D3968" s="2" t="s">
        <v>81</v>
      </c>
      <c r="E3968" s="2" t="s">
        <v>524</v>
      </c>
      <c r="F3968" s="2" t="s">
        <v>18800</v>
      </c>
      <c r="G3968" s="2" t="s">
        <v>1596</v>
      </c>
      <c r="H3968" s="2" t="s">
        <v>18801</v>
      </c>
      <c r="I3968" s="2" t="s">
        <v>86</v>
      </c>
      <c r="J3968" s="2">
        <v>23</v>
      </c>
      <c r="K3968" s="2" t="s">
        <v>113</v>
      </c>
      <c r="L3968" s="2" t="s">
        <v>105</v>
      </c>
      <c r="M3968" s="2" t="s">
        <v>183</v>
      </c>
      <c r="N3968" s="2" t="s">
        <v>18802</v>
      </c>
    </row>
    <row r="3969" spans="1:14" ht="15.75" customHeight="1" x14ac:dyDescent="0.3">
      <c r="A3969" s="2" t="s">
        <v>18803</v>
      </c>
      <c r="B3969" s="4">
        <v>38588</v>
      </c>
      <c r="C3969" s="2" t="s">
        <v>80</v>
      </c>
      <c r="D3969" s="2" t="s">
        <v>93</v>
      </c>
      <c r="E3969" s="2" t="s">
        <v>3</v>
      </c>
      <c r="F3969" s="2" t="s">
        <v>18804</v>
      </c>
      <c r="G3969" s="2" t="s">
        <v>432</v>
      </c>
      <c r="H3969" s="2" t="s">
        <v>18805</v>
      </c>
      <c r="I3969" s="2" t="s">
        <v>86</v>
      </c>
      <c r="J3969" s="2">
        <v>37</v>
      </c>
      <c r="K3969" s="2" t="s">
        <v>11554</v>
      </c>
      <c r="L3969" s="2" t="s">
        <v>89</v>
      </c>
      <c r="M3969" s="2" t="s">
        <v>18806</v>
      </c>
      <c r="N3969" s="2" t="s">
        <v>17974</v>
      </c>
    </row>
    <row r="3970" spans="1:14" ht="15.75" customHeight="1" x14ac:dyDescent="0.3">
      <c r="A3970" s="2" t="s">
        <v>18807</v>
      </c>
      <c r="B3970" s="4">
        <v>38597</v>
      </c>
      <c r="C3970" s="2" t="s">
        <v>92</v>
      </c>
      <c r="D3970" s="2" t="s">
        <v>10449</v>
      </c>
      <c r="E3970" s="2" t="s">
        <v>87</v>
      </c>
      <c r="F3970" s="2" t="s">
        <v>18808</v>
      </c>
      <c r="G3970" s="2" t="s">
        <v>18809</v>
      </c>
      <c r="H3970" s="2" t="s">
        <v>18810</v>
      </c>
      <c r="I3970" s="2" t="s">
        <v>86</v>
      </c>
      <c r="J3970" s="2">
        <v>21</v>
      </c>
      <c r="K3970" s="2" t="s">
        <v>10171</v>
      </c>
      <c r="L3970" s="2" t="s">
        <v>105</v>
      </c>
      <c r="M3970" s="2" t="s">
        <v>18811</v>
      </c>
      <c r="N3970" s="2" t="s">
        <v>18812</v>
      </c>
    </row>
    <row r="3971" spans="1:14" ht="15.75" customHeight="1" x14ac:dyDescent="0.3">
      <c r="A3971" s="2" t="s">
        <v>18813</v>
      </c>
      <c r="B3971" s="4">
        <v>38597</v>
      </c>
      <c r="C3971" s="2" t="s">
        <v>80</v>
      </c>
      <c r="D3971" s="2" t="s">
        <v>93</v>
      </c>
      <c r="E3971" s="2" t="s">
        <v>6</v>
      </c>
      <c r="F3971" s="2" t="s">
        <v>15154</v>
      </c>
      <c r="G3971" s="2" t="s">
        <v>18814</v>
      </c>
      <c r="H3971" s="2" t="s">
        <v>18815</v>
      </c>
      <c r="I3971" s="2" t="s">
        <v>86</v>
      </c>
      <c r="J3971" s="2">
        <v>62</v>
      </c>
      <c r="K3971" s="2" t="s">
        <v>1662</v>
      </c>
      <c r="L3971" s="2" t="s">
        <v>89</v>
      </c>
      <c r="M3971" s="2"/>
      <c r="N3971" s="2" t="s">
        <v>15301</v>
      </c>
    </row>
    <row r="3972" spans="1:14" ht="15.75" customHeight="1" x14ac:dyDescent="0.3">
      <c r="A3972" s="2" t="s">
        <v>18816</v>
      </c>
      <c r="B3972" s="4">
        <v>38599</v>
      </c>
      <c r="C3972" s="2" t="s">
        <v>80</v>
      </c>
      <c r="D3972" s="2" t="s">
        <v>81</v>
      </c>
      <c r="E3972" s="2" t="s">
        <v>524</v>
      </c>
      <c r="F3972" s="2" t="s">
        <v>18817</v>
      </c>
      <c r="G3972" s="2" t="s">
        <v>432</v>
      </c>
      <c r="H3972" s="2" t="s">
        <v>18818</v>
      </c>
      <c r="I3972" s="2" t="s">
        <v>86</v>
      </c>
      <c r="J3972" s="2">
        <v>40</v>
      </c>
      <c r="K3972" s="2" t="s">
        <v>18819</v>
      </c>
      <c r="L3972" s="2" t="s">
        <v>89</v>
      </c>
      <c r="M3972" s="2" t="s">
        <v>13492</v>
      </c>
      <c r="N3972" s="2" t="s">
        <v>18820</v>
      </c>
    </row>
    <row r="3973" spans="1:14" ht="15.75" customHeight="1" x14ac:dyDescent="0.3">
      <c r="A3973" s="2" t="s">
        <v>18821</v>
      </c>
      <c r="B3973" s="4">
        <v>38600</v>
      </c>
      <c r="C3973" s="2" t="s">
        <v>80</v>
      </c>
      <c r="D3973" s="2" t="s">
        <v>93</v>
      </c>
      <c r="E3973" s="2" t="s">
        <v>20</v>
      </c>
      <c r="F3973" s="2" t="s">
        <v>17305</v>
      </c>
      <c r="G3973" s="2" t="s">
        <v>636</v>
      </c>
      <c r="H3973" s="2" t="s">
        <v>18822</v>
      </c>
      <c r="I3973" s="2" t="s">
        <v>439</v>
      </c>
      <c r="J3973" s="2">
        <v>18</v>
      </c>
      <c r="K3973" s="2" t="s">
        <v>18823</v>
      </c>
      <c r="L3973" s="2" t="s">
        <v>89</v>
      </c>
      <c r="M3973" s="2" t="s">
        <v>280</v>
      </c>
      <c r="N3973" s="2" t="s">
        <v>733</v>
      </c>
    </row>
    <row r="3974" spans="1:14" ht="15.75" customHeight="1" x14ac:dyDescent="0.3">
      <c r="A3974" s="2" t="s">
        <v>18824</v>
      </c>
      <c r="B3974" s="4">
        <v>38602</v>
      </c>
      <c r="C3974" s="2" t="s">
        <v>80</v>
      </c>
      <c r="D3974" s="2" t="s">
        <v>81</v>
      </c>
      <c r="E3974" s="2" t="s">
        <v>82</v>
      </c>
      <c r="F3974" s="2" t="s">
        <v>18825</v>
      </c>
      <c r="G3974" s="2" t="s">
        <v>872</v>
      </c>
      <c r="H3974" s="2" t="s">
        <v>18826</v>
      </c>
      <c r="I3974" s="2" t="s">
        <v>86</v>
      </c>
      <c r="J3974" s="2">
        <v>15</v>
      </c>
      <c r="K3974" s="2" t="s">
        <v>12625</v>
      </c>
      <c r="L3974" s="2" t="s">
        <v>89</v>
      </c>
      <c r="M3974" s="2"/>
      <c r="N3974" s="2" t="s">
        <v>18827</v>
      </c>
    </row>
    <row r="3975" spans="1:14" ht="15.75" customHeight="1" x14ac:dyDescent="0.3">
      <c r="A3975" s="2" t="s">
        <v>18828</v>
      </c>
      <c r="B3975" s="4">
        <v>38606</v>
      </c>
      <c r="C3975" s="2" t="s">
        <v>80</v>
      </c>
      <c r="D3975" s="2" t="s">
        <v>93</v>
      </c>
      <c r="E3975" s="2" t="s">
        <v>24</v>
      </c>
      <c r="F3975" s="2" t="s">
        <v>18829</v>
      </c>
      <c r="G3975" s="2" t="s">
        <v>432</v>
      </c>
      <c r="H3975" s="2" t="s">
        <v>18830</v>
      </c>
      <c r="I3975" s="2" t="s">
        <v>86</v>
      </c>
      <c r="J3975" s="2">
        <v>18</v>
      </c>
      <c r="K3975" s="2" t="s">
        <v>113</v>
      </c>
      <c r="L3975" s="2" t="s">
        <v>105</v>
      </c>
      <c r="M3975" s="2"/>
      <c r="N3975" s="2" t="s">
        <v>18831</v>
      </c>
    </row>
    <row r="3976" spans="1:14" ht="15.75" customHeight="1" x14ac:dyDescent="0.3">
      <c r="A3976" s="2" t="s">
        <v>18832</v>
      </c>
      <c r="B3976" s="4">
        <v>38615</v>
      </c>
      <c r="C3976" s="2" t="s">
        <v>80</v>
      </c>
      <c r="D3976" s="2" t="s">
        <v>93</v>
      </c>
      <c r="E3976" s="2" t="s">
        <v>24</v>
      </c>
      <c r="F3976" s="2" t="s">
        <v>13474</v>
      </c>
      <c r="G3976" s="2" t="s">
        <v>943</v>
      </c>
      <c r="H3976" s="2" t="s">
        <v>18833</v>
      </c>
      <c r="I3976" s="2" t="s">
        <v>439</v>
      </c>
      <c r="J3976" s="2">
        <v>68</v>
      </c>
      <c r="K3976" s="2" t="s">
        <v>18834</v>
      </c>
      <c r="L3976" s="2" t="s">
        <v>89</v>
      </c>
      <c r="M3976" s="2" t="s">
        <v>13662</v>
      </c>
      <c r="N3976" s="2" t="s">
        <v>18835</v>
      </c>
    </row>
    <row r="3977" spans="1:14" ht="15.75" customHeight="1" x14ac:dyDescent="0.3">
      <c r="A3977" s="2" t="s">
        <v>18836</v>
      </c>
      <c r="B3977" s="4">
        <v>38617</v>
      </c>
      <c r="C3977" s="2" t="s">
        <v>100</v>
      </c>
      <c r="D3977" s="2" t="s">
        <v>93</v>
      </c>
      <c r="E3977" s="2" t="s">
        <v>6</v>
      </c>
      <c r="F3977" s="2" t="s">
        <v>18837</v>
      </c>
      <c r="G3977" s="2" t="s">
        <v>432</v>
      </c>
      <c r="H3977" s="2" t="s">
        <v>18838</v>
      </c>
      <c r="I3977" s="2" t="s">
        <v>86</v>
      </c>
      <c r="J3977" s="2" t="s">
        <v>87</v>
      </c>
      <c r="K3977" s="2" t="s">
        <v>18839</v>
      </c>
      <c r="L3977" s="2" t="s">
        <v>89</v>
      </c>
      <c r="M3977" s="2" t="s">
        <v>1750</v>
      </c>
      <c r="N3977" s="2" t="s">
        <v>18840</v>
      </c>
    </row>
    <row r="3978" spans="1:14" ht="15.75" customHeight="1" x14ac:dyDescent="0.3">
      <c r="A3978" s="2" t="s">
        <v>18841</v>
      </c>
      <c r="B3978" s="4">
        <v>38618</v>
      </c>
      <c r="C3978" s="2" t="s">
        <v>80</v>
      </c>
      <c r="D3978" s="2" t="s">
        <v>81</v>
      </c>
      <c r="E3978" s="2" t="s">
        <v>566</v>
      </c>
      <c r="F3978" s="2" t="s">
        <v>18842</v>
      </c>
      <c r="G3978" s="2" t="s">
        <v>432</v>
      </c>
      <c r="H3978" s="2" t="s">
        <v>18843</v>
      </c>
      <c r="I3978" s="2" t="s">
        <v>86</v>
      </c>
      <c r="J3978" s="2">
        <v>44</v>
      </c>
      <c r="K3978" s="2" t="s">
        <v>18844</v>
      </c>
      <c r="L3978" s="2" t="s">
        <v>89</v>
      </c>
      <c r="M3978" s="2" t="s">
        <v>11859</v>
      </c>
      <c r="N3978" s="2" t="s">
        <v>9669</v>
      </c>
    </row>
    <row r="3979" spans="1:14" ht="15.75" customHeight="1" x14ac:dyDescent="0.3">
      <c r="A3979" s="2" t="s">
        <v>18845</v>
      </c>
      <c r="B3979" s="4">
        <v>38619</v>
      </c>
      <c r="C3979" s="2" t="s">
        <v>80</v>
      </c>
      <c r="D3979" s="2" t="s">
        <v>81</v>
      </c>
      <c r="E3979" s="2" t="s">
        <v>524</v>
      </c>
      <c r="F3979" s="2" t="s">
        <v>18846</v>
      </c>
      <c r="G3979" s="2" t="s">
        <v>432</v>
      </c>
      <c r="H3979" s="2" t="s">
        <v>18847</v>
      </c>
      <c r="I3979" s="2" t="s">
        <v>86</v>
      </c>
      <c r="J3979" s="2">
        <v>26</v>
      </c>
      <c r="K3979" s="2" t="s">
        <v>7065</v>
      </c>
      <c r="L3979" s="2" t="s">
        <v>89</v>
      </c>
      <c r="M3979" s="2" t="s">
        <v>18848</v>
      </c>
      <c r="N3979" s="2" t="s">
        <v>9669</v>
      </c>
    </row>
    <row r="3980" spans="1:14" ht="15.75" customHeight="1" x14ac:dyDescent="0.3">
      <c r="A3980" s="2" t="s">
        <v>18849</v>
      </c>
      <c r="B3980" s="4">
        <v>38622</v>
      </c>
      <c r="C3980" s="2" t="s">
        <v>80</v>
      </c>
      <c r="D3980" s="2" t="s">
        <v>81</v>
      </c>
      <c r="E3980" s="2" t="s">
        <v>82</v>
      </c>
      <c r="F3980" s="2" t="s">
        <v>18850</v>
      </c>
      <c r="G3980" s="2" t="s">
        <v>432</v>
      </c>
      <c r="H3980" s="2" t="s">
        <v>18851</v>
      </c>
      <c r="I3980" s="2" t="s">
        <v>86</v>
      </c>
      <c r="J3980" s="2">
        <v>28</v>
      </c>
      <c r="K3980" s="2" t="s">
        <v>13435</v>
      </c>
      <c r="L3980" s="2" t="s">
        <v>89</v>
      </c>
      <c r="M3980" s="2" t="s">
        <v>13753</v>
      </c>
      <c r="N3980" s="2" t="s">
        <v>18852</v>
      </c>
    </row>
    <row r="3981" spans="1:14" ht="15.75" customHeight="1" x14ac:dyDescent="0.3">
      <c r="A3981" s="2" t="s">
        <v>18853</v>
      </c>
      <c r="B3981" s="4">
        <v>38626</v>
      </c>
      <c r="C3981" s="2" t="s">
        <v>80</v>
      </c>
      <c r="D3981" s="2" t="s">
        <v>140</v>
      </c>
      <c r="E3981" s="2" t="s">
        <v>141</v>
      </c>
      <c r="F3981" s="2" t="s">
        <v>18854</v>
      </c>
      <c r="G3981" s="2" t="s">
        <v>1620</v>
      </c>
      <c r="H3981" s="2" t="s">
        <v>18855</v>
      </c>
      <c r="I3981" s="2" t="s">
        <v>86</v>
      </c>
      <c r="J3981" s="2">
        <v>52</v>
      </c>
      <c r="K3981" s="2" t="s">
        <v>18856</v>
      </c>
      <c r="L3981" s="2" t="s">
        <v>89</v>
      </c>
      <c r="M3981" s="2" t="s">
        <v>183</v>
      </c>
      <c r="N3981" s="2" t="s">
        <v>18857</v>
      </c>
    </row>
    <row r="3982" spans="1:14" ht="15.75" customHeight="1" x14ac:dyDescent="0.3">
      <c r="A3982" s="2" t="s">
        <v>18858</v>
      </c>
      <c r="B3982" s="4">
        <v>38628</v>
      </c>
      <c r="C3982" s="2" t="s">
        <v>80</v>
      </c>
      <c r="D3982" s="2" t="s">
        <v>1028</v>
      </c>
      <c r="E3982" s="2" t="s">
        <v>7428</v>
      </c>
      <c r="F3982" s="2" t="s">
        <v>16450</v>
      </c>
      <c r="G3982" s="2" t="s">
        <v>129</v>
      </c>
      <c r="H3982" s="2" t="s">
        <v>18859</v>
      </c>
      <c r="I3982" s="2" t="s">
        <v>86</v>
      </c>
      <c r="J3982" s="2">
        <v>35</v>
      </c>
      <c r="K3982" s="2" t="s">
        <v>18860</v>
      </c>
      <c r="L3982" s="2" t="s">
        <v>89</v>
      </c>
      <c r="M3982" s="2"/>
      <c r="N3982" s="2" t="s">
        <v>18861</v>
      </c>
    </row>
    <row r="3983" spans="1:14" ht="15.75" customHeight="1" x14ac:dyDescent="0.3">
      <c r="A3983" s="2" t="s">
        <v>18862</v>
      </c>
      <c r="B3983" s="4">
        <v>38631</v>
      </c>
      <c r="C3983" s="2" t="s">
        <v>80</v>
      </c>
      <c r="D3983" s="2" t="s">
        <v>93</v>
      </c>
      <c r="E3983" s="2" t="s">
        <v>6</v>
      </c>
      <c r="F3983" s="2" t="s">
        <v>15154</v>
      </c>
      <c r="G3983" s="2" t="s">
        <v>18863</v>
      </c>
      <c r="H3983" s="2" t="s">
        <v>18864</v>
      </c>
      <c r="I3983" s="2" t="s">
        <v>86</v>
      </c>
      <c r="J3983" s="2">
        <v>48</v>
      </c>
      <c r="K3983" s="2" t="s">
        <v>18865</v>
      </c>
      <c r="L3983" s="2" t="s">
        <v>89</v>
      </c>
      <c r="M3983" s="2"/>
      <c r="N3983" s="2" t="s">
        <v>15301</v>
      </c>
    </row>
    <row r="3984" spans="1:14" ht="15.75" customHeight="1" x14ac:dyDescent="0.3">
      <c r="A3984" s="2" t="s">
        <v>18866</v>
      </c>
      <c r="B3984" s="4">
        <v>38636</v>
      </c>
      <c r="C3984" s="2" t="s">
        <v>80</v>
      </c>
      <c r="D3984" s="2" t="s">
        <v>18867</v>
      </c>
      <c r="E3984" s="2" t="s">
        <v>18868</v>
      </c>
      <c r="F3984" s="2" t="s">
        <v>18869</v>
      </c>
      <c r="G3984" s="2" t="s">
        <v>1596</v>
      </c>
      <c r="H3984" s="2" t="s">
        <v>18870</v>
      </c>
      <c r="I3984" s="2" t="s">
        <v>439</v>
      </c>
      <c r="J3984" s="2">
        <v>57</v>
      </c>
      <c r="K3984" s="2" t="s">
        <v>9232</v>
      </c>
      <c r="L3984" s="2" t="s">
        <v>89</v>
      </c>
      <c r="M3984" s="2" t="s">
        <v>18871</v>
      </c>
      <c r="N3984" s="2" t="s">
        <v>18872</v>
      </c>
    </row>
    <row r="3985" spans="1:14" ht="15.75" customHeight="1" x14ac:dyDescent="0.3">
      <c r="A3985" s="2" t="s">
        <v>18873</v>
      </c>
      <c r="B3985" s="4">
        <v>38638</v>
      </c>
      <c r="C3985" s="2" t="s">
        <v>80</v>
      </c>
      <c r="D3985" s="2" t="s">
        <v>93</v>
      </c>
      <c r="E3985" s="2" t="s">
        <v>8</v>
      </c>
      <c r="F3985" s="2" t="s">
        <v>18874</v>
      </c>
      <c r="G3985" s="2" t="s">
        <v>432</v>
      </c>
      <c r="H3985" s="2" t="s">
        <v>18875</v>
      </c>
      <c r="I3985" s="2" t="s">
        <v>86</v>
      </c>
      <c r="J3985" s="2">
        <v>22</v>
      </c>
      <c r="K3985" s="2" t="s">
        <v>11541</v>
      </c>
      <c r="L3985" s="2" t="s">
        <v>89</v>
      </c>
      <c r="M3985" s="2" t="s">
        <v>18876</v>
      </c>
      <c r="N3985" s="2" t="s">
        <v>15085</v>
      </c>
    </row>
    <row r="3986" spans="1:14" ht="15.75" customHeight="1" x14ac:dyDescent="0.3">
      <c r="A3986" s="2" t="s">
        <v>18877</v>
      </c>
      <c r="B3986" s="4">
        <v>38640</v>
      </c>
      <c r="C3986" s="2" t="s">
        <v>92</v>
      </c>
      <c r="D3986" s="2" t="s">
        <v>93</v>
      </c>
      <c r="E3986" s="2" t="s">
        <v>6</v>
      </c>
      <c r="F3986" s="2" t="s">
        <v>15154</v>
      </c>
      <c r="G3986" s="2" t="s">
        <v>636</v>
      </c>
      <c r="H3986" s="2" t="s">
        <v>18878</v>
      </c>
      <c r="I3986" s="2" t="s">
        <v>86</v>
      </c>
      <c r="J3986" s="2">
        <v>15</v>
      </c>
      <c r="K3986" s="2" t="s">
        <v>18879</v>
      </c>
      <c r="L3986" s="2" t="s">
        <v>89</v>
      </c>
      <c r="M3986" s="2"/>
      <c r="N3986" s="2" t="s">
        <v>18880</v>
      </c>
    </row>
    <row r="3987" spans="1:14" ht="15.75" customHeight="1" x14ac:dyDescent="0.3">
      <c r="A3987" s="2" t="s">
        <v>18881</v>
      </c>
      <c r="B3987" s="4">
        <v>38644</v>
      </c>
      <c r="C3987" s="2" t="s">
        <v>80</v>
      </c>
      <c r="D3987" s="2" t="s">
        <v>93</v>
      </c>
      <c r="E3987" s="2" t="s">
        <v>3</v>
      </c>
      <c r="F3987" s="2" t="s">
        <v>18882</v>
      </c>
      <c r="G3987" s="2" t="s">
        <v>432</v>
      </c>
      <c r="H3987" s="2" t="s">
        <v>18883</v>
      </c>
      <c r="I3987" s="2" t="s">
        <v>439</v>
      </c>
      <c r="J3987" s="2">
        <v>20</v>
      </c>
      <c r="K3987" s="2" t="s">
        <v>715</v>
      </c>
      <c r="L3987" s="2" t="s">
        <v>89</v>
      </c>
      <c r="M3987" s="2" t="s">
        <v>18884</v>
      </c>
      <c r="N3987" s="2" t="s">
        <v>18885</v>
      </c>
    </row>
    <row r="3988" spans="1:14" ht="15.75" customHeight="1" x14ac:dyDescent="0.3">
      <c r="A3988" s="2" t="s">
        <v>18886</v>
      </c>
      <c r="B3988" s="4">
        <v>38646</v>
      </c>
      <c r="C3988" s="2" t="s">
        <v>80</v>
      </c>
      <c r="D3988" s="2" t="s">
        <v>93</v>
      </c>
      <c r="E3988" s="2" t="s">
        <v>3</v>
      </c>
      <c r="F3988" s="2" t="s">
        <v>18887</v>
      </c>
      <c r="G3988" s="2" t="s">
        <v>432</v>
      </c>
      <c r="H3988" s="2" t="s">
        <v>18888</v>
      </c>
      <c r="I3988" s="2" t="s">
        <v>86</v>
      </c>
      <c r="J3988" s="2">
        <v>36</v>
      </c>
      <c r="K3988" s="2" t="s">
        <v>131</v>
      </c>
      <c r="L3988" s="2" t="s">
        <v>89</v>
      </c>
      <c r="M3988" s="2" t="s">
        <v>183</v>
      </c>
      <c r="N3988" s="2" t="s">
        <v>16618</v>
      </c>
    </row>
    <row r="3989" spans="1:14" ht="15.75" customHeight="1" x14ac:dyDescent="0.3">
      <c r="A3989" s="2" t="s">
        <v>18889</v>
      </c>
      <c r="B3989" s="4">
        <v>38647</v>
      </c>
      <c r="C3989" s="2" t="s">
        <v>80</v>
      </c>
      <c r="D3989" s="2" t="s">
        <v>140</v>
      </c>
      <c r="E3989" s="2" t="s">
        <v>141</v>
      </c>
      <c r="F3989" s="2" t="s">
        <v>18890</v>
      </c>
      <c r="G3989" s="2" t="s">
        <v>18814</v>
      </c>
      <c r="H3989" s="2" t="s">
        <v>18891</v>
      </c>
      <c r="I3989" s="2" t="s">
        <v>86</v>
      </c>
      <c r="J3989" s="2">
        <v>20</v>
      </c>
      <c r="K3989" s="2" t="s">
        <v>1662</v>
      </c>
      <c r="L3989" s="2" t="s">
        <v>89</v>
      </c>
      <c r="M3989" s="2" t="s">
        <v>7482</v>
      </c>
      <c r="N3989" s="2" t="s">
        <v>18892</v>
      </c>
    </row>
    <row r="3990" spans="1:14" ht="15.75" customHeight="1" x14ac:dyDescent="0.3">
      <c r="A3990" s="2" t="s">
        <v>18893</v>
      </c>
      <c r="B3990" s="4">
        <v>38650</v>
      </c>
      <c r="C3990" s="2" t="s">
        <v>80</v>
      </c>
      <c r="D3990" s="2" t="s">
        <v>18894</v>
      </c>
      <c r="E3990" s="2" t="s">
        <v>18895</v>
      </c>
      <c r="F3990" s="2" t="s">
        <v>18896</v>
      </c>
      <c r="G3990" s="2" t="s">
        <v>872</v>
      </c>
      <c r="H3990" s="2" t="s">
        <v>18897</v>
      </c>
      <c r="I3990" s="2" t="s">
        <v>86</v>
      </c>
      <c r="J3990" s="2">
        <v>55</v>
      </c>
      <c r="K3990" s="2" t="s">
        <v>11554</v>
      </c>
      <c r="L3990" s="2" t="s">
        <v>89</v>
      </c>
      <c r="M3990" s="2" t="s">
        <v>6137</v>
      </c>
      <c r="N3990" s="2" t="s">
        <v>184</v>
      </c>
    </row>
    <row r="3991" spans="1:14" ht="15.75" customHeight="1" x14ac:dyDescent="0.3">
      <c r="A3991" s="2" t="s">
        <v>18898</v>
      </c>
      <c r="B3991" s="4">
        <v>38654</v>
      </c>
      <c r="C3991" s="2" t="s">
        <v>80</v>
      </c>
      <c r="D3991" s="2" t="s">
        <v>93</v>
      </c>
      <c r="E3991" s="2" t="s">
        <v>6</v>
      </c>
      <c r="F3991" s="2" t="s">
        <v>15412</v>
      </c>
      <c r="G3991" s="2" t="s">
        <v>636</v>
      </c>
      <c r="H3991" s="2" t="s">
        <v>112</v>
      </c>
      <c r="I3991" s="2" t="s">
        <v>86</v>
      </c>
      <c r="J3991" s="2">
        <v>15</v>
      </c>
      <c r="K3991" s="2" t="s">
        <v>12535</v>
      </c>
      <c r="L3991" s="2" t="s">
        <v>89</v>
      </c>
      <c r="M3991" s="2" t="s">
        <v>10927</v>
      </c>
      <c r="N3991" s="2" t="s">
        <v>18899</v>
      </c>
    </row>
    <row r="3992" spans="1:14" ht="15.75" customHeight="1" x14ac:dyDescent="0.3">
      <c r="A3992" s="2" t="s">
        <v>18900</v>
      </c>
      <c r="B3992" s="4">
        <v>38658</v>
      </c>
      <c r="C3992" s="2" t="s">
        <v>80</v>
      </c>
      <c r="D3992" s="2" t="s">
        <v>93</v>
      </c>
      <c r="E3992" s="2" t="s">
        <v>3</v>
      </c>
      <c r="F3992" s="2" t="s">
        <v>16894</v>
      </c>
      <c r="G3992" s="2" t="s">
        <v>432</v>
      </c>
      <c r="H3992" s="2" t="s">
        <v>18901</v>
      </c>
      <c r="I3992" s="2" t="s">
        <v>86</v>
      </c>
      <c r="J3992" s="2">
        <v>25</v>
      </c>
      <c r="K3992" s="2" t="s">
        <v>11959</v>
      </c>
      <c r="L3992" s="2" t="s">
        <v>89</v>
      </c>
      <c r="M3992" s="2"/>
      <c r="N3992" s="2" t="s">
        <v>16618</v>
      </c>
    </row>
    <row r="3993" spans="1:14" ht="15.75" customHeight="1" x14ac:dyDescent="0.3">
      <c r="A3993" s="2" t="s">
        <v>18902</v>
      </c>
      <c r="B3993" s="4">
        <v>38658</v>
      </c>
      <c r="C3993" s="2" t="s">
        <v>80</v>
      </c>
      <c r="D3993" s="2" t="s">
        <v>93</v>
      </c>
      <c r="E3993" s="2" t="s">
        <v>3</v>
      </c>
      <c r="F3993" s="2" t="s">
        <v>18903</v>
      </c>
      <c r="G3993" s="2" t="s">
        <v>432</v>
      </c>
      <c r="H3993" s="2" t="s">
        <v>18904</v>
      </c>
      <c r="I3993" s="2" t="s">
        <v>86</v>
      </c>
      <c r="J3993" s="2">
        <v>26</v>
      </c>
      <c r="K3993" s="2" t="s">
        <v>11743</v>
      </c>
      <c r="L3993" s="2" t="s">
        <v>89</v>
      </c>
      <c r="M3993" s="2" t="s">
        <v>18905</v>
      </c>
      <c r="N3993" s="2" t="s">
        <v>16618</v>
      </c>
    </row>
    <row r="3994" spans="1:14" ht="15.75" customHeight="1" x14ac:dyDescent="0.3">
      <c r="A3994" s="2" t="s">
        <v>18906</v>
      </c>
      <c r="B3994" s="4">
        <v>38668</v>
      </c>
      <c r="C3994" s="2" t="s">
        <v>80</v>
      </c>
      <c r="D3994" s="2" t="s">
        <v>93</v>
      </c>
      <c r="E3994" s="2" t="s">
        <v>6</v>
      </c>
      <c r="F3994" s="2" t="s">
        <v>18907</v>
      </c>
      <c r="G3994" s="2" t="s">
        <v>432</v>
      </c>
      <c r="H3994" s="2" t="s">
        <v>18908</v>
      </c>
      <c r="I3994" s="2" t="s">
        <v>86</v>
      </c>
      <c r="J3994" s="2">
        <v>18</v>
      </c>
      <c r="K3994" s="2" t="s">
        <v>13656</v>
      </c>
      <c r="L3994" s="2" t="s">
        <v>89</v>
      </c>
      <c r="M3994" s="2" t="s">
        <v>2171</v>
      </c>
      <c r="N3994" s="2" t="s">
        <v>15301</v>
      </c>
    </row>
    <row r="3995" spans="1:14" ht="15.75" customHeight="1" x14ac:dyDescent="0.3">
      <c r="A3995" s="2" t="s">
        <v>18909</v>
      </c>
      <c r="B3995" s="4">
        <v>38671</v>
      </c>
      <c r="C3995" s="2" t="s">
        <v>92</v>
      </c>
      <c r="D3995" s="2" t="s">
        <v>140</v>
      </c>
      <c r="E3995" s="2" t="s">
        <v>224</v>
      </c>
      <c r="F3995" s="2" t="s">
        <v>18910</v>
      </c>
      <c r="G3995" s="2" t="s">
        <v>1346</v>
      </c>
      <c r="H3995" s="2" t="s">
        <v>18911</v>
      </c>
      <c r="I3995" s="2" t="s">
        <v>86</v>
      </c>
      <c r="J3995" s="2">
        <v>32</v>
      </c>
      <c r="K3995" s="2" t="s">
        <v>18912</v>
      </c>
      <c r="L3995" s="2" t="s">
        <v>89</v>
      </c>
      <c r="M3995" s="2" t="s">
        <v>18913</v>
      </c>
      <c r="N3995" s="2" t="s">
        <v>18914</v>
      </c>
    </row>
    <row r="3996" spans="1:14" ht="15.75" customHeight="1" x14ac:dyDescent="0.3">
      <c r="A3996" s="2" t="s">
        <v>18915</v>
      </c>
      <c r="B3996" s="4">
        <v>38672</v>
      </c>
      <c r="C3996" s="2" t="s">
        <v>425</v>
      </c>
      <c r="D3996" s="2" t="s">
        <v>322</v>
      </c>
      <c r="E3996" s="2" t="s">
        <v>87</v>
      </c>
      <c r="F3996" s="2"/>
      <c r="G3996" s="2">
        <v>0</v>
      </c>
      <c r="H3996" s="2" t="s">
        <v>18916</v>
      </c>
      <c r="I3996" s="2" t="s">
        <v>86</v>
      </c>
      <c r="J3996" s="2" t="s">
        <v>87</v>
      </c>
      <c r="K3996" s="2" t="s">
        <v>18917</v>
      </c>
      <c r="L3996" s="2" t="s">
        <v>89</v>
      </c>
      <c r="M3996" s="2" t="s">
        <v>15916</v>
      </c>
      <c r="N3996" s="2" t="s">
        <v>18918</v>
      </c>
    </row>
    <row r="3997" spans="1:14" ht="15.75" customHeight="1" x14ac:dyDescent="0.3">
      <c r="A3997" s="2" t="s">
        <v>18919</v>
      </c>
      <c r="B3997" s="4">
        <v>38676</v>
      </c>
      <c r="C3997" s="2" t="s">
        <v>80</v>
      </c>
      <c r="D3997" s="2" t="s">
        <v>93</v>
      </c>
      <c r="E3997" s="2" t="s">
        <v>6</v>
      </c>
      <c r="F3997" s="2" t="s">
        <v>18907</v>
      </c>
      <c r="G3997" s="2" t="s">
        <v>432</v>
      </c>
      <c r="H3997" s="2" t="s">
        <v>18920</v>
      </c>
      <c r="I3997" s="2" t="s">
        <v>86</v>
      </c>
      <c r="J3997" s="2">
        <v>17</v>
      </c>
      <c r="K3997" s="2" t="s">
        <v>18921</v>
      </c>
      <c r="L3997" s="2" t="s">
        <v>89</v>
      </c>
      <c r="M3997" s="2"/>
      <c r="N3997" s="2" t="s">
        <v>15301</v>
      </c>
    </row>
    <row r="3998" spans="1:14" ht="15.75" customHeight="1" x14ac:dyDescent="0.3">
      <c r="A3998" s="2" t="s">
        <v>18922</v>
      </c>
      <c r="B3998" s="4">
        <v>38677</v>
      </c>
      <c r="C3998" s="2" t="s">
        <v>80</v>
      </c>
      <c r="D3998" s="2" t="s">
        <v>93</v>
      </c>
      <c r="E3998" s="2" t="s">
        <v>6</v>
      </c>
      <c r="F3998" s="2" t="s">
        <v>17529</v>
      </c>
      <c r="G3998" s="2" t="s">
        <v>432</v>
      </c>
      <c r="H3998" s="2" t="s">
        <v>18923</v>
      </c>
      <c r="I3998" s="2" t="s">
        <v>86</v>
      </c>
      <c r="J3998" s="2" t="s">
        <v>87</v>
      </c>
      <c r="K3998" s="2" t="s">
        <v>1099</v>
      </c>
      <c r="L3998" s="2" t="s">
        <v>89</v>
      </c>
      <c r="M3998" s="2" t="s">
        <v>3439</v>
      </c>
      <c r="N3998" s="2" t="s">
        <v>18924</v>
      </c>
    </row>
    <row r="3999" spans="1:14" ht="15.75" customHeight="1" x14ac:dyDescent="0.3">
      <c r="A3999" s="2" t="s">
        <v>18925</v>
      </c>
      <c r="B3999" s="4">
        <v>38681</v>
      </c>
      <c r="C3999" s="2" t="s">
        <v>80</v>
      </c>
      <c r="D3999" s="2" t="s">
        <v>81</v>
      </c>
      <c r="E3999" s="2" t="s">
        <v>453</v>
      </c>
      <c r="F3999" s="2" t="s">
        <v>18926</v>
      </c>
      <c r="G3999" s="2" t="s">
        <v>432</v>
      </c>
      <c r="H3999" s="2" t="s">
        <v>18927</v>
      </c>
      <c r="I3999" s="2" t="s">
        <v>86</v>
      </c>
      <c r="J3999" s="2">
        <v>18</v>
      </c>
      <c r="K3999" s="2" t="s">
        <v>18928</v>
      </c>
      <c r="L3999" s="2" t="s">
        <v>89</v>
      </c>
      <c r="M3999" s="2" t="s">
        <v>3163</v>
      </c>
      <c r="N3999" s="2" t="s">
        <v>18929</v>
      </c>
    </row>
    <row r="4000" spans="1:14" ht="15.75" customHeight="1" x14ac:dyDescent="0.3">
      <c r="A4000" s="2" t="s">
        <v>18930</v>
      </c>
      <c r="B4000" s="4">
        <v>38681</v>
      </c>
      <c r="C4000" s="2" t="s">
        <v>80</v>
      </c>
      <c r="D4000" s="2" t="s">
        <v>140</v>
      </c>
      <c r="E4000" s="2" t="s">
        <v>224</v>
      </c>
      <c r="F4000" s="2" t="s">
        <v>12826</v>
      </c>
      <c r="G4000" s="2" t="s">
        <v>432</v>
      </c>
      <c r="H4000" s="2" t="s">
        <v>18931</v>
      </c>
      <c r="I4000" s="2" t="s">
        <v>86</v>
      </c>
      <c r="J4000" s="2">
        <v>26</v>
      </c>
      <c r="K4000" s="2" t="s">
        <v>18932</v>
      </c>
      <c r="L4000" s="2" t="s">
        <v>89</v>
      </c>
      <c r="M4000" s="2"/>
      <c r="N4000" s="2" t="s">
        <v>18933</v>
      </c>
    </row>
    <row r="4001" spans="1:14" ht="15.75" customHeight="1" x14ac:dyDescent="0.3">
      <c r="A4001" s="2" t="s">
        <v>18934</v>
      </c>
      <c r="B4001" s="4">
        <v>38681</v>
      </c>
      <c r="C4001" s="2" t="s">
        <v>425</v>
      </c>
      <c r="D4001" s="2" t="s">
        <v>81</v>
      </c>
      <c r="E4001" s="2" t="s">
        <v>453</v>
      </c>
      <c r="F4001" s="2" t="s">
        <v>18935</v>
      </c>
      <c r="G4001" s="2" t="s">
        <v>248</v>
      </c>
      <c r="H4001" s="2" t="s">
        <v>18936</v>
      </c>
      <c r="I4001" s="2" t="s">
        <v>86</v>
      </c>
      <c r="J4001" s="2" t="s">
        <v>87</v>
      </c>
      <c r="K4001" s="2" t="s">
        <v>18937</v>
      </c>
      <c r="L4001" s="2" t="s">
        <v>89</v>
      </c>
      <c r="M4001" s="2" t="s">
        <v>13602</v>
      </c>
      <c r="N4001" s="2" t="s">
        <v>18938</v>
      </c>
    </row>
    <row r="4002" spans="1:14" ht="15.75" customHeight="1" x14ac:dyDescent="0.3">
      <c r="A4002" s="2" t="s">
        <v>18939</v>
      </c>
      <c r="B4002" s="4">
        <v>38683</v>
      </c>
      <c r="C4002" s="2" t="s">
        <v>80</v>
      </c>
      <c r="D4002" s="2" t="s">
        <v>93</v>
      </c>
      <c r="E4002" s="2" t="s">
        <v>6</v>
      </c>
      <c r="F4002" s="2" t="s">
        <v>13498</v>
      </c>
      <c r="G4002" s="2" t="s">
        <v>432</v>
      </c>
      <c r="H4002" s="2" t="s">
        <v>18940</v>
      </c>
      <c r="I4002" s="2" t="s">
        <v>86</v>
      </c>
      <c r="J4002" s="2">
        <v>23</v>
      </c>
      <c r="K4002" s="2" t="s">
        <v>18941</v>
      </c>
      <c r="L4002" s="2" t="s">
        <v>89</v>
      </c>
      <c r="M4002" s="2" t="s">
        <v>3439</v>
      </c>
      <c r="N4002" s="2" t="s">
        <v>15301</v>
      </c>
    </row>
    <row r="4003" spans="1:14" ht="15.75" customHeight="1" x14ac:dyDescent="0.3">
      <c r="A4003" s="2" t="s">
        <v>18942</v>
      </c>
      <c r="B4003" s="4">
        <v>38685</v>
      </c>
      <c r="C4003" s="2" t="s">
        <v>80</v>
      </c>
      <c r="D4003" s="2" t="s">
        <v>93</v>
      </c>
      <c r="E4003" s="2" t="s">
        <v>6</v>
      </c>
      <c r="F4003" s="2" t="s">
        <v>18726</v>
      </c>
      <c r="G4003" s="2" t="s">
        <v>432</v>
      </c>
      <c r="H4003" s="2" t="s">
        <v>18943</v>
      </c>
      <c r="I4003" s="2" t="s">
        <v>86</v>
      </c>
      <c r="J4003" s="2" t="s">
        <v>87</v>
      </c>
      <c r="K4003" s="2" t="s">
        <v>1099</v>
      </c>
      <c r="L4003" s="2" t="s">
        <v>89</v>
      </c>
      <c r="M4003" s="2"/>
      <c r="N4003" s="2" t="s">
        <v>18944</v>
      </c>
    </row>
    <row r="4004" spans="1:14" ht="15.75" customHeight="1" x14ac:dyDescent="0.3">
      <c r="A4004" s="2" t="s">
        <v>18945</v>
      </c>
      <c r="B4004" s="4">
        <v>38692</v>
      </c>
      <c r="C4004" s="2" t="s">
        <v>425</v>
      </c>
      <c r="D4004" s="2" t="s">
        <v>81</v>
      </c>
      <c r="E4004" s="2" t="s">
        <v>524</v>
      </c>
      <c r="F4004" s="2" t="s">
        <v>18946</v>
      </c>
      <c r="G4004" s="2" t="s">
        <v>248</v>
      </c>
      <c r="H4004" s="2" t="s">
        <v>18947</v>
      </c>
      <c r="I4004" s="2" t="s">
        <v>86</v>
      </c>
      <c r="J4004" s="2" t="s">
        <v>87</v>
      </c>
      <c r="K4004" s="2" t="s">
        <v>18948</v>
      </c>
      <c r="L4004" s="2" t="s">
        <v>89</v>
      </c>
      <c r="M4004" s="2" t="s">
        <v>14715</v>
      </c>
      <c r="N4004" s="2" t="s">
        <v>18949</v>
      </c>
    </row>
    <row r="4005" spans="1:14" ht="15.75" customHeight="1" x14ac:dyDescent="0.3">
      <c r="A4005" s="2" t="s">
        <v>18950</v>
      </c>
      <c r="B4005" s="4">
        <v>38697</v>
      </c>
      <c r="C4005" s="2" t="s">
        <v>80</v>
      </c>
      <c r="D4005" s="2" t="s">
        <v>81</v>
      </c>
      <c r="E4005" s="2" t="s">
        <v>134</v>
      </c>
      <c r="F4005" s="2" t="s">
        <v>18951</v>
      </c>
      <c r="G4005" s="2" t="s">
        <v>1138</v>
      </c>
      <c r="H4005" s="2" t="s">
        <v>18952</v>
      </c>
      <c r="I4005" s="2" t="s">
        <v>86</v>
      </c>
      <c r="J4005" s="2">
        <v>44</v>
      </c>
      <c r="K4005" s="2" t="s">
        <v>18953</v>
      </c>
      <c r="L4005" s="2" t="s">
        <v>89</v>
      </c>
      <c r="M4005" s="2" t="s">
        <v>18954</v>
      </c>
      <c r="N4005" s="2" t="s">
        <v>18955</v>
      </c>
    </row>
    <row r="4006" spans="1:14" ht="15.75" customHeight="1" x14ac:dyDescent="0.3">
      <c r="A4006" s="2" t="s">
        <v>18956</v>
      </c>
      <c r="B4006" s="4">
        <v>38706</v>
      </c>
      <c r="C4006" s="2" t="s">
        <v>425</v>
      </c>
      <c r="D4006" s="2" t="s">
        <v>1436</v>
      </c>
      <c r="E4006" s="2" t="s">
        <v>18957</v>
      </c>
      <c r="F4006" s="2"/>
      <c r="G4006" s="2" t="s">
        <v>18958</v>
      </c>
      <c r="H4006" s="2" t="s">
        <v>18959</v>
      </c>
      <c r="I4006" s="2" t="s">
        <v>86</v>
      </c>
      <c r="J4006" s="2" t="s">
        <v>87</v>
      </c>
      <c r="K4006" s="2" t="s">
        <v>18960</v>
      </c>
      <c r="L4006" s="2" t="s">
        <v>89</v>
      </c>
      <c r="M4006" s="2" t="s">
        <v>7482</v>
      </c>
      <c r="N4006" s="2" t="s">
        <v>18961</v>
      </c>
    </row>
    <row r="4007" spans="1:14" ht="15.75" customHeight="1" x14ac:dyDescent="0.3">
      <c r="A4007" s="2" t="s">
        <v>18962</v>
      </c>
      <c r="B4007" s="4">
        <v>38707</v>
      </c>
      <c r="C4007" s="2" t="s">
        <v>80</v>
      </c>
      <c r="D4007" s="2" t="s">
        <v>93</v>
      </c>
      <c r="E4007" s="2" t="s">
        <v>8</v>
      </c>
      <c r="F4007" s="2" t="s">
        <v>18963</v>
      </c>
      <c r="G4007" s="2" t="s">
        <v>111</v>
      </c>
      <c r="H4007" s="2" t="s">
        <v>18964</v>
      </c>
      <c r="I4007" s="2" t="s">
        <v>86</v>
      </c>
      <c r="J4007" s="2">
        <v>29</v>
      </c>
      <c r="K4007" s="2" t="s">
        <v>14721</v>
      </c>
      <c r="L4007" s="2" t="s">
        <v>89</v>
      </c>
      <c r="M4007" s="2" t="s">
        <v>583</v>
      </c>
      <c r="N4007" s="2" t="s">
        <v>18965</v>
      </c>
    </row>
    <row r="4008" spans="1:14" ht="15.75" customHeight="1" x14ac:dyDescent="0.3">
      <c r="A4008" s="2" t="s">
        <v>18966</v>
      </c>
      <c r="B4008" s="4">
        <v>38710</v>
      </c>
      <c r="C4008" s="2" t="s">
        <v>80</v>
      </c>
      <c r="D4008" s="2" t="s">
        <v>93</v>
      </c>
      <c r="E4008" s="2" t="s">
        <v>21</v>
      </c>
      <c r="F4008" s="2" t="s">
        <v>18967</v>
      </c>
      <c r="G4008" s="2" t="s">
        <v>432</v>
      </c>
      <c r="H4008" s="2" t="s">
        <v>18968</v>
      </c>
      <c r="I4008" s="2" t="s">
        <v>86</v>
      </c>
      <c r="J4008" s="2">
        <v>30</v>
      </c>
      <c r="K4008" s="2" t="s">
        <v>18969</v>
      </c>
      <c r="L4008" s="2" t="s">
        <v>89</v>
      </c>
      <c r="M4008" s="2" t="s">
        <v>183</v>
      </c>
      <c r="N4008" s="2" t="s">
        <v>18970</v>
      </c>
    </row>
    <row r="4009" spans="1:14" ht="15.75" customHeight="1" x14ac:dyDescent="0.3">
      <c r="A4009" s="2" t="s">
        <v>18971</v>
      </c>
      <c r="B4009" s="4">
        <v>38718</v>
      </c>
      <c r="C4009" s="2" t="s">
        <v>80</v>
      </c>
      <c r="D4009" s="2" t="s">
        <v>140</v>
      </c>
      <c r="E4009" s="2" t="s">
        <v>141</v>
      </c>
      <c r="F4009" s="2" t="s">
        <v>18972</v>
      </c>
      <c r="G4009" s="2" t="s">
        <v>18973</v>
      </c>
      <c r="H4009" s="2" t="s">
        <v>18974</v>
      </c>
      <c r="I4009" s="2" t="s">
        <v>86</v>
      </c>
      <c r="J4009" s="2">
        <v>49</v>
      </c>
      <c r="K4009" s="2" t="s">
        <v>18975</v>
      </c>
      <c r="L4009" s="2" t="s">
        <v>89</v>
      </c>
      <c r="M4009" s="2" t="s">
        <v>18976</v>
      </c>
      <c r="N4009" s="2" t="s">
        <v>18483</v>
      </c>
    </row>
    <row r="4010" spans="1:14" ht="15.75" customHeight="1" x14ac:dyDescent="0.3">
      <c r="A4010" s="2" t="s">
        <v>18977</v>
      </c>
      <c r="B4010" s="4">
        <v>38721</v>
      </c>
      <c r="C4010" s="2" t="s">
        <v>80</v>
      </c>
      <c r="D4010" s="2" t="s">
        <v>93</v>
      </c>
      <c r="E4010" s="2" t="s">
        <v>6</v>
      </c>
      <c r="F4010" s="2" t="s">
        <v>18978</v>
      </c>
      <c r="G4010" s="2" t="s">
        <v>432</v>
      </c>
      <c r="H4010" s="2" t="s">
        <v>112</v>
      </c>
      <c r="I4010" s="2" t="s">
        <v>86</v>
      </c>
      <c r="J4010" s="2">
        <v>21</v>
      </c>
      <c r="K4010" s="2" t="s">
        <v>18979</v>
      </c>
      <c r="L4010" s="2" t="s">
        <v>89</v>
      </c>
      <c r="M4010" s="2" t="s">
        <v>3439</v>
      </c>
      <c r="N4010" s="2" t="s">
        <v>18980</v>
      </c>
    </row>
    <row r="4011" spans="1:14" ht="15.75" customHeight="1" x14ac:dyDescent="0.3">
      <c r="A4011" s="2" t="s">
        <v>18981</v>
      </c>
      <c r="B4011" s="4">
        <v>38724</v>
      </c>
      <c r="C4011" s="2" t="s">
        <v>80</v>
      </c>
      <c r="D4011" s="2" t="s">
        <v>81</v>
      </c>
      <c r="E4011" s="2" t="s">
        <v>134</v>
      </c>
      <c r="F4011" s="2" t="s">
        <v>18982</v>
      </c>
      <c r="G4011" s="2" t="s">
        <v>111</v>
      </c>
      <c r="H4011" s="2" t="s">
        <v>18983</v>
      </c>
      <c r="I4011" s="2" t="s">
        <v>439</v>
      </c>
      <c r="J4011" s="2">
        <v>21</v>
      </c>
      <c r="K4011" s="2" t="s">
        <v>113</v>
      </c>
      <c r="L4011" s="2" t="s">
        <v>105</v>
      </c>
      <c r="M4011" s="2" t="s">
        <v>280</v>
      </c>
      <c r="N4011" s="2" t="s">
        <v>9669</v>
      </c>
    </row>
    <row r="4012" spans="1:14" ht="15.75" customHeight="1" x14ac:dyDescent="0.3">
      <c r="A4012" s="2" t="s">
        <v>18984</v>
      </c>
      <c r="B4012" s="4">
        <v>38728</v>
      </c>
      <c r="C4012" s="2" t="s">
        <v>100</v>
      </c>
      <c r="D4012" s="2" t="s">
        <v>1028</v>
      </c>
      <c r="E4012" s="2" t="s">
        <v>11458</v>
      </c>
      <c r="F4012" s="2" t="s">
        <v>18985</v>
      </c>
      <c r="G4012" s="2" t="s">
        <v>18986</v>
      </c>
      <c r="H4012" s="2" t="s">
        <v>18987</v>
      </c>
      <c r="I4012" s="2" t="s">
        <v>86</v>
      </c>
      <c r="J4012" s="2" t="s">
        <v>87</v>
      </c>
      <c r="K4012" s="2" t="s">
        <v>18988</v>
      </c>
      <c r="L4012" s="2" t="s">
        <v>89</v>
      </c>
      <c r="M4012" s="2"/>
      <c r="N4012" s="2" t="s">
        <v>18989</v>
      </c>
    </row>
    <row r="4013" spans="1:14" ht="15.75" customHeight="1" x14ac:dyDescent="0.3">
      <c r="A4013" s="2" t="s">
        <v>18990</v>
      </c>
      <c r="B4013" s="4">
        <v>38732</v>
      </c>
      <c r="C4013" s="2" t="s">
        <v>80</v>
      </c>
      <c r="D4013" s="2" t="s">
        <v>81</v>
      </c>
      <c r="E4013" s="2" t="s">
        <v>566</v>
      </c>
      <c r="F4013" s="2" t="s">
        <v>18991</v>
      </c>
      <c r="G4013" s="2" t="s">
        <v>1596</v>
      </c>
      <c r="H4013" s="2" t="s">
        <v>18992</v>
      </c>
      <c r="I4013" s="2" t="s">
        <v>86</v>
      </c>
      <c r="J4013" s="2">
        <v>52</v>
      </c>
      <c r="K4013" s="2" t="s">
        <v>18993</v>
      </c>
      <c r="L4013" s="2" t="s">
        <v>89</v>
      </c>
      <c r="M4013" s="2" t="s">
        <v>13454</v>
      </c>
      <c r="N4013" s="2" t="s">
        <v>9669</v>
      </c>
    </row>
    <row r="4014" spans="1:14" ht="15.75" customHeight="1" x14ac:dyDescent="0.3">
      <c r="A4014" s="2" t="s">
        <v>18994</v>
      </c>
      <c r="B4014" s="4">
        <v>38735</v>
      </c>
      <c r="C4014" s="2" t="s">
        <v>80</v>
      </c>
      <c r="D4014" s="2" t="s">
        <v>93</v>
      </c>
      <c r="E4014" s="2" t="s">
        <v>3</v>
      </c>
      <c r="F4014" s="2" t="s">
        <v>18995</v>
      </c>
      <c r="G4014" s="2" t="s">
        <v>18996</v>
      </c>
      <c r="H4014" s="2" t="s">
        <v>18997</v>
      </c>
      <c r="I4014" s="2" t="s">
        <v>86</v>
      </c>
      <c r="J4014" s="2" t="s">
        <v>87</v>
      </c>
      <c r="K4014" s="2" t="s">
        <v>18998</v>
      </c>
      <c r="L4014" s="2" t="s">
        <v>89</v>
      </c>
      <c r="M4014" s="2"/>
      <c r="N4014" s="2" t="s">
        <v>1673</v>
      </c>
    </row>
    <row r="4015" spans="1:14" ht="15.75" customHeight="1" x14ac:dyDescent="0.3">
      <c r="A4015" s="2" t="s">
        <v>18999</v>
      </c>
      <c r="B4015" s="4">
        <v>38740</v>
      </c>
      <c r="C4015" s="2" t="s">
        <v>425</v>
      </c>
      <c r="D4015" s="2" t="s">
        <v>1436</v>
      </c>
      <c r="E4015" s="2" t="s">
        <v>19000</v>
      </c>
      <c r="F4015" s="2"/>
      <c r="G4015" s="2" t="s">
        <v>18958</v>
      </c>
      <c r="H4015" s="2" t="s">
        <v>19001</v>
      </c>
      <c r="I4015" s="2" t="s">
        <v>439</v>
      </c>
      <c r="J4015" s="2" t="s">
        <v>87</v>
      </c>
      <c r="K4015" s="2" t="s">
        <v>19002</v>
      </c>
      <c r="L4015" s="2" t="s">
        <v>89</v>
      </c>
      <c r="M4015" s="2"/>
      <c r="N4015" s="2" t="s">
        <v>19003</v>
      </c>
    </row>
    <row r="4016" spans="1:14" ht="15.75" customHeight="1" x14ac:dyDescent="0.3">
      <c r="A4016" s="2" t="s">
        <v>19004</v>
      </c>
      <c r="B4016" s="4">
        <v>38742</v>
      </c>
      <c r="C4016" s="2" t="s">
        <v>80</v>
      </c>
      <c r="D4016" s="2" t="s">
        <v>140</v>
      </c>
      <c r="E4016" s="2" t="s">
        <v>224</v>
      </c>
      <c r="F4016" s="2" t="s">
        <v>19005</v>
      </c>
      <c r="G4016" s="2" t="s">
        <v>1138</v>
      </c>
      <c r="H4016" s="2" t="s">
        <v>19006</v>
      </c>
      <c r="I4016" s="2" t="s">
        <v>86</v>
      </c>
      <c r="J4016" s="2">
        <v>34</v>
      </c>
      <c r="K4016" s="2" t="s">
        <v>19007</v>
      </c>
      <c r="L4016" s="2" t="s">
        <v>89</v>
      </c>
      <c r="M4016" s="2"/>
      <c r="N4016" s="2" t="s">
        <v>19008</v>
      </c>
    </row>
    <row r="4017" spans="1:14" ht="15.75" customHeight="1" x14ac:dyDescent="0.3">
      <c r="A4017" s="2" t="s">
        <v>19009</v>
      </c>
      <c r="B4017" s="4">
        <v>38745</v>
      </c>
      <c r="C4017" s="2" t="s">
        <v>425</v>
      </c>
      <c r="D4017" s="2" t="s">
        <v>1436</v>
      </c>
      <c r="E4017" s="2" t="s">
        <v>19010</v>
      </c>
      <c r="F4017" s="2"/>
      <c r="G4017" s="2" t="s">
        <v>18958</v>
      </c>
      <c r="H4017" s="2" t="s">
        <v>19011</v>
      </c>
      <c r="I4017" s="2" t="s">
        <v>86</v>
      </c>
      <c r="J4017" s="2" t="s">
        <v>87</v>
      </c>
      <c r="K4017" s="2" t="s">
        <v>19012</v>
      </c>
      <c r="L4017" s="2" t="s">
        <v>89</v>
      </c>
      <c r="M4017" s="2" t="s">
        <v>2666</v>
      </c>
      <c r="N4017" s="2" t="s">
        <v>19013</v>
      </c>
    </row>
    <row r="4018" spans="1:14" ht="15.75" customHeight="1" x14ac:dyDescent="0.3">
      <c r="A4018" s="2" t="s">
        <v>19014</v>
      </c>
      <c r="B4018" s="4">
        <v>38749</v>
      </c>
      <c r="C4018" s="2" t="s">
        <v>80</v>
      </c>
      <c r="D4018" s="2" t="s">
        <v>904</v>
      </c>
      <c r="E4018" s="2" t="s">
        <v>17653</v>
      </c>
      <c r="F4018" s="2" t="s">
        <v>19015</v>
      </c>
      <c r="G4018" s="2" t="s">
        <v>111</v>
      </c>
      <c r="H4018" s="2" t="s">
        <v>19016</v>
      </c>
      <c r="I4018" s="2" t="s">
        <v>439</v>
      </c>
      <c r="J4018" s="2">
        <v>24</v>
      </c>
      <c r="K4018" s="2" t="s">
        <v>19017</v>
      </c>
      <c r="L4018" s="2" t="s">
        <v>105</v>
      </c>
      <c r="M4018" s="2" t="s">
        <v>583</v>
      </c>
      <c r="N4018" s="2" t="s">
        <v>19018</v>
      </c>
    </row>
    <row r="4019" spans="1:14" ht="15.75" customHeight="1" x14ac:dyDescent="0.3">
      <c r="A4019" s="2" t="s">
        <v>19019</v>
      </c>
      <c r="B4019" s="4">
        <v>38749</v>
      </c>
      <c r="C4019" s="2" t="s">
        <v>425</v>
      </c>
      <c r="D4019" s="2" t="s">
        <v>93</v>
      </c>
      <c r="E4019" s="2" t="s">
        <v>8</v>
      </c>
      <c r="F4019" s="2" t="s">
        <v>19020</v>
      </c>
      <c r="G4019" s="2" t="s">
        <v>12325</v>
      </c>
      <c r="H4019" s="2" t="s">
        <v>19021</v>
      </c>
      <c r="I4019" s="2" t="s">
        <v>86</v>
      </c>
      <c r="J4019" s="2">
        <v>57</v>
      </c>
      <c r="K4019" s="2" t="s">
        <v>19022</v>
      </c>
      <c r="L4019" s="2" t="s">
        <v>89</v>
      </c>
      <c r="M4019" s="2" t="s">
        <v>19023</v>
      </c>
      <c r="N4019" s="2" t="s">
        <v>19024</v>
      </c>
    </row>
    <row r="4020" spans="1:14" ht="15.75" customHeight="1" x14ac:dyDescent="0.3">
      <c r="A4020" s="2" t="s">
        <v>19025</v>
      </c>
      <c r="B4020" s="4">
        <v>38756</v>
      </c>
      <c r="C4020" s="2" t="s">
        <v>80</v>
      </c>
      <c r="D4020" s="2" t="s">
        <v>140</v>
      </c>
      <c r="E4020" s="2" t="s">
        <v>224</v>
      </c>
      <c r="F4020" s="2" t="s">
        <v>12826</v>
      </c>
      <c r="G4020" s="2" t="s">
        <v>432</v>
      </c>
      <c r="H4020" s="2" t="s">
        <v>19026</v>
      </c>
      <c r="I4020" s="2" t="s">
        <v>86</v>
      </c>
      <c r="J4020" s="2">
        <v>15</v>
      </c>
      <c r="K4020" s="2" t="s">
        <v>19027</v>
      </c>
      <c r="L4020" s="2" t="s">
        <v>89</v>
      </c>
      <c r="M4020" s="2" t="s">
        <v>12590</v>
      </c>
      <c r="N4020" s="2" t="s">
        <v>19028</v>
      </c>
    </row>
    <row r="4021" spans="1:14" ht="15.75" customHeight="1" x14ac:dyDescent="0.3">
      <c r="A4021" s="2" t="s">
        <v>19029</v>
      </c>
      <c r="B4021" s="4">
        <v>38760</v>
      </c>
      <c r="C4021" s="2" t="s">
        <v>80</v>
      </c>
      <c r="D4021" s="2" t="s">
        <v>81</v>
      </c>
      <c r="E4021" s="2" t="s">
        <v>134</v>
      </c>
      <c r="F4021" s="2" t="s">
        <v>19030</v>
      </c>
      <c r="G4021" s="2" t="s">
        <v>111</v>
      </c>
      <c r="H4021" s="2" t="s">
        <v>112</v>
      </c>
      <c r="I4021" s="2" t="s">
        <v>86</v>
      </c>
      <c r="J4021" s="2" t="s">
        <v>87</v>
      </c>
      <c r="K4021" s="2" t="s">
        <v>19031</v>
      </c>
      <c r="L4021" s="2" t="s">
        <v>89</v>
      </c>
      <c r="M4021" s="2"/>
      <c r="N4021" s="2" t="s">
        <v>19032</v>
      </c>
    </row>
    <row r="4022" spans="1:14" ht="15.75" customHeight="1" x14ac:dyDescent="0.3">
      <c r="A4022" s="2" t="s">
        <v>19033</v>
      </c>
      <c r="B4022" s="4">
        <v>38760</v>
      </c>
      <c r="C4022" s="2" t="s">
        <v>425</v>
      </c>
      <c r="D4022" s="2" t="s">
        <v>81</v>
      </c>
      <c r="E4022" s="2" t="s">
        <v>524</v>
      </c>
      <c r="F4022" s="2" t="s">
        <v>19034</v>
      </c>
      <c r="G4022" s="2" t="s">
        <v>248</v>
      </c>
      <c r="H4022" s="2" t="s">
        <v>19035</v>
      </c>
      <c r="I4022" s="2" t="s">
        <v>86</v>
      </c>
      <c r="J4022" s="2" t="s">
        <v>87</v>
      </c>
      <c r="K4022" s="2" t="s">
        <v>19036</v>
      </c>
      <c r="L4022" s="2" t="s">
        <v>89</v>
      </c>
      <c r="M4022" s="2" t="s">
        <v>15916</v>
      </c>
      <c r="N4022" s="2" t="s">
        <v>19037</v>
      </c>
    </row>
    <row r="4023" spans="1:14" ht="15.75" customHeight="1" x14ac:dyDescent="0.3">
      <c r="A4023" s="2" t="s">
        <v>19038</v>
      </c>
      <c r="B4023" s="4">
        <v>38761</v>
      </c>
      <c r="C4023" s="2" t="s">
        <v>80</v>
      </c>
      <c r="D4023" s="2" t="s">
        <v>81</v>
      </c>
      <c r="E4023" s="2" t="s">
        <v>134</v>
      </c>
      <c r="F4023" s="2" t="s">
        <v>19039</v>
      </c>
      <c r="G4023" s="2" t="s">
        <v>636</v>
      </c>
      <c r="H4023" s="2" t="s">
        <v>112</v>
      </c>
      <c r="I4023" s="2" t="s">
        <v>86</v>
      </c>
      <c r="J4023" s="2">
        <v>18</v>
      </c>
      <c r="K4023" s="2" t="s">
        <v>2170</v>
      </c>
      <c r="L4023" s="2" t="s">
        <v>89</v>
      </c>
      <c r="M4023" s="2"/>
      <c r="N4023" s="2" t="s">
        <v>19032</v>
      </c>
    </row>
    <row r="4024" spans="1:14" ht="15.75" customHeight="1" x14ac:dyDescent="0.3">
      <c r="A4024" s="2" t="s">
        <v>19040</v>
      </c>
      <c r="B4024" s="4">
        <v>38771</v>
      </c>
      <c r="C4024" s="2" t="s">
        <v>100</v>
      </c>
      <c r="D4024" s="2" t="s">
        <v>93</v>
      </c>
      <c r="E4024" s="2" t="s">
        <v>8</v>
      </c>
      <c r="F4024" s="2" t="s">
        <v>19041</v>
      </c>
      <c r="G4024" s="2" t="s">
        <v>1272</v>
      </c>
      <c r="H4024" s="2" t="s">
        <v>19042</v>
      </c>
      <c r="I4024" s="2" t="s">
        <v>86</v>
      </c>
      <c r="J4024" s="2">
        <v>45</v>
      </c>
      <c r="K4024" s="2" t="s">
        <v>19043</v>
      </c>
      <c r="L4024" s="2" t="s">
        <v>105</v>
      </c>
      <c r="M4024" s="2"/>
      <c r="N4024" s="2" t="s">
        <v>19044</v>
      </c>
    </row>
    <row r="4025" spans="1:14" ht="15.75" customHeight="1" x14ac:dyDescent="0.3">
      <c r="A4025" s="2" t="s">
        <v>19045</v>
      </c>
      <c r="B4025" s="4">
        <v>38775</v>
      </c>
      <c r="C4025" s="2" t="s">
        <v>80</v>
      </c>
      <c r="D4025" s="2" t="s">
        <v>93</v>
      </c>
      <c r="E4025" s="2" t="s">
        <v>8</v>
      </c>
      <c r="F4025" s="2" t="s">
        <v>19041</v>
      </c>
      <c r="G4025" s="2" t="s">
        <v>872</v>
      </c>
      <c r="H4025" s="2" t="s">
        <v>19046</v>
      </c>
      <c r="I4025" s="2" t="s">
        <v>439</v>
      </c>
      <c r="J4025" s="2">
        <v>15</v>
      </c>
      <c r="K4025" s="2" t="s">
        <v>19047</v>
      </c>
      <c r="L4025" s="2" t="s">
        <v>89</v>
      </c>
      <c r="M4025" s="2" t="s">
        <v>19048</v>
      </c>
      <c r="N4025" s="2" t="s">
        <v>19049</v>
      </c>
    </row>
    <row r="4026" spans="1:14" ht="15.75" customHeight="1" x14ac:dyDescent="0.3">
      <c r="A4026" s="2" t="s">
        <v>19050</v>
      </c>
      <c r="B4026" s="4">
        <v>38791</v>
      </c>
      <c r="C4026" s="2" t="s">
        <v>80</v>
      </c>
      <c r="D4026" s="2" t="s">
        <v>81</v>
      </c>
      <c r="E4026" s="2" t="s">
        <v>82</v>
      </c>
      <c r="F4026" s="2" t="s">
        <v>19051</v>
      </c>
      <c r="G4026" s="2" t="s">
        <v>432</v>
      </c>
      <c r="H4026" s="2" t="s">
        <v>19052</v>
      </c>
      <c r="I4026" s="2" t="s">
        <v>86</v>
      </c>
      <c r="J4026" s="2">
        <v>15</v>
      </c>
      <c r="K4026" s="2" t="s">
        <v>19053</v>
      </c>
      <c r="L4026" s="2" t="s">
        <v>89</v>
      </c>
      <c r="M4026" s="2" t="s">
        <v>19054</v>
      </c>
      <c r="N4026" s="2" t="s">
        <v>19055</v>
      </c>
    </row>
    <row r="4027" spans="1:14" ht="15.75" customHeight="1" x14ac:dyDescent="0.3">
      <c r="A4027" s="2" t="s">
        <v>19056</v>
      </c>
      <c r="B4027" s="4">
        <v>38794</v>
      </c>
      <c r="C4027" s="2" t="s">
        <v>80</v>
      </c>
      <c r="D4027" s="2" t="s">
        <v>834</v>
      </c>
      <c r="E4027" s="2" t="s">
        <v>19057</v>
      </c>
      <c r="F4027" s="2" t="s">
        <v>19058</v>
      </c>
      <c r="G4027" s="2" t="s">
        <v>432</v>
      </c>
      <c r="H4027" s="2" t="s">
        <v>19059</v>
      </c>
      <c r="I4027" s="2" t="s">
        <v>86</v>
      </c>
      <c r="J4027" s="2">
        <v>21</v>
      </c>
      <c r="K4027" s="2" t="s">
        <v>12684</v>
      </c>
      <c r="L4027" s="2" t="s">
        <v>89</v>
      </c>
      <c r="M4027" s="2" t="s">
        <v>19060</v>
      </c>
      <c r="N4027" s="2" t="s">
        <v>19061</v>
      </c>
    </row>
    <row r="4028" spans="1:14" ht="15.75" customHeight="1" x14ac:dyDescent="0.3">
      <c r="A4028" s="2" t="s">
        <v>19062</v>
      </c>
      <c r="B4028" s="4">
        <v>38798</v>
      </c>
      <c r="C4028" s="2" t="s">
        <v>100</v>
      </c>
      <c r="D4028" s="2" t="s">
        <v>140</v>
      </c>
      <c r="E4028" s="2" t="s">
        <v>224</v>
      </c>
      <c r="F4028" s="2" t="s">
        <v>8178</v>
      </c>
      <c r="G4028" s="2" t="s">
        <v>111</v>
      </c>
      <c r="H4028" s="2" t="s">
        <v>19063</v>
      </c>
      <c r="I4028" s="2" t="s">
        <v>86</v>
      </c>
      <c r="J4028" s="2">
        <v>17</v>
      </c>
      <c r="K4028" s="2" t="s">
        <v>2968</v>
      </c>
      <c r="L4028" s="2" t="s">
        <v>105</v>
      </c>
      <c r="M4028" s="2"/>
      <c r="N4028" s="2" t="s">
        <v>19064</v>
      </c>
    </row>
    <row r="4029" spans="1:14" ht="15.75" customHeight="1" x14ac:dyDescent="0.3">
      <c r="A4029" s="2" t="s">
        <v>19065</v>
      </c>
      <c r="B4029" s="4">
        <v>38799</v>
      </c>
      <c r="C4029" s="2" t="s">
        <v>80</v>
      </c>
      <c r="D4029" s="2" t="s">
        <v>93</v>
      </c>
      <c r="E4029" s="2" t="s">
        <v>8</v>
      </c>
      <c r="F4029" s="2" t="s">
        <v>14593</v>
      </c>
      <c r="G4029" s="2" t="s">
        <v>432</v>
      </c>
      <c r="H4029" s="2" t="s">
        <v>19066</v>
      </c>
      <c r="I4029" s="2" t="s">
        <v>439</v>
      </c>
      <c r="J4029" s="2">
        <v>28</v>
      </c>
      <c r="K4029" s="2" t="s">
        <v>19067</v>
      </c>
      <c r="L4029" s="2" t="s">
        <v>89</v>
      </c>
      <c r="M4029" s="2" t="s">
        <v>19068</v>
      </c>
      <c r="N4029" s="2" t="s">
        <v>17905</v>
      </c>
    </row>
    <row r="4030" spans="1:14" ht="15.75" customHeight="1" x14ac:dyDescent="0.3">
      <c r="A4030" s="2" t="s">
        <v>19069</v>
      </c>
      <c r="B4030" s="4">
        <v>38804</v>
      </c>
      <c r="C4030" s="2" t="s">
        <v>80</v>
      </c>
      <c r="D4030" s="2" t="s">
        <v>5242</v>
      </c>
      <c r="E4030" s="2" t="s">
        <v>5448</v>
      </c>
      <c r="F4030" s="2" t="s">
        <v>19070</v>
      </c>
      <c r="G4030" s="2" t="s">
        <v>248</v>
      </c>
      <c r="H4030" s="2" t="s">
        <v>19071</v>
      </c>
      <c r="I4030" s="2" t="s">
        <v>86</v>
      </c>
      <c r="J4030" s="2" t="s">
        <v>87</v>
      </c>
      <c r="K4030" s="2" t="s">
        <v>19072</v>
      </c>
      <c r="L4030" s="2" t="s">
        <v>105</v>
      </c>
      <c r="M4030" s="2" t="s">
        <v>19073</v>
      </c>
      <c r="N4030" s="2" t="s">
        <v>19074</v>
      </c>
    </row>
    <row r="4031" spans="1:14" ht="15.75" customHeight="1" x14ac:dyDescent="0.3">
      <c r="A4031" s="2" t="s">
        <v>19075</v>
      </c>
      <c r="B4031" s="4">
        <v>38810</v>
      </c>
      <c r="C4031" s="2" t="s">
        <v>80</v>
      </c>
      <c r="D4031" s="2" t="s">
        <v>93</v>
      </c>
      <c r="E4031" s="2" t="s">
        <v>6</v>
      </c>
      <c r="F4031" s="2" t="s">
        <v>19076</v>
      </c>
      <c r="G4031" s="2" t="s">
        <v>636</v>
      </c>
      <c r="H4031" s="2" t="s">
        <v>19077</v>
      </c>
      <c r="I4031" s="2" t="s">
        <v>86</v>
      </c>
      <c r="J4031" s="2">
        <v>11</v>
      </c>
      <c r="K4031" s="2" t="s">
        <v>19078</v>
      </c>
      <c r="L4031" s="2" t="s">
        <v>89</v>
      </c>
      <c r="M4031" s="2"/>
      <c r="N4031" s="2" t="s">
        <v>19079</v>
      </c>
    </row>
    <row r="4032" spans="1:14" ht="15.75" customHeight="1" x14ac:dyDescent="0.3">
      <c r="A4032" s="2" t="s">
        <v>19080</v>
      </c>
      <c r="B4032" s="4">
        <v>38816</v>
      </c>
      <c r="C4032" s="2" t="s">
        <v>80</v>
      </c>
      <c r="D4032" s="2" t="s">
        <v>140</v>
      </c>
      <c r="E4032" s="2" t="s">
        <v>224</v>
      </c>
      <c r="F4032" s="2" t="s">
        <v>16046</v>
      </c>
      <c r="G4032" s="2" t="s">
        <v>6623</v>
      </c>
      <c r="H4032" s="2" t="s">
        <v>19081</v>
      </c>
      <c r="I4032" s="2" t="s">
        <v>86</v>
      </c>
      <c r="J4032" s="2">
        <v>15</v>
      </c>
      <c r="K4032" s="2" t="s">
        <v>715</v>
      </c>
      <c r="L4032" s="2" t="s">
        <v>89</v>
      </c>
      <c r="M4032" s="2" t="s">
        <v>19082</v>
      </c>
      <c r="N4032" s="2" t="s">
        <v>18914</v>
      </c>
    </row>
    <row r="4033" spans="1:14" ht="15.75" customHeight="1" x14ac:dyDescent="0.3">
      <c r="A4033" s="2" t="s">
        <v>19083</v>
      </c>
      <c r="B4033" s="4">
        <v>38816</v>
      </c>
      <c r="C4033" s="2" t="s">
        <v>80</v>
      </c>
      <c r="D4033" s="2" t="s">
        <v>3379</v>
      </c>
      <c r="E4033" s="2" t="s">
        <v>5723</v>
      </c>
      <c r="F4033" s="2" t="s">
        <v>5724</v>
      </c>
      <c r="G4033" s="2" t="s">
        <v>111</v>
      </c>
      <c r="H4033" s="2" t="s">
        <v>19084</v>
      </c>
      <c r="I4033" s="2" t="s">
        <v>86</v>
      </c>
      <c r="J4033" s="2">
        <v>35</v>
      </c>
      <c r="K4033" s="2" t="s">
        <v>6846</v>
      </c>
      <c r="L4033" s="2" t="s">
        <v>89</v>
      </c>
      <c r="M4033" s="2" t="s">
        <v>583</v>
      </c>
      <c r="N4033" s="2" t="s">
        <v>19085</v>
      </c>
    </row>
    <row r="4034" spans="1:14" ht="15.75" customHeight="1" x14ac:dyDescent="0.3">
      <c r="A4034" s="2" t="s">
        <v>19086</v>
      </c>
      <c r="B4034" s="4">
        <v>38818</v>
      </c>
      <c r="C4034" s="2" t="s">
        <v>80</v>
      </c>
      <c r="D4034" s="2" t="s">
        <v>81</v>
      </c>
      <c r="E4034" s="2" t="s">
        <v>82</v>
      </c>
      <c r="F4034" s="2" t="s">
        <v>2718</v>
      </c>
      <c r="G4034" s="2" t="s">
        <v>432</v>
      </c>
      <c r="H4034" s="2" t="s">
        <v>19087</v>
      </c>
      <c r="I4034" s="2" t="s">
        <v>86</v>
      </c>
      <c r="J4034" s="2">
        <v>15</v>
      </c>
      <c r="K4034" s="2" t="s">
        <v>19088</v>
      </c>
      <c r="L4034" s="2" t="s">
        <v>89</v>
      </c>
      <c r="M4034" s="2" t="s">
        <v>19089</v>
      </c>
      <c r="N4034" s="2" t="s">
        <v>19090</v>
      </c>
    </row>
    <row r="4035" spans="1:14" ht="15.75" customHeight="1" x14ac:dyDescent="0.3">
      <c r="A4035" s="2" t="s">
        <v>19091</v>
      </c>
      <c r="B4035" s="4">
        <v>38820</v>
      </c>
      <c r="C4035" s="2" t="s">
        <v>92</v>
      </c>
      <c r="D4035" s="2" t="s">
        <v>93</v>
      </c>
      <c r="E4035" s="2" t="s">
        <v>6</v>
      </c>
      <c r="F4035" s="2" t="s">
        <v>19092</v>
      </c>
      <c r="G4035" s="2" t="s">
        <v>248</v>
      </c>
      <c r="H4035" s="2" t="s">
        <v>19093</v>
      </c>
      <c r="I4035" s="2" t="s">
        <v>86</v>
      </c>
      <c r="J4035" s="2">
        <v>35</v>
      </c>
      <c r="K4035" s="2" t="s">
        <v>19094</v>
      </c>
      <c r="L4035" s="2" t="s">
        <v>89</v>
      </c>
      <c r="M4035" s="2" t="s">
        <v>19095</v>
      </c>
      <c r="N4035" s="2" t="s">
        <v>19096</v>
      </c>
    </row>
    <row r="4036" spans="1:14" ht="15.75" customHeight="1" x14ac:dyDescent="0.3">
      <c r="A4036" s="2" t="s">
        <v>19097</v>
      </c>
      <c r="B4036" s="4">
        <v>38826</v>
      </c>
      <c r="C4036" s="2" t="s">
        <v>80</v>
      </c>
      <c r="D4036" s="2" t="s">
        <v>93</v>
      </c>
      <c r="E4036" s="2" t="s">
        <v>6</v>
      </c>
      <c r="F4036" s="2" t="s">
        <v>3458</v>
      </c>
      <c r="G4036" s="2" t="s">
        <v>872</v>
      </c>
      <c r="H4036" s="2" t="s">
        <v>19098</v>
      </c>
      <c r="I4036" s="2" t="s">
        <v>439</v>
      </c>
      <c r="J4036" s="2">
        <v>13</v>
      </c>
      <c r="K4036" s="2" t="s">
        <v>19099</v>
      </c>
      <c r="L4036" s="2" t="s">
        <v>89</v>
      </c>
      <c r="M4036" s="2"/>
      <c r="N4036" s="2" t="s">
        <v>19100</v>
      </c>
    </row>
    <row r="4037" spans="1:14" ht="15.75" customHeight="1" x14ac:dyDescent="0.3">
      <c r="A4037" s="2" t="s">
        <v>19101</v>
      </c>
      <c r="B4037" s="4">
        <v>38828</v>
      </c>
      <c r="C4037" s="2" t="s">
        <v>80</v>
      </c>
      <c r="D4037" s="2" t="s">
        <v>93</v>
      </c>
      <c r="E4037" s="2" t="s">
        <v>6</v>
      </c>
      <c r="F4037" s="2" t="s">
        <v>17662</v>
      </c>
      <c r="G4037" s="2" t="s">
        <v>432</v>
      </c>
      <c r="H4037" s="2" t="s">
        <v>19102</v>
      </c>
      <c r="I4037" s="2" t="s">
        <v>86</v>
      </c>
      <c r="J4037" s="2">
        <v>54</v>
      </c>
      <c r="K4037" s="2" t="s">
        <v>19103</v>
      </c>
      <c r="L4037" s="2" t="s">
        <v>89</v>
      </c>
      <c r="M4037" s="2"/>
      <c r="N4037" s="2" t="s">
        <v>17845</v>
      </c>
    </row>
    <row r="4038" spans="1:14" ht="15.75" customHeight="1" x14ac:dyDescent="0.3">
      <c r="A4038" s="2" t="s">
        <v>19104</v>
      </c>
      <c r="B4038" s="4">
        <v>38830</v>
      </c>
      <c r="C4038" s="2" t="s">
        <v>100</v>
      </c>
      <c r="D4038" s="2" t="s">
        <v>93</v>
      </c>
      <c r="E4038" s="2" t="s">
        <v>6</v>
      </c>
      <c r="F4038" s="2" t="s">
        <v>19105</v>
      </c>
      <c r="G4038" s="2">
        <v>0</v>
      </c>
      <c r="H4038" s="2" t="s">
        <v>112</v>
      </c>
      <c r="I4038" s="2" t="s">
        <v>86</v>
      </c>
      <c r="J4038" s="2" t="s">
        <v>87</v>
      </c>
      <c r="K4038" s="2" t="s">
        <v>18580</v>
      </c>
      <c r="L4038" s="2" t="s">
        <v>105</v>
      </c>
      <c r="M4038" s="2"/>
      <c r="N4038" s="2" t="s">
        <v>19106</v>
      </c>
    </row>
    <row r="4039" spans="1:14" ht="15.75" customHeight="1" x14ac:dyDescent="0.3">
      <c r="A4039" s="2" t="s">
        <v>19107</v>
      </c>
      <c r="B4039" s="4">
        <v>38839</v>
      </c>
      <c r="C4039" s="2" t="s">
        <v>92</v>
      </c>
      <c r="D4039" s="2" t="s">
        <v>81</v>
      </c>
      <c r="E4039" s="2" t="s">
        <v>134</v>
      </c>
      <c r="F4039" s="2" t="s">
        <v>19108</v>
      </c>
      <c r="G4039" s="2" t="s">
        <v>1711</v>
      </c>
      <c r="H4039" s="2" t="s">
        <v>112</v>
      </c>
      <c r="I4039" s="2" t="s">
        <v>86</v>
      </c>
      <c r="J4039" s="2">
        <v>46</v>
      </c>
      <c r="K4039" s="2" t="s">
        <v>19109</v>
      </c>
      <c r="L4039" s="2" t="s">
        <v>89</v>
      </c>
      <c r="M4039" s="2" t="s">
        <v>19110</v>
      </c>
      <c r="N4039" s="2" t="s">
        <v>19111</v>
      </c>
    </row>
    <row r="4040" spans="1:14" ht="15.75" customHeight="1" x14ac:dyDescent="0.3">
      <c r="A4040" s="2" t="s">
        <v>19112</v>
      </c>
      <c r="B4040" s="4">
        <v>38841</v>
      </c>
      <c r="C4040" s="2" t="s">
        <v>80</v>
      </c>
      <c r="D4040" s="2" t="s">
        <v>93</v>
      </c>
      <c r="E4040" s="2" t="s">
        <v>6</v>
      </c>
      <c r="F4040" s="2" t="s">
        <v>19113</v>
      </c>
      <c r="G4040" s="2" t="s">
        <v>111</v>
      </c>
      <c r="H4040" s="2" t="s">
        <v>19114</v>
      </c>
      <c r="I4040" s="2" t="s">
        <v>439</v>
      </c>
      <c r="J4040" s="2" t="s">
        <v>87</v>
      </c>
      <c r="K4040" s="2" t="s">
        <v>19115</v>
      </c>
      <c r="L4040" s="2" t="s">
        <v>89</v>
      </c>
      <c r="M4040" s="2"/>
      <c r="N4040" s="2" t="s">
        <v>19116</v>
      </c>
    </row>
    <row r="4041" spans="1:14" ht="15.75" customHeight="1" x14ac:dyDescent="0.3">
      <c r="A4041" s="2" t="s">
        <v>19117</v>
      </c>
      <c r="B4041" s="4">
        <v>38842</v>
      </c>
      <c r="C4041" s="2" t="s">
        <v>80</v>
      </c>
      <c r="D4041" s="2" t="s">
        <v>93</v>
      </c>
      <c r="E4041" s="2" t="s">
        <v>6</v>
      </c>
      <c r="F4041" s="2" t="s">
        <v>19118</v>
      </c>
      <c r="G4041" s="2">
        <v>0</v>
      </c>
      <c r="H4041" s="2" t="s">
        <v>112</v>
      </c>
      <c r="I4041" s="2" t="s">
        <v>86</v>
      </c>
      <c r="J4041" s="2" t="s">
        <v>87</v>
      </c>
      <c r="K4041" s="2" t="s">
        <v>19119</v>
      </c>
      <c r="L4041" s="2" t="s">
        <v>89</v>
      </c>
      <c r="M4041" s="2"/>
      <c r="N4041" s="2" t="s">
        <v>19120</v>
      </c>
    </row>
    <row r="4042" spans="1:14" ht="15.75" customHeight="1" x14ac:dyDescent="0.3">
      <c r="A4042" s="2" t="s">
        <v>19121</v>
      </c>
      <c r="B4042" s="4">
        <v>38856</v>
      </c>
      <c r="C4042" s="2" t="s">
        <v>80</v>
      </c>
      <c r="D4042" s="2" t="s">
        <v>93</v>
      </c>
      <c r="E4042" s="2" t="s">
        <v>8113</v>
      </c>
      <c r="F4042" s="2" t="s">
        <v>19122</v>
      </c>
      <c r="G4042" s="2" t="s">
        <v>1596</v>
      </c>
      <c r="H4042" s="2" t="s">
        <v>19123</v>
      </c>
      <c r="I4042" s="2" t="s">
        <v>439</v>
      </c>
      <c r="J4042" s="2" t="s">
        <v>87</v>
      </c>
      <c r="K4042" s="2" t="s">
        <v>2392</v>
      </c>
      <c r="L4042" s="2" t="s">
        <v>89</v>
      </c>
      <c r="M4042" s="2" t="s">
        <v>19124</v>
      </c>
      <c r="N4042" s="2" t="s">
        <v>19125</v>
      </c>
    </row>
    <row r="4043" spans="1:14" ht="15.75" customHeight="1" x14ac:dyDescent="0.3">
      <c r="A4043" s="2" t="s">
        <v>19126</v>
      </c>
      <c r="B4043" s="4">
        <v>38858</v>
      </c>
      <c r="C4043" s="2" t="s">
        <v>80</v>
      </c>
      <c r="D4043" s="2" t="s">
        <v>3379</v>
      </c>
      <c r="E4043" s="2" t="s">
        <v>5723</v>
      </c>
      <c r="F4043" s="2" t="s">
        <v>16239</v>
      </c>
      <c r="G4043" s="2" t="s">
        <v>432</v>
      </c>
      <c r="H4043" s="2" t="s">
        <v>19127</v>
      </c>
      <c r="I4043" s="2" t="s">
        <v>86</v>
      </c>
      <c r="J4043" s="2">
        <v>33</v>
      </c>
      <c r="K4043" s="2" t="s">
        <v>19128</v>
      </c>
      <c r="L4043" s="2" t="s">
        <v>89</v>
      </c>
      <c r="M4043" s="2"/>
      <c r="N4043" s="2" t="s">
        <v>19129</v>
      </c>
    </row>
    <row r="4044" spans="1:14" ht="15.75" customHeight="1" x14ac:dyDescent="0.3">
      <c r="A4044" s="2" t="s">
        <v>19130</v>
      </c>
      <c r="B4044" s="4">
        <v>38861</v>
      </c>
      <c r="C4044" s="2" t="s">
        <v>92</v>
      </c>
      <c r="D4044" s="2" t="s">
        <v>93</v>
      </c>
      <c r="E4044" s="2" t="s">
        <v>8</v>
      </c>
      <c r="F4044" s="2" t="s">
        <v>19131</v>
      </c>
      <c r="G4044" s="2" t="s">
        <v>1138</v>
      </c>
      <c r="H4044" s="2" t="s">
        <v>19132</v>
      </c>
      <c r="I4044" s="2" t="s">
        <v>86</v>
      </c>
      <c r="J4044" s="2">
        <v>15</v>
      </c>
      <c r="K4044" s="2" t="s">
        <v>19133</v>
      </c>
      <c r="L4044" s="2" t="s">
        <v>89</v>
      </c>
      <c r="M4044" s="2" t="s">
        <v>19134</v>
      </c>
      <c r="N4044" s="2" t="s">
        <v>19135</v>
      </c>
    </row>
    <row r="4045" spans="1:14" ht="15.75" customHeight="1" x14ac:dyDescent="0.3">
      <c r="A4045" s="2" t="s">
        <v>19136</v>
      </c>
      <c r="B4045" s="4">
        <v>38864</v>
      </c>
      <c r="C4045" s="2" t="s">
        <v>80</v>
      </c>
      <c r="D4045" s="2" t="s">
        <v>93</v>
      </c>
      <c r="E4045" s="2" t="s">
        <v>8</v>
      </c>
      <c r="F4045" s="2" t="s">
        <v>19137</v>
      </c>
      <c r="G4045" s="2" t="s">
        <v>432</v>
      </c>
      <c r="H4045" s="2" t="s">
        <v>19138</v>
      </c>
      <c r="I4045" s="2" t="s">
        <v>86</v>
      </c>
      <c r="J4045" s="2">
        <v>31</v>
      </c>
      <c r="K4045" s="2" t="s">
        <v>19139</v>
      </c>
      <c r="L4045" s="2" t="s">
        <v>89</v>
      </c>
      <c r="M4045" s="2"/>
      <c r="N4045" s="2" t="s">
        <v>1673</v>
      </c>
    </row>
    <row r="4046" spans="1:14" ht="15.75" customHeight="1" x14ac:dyDescent="0.3">
      <c r="A4046" s="2" t="s">
        <v>19140</v>
      </c>
      <c r="B4046" s="4">
        <v>38865</v>
      </c>
      <c r="C4046" s="2" t="s">
        <v>92</v>
      </c>
      <c r="D4046" s="2" t="s">
        <v>93</v>
      </c>
      <c r="E4046" s="2" t="s">
        <v>8</v>
      </c>
      <c r="F4046" s="2" t="s">
        <v>19141</v>
      </c>
      <c r="G4046" s="2" t="s">
        <v>9850</v>
      </c>
      <c r="H4046" s="2" t="s">
        <v>19142</v>
      </c>
      <c r="I4046" s="2" t="s">
        <v>86</v>
      </c>
      <c r="J4046" s="2" t="s">
        <v>87</v>
      </c>
      <c r="K4046" s="2" t="s">
        <v>19143</v>
      </c>
      <c r="L4046" s="2" t="s">
        <v>89</v>
      </c>
      <c r="M4046" s="2" t="s">
        <v>19144</v>
      </c>
      <c r="N4046" s="2" t="s">
        <v>19145</v>
      </c>
    </row>
    <row r="4047" spans="1:14" ht="15.75" customHeight="1" x14ac:dyDescent="0.3">
      <c r="A4047" s="2" t="s">
        <v>19146</v>
      </c>
      <c r="B4047" s="4">
        <v>38868</v>
      </c>
      <c r="C4047" s="2" t="s">
        <v>80</v>
      </c>
      <c r="D4047" s="2" t="s">
        <v>93</v>
      </c>
      <c r="E4047" s="2" t="s">
        <v>8</v>
      </c>
      <c r="F4047" s="2" t="s">
        <v>19147</v>
      </c>
      <c r="G4047" s="2" t="s">
        <v>1138</v>
      </c>
      <c r="H4047" s="2" t="s">
        <v>19148</v>
      </c>
      <c r="I4047" s="2" t="s">
        <v>86</v>
      </c>
      <c r="J4047" s="2">
        <v>26</v>
      </c>
      <c r="K4047" s="2" t="s">
        <v>19149</v>
      </c>
      <c r="L4047" s="2" t="s">
        <v>89</v>
      </c>
      <c r="M4047" s="2" t="s">
        <v>19150</v>
      </c>
      <c r="N4047" s="2" t="s">
        <v>19151</v>
      </c>
    </row>
    <row r="4048" spans="1:14" ht="15.75" customHeight="1" x14ac:dyDescent="0.3">
      <c r="A4048" s="2" t="s">
        <v>19152</v>
      </c>
      <c r="B4048" s="4">
        <v>38873</v>
      </c>
      <c r="C4048" s="2" t="s">
        <v>80</v>
      </c>
      <c r="D4048" s="2" t="s">
        <v>81</v>
      </c>
      <c r="E4048" s="2" t="s">
        <v>524</v>
      </c>
      <c r="F4048" s="2" t="s">
        <v>19153</v>
      </c>
      <c r="G4048" s="2" t="s">
        <v>432</v>
      </c>
      <c r="H4048" s="2" t="s">
        <v>19154</v>
      </c>
      <c r="I4048" s="2" t="s">
        <v>86</v>
      </c>
      <c r="J4048" s="2">
        <v>40</v>
      </c>
      <c r="K4048" s="2" t="s">
        <v>18457</v>
      </c>
      <c r="L4048" s="2" t="s">
        <v>89</v>
      </c>
      <c r="M4048" s="2" t="s">
        <v>19155</v>
      </c>
      <c r="N4048" s="2" t="s">
        <v>19156</v>
      </c>
    </row>
    <row r="4049" spans="1:14" ht="15.75" customHeight="1" x14ac:dyDescent="0.3">
      <c r="A4049" s="2" t="s">
        <v>19157</v>
      </c>
      <c r="B4049" s="4">
        <v>38875</v>
      </c>
      <c r="C4049" s="2" t="s">
        <v>80</v>
      </c>
      <c r="D4049" s="2" t="s">
        <v>93</v>
      </c>
      <c r="E4049" s="2" t="s">
        <v>24</v>
      </c>
      <c r="F4049" s="2" t="s">
        <v>17140</v>
      </c>
      <c r="G4049" s="2" t="s">
        <v>11950</v>
      </c>
      <c r="H4049" s="2" t="s">
        <v>19158</v>
      </c>
      <c r="I4049" s="2" t="s">
        <v>439</v>
      </c>
      <c r="J4049" s="2">
        <v>7</v>
      </c>
      <c r="K4049" s="2" t="s">
        <v>19159</v>
      </c>
      <c r="L4049" s="2" t="s">
        <v>89</v>
      </c>
      <c r="M4049" s="2" t="s">
        <v>13662</v>
      </c>
      <c r="N4049" s="2" t="s">
        <v>19160</v>
      </c>
    </row>
    <row r="4050" spans="1:14" ht="15.75" customHeight="1" x14ac:dyDescent="0.3">
      <c r="A4050" s="2" t="s">
        <v>19161</v>
      </c>
      <c r="B4050" s="4">
        <v>38883</v>
      </c>
      <c r="C4050" s="2" t="s">
        <v>80</v>
      </c>
      <c r="D4050" s="2" t="s">
        <v>93</v>
      </c>
      <c r="E4050" s="2" t="s">
        <v>6</v>
      </c>
      <c r="F4050" s="2" t="s">
        <v>9133</v>
      </c>
      <c r="G4050" s="2" t="s">
        <v>432</v>
      </c>
      <c r="H4050" s="2" t="s">
        <v>19162</v>
      </c>
      <c r="I4050" s="2" t="s">
        <v>86</v>
      </c>
      <c r="J4050" s="2">
        <v>24</v>
      </c>
      <c r="K4050" s="2" t="s">
        <v>19163</v>
      </c>
      <c r="L4050" s="2" t="s">
        <v>89</v>
      </c>
      <c r="M4050" s="2" t="s">
        <v>10927</v>
      </c>
      <c r="N4050" s="2" t="s">
        <v>15301</v>
      </c>
    </row>
    <row r="4051" spans="1:14" ht="15.75" customHeight="1" x14ac:dyDescent="0.3">
      <c r="A4051" s="2" t="s">
        <v>19164</v>
      </c>
      <c r="B4051" s="4">
        <v>38885</v>
      </c>
      <c r="C4051" s="2" t="s">
        <v>80</v>
      </c>
      <c r="D4051" s="2" t="s">
        <v>93</v>
      </c>
      <c r="E4051" s="2" t="s">
        <v>3</v>
      </c>
      <c r="F4051" s="2" t="s">
        <v>19165</v>
      </c>
      <c r="G4051" s="2" t="s">
        <v>1596</v>
      </c>
      <c r="H4051" s="2" t="s">
        <v>19166</v>
      </c>
      <c r="I4051" s="2" t="s">
        <v>86</v>
      </c>
      <c r="J4051" s="2">
        <v>43</v>
      </c>
      <c r="K4051" s="2" t="s">
        <v>19167</v>
      </c>
      <c r="L4051" s="2" t="s">
        <v>89</v>
      </c>
      <c r="M4051" s="2"/>
      <c r="N4051" s="2" t="s">
        <v>1673</v>
      </c>
    </row>
    <row r="4052" spans="1:14" ht="15.75" customHeight="1" x14ac:dyDescent="0.3">
      <c r="A4052" s="2" t="s">
        <v>19168</v>
      </c>
      <c r="B4052" s="4">
        <v>38886</v>
      </c>
      <c r="C4052" s="2" t="s">
        <v>80</v>
      </c>
      <c r="D4052" s="2" t="s">
        <v>3379</v>
      </c>
      <c r="E4052" s="2" t="s">
        <v>5723</v>
      </c>
      <c r="F4052" s="2" t="s">
        <v>19169</v>
      </c>
      <c r="G4052" s="2" t="s">
        <v>6623</v>
      </c>
      <c r="H4052" s="2" t="s">
        <v>19170</v>
      </c>
      <c r="I4052" s="2" t="s">
        <v>86</v>
      </c>
      <c r="J4052" s="2">
        <v>27</v>
      </c>
      <c r="K4052" s="2" t="s">
        <v>19171</v>
      </c>
      <c r="L4052" s="2" t="s">
        <v>105</v>
      </c>
      <c r="M4052" s="2"/>
      <c r="N4052" s="2" t="s">
        <v>19172</v>
      </c>
    </row>
    <row r="4053" spans="1:14" ht="15.75" customHeight="1" x14ac:dyDescent="0.3">
      <c r="A4053" s="2" t="s">
        <v>19173</v>
      </c>
      <c r="B4053" s="4">
        <v>38888</v>
      </c>
      <c r="C4053" s="2" t="s">
        <v>80</v>
      </c>
      <c r="D4053" s="2" t="s">
        <v>93</v>
      </c>
      <c r="E4053" s="2" t="s">
        <v>6</v>
      </c>
      <c r="F4053" s="2" t="s">
        <v>9133</v>
      </c>
      <c r="G4053" s="2" t="s">
        <v>432</v>
      </c>
      <c r="H4053" s="2" t="s">
        <v>19174</v>
      </c>
      <c r="I4053" s="2" t="s">
        <v>439</v>
      </c>
      <c r="J4053" s="2">
        <v>22</v>
      </c>
      <c r="K4053" s="2" t="s">
        <v>19175</v>
      </c>
      <c r="L4053" s="2" t="s">
        <v>89</v>
      </c>
      <c r="M4053" s="2" t="s">
        <v>19176</v>
      </c>
      <c r="N4053" s="2" t="s">
        <v>19177</v>
      </c>
    </row>
    <row r="4054" spans="1:14" ht="15.75" customHeight="1" x14ac:dyDescent="0.3">
      <c r="A4054" s="2" t="s">
        <v>19178</v>
      </c>
      <c r="B4054" s="4">
        <v>38892</v>
      </c>
      <c r="C4054" s="2" t="s">
        <v>80</v>
      </c>
      <c r="D4054" s="2" t="s">
        <v>1028</v>
      </c>
      <c r="E4054" s="2" t="s">
        <v>4831</v>
      </c>
      <c r="F4054" s="2" t="s">
        <v>19179</v>
      </c>
      <c r="G4054" s="2" t="s">
        <v>1138</v>
      </c>
      <c r="H4054" s="2" t="s">
        <v>19180</v>
      </c>
      <c r="I4054" s="2" t="s">
        <v>86</v>
      </c>
      <c r="J4054" s="2">
        <v>25</v>
      </c>
      <c r="K4054" s="2" t="s">
        <v>6966</v>
      </c>
      <c r="L4054" s="2" t="s">
        <v>89</v>
      </c>
      <c r="M4054" s="2"/>
      <c r="N4054" s="2" t="s">
        <v>19181</v>
      </c>
    </row>
    <row r="4055" spans="1:14" ht="15.75" customHeight="1" x14ac:dyDescent="0.3">
      <c r="A4055" s="2" t="s">
        <v>19182</v>
      </c>
      <c r="B4055" s="4">
        <v>38894</v>
      </c>
      <c r="C4055" s="2" t="s">
        <v>92</v>
      </c>
      <c r="D4055" s="2" t="s">
        <v>93</v>
      </c>
      <c r="E4055" s="2" t="s">
        <v>6</v>
      </c>
      <c r="F4055" s="2" t="s">
        <v>19183</v>
      </c>
      <c r="G4055" s="2" t="s">
        <v>248</v>
      </c>
      <c r="H4055" s="2" t="s">
        <v>112</v>
      </c>
      <c r="I4055" s="2" t="s">
        <v>86</v>
      </c>
      <c r="J4055" s="2" t="s">
        <v>87</v>
      </c>
      <c r="K4055" s="2" t="s">
        <v>19184</v>
      </c>
      <c r="L4055" s="2" t="s">
        <v>89</v>
      </c>
      <c r="M4055" s="2"/>
      <c r="N4055" s="2" t="s">
        <v>19185</v>
      </c>
    </row>
    <row r="4056" spans="1:14" ht="15.75" customHeight="1" x14ac:dyDescent="0.3">
      <c r="A4056" s="2" t="s">
        <v>19186</v>
      </c>
      <c r="B4056" s="4">
        <v>38895</v>
      </c>
      <c r="C4056" s="2" t="s">
        <v>80</v>
      </c>
      <c r="D4056" s="2" t="s">
        <v>93</v>
      </c>
      <c r="E4056" s="2" t="s">
        <v>6</v>
      </c>
      <c r="F4056" s="2" t="s">
        <v>19113</v>
      </c>
      <c r="G4056" s="2" t="s">
        <v>6623</v>
      </c>
      <c r="H4056" s="2" t="s">
        <v>19187</v>
      </c>
      <c r="I4056" s="2" t="s">
        <v>439</v>
      </c>
      <c r="J4056" s="2">
        <v>9</v>
      </c>
      <c r="K4056" s="2" t="s">
        <v>1337</v>
      </c>
      <c r="L4056" s="2" t="s">
        <v>89</v>
      </c>
      <c r="M4056" s="2"/>
      <c r="N4056" s="2" t="s">
        <v>19188</v>
      </c>
    </row>
    <row r="4057" spans="1:14" ht="15.75" customHeight="1" x14ac:dyDescent="0.3">
      <c r="A4057" s="2" t="s">
        <v>19189</v>
      </c>
      <c r="B4057" s="4">
        <v>38899</v>
      </c>
      <c r="C4057" s="2" t="s">
        <v>80</v>
      </c>
      <c r="D4057" s="2" t="s">
        <v>93</v>
      </c>
      <c r="E4057" s="2" t="s">
        <v>6</v>
      </c>
      <c r="F4057" s="2" t="s">
        <v>8825</v>
      </c>
      <c r="G4057" s="2" t="s">
        <v>1138</v>
      </c>
      <c r="H4057" s="2" t="s">
        <v>19190</v>
      </c>
      <c r="I4057" s="2" t="s">
        <v>439</v>
      </c>
      <c r="J4057" s="2">
        <v>28</v>
      </c>
      <c r="K4057" s="2" t="s">
        <v>19191</v>
      </c>
      <c r="L4057" s="2" t="s">
        <v>89</v>
      </c>
      <c r="M4057" s="2" t="s">
        <v>19192</v>
      </c>
      <c r="N4057" s="2" t="s">
        <v>19193</v>
      </c>
    </row>
    <row r="4058" spans="1:14" ht="15.75" customHeight="1" x14ac:dyDescent="0.3">
      <c r="A4058" s="2" t="s">
        <v>19194</v>
      </c>
      <c r="B4058" s="4">
        <v>38899</v>
      </c>
      <c r="C4058" s="2" t="s">
        <v>80</v>
      </c>
      <c r="D4058" s="2" t="s">
        <v>93</v>
      </c>
      <c r="E4058" s="2" t="s">
        <v>6</v>
      </c>
      <c r="F4058" s="2" t="s">
        <v>8825</v>
      </c>
      <c r="G4058" s="2" t="s">
        <v>1138</v>
      </c>
      <c r="H4058" s="2" t="s">
        <v>19195</v>
      </c>
      <c r="I4058" s="2" t="s">
        <v>86</v>
      </c>
      <c r="J4058" s="2">
        <v>35</v>
      </c>
      <c r="K4058" s="2" t="s">
        <v>1445</v>
      </c>
      <c r="L4058" s="2" t="s">
        <v>89</v>
      </c>
      <c r="M4058" s="2" t="s">
        <v>19192</v>
      </c>
      <c r="N4058" s="2" t="s">
        <v>19193</v>
      </c>
    </row>
    <row r="4059" spans="1:14" ht="15.75" customHeight="1" x14ac:dyDescent="0.3">
      <c r="A4059" s="2" t="s">
        <v>19196</v>
      </c>
      <c r="B4059" s="4">
        <v>38906</v>
      </c>
      <c r="C4059" s="2" t="s">
        <v>80</v>
      </c>
      <c r="D4059" s="2" t="s">
        <v>93</v>
      </c>
      <c r="E4059" s="2" t="s">
        <v>6</v>
      </c>
      <c r="F4059" s="2" t="s">
        <v>19197</v>
      </c>
      <c r="G4059" s="2" t="s">
        <v>111</v>
      </c>
      <c r="H4059" s="2" t="s">
        <v>112</v>
      </c>
      <c r="I4059" s="2" t="s">
        <v>86</v>
      </c>
      <c r="J4059" s="2">
        <v>13</v>
      </c>
      <c r="K4059" s="2" t="s">
        <v>1337</v>
      </c>
      <c r="L4059" s="2" t="s">
        <v>89</v>
      </c>
      <c r="M4059" s="2"/>
      <c r="N4059" s="2" t="s">
        <v>19198</v>
      </c>
    </row>
    <row r="4060" spans="1:14" ht="15.75" customHeight="1" x14ac:dyDescent="0.3">
      <c r="A4060" s="2" t="s">
        <v>19199</v>
      </c>
      <c r="B4060" s="4">
        <v>38906</v>
      </c>
      <c r="C4060" s="2" t="s">
        <v>80</v>
      </c>
      <c r="D4060" s="2" t="s">
        <v>93</v>
      </c>
      <c r="E4060" s="2" t="s">
        <v>24</v>
      </c>
      <c r="F4060" s="2" t="s">
        <v>19200</v>
      </c>
      <c r="G4060" s="2" t="s">
        <v>6623</v>
      </c>
      <c r="H4060" s="2" t="s">
        <v>19201</v>
      </c>
      <c r="I4060" s="2" t="s">
        <v>439</v>
      </c>
      <c r="J4060" s="2">
        <v>14</v>
      </c>
      <c r="K4060" s="2" t="s">
        <v>422</v>
      </c>
      <c r="L4060" s="2" t="s">
        <v>89</v>
      </c>
      <c r="M4060" s="2" t="s">
        <v>19202</v>
      </c>
      <c r="N4060" s="2" t="s">
        <v>120</v>
      </c>
    </row>
    <row r="4061" spans="1:14" ht="15.75" customHeight="1" x14ac:dyDescent="0.3">
      <c r="A4061" s="2" t="s">
        <v>19203</v>
      </c>
      <c r="B4061" s="4">
        <v>38907</v>
      </c>
      <c r="C4061" s="2" t="s">
        <v>80</v>
      </c>
      <c r="D4061" s="2" t="s">
        <v>93</v>
      </c>
      <c r="E4061" s="2" t="s">
        <v>6</v>
      </c>
      <c r="F4061" s="2" t="s">
        <v>9133</v>
      </c>
      <c r="G4061" s="2" t="s">
        <v>636</v>
      </c>
      <c r="H4061" s="2" t="s">
        <v>112</v>
      </c>
      <c r="I4061" s="2" t="s">
        <v>86</v>
      </c>
      <c r="J4061" s="2">
        <v>40</v>
      </c>
      <c r="K4061" s="2" t="s">
        <v>19204</v>
      </c>
      <c r="L4061" s="2" t="s">
        <v>89</v>
      </c>
      <c r="M4061" s="2"/>
      <c r="N4061" s="2" t="s">
        <v>15301</v>
      </c>
    </row>
    <row r="4062" spans="1:14" ht="15.75" customHeight="1" x14ac:dyDescent="0.3">
      <c r="A4062" s="2" t="s">
        <v>19205</v>
      </c>
      <c r="B4062" s="4">
        <v>38908</v>
      </c>
      <c r="C4062" s="2" t="s">
        <v>80</v>
      </c>
      <c r="D4062" s="2" t="s">
        <v>3379</v>
      </c>
      <c r="E4062" s="2" t="s">
        <v>5723</v>
      </c>
      <c r="F4062" s="2" t="s">
        <v>19206</v>
      </c>
      <c r="G4062" s="2">
        <v>0</v>
      </c>
      <c r="H4062" s="2" t="s">
        <v>15221</v>
      </c>
      <c r="I4062" s="2" t="s">
        <v>86</v>
      </c>
      <c r="J4062" s="2" t="s">
        <v>87</v>
      </c>
      <c r="K4062" s="2" t="s">
        <v>113</v>
      </c>
      <c r="L4062" s="2" t="s">
        <v>105</v>
      </c>
      <c r="M4062" s="2" t="s">
        <v>17578</v>
      </c>
      <c r="N4062" s="2" t="s">
        <v>19207</v>
      </c>
    </row>
    <row r="4063" spans="1:14" ht="15.75" customHeight="1" x14ac:dyDescent="0.3">
      <c r="A4063" s="2" t="s">
        <v>19208</v>
      </c>
      <c r="B4063" s="4">
        <v>38910</v>
      </c>
      <c r="C4063" s="2" t="s">
        <v>80</v>
      </c>
      <c r="D4063" s="2" t="s">
        <v>93</v>
      </c>
      <c r="E4063" s="2" t="s">
        <v>24</v>
      </c>
      <c r="F4063" s="2" t="s">
        <v>18696</v>
      </c>
      <c r="G4063" s="2" t="s">
        <v>111</v>
      </c>
      <c r="H4063" s="2" t="s">
        <v>816</v>
      </c>
      <c r="I4063" s="2" t="s">
        <v>439</v>
      </c>
      <c r="J4063" s="2">
        <v>21</v>
      </c>
      <c r="K4063" s="2" t="s">
        <v>9583</v>
      </c>
      <c r="L4063" s="2" t="s">
        <v>89</v>
      </c>
      <c r="M4063" s="2"/>
      <c r="N4063" s="2" t="s">
        <v>19209</v>
      </c>
    </row>
    <row r="4064" spans="1:14" ht="15.75" customHeight="1" x14ac:dyDescent="0.3">
      <c r="A4064" s="2" t="s">
        <v>19210</v>
      </c>
      <c r="B4064" s="4">
        <v>38911</v>
      </c>
      <c r="C4064" s="2" t="s">
        <v>100</v>
      </c>
      <c r="D4064" s="2" t="s">
        <v>408</v>
      </c>
      <c r="E4064" s="2" t="s">
        <v>19211</v>
      </c>
      <c r="F4064" s="2" t="s">
        <v>19212</v>
      </c>
      <c r="G4064" s="2" t="s">
        <v>111</v>
      </c>
      <c r="H4064" s="2" t="s">
        <v>816</v>
      </c>
      <c r="I4064" s="2" t="s">
        <v>439</v>
      </c>
      <c r="J4064" s="2">
        <v>7</v>
      </c>
      <c r="K4064" s="2" t="s">
        <v>19213</v>
      </c>
      <c r="L4064" s="2" t="s">
        <v>89</v>
      </c>
      <c r="M4064" s="2" t="s">
        <v>19214</v>
      </c>
      <c r="N4064" s="2" t="s">
        <v>19215</v>
      </c>
    </row>
    <row r="4065" spans="1:14" ht="15.75" customHeight="1" x14ac:dyDescent="0.3">
      <c r="A4065" s="2" t="s">
        <v>19216</v>
      </c>
      <c r="B4065" s="4">
        <v>38915</v>
      </c>
      <c r="C4065" s="2" t="s">
        <v>80</v>
      </c>
      <c r="D4065" s="2" t="s">
        <v>93</v>
      </c>
      <c r="E4065" s="2" t="s">
        <v>24</v>
      </c>
      <c r="F4065" s="2" t="s">
        <v>19217</v>
      </c>
      <c r="G4065" s="2" t="s">
        <v>872</v>
      </c>
      <c r="H4065" s="2" t="s">
        <v>19218</v>
      </c>
      <c r="I4065" s="2" t="s">
        <v>86</v>
      </c>
      <c r="J4065" s="2">
        <v>49</v>
      </c>
      <c r="K4065" s="2" t="s">
        <v>9071</v>
      </c>
      <c r="L4065" s="2" t="s">
        <v>89</v>
      </c>
      <c r="M4065" s="2" t="s">
        <v>19219</v>
      </c>
      <c r="N4065" s="2" t="s">
        <v>19209</v>
      </c>
    </row>
    <row r="4066" spans="1:14" ht="15.75" customHeight="1" x14ac:dyDescent="0.3">
      <c r="A4066" s="2" t="s">
        <v>19220</v>
      </c>
      <c r="B4066" s="4">
        <v>38915</v>
      </c>
      <c r="C4066" s="2" t="s">
        <v>100</v>
      </c>
      <c r="D4066" s="2" t="s">
        <v>81</v>
      </c>
      <c r="E4066" s="2" t="s">
        <v>653</v>
      </c>
      <c r="F4066" s="2" t="s">
        <v>1362</v>
      </c>
      <c r="G4066" s="2">
        <v>0</v>
      </c>
      <c r="H4066" s="2"/>
      <c r="I4066" s="2" t="s">
        <v>86</v>
      </c>
      <c r="J4066" s="2" t="s">
        <v>87</v>
      </c>
      <c r="K4066" s="2" t="s">
        <v>19221</v>
      </c>
      <c r="L4066" s="2" t="s">
        <v>89</v>
      </c>
      <c r="M4066" s="2"/>
      <c r="N4066" s="2" t="s">
        <v>19222</v>
      </c>
    </row>
    <row r="4067" spans="1:14" ht="15.75" customHeight="1" x14ac:dyDescent="0.3">
      <c r="A4067" s="2" t="s">
        <v>19223</v>
      </c>
      <c r="B4067" s="4">
        <v>38921</v>
      </c>
      <c r="C4067" s="2" t="s">
        <v>80</v>
      </c>
      <c r="D4067" s="2" t="s">
        <v>93</v>
      </c>
      <c r="E4067" s="2" t="s">
        <v>25</v>
      </c>
      <c r="F4067" s="2" t="s">
        <v>14053</v>
      </c>
      <c r="G4067" s="2" t="s">
        <v>6557</v>
      </c>
      <c r="H4067" s="2" t="s">
        <v>19224</v>
      </c>
      <c r="I4067" s="2" t="s">
        <v>86</v>
      </c>
      <c r="J4067" s="2" t="s">
        <v>87</v>
      </c>
      <c r="K4067" s="2" t="s">
        <v>1662</v>
      </c>
      <c r="L4067" s="2" t="s">
        <v>89</v>
      </c>
      <c r="M4067" s="2" t="s">
        <v>12093</v>
      </c>
      <c r="N4067" s="2" t="s">
        <v>19225</v>
      </c>
    </row>
    <row r="4068" spans="1:14" ht="15.75" customHeight="1" x14ac:dyDescent="0.3">
      <c r="A4068" s="2" t="s">
        <v>19226</v>
      </c>
      <c r="B4068" s="4">
        <v>38923</v>
      </c>
      <c r="C4068" s="2" t="s">
        <v>80</v>
      </c>
      <c r="D4068" s="2" t="s">
        <v>93</v>
      </c>
      <c r="E4068" s="2" t="s">
        <v>6</v>
      </c>
      <c r="F4068" s="2" t="s">
        <v>9133</v>
      </c>
      <c r="G4068" s="2" t="s">
        <v>432</v>
      </c>
      <c r="H4068" s="2" t="s">
        <v>112</v>
      </c>
      <c r="I4068" s="2" t="s">
        <v>86</v>
      </c>
      <c r="J4068" s="2">
        <v>14</v>
      </c>
      <c r="K4068" s="2" t="s">
        <v>19227</v>
      </c>
      <c r="L4068" s="2" t="s">
        <v>89</v>
      </c>
      <c r="M4068" s="2" t="s">
        <v>95</v>
      </c>
      <c r="N4068" s="2" t="s">
        <v>15301</v>
      </c>
    </row>
    <row r="4069" spans="1:14" ht="15.75" customHeight="1" x14ac:dyDescent="0.3">
      <c r="A4069" s="2" t="s">
        <v>19228</v>
      </c>
      <c r="B4069" s="4">
        <v>38926</v>
      </c>
      <c r="C4069" s="2" t="s">
        <v>80</v>
      </c>
      <c r="D4069" s="2" t="s">
        <v>140</v>
      </c>
      <c r="E4069" s="2" t="s">
        <v>141</v>
      </c>
      <c r="F4069" s="2" t="s">
        <v>19229</v>
      </c>
      <c r="G4069" s="2" t="s">
        <v>1620</v>
      </c>
      <c r="H4069" s="2" t="s">
        <v>19230</v>
      </c>
      <c r="I4069" s="2" t="s">
        <v>86</v>
      </c>
      <c r="J4069" s="2">
        <v>19</v>
      </c>
      <c r="K4069" s="2" t="s">
        <v>19231</v>
      </c>
      <c r="L4069" s="2" t="s">
        <v>89</v>
      </c>
      <c r="M4069" s="2" t="s">
        <v>19232</v>
      </c>
      <c r="N4069" s="2" t="s">
        <v>19233</v>
      </c>
    </row>
    <row r="4070" spans="1:14" ht="15.75" customHeight="1" x14ac:dyDescent="0.3">
      <c r="A4070" s="2" t="s">
        <v>19234</v>
      </c>
      <c r="B4070" s="4">
        <v>38927</v>
      </c>
      <c r="C4070" s="2" t="s">
        <v>80</v>
      </c>
      <c r="D4070" s="2" t="s">
        <v>93</v>
      </c>
      <c r="E4070" s="2" t="s">
        <v>6</v>
      </c>
      <c r="F4070" s="2" t="s">
        <v>19197</v>
      </c>
      <c r="G4070" s="2" t="s">
        <v>432</v>
      </c>
      <c r="H4070" s="2" t="s">
        <v>19235</v>
      </c>
      <c r="I4070" s="2" t="s">
        <v>86</v>
      </c>
      <c r="J4070" s="2">
        <v>15</v>
      </c>
      <c r="K4070" s="2" t="s">
        <v>422</v>
      </c>
      <c r="L4070" s="2" t="s">
        <v>89</v>
      </c>
      <c r="M4070" s="2"/>
      <c r="N4070" s="2" t="s">
        <v>18053</v>
      </c>
    </row>
    <row r="4071" spans="1:14" ht="15.75" customHeight="1" x14ac:dyDescent="0.3">
      <c r="A4071" s="2" t="s">
        <v>19236</v>
      </c>
      <c r="B4071" s="4">
        <v>38927</v>
      </c>
      <c r="C4071" s="2" t="s">
        <v>100</v>
      </c>
      <c r="D4071" s="2" t="s">
        <v>93</v>
      </c>
      <c r="E4071" s="2" t="s">
        <v>3</v>
      </c>
      <c r="F4071" s="2" t="s">
        <v>19237</v>
      </c>
      <c r="G4071" s="2" t="s">
        <v>17248</v>
      </c>
      <c r="H4071" s="2" t="s">
        <v>19238</v>
      </c>
      <c r="I4071" s="2" t="s">
        <v>86</v>
      </c>
      <c r="J4071" s="2" t="s">
        <v>87</v>
      </c>
      <c r="K4071" s="2" t="s">
        <v>19239</v>
      </c>
      <c r="L4071" s="2" t="s">
        <v>89</v>
      </c>
      <c r="M4071" s="2" t="s">
        <v>19240</v>
      </c>
      <c r="N4071" s="2" t="s">
        <v>19241</v>
      </c>
    </row>
    <row r="4072" spans="1:14" ht="15.75" customHeight="1" x14ac:dyDescent="0.3">
      <c r="A4072" s="2" t="s">
        <v>19242</v>
      </c>
      <c r="B4072" s="4">
        <v>38929</v>
      </c>
      <c r="C4072" s="2" t="s">
        <v>80</v>
      </c>
      <c r="D4072" s="2" t="s">
        <v>93</v>
      </c>
      <c r="E4072" s="2" t="s">
        <v>21</v>
      </c>
      <c r="F4072" s="2" t="s">
        <v>19243</v>
      </c>
      <c r="G4072" s="2" t="s">
        <v>432</v>
      </c>
      <c r="H4072" s="2" t="s">
        <v>3121</v>
      </c>
      <c r="I4072" s="2" t="s">
        <v>86</v>
      </c>
      <c r="J4072" s="2">
        <v>41</v>
      </c>
      <c r="K4072" s="2" t="s">
        <v>3734</v>
      </c>
      <c r="L4072" s="2" t="s">
        <v>89</v>
      </c>
      <c r="M4072" s="2" t="s">
        <v>12358</v>
      </c>
      <c r="N4072" s="2" t="s">
        <v>16618</v>
      </c>
    </row>
    <row r="4073" spans="1:14" ht="15.75" customHeight="1" x14ac:dyDescent="0.3">
      <c r="A4073" s="2" t="s">
        <v>19244</v>
      </c>
      <c r="B4073" s="4">
        <v>38929</v>
      </c>
      <c r="C4073" s="2" t="s">
        <v>92</v>
      </c>
      <c r="D4073" s="2" t="s">
        <v>93</v>
      </c>
      <c r="E4073" s="2" t="s">
        <v>10</v>
      </c>
      <c r="F4073" s="2" t="s">
        <v>19245</v>
      </c>
      <c r="G4073" s="2" t="s">
        <v>19246</v>
      </c>
      <c r="H4073" s="2" t="s">
        <v>19247</v>
      </c>
      <c r="I4073" s="2" t="s">
        <v>86</v>
      </c>
      <c r="J4073" s="2" t="s">
        <v>87</v>
      </c>
      <c r="K4073" s="2" t="s">
        <v>19248</v>
      </c>
      <c r="L4073" s="2" t="s">
        <v>89</v>
      </c>
      <c r="M4073" s="2" t="s">
        <v>19249</v>
      </c>
      <c r="N4073" s="2" t="s">
        <v>19250</v>
      </c>
    </row>
    <row r="4074" spans="1:14" ht="15.75" customHeight="1" x14ac:dyDescent="0.3">
      <c r="A4074" s="2" t="s">
        <v>19251</v>
      </c>
      <c r="B4074" s="4">
        <v>38930</v>
      </c>
      <c r="C4074" s="2" t="s">
        <v>80</v>
      </c>
      <c r="D4074" s="2" t="s">
        <v>93</v>
      </c>
      <c r="E4074" s="2" t="s">
        <v>20</v>
      </c>
      <c r="F4074" s="2" t="s">
        <v>17888</v>
      </c>
      <c r="G4074" s="2" t="s">
        <v>636</v>
      </c>
      <c r="H4074" s="2" t="s">
        <v>19252</v>
      </c>
      <c r="I4074" s="2" t="s">
        <v>439</v>
      </c>
      <c r="J4074" s="2">
        <v>59</v>
      </c>
      <c r="K4074" s="2" t="s">
        <v>19253</v>
      </c>
      <c r="L4074" s="2" t="s">
        <v>89</v>
      </c>
      <c r="M4074" s="2"/>
      <c r="N4074" s="2" t="s">
        <v>120</v>
      </c>
    </row>
    <row r="4075" spans="1:14" ht="15.75" customHeight="1" x14ac:dyDescent="0.3">
      <c r="A4075" s="2" t="s">
        <v>19254</v>
      </c>
      <c r="B4075" s="4">
        <v>38930</v>
      </c>
      <c r="C4075" s="2" t="s">
        <v>80</v>
      </c>
      <c r="D4075" s="2" t="s">
        <v>780</v>
      </c>
      <c r="E4075" s="2" t="s">
        <v>87</v>
      </c>
      <c r="F4075" s="2" t="s">
        <v>19255</v>
      </c>
      <c r="G4075" s="2" t="s">
        <v>1138</v>
      </c>
      <c r="H4075" s="2" t="s">
        <v>112</v>
      </c>
      <c r="I4075" s="2" t="s">
        <v>86</v>
      </c>
      <c r="J4075" s="2" t="s">
        <v>87</v>
      </c>
      <c r="K4075" s="2" t="s">
        <v>2459</v>
      </c>
      <c r="L4075" s="2" t="s">
        <v>89</v>
      </c>
      <c r="M4075" s="2" t="s">
        <v>19256</v>
      </c>
      <c r="N4075" s="2" t="s">
        <v>19257</v>
      </c>
    </row>
    <row r="4076" spans="1:14" ht="15.75" customHeight="1" x14ac:dyDescent="0.3">
      <c r="A4076" s="2" t="s">
        <v>19258</v>
      </c>
      <c r="B4076" s="4">
        <v>38942</v>
      </c>
      <c r="C4076" s="2" t="s">
        <v>80</v>
      </c>
      <c r="D4076" s="2" t="s">
        <v>140</v>
      </c>
      <c r="E4076" s="2" t="s">
        <v>141</v>
      </c>
      <c r="F4076" s="2" t="s">
        <v>19259</v>
      </c>
      <c r="G4076" s="2" t="s">
        <v>6028</v>
      </c>
      <c r="H4076" s="2" t="s">
        <v>19260</v>
      </c>
      <c r="I4076" s="2" t="s">
        <v>86</v>
      </c>
      <c r="J4076" s="2">
        <v>24</v>
      </c>
      <c r="K4076" s="2" t="s">
        <v>626</v>
      </c>
      <c r="L4076" s="2" t="s">
        <v>89</v>
      </c>
      <c r="M4076" s="2" t="s">
        <v>183</v>
      </c>
      <c r="N4076" s="2" t="s">
        <v>19261</v>
      </c>
    </row>
    <row r="4077" spans="1:14" ht="15.75" customHeight="1" x14ac:dyDescent="0.3">
      <c r="A4077" s="2" t="s">
        <v>19262</v>
      </c>
      <c r="B4077" s="4">
        <v>38944</v>
      </c>
      <c r="C4077" s="2" t="s">
        <v>80</v>
      </c>
      <c r="D4077" s="2" t="s">
        <v>140</v>
      </c>
      <c r="E4077" s="2" t="s">
        <v>141</v>
      </c>
      <c r="F4077" s="2" t="s">
        <v>19263</v>
      </c>
      <c r="G4077" s="2" t="s">
        <v>432</v>
      </c>
      <c r="H4077" s="2" t="s">
        <v>19264</v>
      </c>
      <c r="I4077" s="2" t="s">
        <v>86</v>
      </c>
      <c r="J4077" s="2" t="s">
        <v>87</v>
      </c>
      <c r="K4077" s="2" t="s">
        <v>19265</v>
      </c>
      <c r="L4077" s="2" t="s">
        <v>89</v>
      </c>
      <c r="M4077" s="2" t="s">
        <v>17011</v>
      </c>
      <c r="N4077" s="2" t="s">
        <v>19266</v>
      </c>
    </row>
    <row r="4078" spans="1:14" ht="15.75" customHeight="1" x14ac:dyDescent="0.3">
      <c r="A4078" s="2" t="s">
        <v>19267</v>
      </c>
      <c r="B4078" s="4">
        <v>38949</v>
      </c>
      <c r="C4078" s="2" t="s">
        <v>80</v>
      </c>
      <c r="D4078" s="2" t="s">
        <v>780</v>
      </c>
      <c r="E4078" s="2" t="s">
        <v>13778</v>
      </c>
      <c r="F4078" s="2" t="s">
        <v>19268</v>
      </c>
      <c r="G4078" s="2" t="s">
        <v>432</v>
      </c>
      <c r="H4078" s="2" t="s">
        <v>19269</v>
      </c>
      <c r="I4078" s="2" t="s">
        <v>86</v>
      </c>
      <c r="J4078" s="2">
        <v>34</v>
      </c>
      <c r="K4078" s="2" t="s">
        <v>113</v>
      </c>
      <c r="L4078" s="2" t="s">
        <v>105</v>
      </c>
      <c r="M4078" s="2"/>
      <c r="N4078" s="2" t="s">
        <v>19261</v>
      </c>
    </row>
    <row r="4079" spans="1:14" ht="15.75" customHeight="1" x14ac:dyDescent="0.3">
      <c r="A4079" s="2" t="s">
        <v>19270</v>
      </c>
      <c r="B4079" s="4">
        <v>38949</v>
      </c>
      <c r="C4079" s="2" t="s">
        <v>463</v>
      </c>
      <c r="D4079" s="2" t="s">
        <v>173</v>
      </c>
      <c r="E4079" s="2" t="s">
        <v>87</v>
      </c>
      <c r="F4079" s="2" t="s">
        <v>19271</v>
      </c>
      <c r="G4079" s="2" t="s">
        <v>463</v>
      </c>
      <c r="H4079" s="2" t="s">
        <v>19272</v>
      </c>
      <c r="I4079" s="2" t="s">
        <v>86</v>
      </c>
      <c r="J4079" s="2" t="s">
        <v>87</v>
      </c>
      <c r="K4079" s="2" t="s">
        <v>113</v>
      </c>
      <c r="L4079" s="2" t="s">
        <v>105</v>
      </c>
      <c r="M4079" s="2"/>
      <c r="N4079" s="2" t="s">
        <v>19273</v>
      </c>
    </row>
    <row r="4080" spans="1:14" ht="15.75" customHeight="1" x14ac:dyDescent="0.3">
      <c r="A4080" s="2" t="s">
        <v>19274</v>
      </c>
      <c r="B4080" s="4">
        <v>38951</v>
      </c>
      <c r="C4080" s="2" t="s">
        <v>100</v>
      </c>
      <c r="D4080" s="2" t="s">
        <v>3379</v>
      </c>
      <c r="E4080" s="2" t="s">
        <v>5723</v>
      </c>
      <c r="F4080" s="2" t="s">
        <v>19275</v>
      </c>
      <c r="G4080" s="2">
        <v>0</v>
      </c>
      <c r="H4080" s="2" t="s">
        <v>19276</v>
      </c>
      <c r="I4080" s="2" t="s">
        <v>86</v>
      </c>
      <c r="J4080" s="2">
        <v>17</v>
      </c>
      <c r="K4080" s="2" t="s">
        <v>19277</v>
      </c>
      <c r="L4080" s="2" t="s">
        <v>105</v>
      </c>
      <c r="M4080" s="2"/>
      <c r="N4080" s="2" t="s">
        <v>19278</v>
      </c>
    </row>
    <row r="4081" spans="1:14" ht="15.75" customHeight="1" x14ac:dyDescent="0.3">
      <c r="A4081" s="2" t="s">
        <v>19279</v>
      </c>
      <c r="B4081" s="4">
        <v>38951</v>
      </c>
      <c r="C4081" s="2" t="s">
        <v>100</v>
      </c>
      <c r="D4081" s="2" t="s">
        <v>19280</v>
      </c>
      <c r="E4081" s="2" t="s">
        <v>19281</v>
      </c>
      <c r="F4081" s="2" t="s">
        <v>19282</v>
      </c>
      <c r="G4081" s="2" t="s">
        <v>1138</v>
      </c>
      <c r="H4081" s="2" t="s">
        <v>19283</v>
      </c>
      <c r="I4081" s="2" t="s">
        <v>86</v>
      </c>
      <c r="J4081" s="2">
        <v>34</v>
      </c>
      <c r="K4081" s="2" t="s">
        <v>13339</v>
      </c>
      <c r="L4081" s="2" t="s">
        <v>105</v>
      </c>
      <c r="M4081" s="2"/>
      <c r="N4081" s="2" t="s">
        <v>19215</v>
      </c>
    </row>
    <row r="4082" spans="1:14" ht="15.75" customHeight="1" x14ac:dyDescent="0.3">
      <c r="A4082" s="2" t="s">
        <v>19284</v>
      </c>
      <c r="B4082" s="4">
        <v>38956</v>
      </c>
      <c r="C4082" s="2" t="s">
        <v>80</v>
      </c>
      <c r="D4082" s="2" t="s">
        <v>780</v>
      </c>
      <c r="E4082" s="2" t="s">
        <v>19285</v>
      </c>
      <c r="F4082" s="2" t="s">
        <v>19286</v>
      </c>
      <c r="G4082" s="2" t="s">
        <v>6623</v>
      </c>
      <c r="H4082" s="2" t="s">
        <v>19287</v>
      </c>
      <c r="I4082" s="2" t="s">
        <v>86</v>
      </c>
      <c r="J4082" s="2">
        <v>27</v>
      </c>
      <c r="K4082" s="2" t="s">
        <v>19288</v>
      </c>
      <c r="L4082" s="2" t="s">
        <v>89</v>
      </c>
      <c r="M4082" s="2"/>
      <c r="N4082" s="2" t="s">
        <v>19289</v>
      </c>
    </row>
    <row r="4083" spans="1:14" ht="15.75" customHeight="1" x14ac:dyDescent="0.3">
      <c r="A4083" s="2" t="s">
        <v>19290</v>
      </c>
      <c r="B4083" s="4">
        <v>38958</v>
      </c>
      <c r="C4083" s="2" t="s">
        <v>80</v>
      </c>
      <c r="D4083" s="2" t="s">
        <v>93</v>
      </c>
      <c r="E4083" s="2" t="s">
        <v>21</v>
      </c>
      <c r="F4083" s="2" t="s">
        <v>19291</v>
      </c>
      <c r="G4083" s="2" t="s">
        <v>432</v>
      </c>
      <c r="H4083" s="2" t="s">
        <v>19292</v>
      </c>
      <c r="I4083" s="2" t="s">
        <v>86</v>
      </c>
      <c r="J4083" s="2">
        <v>23</v>
      </c>
      <c r="K4083" s="2" t="s">
        <v>19293</v>
      </c>
      <c r="L4083" s="2" t="s">
        <v>89</v>
      </c>
      <c r="M4083" s="2"/>
      <c r="N4083" s="2" t="s">
        <v>19294</v>
      </c>
    </row>
    <row r="4084" spans="1:14" ht="15.75" customHeight="1" x14ac:dyDescent="0.3">
      <c r="A4084" s="2" t="s">
        <v>19295</v>
      </c>
      <c r="B4084" s="4">
        <v>38958</v>
      </c>
      <c r="C4084" s="2" t="s">
        <v>80</v>
      </c>
      <c r="D4084" s="2" t="s">
        <v>81</v>
      </c>
      <c r="E4084" s="2" t="s">
        <v>524</v>
      </c>
      <c r="F4084" s="2" t="s">
        <v>19296</v>
      </c>
      <c r="G4084" s="2" t="s">
        <v>432</v>
      </c>
      <c r="H4084" s="2" t="s">
        <v>19297</v>
      </c>
      <c r="I4084" s="2" t="s">
        <v>86</v>
      </c>
      <c r="J4084" s="2" t="s">
        <v>87</v>
      </c>
      <c r="K4084" s="2" t="s">
        <v>19298</v>
      </c>
      <c r="L4084" s="2" t="s">
        <v>89</v>
      </c>
      <c r="M4084" s="2" t="s">
        <v>11706</v>
      </c>
      <c r="N4084" s="2" t="s">
        <v>19299</v>
      </c>
    </row>
    <row r="4085" spans="1:14" ht="15.75" customHeight="1" x14ac:dyDescent="0.3">
      <c r="A4085" s="2" t="s">
        <v>19300</v>
      </c>
      <c r="B4085" s="4">
        <v>38962</v>
      </c>
      <c r="C4085" s="2" t="s">
        <v>80</v>
      </c>
      <c r="D4085" s="2" t="s">
        <v>140</v>
      </c>
      <c r="E4085" s="2" t="s">
        <v>141</v>
      </c>
      <c r="F4085" s="2" t="s">
        <v>18600</v>
      </c>
      <c r="G4085" s="2" t="s">
        <v>432</v>
      </c>
      <c r="H4085" s="2" t="s">
        <v>19301</v>
      </c>
      <c r="I4085" s="2" t="s">
        <v>86</v>
      </c>
      <c r="J4085" s="2">
        <v>37</v>
      </c>
      <c r="K4085" s="2" t="s">
        <v>18597</v>
      </c>
      <c r="L4085" s="2" t="s">
        <v>89</v>
      </c>
      <c r="M4085" s="2" t="s">
        <v>19302</v>
      </c>
      <c r="N4085" s="2" t="s">
        <v>19303</v>
      </c>
    </row>
    <row r="4086" spans="1:14" ht="15.75" customHeight="1" x14ac:dyDescent="0.3">
      <c r="A4086" s="2" t="s">
        <v>19300</v>
      </c>
      <c r="B4086" s="4">
        <v>38962</v>
      </c>
      <c r="C4086" s="2" t="s">
        <v>80</v>
      </c>
      <c r="D4086" s="2" t="s">
        <v>93</v>
      </c>
      <c r="E4086" s="2" t="s">
        <v>6</v>
      </c>
      <c r="F4086" s="2" t="s">
        <v>9133</v>
      </c>
      <c r="G4086" s="2" t="s">
        <v>432</v>
      </c>
      <c r="H4086" s="2" t="s">
        <v>112</v>
      </c>
      <c r="I4086" s="2" t="s">
        <v>86</v>
      </c>
      <c r="J4086" s="2" t="s">
        <v>87</v>
      </c>
      <c r="K4086" s="2" t="s">
        <v>1195</v>
      </c>
      <c r="L4086" s="2" t="s">
        <v>89</v>
      </c>
      <c r="M4086" s="2"/>
      <c r="N4086" s="2" t="s">
        <v>15301</v>
      </c>
    </row>
    <row r="4087" spans="1:14" ht="15.75" customHeight="1" x14ac:dyDescent="0.3">
      <c r="A4087" s="2" t="s">
        <v>19304</v>
      </c>
      <c r="B4087" s="4">
        <v>38963</v>
      </c>
      <c r="C4087" s="2" t="s">
        <v>80</v>
      </c>
      <c r="D4087" s="2" t="s">
        <v>3379</v>
      </c>
      <c r="E4087" s="2" t="s">
        <v>87</v>
      </c>
      <c r="F4087" s="2"/>
      <c r="G4087" s="2">
        <v>0</v>
      </c>
      <c r="H4087" s="2" t="s">
        <v>19305</v>
      </c>
      <c r="I4087" s="2" t="s">
        <v>86</v>
      </c>
      <c r="J4087" s="2">
        <v>20</v>
      </c>
      <c r="K4087" s="2" t="s">
        <v>113</v>
      </c>
      <c r="L4087" s="2" t="s">
        <v>105</v>
      </c>
      <c r="M4087" s="2"/>
      <c r="N4087" s="2" t="s">
        <v>19306</v>
      </c>
    </row>
    <row r="4088" spans="1:14" ht="15.75" customHeight="1" x14ac:dyDescent="0.3">
      <c r="A4088" s="2" t="s">
        <v>19307</v>
      </c>
      <c r="B4088" s="4">
        <v>38963</v>
      </c>
      <c r="C4088" s="2" t="s">
        <v>80</v>
      </c>
      <c r="D4088" s="2" t="s">
        <v>93</v>
      </c>
      <c r="E4088" s="2" t="s">
        <v>6</v>
      </c>
      <c r="F4088" s="2" t="s">
        <v>9133</v>
      </c>
      <c r="G4088" s="2" t="s">
        <v>872</v>
      </c>
      <c r="H4088" s="2" t="s">
        <v>19308</v>
      </c>
      <c r="I4088" s="2" t="s">
        <v>86</v>
      </c>
      <c r="J4088" s="2">
        <v>33</v>
      </c>
      <c r="K4088" s="2" t="s">
        <v>19309</v>
      </c>
      <c r="L4088" s="2" t="s">
        <v>89</v>
      </c>
      <c r="M4088" s="2" t="s">
        <v>2419</v>
      </c>
      <c r="N4088" s="2" t="s">
        <v>15301</v>
      </c>
    </row>
    <row r="4089" spans="1:14" ht="15.75" customHeight="1" x14ac:dyDescent="0.3">
      <c r="A4089" s="2" t="s">
        <v>19310</v>
      </c>
      <c r="B4089" s="4">
        <v>38964</v>
      </c>
      <c r="C4089" s="2" t="s">
        <v>100</v>
      </c>
      <c r="D4089" s="2" t="s">
        <v>81</v>
      </c>
      <c r="E4089" s="2" t="s">
        <v>134</v>
      </c>
      <c r="F4089" s="2" t="s">
        <v>19311</v>
      </c>
      <c r="G4089" s="2" t="s">
        <v>129</v>
      </c>
      <c r="H4089" s="2" t="s">
        <v>19312</v>
      </c>
      <c r="I4089" s="2" t="s">
        <v>86</v>
      </c>
      <c r="J4089" s="2">
        <v>44</v>
      </c>
      <c r="K4089" s="2" t="s">
        <v>19313</v>
      </c>
      <c r="L4089" s="2" t="s">
        <v>105</v>
      </c>
      <c r="M4089" s="2" t="s">
        <v>18524</v>
      </c>
      <c r="N4089" s="2" t="s">
        <v>19314</v>
      </c>
    </row>
    <row r="4090" spans="1:14" ht="15.75" customHeight="1" x14ac:dyDescent="0.3">
      <c r="A4090" s="2" t="s">
        <v>19315</v>
      </c>
      <c r="B4090" s="4">
        <v>38971</v>
      </c>
      <c r="C4090" s="2" t="s">
        <v>80</v>
      </c>
      <c r="D4090" s="2" t="s">
        <v>93</v>
      </c>
      <c r="E4090" s="2" t="s">
        <v>6</v>
      </c>
      <c r="F4090" s="2" t="s">
        <v>9133</v>
      </c>
      <c r="G4090" s="2" t="s">
        <v>432</v>
      </c>
      <c r="H4090" s="2" t="s">
        <v>19316</v>
      </c>
      <c r="I4090" s="2" t="s">
        <v>86</v>
      </c>
      <c r="J4090" s="2">
        <v>52</v>
      </c>
      <c r="K4090" s="2" t="s">
        <v>19317</v>
      </c>
      <c r="L4090" s="2" t="s">
        <v>89</v>
      </c>
      <c r="M4090" s="2" t="s">
        <v>773</v>
      </c>
      <c r="N4090" s="2" t="s">
        <v>15301</v>
      </c>
    </row>
    <row r="4091" spans="1:14" ht="15.75" customHeight="1" x14ac:dyDescent="0.3">
      <c r="A4091" s="2" t="s">
        <v>19318</v>
      </c>
      <c r="B4091" s="4">
        <v>38974</v>
      </c>
      <c r="C4091" s="2" t="s">
        <v>80</v>
      </c>
      <c r="D4091" s="2" t="s">
        <v>93</v>
      </c>
      <c r="E4091" s="2" t="s">
        <v>6</v>
      </c>
      <c r="F4091" s="2" t="s">
        <v>19319</v>
      </c>
      <c r="G4091" s="2" t="s">
        <v>111</v>
      </c>
      <c r="H4091" s="2" t="s">
        <v>19320</v>
      </c>
      <c r="I4091" s="2" t="s">
        <v>86</v>
      </c>
      <c r="J4091" s="2">
        <v>55</v>
      </c>
      <c r="K4091" s="2" t="s">
        <v>19321</v>
      </c>
      <c r="L4091" s="2" t="s">
        <v>89</v>
      </c>
      <c r="M4091" s="2" t="s">
        <v>13592</v>
      </c>
      <c r="N4091" s="2" t="s">
        <v>18053</v>
      </c>
    </row>
    <row r="4092" spans="1:14" ht="15.75" customHeight="1" x14ac:dyDescent="0.3">
      <c r="A4092" s="2" t="s">
        <v>19322</v>
      </c>
      <c r="B4092" s="4">
        <v>38976</v>
      </c>
      <c r="C4092" s="2" t="s">
        <v>80</v>
      </c>
      <c r="D4092" s="2" t="s">
        <v>93</v>
      </c>
      <c r="E4092" s="2" t="s">
        <v>20</v>
      </c>
      <c r="F4092" s="2" t="s">
        <v>19323</v>
      </c>
      <c r="G4092" s="2" t="s">
        <v>432</v>
      </c>
      <c r="H4092" s="2" t="s">
        <v>19324</v>
      </c>
      <c r="I4092" s="2" t="s">
        <v>86</v>
      </c>
      <c r="J4092" s="2">
        <v>16</v>
      </c>
      <c r="K4092" s="2" t="s">
        <v>2741</v>
      </c>
      <c r="L4092" s="2" t="s">
        <v>89</v>
      </c>
      <c r="M4092" s="2"/>
      <c r="N4092" s="2" t="s">
        <v>120</v>
      </c>
    </row>
    <row r="4093" spans="1:14" ht="15.75" customHeight="1" x14ac:dyDescent="0.3">
      <c r="A4093" s="2" t="s">
        <v>19325</v>
      </c>
      <c r="B4093" s="4">
        <v>38978</v>
      </c>
      <c r="C4093" s="2" t="s">
        <v>92</v>
      </c>
      <c r="D4093" s="2" t="s">
        <v>93</v>
      </c>
      <c r="E4093" s="2" t="s">
        <v>6</v>
      </c>
      <c r="F4093" s="2" t="s">
        <v>19326</v>
      </c>
      <c r="G4093" s="2" t="s">
        <v>19327</v>
      </c>
      <c r="H4093" s="2" t="s">
        <v>19328</v>
      </c>
      <c r="I4093" s="2" t="s">
        <v>86</v>
      </c>
      <c r="J4093" s="2" t="s">
        <v>87</v>
      </c>
      <c r="K4093" s="2" t="s">
        <v>19329</v>
      </c>
      <c r="L4093" s="2" t="s">
        <v>89</v>
      </c>
      <c r="M4093" s="2" t="s">
        <v>9867</v>
      </c>
      <c r="N4093" s="2" t="s">
        <v>19330</v>
      </c>
    </row>
    <row r="4094" spans="1:14" ht="15.75" customHeight="1" x14ac:dyDescent="0.3">
      <c r="A4094" s="2" t="s">
        <v>19331</v>
      </c>
      <c r="B4094" s="4">
        <v>38989</v>
      </c>
      <c r="C4094" s="2" t="s">
        <v>80</v>
      </c>
      <c r="D4094" s="2" t="s">
        <v>93</v>
      </c>
      <c r="E4094" s="2" t="s">
        <v>6</v>
      </c>
      <c r="F4094" s="2" t="s">
        <v>9133</v>
      </c>
      <c r="G4094" s="2" t="s">
        <v>432</v>
      </c>
      <c r="H4094" s="2" t="s">
        <v>19332</v>
      </c>
      <c r="I4094" s="2" t="s">
        <v>86</v>
      </c>
      <c r="J4094" s="2">
        <v>19</v>
      </c>
      <c r="K4094" s="2" t="s">
        <v>17606</v>
      </c>
      <c r="L4094" s="2" t="s">
        <v>89</v>
      </c>
      <c r="M4094" s="2"/>
      <c r="N4094" s="2" t="s">
        <v>15301</v>
      </c>
    </row>
    <row r="4095" spans="1:14" ht="15.75" customHeight="1" x14ac:dyDescent="0.3">
      <c r="A4095" s="2" t="s">
        <v>19333</v>
      </c>
      <c r="B4095" s="4">
        <v>38990</v>
      </c>
      <c r="C4095" s="2" t="s">
        <v>100</v>
      </c>
      <c r="D4095" s="2" t="s">
        <v>140</v>
      </c>
      <c r="E4095" s="2" t="s">
        <v>141</v>
      </c>
      <c r="F4095" s="2" t="s">
        <v>18685</v>
      </c>
      <c r="G4095" s="2" t="s">
        <v>1138</v>
      </c>
      <c r="H4095" s="2" t="s">
        <v>19334</v>
      </c>
      <c r="I4095" s="2" t="s">
        <v>86</v>
      </c>
      <c r="J4095" s="2">
        <v>36</v>
      </c>
      <c r="K4095" s="2" t="s">
        <v>19335</v>
      </c>
      <c r="L4095" s="2" t="s">
        <v>89</v>
      </c>
      <c r="M4095" s="2"/>
      <c r="N4095" s="2" t="s">
        <v>19336</v>
      </c>
    </row>
    <row r="4096" spans="1:14" ht="15.75" customHeight="1" x14ac:dyDescent="0.3">
      <c r="A4096" s="2" t="s">
        <v>19337</v>
      </c>
      <c r="B4096" s="4">
        <v>38991</v>
      </c>
      <c r="C4096" s="2" t="s">
        <v>80</v>
      </c>
      <c r="D4096" s="2" t="s">
        <v>1028</v>
      </c>
      <c r="E4096" s="2" t="s">
        <v>3969</v>
      </c>
      <c r="F4096" s="2" t="s">
        <v>3970</v>
      </c>
      <c r="G4096" s="2" t="s">
        <v>19338</v>
      </c>
      <c r="H4096" s="2" t="s">
        <v>19339</v>
      </c>
      <c r="I4096" s="2" t="s">
        <v>439</v>
      </c>
      <c r="J4096" s="2">
        <v>26</v>
      </c>
      <c r="K4096" s="2" t="s">
        <v>12696</v>
      </c>
      <c r="L4096" s="2" t="s">
        <v>89</v>
      </c>
      <c r="M4096" s="2"/>
      <c r="N4096" s="2" t="s">
        <v>19340</v>
      </c>
    </row>
    <row r="4097" spans="1:14" ht="15.75" customHeight="1" x14ac:dyDescent="0.3">
      <c r="A4097" s="2" t="s">
        <v>19341</v>
      </c>
      <c r="B4097" s="4">
        <v>38991</v>
      </c>
      <c r="C4097" s="2" t="s">
        <v>80</v>
      </c>
      <c r="D4097" s="2" t="s">
        <v>19342</v>
      </c>
      <c r="E4097" s="2" t="s">
        <v>19343</v>
      </c>
      <c r="F4097" s="2"/>
      <c r="G4097" s="2" t="s">
        <v>13131</v>
      </c>
      <c r="H4097" s="2" t="s">
        <v>19344</v>
      </c>
      <c r="I4097" s="2" t="s">
        <v>86</v>
      </c>
      <c r="J4097" s="2" t="s">
        <v>87</v>
      </c>
      <c r="K4097" s="2" t="s">
        <v>19345</v>
      </c>
      <c r="L4097" s="2" t="s">
        <v>105</v>
      </c>
      <c r="M4097" s="2"/>
      <c r="N4097" s="2" t="s">
        <v>19346</v>
      </c>
    </row>
    <row r="4098" spans="1:14" ht="15.75" customHeight="1" x14ac:dyDescent="0.3">
      <c r="A4098" s="2" t="s">
        <v>19347</v>
      </c>
      <c r="B4098" s="4">
        <v>38995</v>
      </c>
      <c r="C4098" s="2" t="s">
        <v>80</v>
      </c>
      <c r="D4098" s="2" t="s">
        <v>93</v>
      </c>
      <c r="E4098" s="2" t="s">
        <v>6</v>
      </c>
      <c r="F4098" s="2" t="s">
        <v>9133</v>
      </c>
      <c r="G4098" s="2" t="s">
        <v>19348</v>
      </c>
      <c r="H4098" s="2" t="s">
        <v>19349</v>
      </c>
      <c r="I4098" s="2" t="s">
        <v>86</v>
      </c>
      <c r="J4098" s="2">
        <v>18</v>
      </c>
      <c r="K4098" s="2" t="s">
        <v>2170</v>
      </c>
      <c r="L4098" s="2" t="s">
        <v>89</v>
      </c>
      <c r="M4098" s="2" t="s">
        <v>19350</v>
      </c>
      <c r="N4098" s="2" t="s">
        <v>15301</v>
      </c>
    </row>
    <row r="4099" spans="1:14" ht="15.75" customHeight="1" x14ac:dyDescent="0.3">
      <c r="A4099" s="2" t="s">
        <v>19351</v>
      </c>
      <c r="B4099" s="4">
        <v>38997</v>
      </c>
      <c r="C4099" s="2" t="s">
        <v>80</v>
      </c>
      <c r="D4099" s="2" t="s">
        <v>93</v>
      </c>
      <c r="E4099" s="2" t="s">
        <v>25</v>
      </c>
      <c r="F4099" s="2" t="s">
        <v>19352</v>
      </c>
      <c r="G4099" s="2" t="s">
        <v>432</v>
      </c>
      <c r="H4099" s="2" t="s">
        <v>19353</v>
      </c>
      <c r="I4099" s="2" t="s">
        <v>86</v>
      </c>
      <c r="J4099" s="2" t="s">
        <v>87</v>
      </c>
      <c r="K4099" s="2" t="s">
        <v>15978</v>
      </c>
      <c r="L4099" s="2" t="s">
        <v>89</v>
      </c>
      <c r="M4099" s="2" t="s">
        <v>19354</v>
      </c>
      <c r="N4099" s="2" t="s">
        <v>19355</v>
      </c>
    </row>
    <row r="4100" spans="1:14" ht="15.75" customHeight="1" x14ac:dyDescent="0.3">
      <c r="A4100" s="2" t="s">
        <v>19356</v>
      </c>
      <c r="B4100" s="4">
        <v>39000</v>
      </c>
      <c r="C4100" s="2" t="s">
        <v>80</v>
      </c>
      <c r="D4100" s="2" t="s">
        <v>93</v>
      </c>
      <c r="E4100" s="2" t="s">
        <v>6</v>
      </c>
      <c r="F4100" s="2" t="s">
        <v>3458</v>
      </c>
      <c r="G4100" s="2" t="s">
        <v>432</v>
      </c>
      <c r="H4100" s="2" t="s">
        <v>19357</v>
      </c>
      <c r="I4100" s="2" t="s">
        <v>86</v>
      </c>
      <c r="J4100" s="2">
        <v>20</v>
      </c>
      <c r="K4100" s="2" t="s">
        <v>12816</v>
      </c>
      <c r="L4100" s="2" t="s">
        <v>89</v>
      </c>
      <c r="M4100" s="2"/>
      <c r="N4100" s="2" t="s">
        <v>15301</v>
      </c>
    </row>
    <row r="4101" spans="1:14" ht="15.75" customHeight="1" x14ac:dyDescent="0.3">
      <c r="A4101" s="2" t="s">
        <v>19358</v>
      </c>
      <c r="B4101" s="4">
        <v>39006</v>
      </c>
      <c r="C4101" s="2" t="s">
        <v>80</v>
      </c>
      <c r="D4101" s="2" t="s">
        <v>93</v>
      </c>
      <c r="E4101" s="2" t="s">
        <v>6</v>
      </c>
      <c r="F4101" s="2" t="s">
        <v>19359</v>
      </c>
      <c r="G4101" s="2" t="s">
        <v>248</v>
      </c>
      <c r="H4101" s="2" t="s">
        <v>19360</v>
      </c>
      <c r="I4101" s="2" t="s">
        <v>86</v>
      </c>
      <c r="J4101" s="2">
        <v>15</v>
      </c>
      <c r="K4101" s="2" t="s">
        <v>19361</v>
      </c>
      <c r="L4101" s="2" t="s">
        <v>89</v>
      </c>
      <c r="M4101" s="2"/>
      <c r="N4101" s="2" t="s">
        <v>19362</v>
      </c>
    </row>
    <row r="4102" spans="1:14" ht="15.75" customHeight="1" x14ac:dyDescent="0.3">
      <c r="A4102" s="2" t="s">
        <v>19363</v>
      </c>
      <c r="B4102" s="4">
        <v>39021</v>
      </c>
      <c r="C4102" s="2" t="s">
        <v>80</v>
      </c>
      <c r="D4102" s="2" t="s">
        <v>93</v>
      </c>
      <c r="E4102" s="2" t="s">
        <v>21</v>
      </c>
      <c r="F4102" s="2" t="s">
        <v>19364</v>
      </c>
      <c r="G4102" s="2" t="s">
        <v>432</v>
      </c>
      <c r="H4102" s="2" t="s">
        <v>19365</v>
      </c>
      <c r="I4102" s="2" t="s">
        <v>86</v>
      </c>
      <c r="J4102" s="2">
        <v>22</v>
      </c>
      <c r="K4102" s="2" t="s">
        <v>11541</v>
      </c>
      <c r="L4102" s="2" t="s">
        <v>89</v>
      </c>
      <c r="M4102" s="2" t="s">
        <v>19366</v>
      </c>
      <c r="N4102" s="2" t="s">
        <v>1673</v>
      </c>
    </row>
    <row r="4103" spans="1:14" ht="15.75" customHeight="1" x14ac:dyDescent="0.3">
      <c r="A4103" s="2" t="s">
        <v>19367</v>
      </c>
      <c r="B4103" s="4">
        <v>39030</v>
      </c>
      <c r="C4103" s="2" t="s">
        <v>92</v>
      </c>
      <c r="D4103" s="2" t="s">
        <v>140</v>
      </c>
      <c r="E4103" s="2" t="s">
        <v>224</v>
      </c>
      <c r="F4103" s="2" t="s">
        <v>12826</v>
      </c>
      <c r="G4103" s="2" t="s">
        <v>2396</v>
      </c>
      <c r="H4103" s="2" t="s">
        <v>19368</v>
      </c>
      <c r="I4103" s="2" t="s">
        <v>86</v>
      </c>
      <c r="J4103" s="2" t="s">
        <v>87</v>
      </c>
      <c r="K4103" s="2" t="s">
        <v>19369</v>
      </c>
      <c r="L4103" s="2" t="s">
        <v>89</v>
      </c>
      <c r="M4103" s="2" t="s">
        <v>19256</v>
      </c>
      <c r="N4103" s="2" t="s">
        <v>19370</v>
      </c>
    </row>
    <row r="4104" spans="1:14" ht="15.75" customHeight="1" x14ac:dyDescent="0.3">
      <c r="A4104" s="2" t="s">
        <v>19371</v>
      </c>
      <c r="B4104" s="4">
        <v>39032</v>
      </c>
      <c r="C4104" s="2" t="s">
        <v>80</v>
      </c>
      <c r="D4104" s="2" t="s">
        <v>93</v>
      </c>
      <c r="E4104" s="2" t="s">
        <v>8</v>
      </c>
      <c r="F4104" s="2" t="s">
        <v>19372</v>
      </c>
      <c r="G4104" s="2" t="s">
        <v>111</v>
      </c>
      <c r="H4104" s="2" t="s">
        <v>19373</v>
      </c>
      <c r="I4104" s="2" t="s">
        <v>86</v>
      </c>
      <c r="J4104" s="2">
        <v>29</v>
      </c>
      <c r="K4104" s="2" t="s">
        <v>19374</v>
      </c>
      <c r="L4104" s="2" t="s">
        <v>89</v>
      </c>
      <c r="M4104" s="2" t="s">
        <v>11398</v>
      </c>
      <c r="N4104" s="2" t="s">
        <v>19375</v>
      </c>
    </row>
    <row r="4105" spans="1:14" ht="15.75" customHeight="1" x14ac:dyDescent="0.3">
      <c r="A4105" s="2" t="s">
        <v>19376</v>
      </c>
      <c r="B4105" s="4">
        <v>39046</v>
      </c>
      <c r="C4105" s="2" t="s">
        <v>463</v>
      </c>
      <c r="D4105" s="2" t="s">
        <v>160</v>
      </c>
      <c r="E4105" s="2" t="s">
        <v>19377</v>
      </c>
      <c r="F4105" s="2" t="s">
        <v>19378</v>
      </c>
      <c r="G4105" s="2" t="s">
        <v>463</v>
      </c>
      <c r="H4105" s="2" t="s">
        <v>19379</v>
      </c>
      <c r="I4105" s="2" t="s">
        <v>86</v>
      </c>
      <c r="J4105" s="2" t="s">
        <v>87</v>
      </c>
      <c r="K4105" s="2" t="s">
        <v>19380</v>
      </c>
      <c r="L4105" s="2" t="s">
        <v>105</v>
      </c>
      <c r="M4105" s="2"/>
      <c r="N4105" s="2" t="s">
        <v>19381</v>
      </c>
    </row>
    <row r="4106" spans="1:14" ht="15.75" customHeight="1" x14ac:dyDescent="0.3">
      <c r="A4106" s="2" t="s">
        <v>19382</v>
      </c>
      <c r="B4106" s="4">
        <v>39053</v>
      </c>
      <c r="C4106" s="2" t="s">
        <v>80</v>
      </c>
      <c r="D4106" s="2" t="s">
        <v>81</v>
      </c>
      <c r="E4106" s="2" t="s">
        <v>566</v>
      </c>
      <c r="F4106" s="2" t="s">
        <v>19383</v>
      </c>
      <c r="G4106" s="2" t="s">
        <v>6623</v>
      </c>
      <c r="H4106" s="2" t="s">
        <v>19384</v>
      </c>
      <c r="I4106" s="2" t="s">
        <v>86</v>
      </c>
      <c r="J4106" s="2">
        <v>15</v>
      </c>
      <c r="K4106" s="2" t="s">
        <v>19385</v>
      </c>
      <c r="L4106" s="2" t="s">
        <v>89</v>
      </c>
      <c r="M4106" s="2" t="s">
        <v>19386</v>
      </c>
      <c r="N4106" s="2" t="s">
        <v>19387</v>
      </c>
    </row>
    <row r="4107" spans="1:14" ht="15.75" customHeight="1" x14ac:dyDescent="0.3">
      <c r="A4107" s="2" t="s">
        <v>19388</v>
      </c>
      <c r="B4107" s="4">
        <v>39057</v>
      </c>
      <c r="C4107" s="2" t="s">
        <v>92</v>
      </c>
      <c r="D4107" s="2" t="s">
        <v>140</v>
      </c>
      <c r="E4107" s="2" t="s">
        <v>207</v>
      </c>
      <c r="F4107" s="2" t="s">
        <v>11511</v>
      </c>
      <c r="G4107" s="2" t="s">
        <v>248</v>
      </c>
      <c r="H4107" s="2" t="s">
        <v>19389</v>
      </c>
      <c r="I4107" s="2" t="s">
        <v>86</v>
      </c>
      <c r="J4107" s="2">
        <v>25</v>
      </c>
      <c r="K4107" s="2" t="s">
        <v>19390</v>
      </c>
      <c r="L4107" s="2" t="s">
        <v>89</v>
      </c>
      <c r="M4107" s="2" t="s">
        <v>19391</v>
      </c>
      <c r="N4107" s="2" t="s">
        <v>19392</v>
      </c>
    </row>
    <row r="4108" spans="1:14" ht="15.75" customHeight="1" x14ac:dyDescent="0.3">
      <c r="A4108" s="2" t="s">
        <v>19393</v>
      </c>
      <c r="B4108" s="4">
        <v>39057</v>
      </c>
      <c r="C4108" s="2" t="s">
        <v>425</v>
      </c>
      <c r="D4108" s="2" t="s">
        <v>81</v>
      </c>
      <c r="E4108" s="2" t="s">
        <v>82</v>
      </c>
      <c r="F4108" s="2" t="s">
        <v>19394</v>
      </c>
      <c r="G4108" s="2" t="s">
        <v>248</v>
      </c>
      <c r="H4108" s="2" t="s">
        <v>19395</v>
      </c>
      <c r="I4108" s="2" t="s">
        <v>86</v>
      </c>
      <c r="J4108" s="2" t="s">
        <v>87</v>
      </c>
      <c r="K4108" s="2" t="s">
        <v>19396</v>
      </c>
      <c r="L4108" s="2" t="s">
        <v>89</v>
      </c>
      <c r="M4108" s="2" t="s">
        <v>19397</v>
      </c>
      <c r="N4108" s="2" t="s">
        <v>19398</v>
      </c>
    </row>
    <row r="4109" spans="1:14" ht="15.75" customHeight="1" x14ac:dyDescent="0.3">
      <c r="A4109" s="2" t="s">
        <v>19399</v>
      </c>
      <c r="B4109" s="4">
        <v>39061</v>
      </c>
      <c r="C4109" s="2" t="s">
        <v>80</v>
      </c>
      <c r="D4109" s="2" t="s">
        <v>93</v>
      </c>
      <c r="E4109" s="2" t="s">
        <v>3</v>
      </c>
      <c r="F4109" s="2" t="s">
        <v>7705</v>
      </c>
      <c r="G4109" s="2" t="s">
        <v>432</v>
      </c>
      <c r="H4109" s="2" t="s">
        <v>19400</v>
      </c>
      <c r="I4109" s="2" t="s">
        <v>86</v>
      </c>
      <c r="J4109" s="2">
        <v>43</v>
      </c>
      <c r="K4109" s="2" t="s">
        <v>19401</v>
      </c>
      <c r="L4109" s="2" t="s">
        <v>89</v>
      </c>
      <c r="M4109" s="2" t="s">
        <v>19402</v>
      </c>
      <c r="N4109" s="2" t="s">
        <v>19403</v>
      </c>
    </row>
    <row r="4110" spans="1:14" ht="15.75" customHeight="1" x14ac:dyDescent="0.3">
      <c r="A4110" s="2" t="s">
        <v>19404</v>
      </c>
      <c r="B4110" s="4">
        <v>39062</v>
      </c>
      <c r="C4110" s="2" t="s">
        <v>80</v>
      </c>
      <c r="D4110" s="2" t="s">
        <v>217</v>
      </c>
      <c r="E4110" s="2" t="s">
        <v>218</v>
      </c>
      <c r="F4110" s="2" t="s">
        <v>19405</v>
      </c>
      <c r="G4110" s="2" t="s">
        <v>432</v>
      </c>
      <c r="H4110" s="2" t="s">
        <v>19406</v>
      </c>
      <c r="I4110" s="2" t="s">
        <v>86</v>
      </c>
      <c r="J4110" s="2">
        <v>10</v>
      </c>
      <c r="K4110" s="2" t="s">
        <v>422</v>
      </c>
      <c r="L4110" s="2" t="s">
        <v>89</v>
      </c>
      <c r="M4110" s="2" t="s">
        <v>19407</v>
      </c>
      <c r="N4110" s="2" t="s">
        <v>2969</v>
      </c>
    </row>
    <row r="4111" spans="1:14" ht="15.75" customHeight="1" x14ac:dyDescent="0.3">
      <c r="A4111" s="2" t="s">
        <v>19408</v>
      </c>
      <c r="B4111" s="4">
        <v>39069</v>
      </c>
      <c r="C4111" s="2" t="s">
        <v>80</v>
      </c>
      <c r="D4111" s="2" t="s">
        <v>81</v>
      </c>
      <c r="E4111" s="2" t="s">
        <v>453</v>
      </c>
      <c r="F4111" s="2" t="s">
        <v>19409</v>
      </c>
      <c r="G4111" s="2" t="s">
        <v>432</v>
      </c>
      <c r="H4111" s="2" t="s">
        <v>19410</v>
      </c>
      <c r="I4111" s="2" t="s">
        <v>86</v>
      </c>
      <c r="J4111" s="2">
        <v>25</v>
      </c>
      <c r="K4111" s="2" t="s">
        <v>6846</v>
      </c>
      <c r="L4111" s="2" t="s">
        <v>89</v>
      </c>
      <c r="M4111" s="2" t="s">
        <v>13642</v>
      </c>
      <c r="N4111" s="2" t="s">
        <v>19411</v>
      </c>
    </row>
    <row r="4112" spans="1:14" ht="15.75" customHeight="1" x14ac:dyDescent="0.3">
      <c r="A4112" s="2" t="s">
        <v>19412</v>
      </c>
      <c r="B4112" s="4">
        <v>39083</v>
      </c>
      <c r="C4112" s="2" t="s">
        <v>80</v>
      </c>
      <c r="D4112" s="2" t="s">
        <v>93</v>
      </c>
      <c r="E4112" s="2" t="s">
        <v>8</v>
      </c>
      <c r="F4112" s="2" t="s">
        <v>19413</v>
      </c>
      <c r="G4112" s="2" t="s">
        <v>432</v>
      </c>
      <c r="H4112" s="2" t="s">
        <v>19414</v>
      </c>
      <c r="I4112" s="2" t="s">
        <v>86</v>
      </c>
      <c r="J4112" s="2">
        <v>24</v>
      </c>
      <c r="K4112" s="2" t="s">
        <v>19415</v>
      </c>
      <c r="L4112" s="2" t="s">
        <v>89</v>
      </c>
      <c r="M4112" s="2" t="s">
        <v>19416</v>
      </c>
      <c r="N4112" s="2" t="s">
        <v>19417</v>
      </c>
    </row>
    <row r="4113" spans="1:14" ht="15.75" customHeight="1" x14ac:dyDescent="0.3">
      <c r="A4113" s="2" t="s">
        <v>19418</v>
      </c>
      <c r="B4113" s="4">
        <v>39089</v>
      </c>
      <c r="C4113" s="2" t="s">
        <v>100</v>
      </c>
      <c r="D4113" s="2" t="s">
        <v>93</v>
      </c>
      <c r="E4113" s="2" t="s">
        <v>19</v>
      </c>
      <c r="F4113" s="2" t="s">
        <v>19419</v>
      </c>
      <c r="G4113" s="2" t="s">
        <v>432</v>
      </c>
      <c r="H4113" s="2" t="s">
        <v>19420</v>
      </c>
      <c r="I4113" s="2" t="s">
        <v>86</v>
      </c>
      <c r="J4113" s="2">
        <v>54</v>
      </c>
      <c r="K4113" s="2" t="s">
        <v>131</v>
      </c>
      <c r="L4113" s="2" t="s">
        <v>89</v>
      </c>
      <c r="M4113" s="2" t="s">
        <v>19421</v>
      </c>
      <c r="N4113" s="2" t="s">
        <v>19422</v>
      </c>
    </row>
    <row r="4114" spans="1:14" ht="15.75" customHeight="1" x14ac:dyDescent="0.3">
      <c r="A4114" s="2" t="s">
        <v>19423</v>
      </c>
      <c r="B4114" s="4">
        <v>39091</v>
      </c>
      <c r="C4114" s="2" t="s">
        <v>80</v>
      </c>
      <c r="D4114" s="2" t="s">
        <v>81</v>
      </c>
      <c r="E4114" s="2" t="s">
        <v>82</v>
      </c>
      <c r="F4114" s="2" t="s">
        <v>19424</v>
      </c>
      <c r="G4114" s="2" t="s">
        <v>432</v>
      </c>
      <c r="H4114" s="2" t="s">
        <v>19425</v>
      </c>
      <c r="I4114" s="2" t="s">
        <v>86</v>
      </c>
      <c r="J4114" s="2" t="s">
        <v>87</v>
      </c>
      <c r="K4114" s="2" t="s">
        <v>19426</v>
      </c>
      <c r="L4114" s="2" t="s">
        <v>89</v>
      </c>
      <c r="M4114" s="2" t="s">
        <v>19427</v>
      </c>
      <c r="N4114" s="2" t="s">
        <v>19428</v>
      </c>
    </row>
    <row r="4115" spans="1:14" ht="15.75" customHeight="1" x14ac:dyDescent="0.3">
      <c r="A4115" s="2" t="s">
        <v>19429</v>
      </c>
      <c r="B4115" s="4">
        <v>39096</v>
      </c>
      <c r="C4115" s="2" t="s">
        <v>80</v>
      </c>
      <c r="D4115" s="2" t="s">
        <v>140</v>
      </c>
      <c r="E4115" s="2" t="s">
        <v>224</v>
      </c>
      <c r="F4115" s="2" t="s">
        <v>19430</v>
      </c>
      <c r="G4115" s="2" t="s">
        <v>19431</v>
      </c>
      <c r="H4115" s="2" t="s">
        <v>19432</v>
      </c>
      <c r="I4115" s="2" t="s">
        <v>86</v>
      </c>
      <c r="J4115" s="2">
        <v>24</v>
      </c>
      <c r="K4115" s="2" t="s">
        <v>12279</v>
      </c>
      <c r="L4115" s="2" t="s">
        <v>105</v>
      </c>
      <c r="M4115" s="2" t="s">
        <v>583</v>
      </c>
      <c r="N4115" s="2" t="s">
        <v>19433</v>
      </c>
    </row>
    <row r="4116" spans="1:14" ht="15.75" customHeight="1" x14ac:dyDescent="0.3">
      <c r="A4116" s="2" t="s">
        <v>19434</v>
      </c>
      <c r="B4116" s="4">
        <v>39101</v>
      </c>
      <c r="C4116" s="2" t="s">
        <v>100</v>
      </c>
      <c r="D4116" s="2" t="s">
        <v>81</v>
      </c>
      <c r="E4116" s="2" t="s">
        <v>82</v>
      </c>
      <c r="F4116" s="2" t="s">
        <v>7354</v>
      </c>
      <c r="G4116" s="2" t="s">
        <v>111</v>
      </c>
      <c r="H4116" s="2" t="s">
        <v>19435</v>
      </c>
      <c r="I4116" s="2" t="s">
        <v>86</v>
      </c>
      <c r="J4116" s="2">
        <v>20</v>
      </c>
      <c r="K4116" s="2" t="s">
        <v>5039</v>
      </c>
      <c r="L4116" s="2" t="s">
        <v>105</v>
      </c>
      <c r="M4116" s="2"/>
      <c r="N4116" s="2" t="s">
        <v>19436</v>
      </c>
    </row>
    <row r="4117" spans="1:14" ht="15.75" customHeight="1" x14ac:dyDescent="0.3">
      <c r="A4117" s="2" t="s">
        <v>19437</v>
      </c>
      <c r="B4117" s="4">
        <v>39105</v>
      </c>
      <c r="C4117" s="2" t="s">
        <v>80</v>
      </c>
      <c r="D4117" s="2" t="s">
        <v>81</v>
      </c>
      <c r="E4117" s="2" t="s">
        <v>82</v>
      </c>
      <c r="F4117" s="2" t="s">
        <v>19438</v>
      </c>
      <c r="G4117" s="2" t="s">
        <v>129</v>
      </c>
      <c r="H4117" s="2" t="s">
        <v>19439</v>
      </c>
      <c r="I4117" s="2" t="s">
        <v>86</v>
      </c>
      <c r="J4117" s="2">
        <v>41</v>
      </c>
      <c r="K4117" s="2" t="s">
        <v>19440</v>
      </c>
      <c r="L4117" s="2" t="s">
        <v>89</v>
      </c>
      <c r="M4117" s="2" t="s">
        <v>19441</v>
      </c>
      <c r="N4117" s="2" t="s">
        <v>19442</v>
      </c>
    </row>
    <row r="4118" spans="1:14" ht="15.75" customHeight="1" x14ac:dyDescent="0.3">
      <c r="A4118" s="2" t="s">
        <v>19443</v>
      </c>
      <c r="B4118" s="4">
        <v>39107</v>
      </c>
      <c r="C4118" s="2" t="s">
        <v>80</v>
      </c>
      <c r="D4118" s="2" t="s">
        <v>322</v>
      </c>
      <c r="E4118" s="2" t="s">
        <v>1211</v>
      </c>
      <c r="F4118" s="2" t="s">
        <v>19444</v>
      </c>
      <c r="G4118" s="2" t="s">
        <v>19445</v>
      </c>
      <c r="H4118" s="2" t="s">
        <v>19446</v>
      </c>
      <c r="I4118" s="2" t="s">
        <v>86</v>
      </c>
      <c r="J4118" s="2">
        <v>30</v>
      </c>
      <c r="K4118" s="2" t="s">
        <v>715</v>
      </c>
      <c r="L4118" s="2" t="s">
        <v>89</v>
      </c>
      <c r="M4118" s="2" t="s">
        <v>583</v>
      </c>
      <c r="N4118" s="2" t="s">
        <v>19447</v>
      </c>
    </row>
    <row r="4119" spans="1:14" ht="15.75" customHeight="1" x14ac:dyDescent="0.3">
      <c r="A4119" s="2" t="s">
        <v>19448</v>
      </c>
      <c r="B4119" s="4">
        <v>39107</v>
      </c>
      <c r="C4119" s="2" t="s">
        <v>425</v>
      </c>
      <c r="D4119" s="2" t="s">
        <v>93</v>
      </c>
      <c r="E4119" s="2" t="s">
        <v>6</v>
      </c>
      <c r="F4119" s="2" t="s">
        <v>19449</v>
      </c>
      <c r="G4119" s="2" t="s">
        <v>19450</v>
      </c>
      <c r="H4119" s="2" t="s">
        <v>19451</v>
      </c>
      <c r="I4119" s="2" t="s">
        <v>86</v>
      </c>
      <c r="J4119" s="2" t="s">
        <v>87</v>
      </c>
      <c r="K4119" s="2" t="s">
        <v>19452</v>
      </c>
      <c r="L4119" s="2" t="s">
        <v>89</v>
      </c>
      <c r="M4119" s="2" t="s">
        <v>607</v>
      </c>
      <c r="N4119" s="2" t="s">
        <v>19453</v>
      </c>
    </row>
    <row r="4120" spans="1:14" ht="15.75" customHeight="1" x14ac:dyDescent="0.3">
      <c r="A4120" s="2" t="s">
        <v>19454</v>
      </c>
      <c r="B4120" s="4">
        <v>39114</v>
      </c>
      <c r="C4120" s="2" t="s">
        <v>80</v>
      </c>
      <c r="D4120" s="2" t="s">
        <v>322</v>
      </c>
      <c r="E4120" s="2" t="s">
        <v>12907</v>
      </c>
      <c r="F4120" s="2" t="s">
        <v>19455</v>
      </c>
      <c r="G4120" s="2" t="s">
        <v>1138</v>
      </c>
      <c r="H4120" s="2" t="s">
        <v>112</v>
      </c>
      <c r="I4120" s="2" t="s">
        <v>86</v>
      </c>
      <c r="J4120" s="2" t="s">
        <v>87</v>
      </c>
      <c r="K4120" s="2" t="s">
        <v>601</v>
      </c>
      <c r="L4120" s="2" t="s">
        <v>89</v>
      </c>
      <c r="M4120" s="2"/>
      <c r="N4120" s="2" t="s">
        <v>19456</v>
      </c>
    </row>
    <row r="4121" spans="1:14" ht="15.75" customHeight="1" x14ac:dyDescent="0.3">
      <c r="A4121" s="2" t="s">
        <v>19457</v>
      </c>
      <c r="B4121" s="4">
        <v>39116</v>
      </c>
      <c r="C4121" s="2" t="s">
        <v>80</v>
      </c>
      <c r="D4121" s="2" t="s">
        <v>81</v>
      </c>
      <c r="E4121" s="2" t="s">
        <v>82</v>
      </c>
      <c r="F4121" s="2" t="s">
        <v>19458</v>
      </c>
      <c r="G4121" s="2" t="s">
        <v>17248</v>
      </c>
      <c r="H4121" s="2" t="s">
        <v>19459</v>
      </c>
      <c r="I4121" s="2" t="s">
        <v>86</v>
      </c>
      <c r="J4121" s="2">
        <v>26</v>
      </c>
      <c r="K4121" s="2" t="s">
        <v>19460</v>
      </c>
      <c r="L4121" s="2" t="s">
        <v>89</v>
      </c>
      <c r="M4121" s="2"/>
      <c r="N4121" s="2" t="s">
        <v>19461</v>
      </c>
    </row>
    <row r="4122" spans="1:14" ht="15.75" customHeight="1" x14ac:dyDescent="0.3">
      <c r="A4122" s="2" t="s">
        <v>19462</v>
      </c>
      <c r="B4122" s="4">
        <v>39117</v>
      </c>
      <c r="C4122" s="2" t="s">
        <v>100</v>
      </c>
      <c r="D4122" s="2" t="s">
        <v>1521</v>
      </c>
      <c r="E4122" s="2" t="s">
        <v>87</v>
      </c>
      <c r="F4122" s="2"/>
      <c r="G4122" s="2" t="s">
        <v>111</v>
      </c>
      <c r="H4122" s="2" t="s">
        <v>19463</v>
      </c>
      <c r="I4122" s="2" t="s">
        <v>86</v>
      </c>
      <c r="J4122" s="2">
        <v>36</v>
      </c>
      <c r="K4122" s="2" t="s">
        <v>19464</v>
      </c>
      <c r="L4122" s="2" t="s">
        <v>105</v>
      </c>
      <c r="M4122" s="2"/>
      <c r="N4122" s="2" t="s">
        <v>19465</v>
      </c>
    </row>
    <row r="4123" spans="1:14" ht="15.75" customHeight="1" x14ac:dyDescent="0.3">
      <c r="A4123" s="2" t="s">
        <v>19466</v>
      </c>
      <c r="B4123" s="4">
        <v>39146</v>
      </c>
      <c r="C4123" s="2" t="s">
        <v>92</v>
      </c>
      <c r="D4123" s="2" t="s">
        <v>217</v>
      </c>
      <c r="E4123" s="2" t="s">
        <v>19467</v>
      </c>
      <c r="F4123" s="2" t="s">
        <v>19468</v>
      </c>
      <c r="G4123" s="2" t="s">
        <v>1138</v>
      </c>
      <c r="H4123" s="2" t="s">
        <v>19469</v>
      </c>
      <c r="I4123" s="2" t="s">
        <v>86</v>
      </c>
      <c r="J4123" s="2">
        <v>16</v>
      </c>
      <c r="K4123" s="2" t="s">
        <v>19470</v>
      </c>
      <c r="L4123" s="2" t="s">
        <v>89</v>
      </c>
      <c r="M4123" s="2" t="s">
        <v>583</v>
      </c>
      <c r="N4123" s="2" t="s">
        <v>19471</v>
      </c>
    </row>
    <row r="4124" spans="1:14" ht="15.75" customHeight="1" x14ac:dyDescent="0.3">
      <c r="A4124" s="2" t="s">
        <v>19472</v>
      </c>
      <c r="B4124" s="4">
        <v>39152</v>
      </c>
      <c r="C4124" s="2" t="s">
        <v>80</v>
      </c>
      <c r="D4124" s="2" t="s">
        <v>93</v>
      </c>
      <c r="E4124" s="2" t="s">
        <v>6</v>
      </c>
      <c r="F4124" s="2" t="s">
        <v>13533</v>
      </c>
      <c r="G4124" s="2" t="s">
        <v>432</v>
      </c>
      <c r="H4124" s="2" t="s">
        <v>19473</v>
      </c>
      <c r="I4124" s="2" t="s">
        <v>86</v>
      </c>
      <c r="J4124" s="2">
        <v>29</v>
      </c>
      <c r="K4124" s="2" t="s">
        <v>19474</v>
      </c>
      <c r="L4124" s="2" t="s">
        <v>89</v>
      </c>
      <c r="M4124" s="2"/>
      <c r="N4124" s="2" t="s">
        <v>19475</v>
      </c>
    </row>
    <row r="4125" spans="1:14" ht="15.75" customHeight="1" x14ac:dyDescent="0.3">
      <c r="A4125" s="2" t="s">
        <v>19476</v>
      </c>
      <c r="B4125" s="4">
        <v>39153</v>
      </c>
      <c r="C4125" s="2" t="s">
        <v>80</v>
      </c>
      <c r="D4125" s="2" t="s">
        <v>81</v>
      </c>
      <c r="E4125" s="2" t="s">
        <v>134</v>
      </c>
      <c r="F4125" s="2" t="s">
        <v>19477</v>
      </c>
      <c r="G4125" s="2" t="s">
        <v>111</v>
      </c>
      <c r="H4125" s="2" t="s">
        <v>19478</v>
      </c>
      <c r="I4125" s="2" t="s">
        <v>439</v>
      </c>
      <c r="J4125" s="2">
        <v>59</v>
      </c>
      <c r="K4125" s="2" t="s">
        <v>19479</v>
      </c>
      <c r="L4125" s="2" t="s">
        <v>89</v>
      </c>
      <c r="M4125" s="2" t="s">
        <v>19480</v>
      </c>
      <c r="N4125" s="2" t="s">
        <v>19481</v>
      </c>
    </row>
    <row r="4126" spans="1:14" ht="15.75" customHeight="1" x14ac:dyDescent="0.3">
      <c r="A4126" s="2" t="s">
        <v>19482</v>
      </c>
      <c r="B4126" s="4">
        <v>39155</v>
      </c>
      <c r="C4126" s="2" t="s">
        <v>92</v>
      </c>
      <c r="D4126" s="2" t="s">
        <v>93</v>
      </c>
      <c r="E4126" s="2" t="s">
        <v>6</v>
      </c>
      <c r="F4126" s="2" t="s">
        <v>19483</v>
      </c>
      <c r="G4126" s="2" t="s">
        <v>1181</v>
      </c>
      <c r="H4126" s="2" t="s">
        <v>19484</v>
      </c>
      <c r="I4126" s="2" t="s">
        <v>86</v>
      </c>
      <c r="J4126" s="2" t="s">
        <v>87</v>
      </c>
      <c r="K4126" s="2" t="s">
        <v>3205</v>
      </c>
      <c r="L4126" s="2" t="s">
        <v>89</v>
      </c>
      <c r="M4126" s="2" t="s">
        <v>773</v>
      </c>
      <c r="N4126" s="2" t="s">
        <v>17027</v>
      </c>
    </row>
    <row r="4127" spans="1:14" ht="15.75" customHeight="1" x14ac:dyDescent="0.3">
      <c r="A4127" s="2" t="s">
        <v>19485</v>
      </c>
      <c r="B4127" s="4">
        <v>39161</v>
      </c>
      <c r="C4127" s="2" t="s">
        <v>80</v>
      </c>
      <c r="D4127" s="2" t="s">
        <v>81</v>
      </c>
      <c r="E4127" s="2" t="s">
        <v>82</v>
      </c>
      <c r="F4127" s="2" t="s">
        <v>19486</v>
      </c>
      <c r="G4127" s="2" t="s">
        <v>432</v>
      </c>
      <c r="H4127" s="2" t="s">
        <v>19487</v>
      </c>
      <c r="I4127" s="2" t="s">
        <v>439</v>
      </c>
      <c r="J4127" s="2">
        <v>42</v>
      </c>
      <c r="K4127" s="2" t="s">
        <v>19488</v>
      </c>
      <c r="L4127" s="2" t="s">
        <v>89</v>
      </c>
      <c r="M4127" s="2" t="s">
        <v>14364</v>
      </c>
      <c r="N4127" s="2" t="s">
        <v>19489</v>
      </c>
    </row>
    <row r="4128" spans="1:14" ht="15.75" customHeight="1" x14ac:dyDescent="0.3">
      <c r="A4128" s="2" t="s">
        <v>19490</v>
      </c>
      <c r="B4128" s="4">
        <v>39162</v>
      </c>
      <c r="C4128" s="2" t="s">
        <v>80</v>
      </c>
      <c r="D4128" s="2" t="s">
        <v>93</v>
      </c>
      <c r="E4128" s="2" t="s">
        <v>6</v>
      </c>
      <c r="F4128" s="2" t="s">
        <v>19491</v>
      </c>
      <c r="G4128" s="2" t="s">
        <v>432</v>
      </c>
      <c r="H4128" s="2" t="s">
        <v>19492</v>
      </c>
      <c r="I4128" s="2" t="s">
        <v>86</v>
      </c>
      <c r="J4128" s="2">
        <v>11</v>
      </c>
      <c r="K4128" s="2" t="s">
        <v>19493</v>
      </c>
      <c r="L4128" s="2" t="s">
        <v>89</v>
      </c>
      <c r="M4128" s="2" t="s">
        <v>2824</v>
      </c>
      <c r="N4128" s="2" t="s">
        <v>19494</v>
      </c>
    </row>
    <row r="4129" spans="1:14" ht="15.75" customHeight="1" x14ac:dyDescent="0.3">
      <c r="A4129" s="2" t="s">
        <v>19495</v>
      </c>
      <c r="B4129" s="4">
        <v>39163</v>
      </c>
      <c r="C4129" s="2" t="s">
        <v>80</v>
      </c>
      <c r="D4129" s="2" t="s">
        <v>167</v>
      </c>
      <c r="E4129" s="2" t="s">
        <v>19496</v>
      </c>
      <c r="F4129" s="2" t="s">
        <v>19497</v>
      </c>
      <c r="G4129" s="2" t="s">
        <v>13131</v>
      </c>
      <c r="H4129" s="2" t="s">
        <v>19498</v>
      </c>
      <c r="I4129" s="2" t="s">
        <v>86</v>
      </c>
      <c r="J4129" s="2" t="s">
        <v>87</v>
      </c>
      <c r="K4129" s="2" t="s">
        <v>19345</v>
      </c>
      <c r="L4129" s="2" t="s">
        <v>105</v>
      </c>
      <c r="M4129" s="2"/>
      <c r="N4129" s="2" t="s">
        <v>19499</v>
      </c>
    </row>
    <row r="4130" spans="1:14" ht="15.75" customHeight="1" x14ac:dyDescent="0.3">
      <c r="A4130" s="2" t="s">
        <v>19500</v>
      </c>
      <c r="B4130" s="4">
        <v>39172</v>
      </c>
      <c r="C4130" s="2" t="s">
        <v>80</v>
      </c>
      <c r="D4130" s="2" t="s">
        <v>93</v>
      </c>
      <c r="E4130" s="2" t="s">
        <v>6</v>
      </c>
      <c r="F4130" s="2" t="s">
        <v>19501</v>
      </c>
      <c r="G4130" s="2">
        <v>0</v>
      </c>
      <c r="H4130" s="2" t="s">
        <v>112</v>
      </c>
      <c r="I4130" s="2" t="s">
        <v>86</v>
      </c>
      <c r="J4130" s="2">
        <v>9</v>
      </c>
      <c r="K4130" s="2" t="s">
        <v>19502</v>
      </c>
      <c r="L4130" s="2" t="s">
        <v>89</v>
      </c>
      <c r="M4130" s="2"/>
      <c r="N4130" s="2" t="s">
        <v>19503</v>
      </c>
    </row>
    <row r="4131" spans="1:14" ht="15.75" customHeight="1" x14ac:dyDescent="0.3">
      <c r="A4131" s="2" t="s">
        <v>19504</v>
      </c>
      <c r="B4131" s="4">
        <v>39172</v>
      </c>
      <c r="C4131" s="2" t="s">
        <v>80</v>
      </c>
      <c r="D4131" s="2" t="s">
        <v>93</v>
      </c>
      <c r="E4131" s="2" t="s">
        <v>6</v>
      </c>
      <c r="F4131" s="2" t="s">
        <v>19505</v>
      </c>
      <c r="G4131" s="2" t="s">
        <v>432</v>
      </c>
      <c r="H4131" s="2" t="s">
        <v>19506</v>
      </c>
      <c r="I4131" s="2" t="s">
        <v>86</v>
      </c>
      <c r="J4131" s="2">
        <v>27</v>
      </c>
      <c r="K4131" s="2" t="s">
        <v>19507</v>
      </c>
      <c r="L4131" s="2" t="s">
        <v>89</v>
      </c>
      <c r="M4131" s="2" t="s">
        <v>2419</v>
      </c>
      <c r="N4131" s="2" t="s">
        <v>19508</v>
      </c>
    </row>
    <row r="4132" spans="1:14" ht="15.75" customHeight="1" x14ac:dyDescent="0.3">
      <c r="A4132" s="2" t="s">
        <v>19509</v>
      </c>
      <c r="B4132" s="4">
        <v>39173</v>
      </c>
      <c r="C4132" s="2" t="s">
        <v>80</v>
      </c>
      <c r="D4132" s="2" t="s">
        <v>93</v>
      </c>
      <c r="E4132" s="2" t="s">
        <v>6</v>
      </c>
      <c r="F4132" s="2" t="s">
        <v>9133</v>
      </c>
      <c r="G4132" s="2" t="s">
        <v>19510</v>
      </c>
      <c r="H4132" s="2" t="s">
        <v>19511</v>
      </c>
      <c r="I4132" s="2" t="s">
        <v>86</v>
      </c>
      <c r="J4132" s="2">
        <v>7</v>
      </c>
      <c r="K4132" s="2" t="s">
        <v>19512</v>
      </c>
      <c r="L4132" s="2" t="s">
        <v>89</v>
      </c>
      <c r="M4132" s="2"/>
      <c r="N4132" s="2" t="s">
        <v>19513</v>
      </c>
    </row>
    <row r="4133" spans="1:14" ht="15.75" customHeight="1" x14ac:dyDescent="0.3">
      <c r="A4133" s="2" t="s">
        <v>19514</v>
      </c>
      <c r="B4133" s="4">
        <v>39181</v>
      </c>
      <c r="C4133" s="2" t="s">
        <v>80</v>
      </c>
      <c r="D4133" s="2" t="s">
        <v>322</v>
      </c>
      <c r="E4133" s="2" t="s">
        <v>323</v>
      </c>
      <c r="F4133" s="2" t="s">
        <v>19515</v>
      </c>
      <c r="G4133" s="2" t="s">
        <v>432</v>
      </c>
      <c r="H4133" s="2" t="s">
        <v>19516</v>
      </c>
      <c r="I4133" s="2" t="s">
        <v>86</v>
      </c>
      <c r="J4133" s="2">
        <v>26</v>
      </c>
      <c r="K4133" s="2" t="s">
        <v>1099</v>
      </c>
      <c r="L4133" s="2" t="s">
        <v>89</v>
      </c>
      <c r="M4133" s="2" t="s">
        <v>583</v>
      </c>
      <c r="N4133" s="2" t="s">
        <v>19517</v>
      </c>
    </row>
    <row r="4134" spans="1:14" ht="15.75" customHeight="1" x14ac:dyDescent="0.3">
      <c r="A4134" s="2" t="s">
        <v>19518</v>
      </c>
      <c r="B4134" s="4">
        <v>39185</v>
      </c>
      <c r="C4134" s="2" t="s">
        <v>425</v>
      </c>
      <c r="D4134" s="2" t="s">
        <v>93</v>
      </c>
      <c r="E4134" s="2" t="s">
        <v>6</v>
      </c>
      <c r="F4134" s="2" t="s">
        <v>8825</v>
      </c>
      <c r="G4134" s="2" t="s">
        <v>248</v>
      </c>
      <c r="H4134" s="2" t="s">
        <v>19519</v>
      </c>
      <c r="I4134" s="2" t="s">
        <v>86</v>
      </c>
      <c r="J4134" s="2" t="s">
        <v>87</v>
      </c>
      <c r="K4134" s="2" t="s">
        <v>19520</v>
      </c>
      <c r="L4134" s="2" t="s">
        <v>89</v>
      </c>
      <c r="M4134" s="2" t="s">
        <v>19521</v>
      </c>
      <c r="N4134" s="2" t="s">
        <v>19522</v>
      </c>
    </row>
    <row r="4135" spans="1:14" ht="15.75" customHeight="1" x14ac:dyDescent="0.3">
      <c r="A4135" s="2" t="s">
        <v>19523</v>
      </c>
      <c r="B4135" s="4">
        <v>39192</v>
      </c>
      <c r="C4135" s="2" t="s">
        <v>80</v>
      </c>
      <c r="D4135" s="2" t="s">
        <v>93</v>
      </c>
      <c r="E4135" s="2" t="s">
        <v>6</v>
      </c>
      <c r="F4135" s="2" t="s">
        <v>9133</v>
      </c>
      <c r="G4135" s="2" t="s">
        <v>432</v>
      </c>
      <c r="H4135" s="2" t="s">
        <v>19524</v>
      </c>
      <c r="I4135" s="2" t="s">
        <v>86</v>
      </c>
      <c r="J4135" s="2">
        <v>24</v>
      </c>
      <c r="K4135" s="2" t="s">
        <v>19525</v>
      </c>
      <c r="L4135" s="2" t="s">
        <v>89</v>
      </c>
      <c r="M4135" s="2" t="s">
        <v>13662</v>
      </c>
      <c r="N4135" s="2" t="s">
        <v>19526</v>
      </c>
    </row>
    <row r="4136" spans="1:14" ht="15.75" customHeight="1" x14ac:dyDescent="0.3">
      <c r="A4136" s="2" t="s">
        <v>19527</v>
      </c>
      <c r="B4136" s="4">
        <v>39194</v>
      </c>
      <c r="C4136" s="2" t="s">
        <v>80</v>
      </c>
      <c r="D4136" s="2" t="s">
        <v>93</v>
      </c>
      <c r="E4136" s="2" t="s">
        <v>6</v>
      </c>
      <c r="F4136" s="2" t="s">
        <v>19113</v>
      </c>
      <c r="G4136" s="2" t="s">
        <v>6623</v>
      </c>
      <c r="H4136" s="2" t="s">
        <v>19528</v>
      </c>
      <c r="I4136" s="2" t="s">
        <v>86</v>
      </c>
      <c r="J4136" s="2">
        <v>12</v>
      </c>
      <c r="K4136" s="2" t="s">
        <v>1099</v>
      </c>
      <c r="L4136" s="2" t="s">
        <v>89</v>
      </c>
      <c r="M4136" s="2" t="s">
        <v>19529</v>
      </c>
      <c r="N4136" s="2" t="s">
        <v>19530</v>
      </c>
    </row>
    <row r="4137" spans="1:14" ht="15.75" customHeight="1" x14ac:dyDescent="0.3">
      <c r="A4137" s="2" t="s">
        <v>19531</v>
      </c>
      <c r="B4137" s="4">
        <v>39198</v>
      </c>
      <c r="C4137" s="2" t="s">
        <v>80</v>
      </c>
      <c r="D4137" s="2" t="s">
        <v>81</v>
      </c>
      <c r="E4137" s="2" t="s">
        <v>134</v>
      </c>
      <c r="F4137" s="2" t="s">
        <v>5728</v>
      </c>
      <c r="G4137" s="2" t="s">
        <v>19532</v>
      </c>
      <c r="H4137" s="2" t="s">
        <v>19533</v>
      </c>
      <c r="I4137" s="2" t="s">
        <v>439</v>
      </c>
      <c r="J4137" s="2">
        <v>13</v>
      </c>
      <c r="K4137" s="2" t="s">
        <v>19534</v>
      </c>
      <c r="L4137" s="2" t="s">
        <v>89</v>
      </c>
      <c r="M4137" s="2" t="s">
        <v>3645</v>
      </c>
      <c r="N4137" s="2" t="s">
        <v>19535</v>
      </c>
    </row>
    <row r="4138" spans="1:14" ht="15.75" customHeight="1" x14ac:dyDescent="0.3">
      <c r="A4138" s="2" t="s">
        <v>19536</v>
      </c>
      <c r="B4138" s="4">
        <v>39203</v>
      </c>
      <c r="C4138" s="2" t="s">
        <v>92</v>
      </c>
      <c r="D4138" s="2" t="s">
        <v>1028</v>
      </c>
      <c r="E4138" s="2" t="s">
        <v>5817</v>
      </c>
      <c r="F4138" s="2"/>
      <c r="G4138" s="2" t="s">
        <v>19537</v>
      </c>
      <c r="H4138" s="2" t="s">
        <v>19538</v>
      </c>
      <c r="I4138" s="2" t="s">
        <v>439</v>
      </c>
      <c r="J4138" s="2">
        <v>20</v>
      </c>
      <c r="K4138" s="2" t="s">
        <v>19539</v>
      </c>
      <c r="L4138" s="2" t="s">
        <v>89</v>
      </c>
      <c r="M4138" s="2" t="s">
        <v>19540</v>
      </c>
      <c r="N4138" s="2" t="s">
        <v>19541</v>
      </c>
    </row>
    <row r="4139" spans="1:14" ht="15.75" customHeight="1" x14ac:dyDescent="0.3">
      <c r="A4139" s="2" t="s">
        <v>19542</v>
      </c>
      <c r="B4139" s="4">
        <v>39206</v>
      </c>
      <c r="C4139" s="2" t="s">
        <v>463</v>
      </c>
      <c r="D4139" s="2" t="s">
        <v>17402</v>
      </c>
      <c r="E4139" s="2" t="s">
        <v>19543</v>
      </c>
      <c r="F4139" s="2"/>
      <c r="G4139" s="2" t="s">
        <v>463</v>
      </c>
      <c r="H4139" s="2" t="s">
        <v>19544</v>
      </c>
      <c r="I4139" s="2" t="s">
        <v>86</v>
      </c>
      <c r="J4139" s="2" t="s">
        <v>87</v>
      </c>
      <c r="K4139" s="2" t="s">
        <v>19545</v>
      </c>
      <c r="L4139" s="2" t="s">
        <v>105</v>
      </c>
      <c r="M4139" s="2"/>
      <c r="N4139" s="2" t="s">
        <v>15553</v>
      </c>
    </row>
    <row r="4140" spans="1:14" ht="15.75" customHeight="1" x14ac:dyDescent="0.3">
      <c r="A4140" s="2" t="s">
        <v>19546</v>
      </c>
      <c r="B4140" s="4">
        <v>39209</v>
      </c>
      <c r="C4140" s="2" t="s">
        <v>80</v>
      </c>
      <c r="D4140" s="2" t="s">
        <v>93</v>
      </c>
      <c r="E4140" s="2" t="s">
        <v>8</v>
      </c>
      <c r="F4140" s="2" t="s">
        <v>18963</v>
      </c>
      <c r="G4140" s="2" t="s">
        <v>1711</v>
      </c>
      <c r="H4140" s="2" t="s">
        <v>19547</v>
      </c>
      <c r="I4140" s="2" t="s">
        <v>439</v>
      </c>
      <c r="J4140" s="2">
        <v>63</v>
      </c>
      <c r="K4140" s="2" t="s">
        <v>1662</v>
      </c>
      <c r="L4140" s="2" t="s">
        <v>89</v>
      </c>
      <c r="M4140" s="2" t="s">
        <v>5692</v>
      </c>
      <c r="N4140" s="2" t="s">
        <v>19548</v>
      </c>
    </row>
    <row r="4141" spans="1:14" ht="15.75" customHeight="1" x14ac:dyDescent="0.3">
      <c r="A4141" s="2" t="s">
        <v>19549</v>
      </c>
      <c r="B4141" s="4">
        <v>39209</v>
      </c>
      <c r="C4141" s="2" t="s">
        <v>80</v>
      </c>
      <c r="D4141" s="2" t="s">
        <v>93</v>
      </c>
      <c r="E4141" s="2" t="s">
        <v>6</v>
      </c>
      <c r="F4141" s="2" t="s">
        <v>1775</v>
      </c>
      <c r="G4141" s="2" t="s">
        <v>111</v>
      </c>
      <c r="H4141" s="2" t="s">
        <v>19550</v>
      </c>
      <c r="I4141" s="2" t="s">
        <v>86</v>
      </c>
      <c r="J4141" s="2">
        <v>68</v>
      </c>
      <c r="K4141" s="2" t="s">
        <v>19551</v>
      </c>
      <c r="L4141" s="2" t="s">
        <v>89</v>
      </c>
      <c r="M4141" s="2" t="s">
        <v>11941</v>
      </c>
      <c r="N4141" s="2" t="s">
        <v>19552</v>
      </c>
    </row>
    <row r="4142" spans="1:14" ht="15.75" customHeight="1" x14ac:dyDescent="0.3">
      <c r="A4142" s="2" t="s">
        <v>19553</v>
      </c>
      <c r="B4142" s="4">
        <v>39210</v>
      </c>
      <c r="C4142" s="2" t="s">
        <v>100</v>
      </c>
      <c r="D4142" s="2" t="s">
        <v>81</v>
      </c>
      <c r="E4142" s="2" t="s">
        <v>82</v>
      </c>
      <c r="F4142" s="2" t="s">
        <v>19554</v>
      </c>
      <c r="G4142" s="2" t="s">
        <v>111</v>
      </c>
      <c r="H4142" s="2" t="s">
        <v>112</v>
      </c>
      <c r="I4142" s="2" t="s">
        <v>86</v>
      </c>
      <c r="J4142" s="2">
        <v>45</v>
      </c>
      <c r="K4142" s="2" t="s">
        <v>5039</v>
      </c>
      <c r="L4142" s="2" t="s">
        <v>105</v>
      </c>
      <c r="M4142" s="2"/>
      <c r="N4142" s="2" t="s">
        <v>19555</v>
      </c>
    </row>
    <row r="4143" spans="1:14" ht="15.75" customHeight="1" x14ac:dyDescent="0.3">
      <c r="A4143" s="2" t="s">
        <v>19556</v>
      </c>
      <c r="B4143" s="4">
        <v>39211</v>
      </c>
      <c r="C4143" s="2" t="s">
        <v>80</v>
      </c>
      <c r="D4143" s="2" t="s">
        <v>443</v>
      </c>
      <c r="E4143" s="2" t="s">
        <v>19557</v>
      </c>
      <c r="F4143" s="2"/>
      <c r="G4143" s="2" t="s">
        <v>1711</v>
      </c>
      <c r="H4143" s="2" t="s">
        <v>112</v>
      </c>
      <c r="I4143" s="2" t="s">
        <v>86</v>
      </c>
      <c r="J4143" s="2" t="s">
        <v>87</v>
      </c>
      <c r="K4143" s="2" t="s">
        <v>131</v>
      </c>
      <c r="L4143" s="2" t="s">
        <v>89</v>
      </c>
      <c r="M4143" s="2" t="s">
        <v>19558</v>
      </c>
      <c r="N4143" s="2" t="s">
        <v>19559</v>
      </c>
    </row>
    <row r="4144" spans="1:14" ht="15.75" customHeight="1" x14ac:dyDescent="0.3">
      <c r="A4144" s="2" t="s">
        <v>19560</v>
      </c>
      <c r="B4144" s="4">
        <v>39212</v>
      </c>
      <c r="C4144" s="2" t="s">
        <v>80</v>
      </c>
      <c r="D4144" s="2" t="s">
        <v>93</v>
      </c>
      <c r="E4144" s="2" t="s">
        <v>6</v>
      </c>
      <c r="F4144" s="2" t="s">
        <v>9133</v>
      </c>
      <c r="G4144" s="2" t="s">
        <v>432</v>
      </c>
      <c r="H4144" s="2" t="s">
        <v>19561</v>
      </c>
      <c r="I4144" s="2" t="s">
        <v>439</v>
      </c>
      <c r="J4144" s="2">
        <v>21</v>
      </c>
      <c r="K4144" s="2" t="s">
        <v>638</v>
      </c>
      <c r="L4144" s="2" t="s">
        <v>89</v>
      </c>
      <c r="M4144" s="2" t="s">
        <v>2824</v>
      </c>
      <c r="N4144" s="2" t="s">
        <v>19562</v>
      </c>
    </row>
    <row r="4145" spans="1:14" ht="15.75" customHeight="1" x14ac:dyDescent="0.3">
      <c r="A4145" s="2" t="s">
        <v>19563</v>
      </c>
      <c r="B4145" s="4">
        <v>39214</v>
      </c>
      <c r="C4145" s="2" t="s">
        <v>80</v>
      </c>
      <c r="D4145" s="2" t="s">
        <v>81</v>
      </c>
      <c r="E4145" s="2" t="s">
        <v>453</v>
      </c>
      <c r="F4145" s="2" t="s">
        <v>19564</v>
      </c>
      <c r="G4145" s="2" t="s">
        <v>432</v>
      </c>
      <c r="H4145" s="2" t="s">
        <v>19565</v>
      </c>
      <c r="I4145" s="2" t="s">
        <v>86</v>
      </c>
      <c r="J4145" s="2">
        <v>19</v>
      </c>
      <c r="K4145" s="2" t="s">
        <v>19566</v>
      </c>
      <c r="L4145" s="2" t="s">
        <v>89</v>
      </c>
      <c r="M4145" s="2" t="s">
        <v>3141</v>
      </c>
      <c r="N4145" s="2" t="s">
        <v>19567</v>
      </c>
    </row>
    <row r="4146" spans="1:14" ht="15.75" customHeight="1" x14ac:dyDescent="0.3">
      <c r="A4146" s="2" t="s">
        <v>19568</v>
      </c>
      <c r="B4146" s="4">
        <v>39218</v>
      </c>
      <c r="C4146" s="2" t="s">
        <v>80</v>
      </c>
      <c r="D4146" s="2" t="s">
        <v>81</v>
      </c>
      <c r="E4146" s="2" t="s">
        <v>566</v>
      </c>
      <c r="F4146" s="2" t="s">
        <v>19569</v>
      </c>
      <c r="G4146" s="2" t="s">
        <v>636</v>
      </c>
      <c r="H4146" s="2" t="s">
        <v>19570</v>
      </c>
      <c r="I4146" s="2" t="s">
        <v>439</v>
      </c>
      <c r="J4146" s="2">
        <v>38</v>
      </c>
      <c r="K4146" s="2" t="s">
        <v>19571</v>
      </c>
      <c r="L4146" s="2" t="s">
        <v>89</v>
      </c>
      <c r="M4146" s="2" t="s">
        <v>16653</v>
      </c>
      <c r="N4146" s="2" t="s">
        <v>19572</v>
      </c>
    </row>
    <row r="4147" spans="1:14" ht="15.75" customHeight="1" x14ac:dyDescent="0.3">
      <c r="A4147" s="2" t="s">
        <v>19573</v>
      </c>
      <c r="B4147" s="4">
        <v>39219</v>
      </c>
      <c r="C4147" s="2" t="s">
        <v>92</v>
      </c>
      <c r="D4147" s="2" t="s">
        <v>560</v>
      </c>
      <c r="E4147" s="2" t="s">
        <v>19574</v>
      </c>
      <c r="F4147" s="2" t="s">
        <v>19575</v>
      </c>
      <c r="G4147" s="2" t="s">
        <v>248</v>
      </c>
      <c r="H4147" s="2" t="s">
        <v>19576</v>
      </c>
      <c r="I4147" s="2" t="s">
        <v>86</v>
      </c>
      <c r="J4147" s="2">
        <v>38</v>
      </c>
      <c r="K4147" s="2" t="s">
        <v>19577</v>
      </c>
      <c r="L4147" s="2" t="s">
        <v>89</v>
      </c>
      <c r="M4147" s="2" t="s">
        <v>19578</v>
      </c>
      <c r="N4147" s="2" t="s">
        <v>19579</v>
      </c>
    </row>
    <row r="4148" spans="1:14" ht="15.75" customHeight="1" x14ac:dyDescent="0.3">
      <c r="A4148" s="2" t="s">
        <v>19580</v>
      </c>
      <c r="B4148" s="4">
        <v>39226</v>
      </c>
      <c r="C4148" s="2" t="s">
        <v>92</v>
      </c>
      <c r="D4148" s="2" t="s">
        <v>93</v>
      </c>
      <c r="E4148" s="2" t="s">
        <v>26</v>
      </c>
      <c r="F4148" s="2" t="s">
        <v>19581</v>
      </c>
      <c r="G4148" s="2" t="s">
        <v>19582</v>
      </c>
      <c r="H4148" s="2" t="s">
        <v>19583</v>
      </c>
      <c r="I4148" s="2" t="s">
        <v>439</v>
      </c>
      <c r="J4148" s="2">
        <v>40</v>
      </c>
      <c r="K4148" s="2" t="s">
        <v>19584</v>
      </c>
      <c r="L4148" s="2" t="s">
        <v>89</v>
      </c>
      <c r="M4148" s="2" t="s">
        <v>19585</v>
      </c>
      <c r="N4148" s="2" t="s">
        <v>19586</v>
      </c>
    </row>
    <row r="4149" spans="1:14" ht="15.75" customHeight="1" x14ac:dyDescent="0.3">
      <c r="A4149" s="2" t="s">
        <v>19587</v>
      </c>
      <c r="B4149" s="4">
        <v>39228</v>
      </c>
      <c r="C4149" s="2" t="s">
        <v>80</v>
      </c>
      <c r="D4149" s="2" t="s">
        <v>93</v>
      </c>
      <c r="E4149" s="2" t="s">
        <v>24</v>
      </c>
      <c r="F4149" s="2" t="s">
        <v>19588</v>
      </c>
      <c r="G4149" s="2" t="s">
        <v>636</v>
      </c>
      <c r="H4149" s="2" t="s">
        <v>19589</v>
      </c>
      <c r="I4149" s="2" t="s">
        <v>439</v>
      </c>
      <c r="J4149" s="2" t="s">
        <v>87</v>
      </c>
      <c r="K4149" s="2" t="s">
        <v>10967</v>
      </c>
      <c r="L4149" s="2" t="s">
        <v>89</v>
      </c>
      <c r="M4149" s="2"/>
      <c r="N4149" s="2" t="s">
        <v>19590</v>
      </c>
    </row>
    <row r="4150" spans="1:14" ht="15.75" customHeight="1" x14ac:dyDescent="0.3">
      <c r="A4150" s="2" t="s">
        <v>19591</v>
      </c>
      <c r="B4150" s="4">
        <v>39238</v>
      </c>
      <c r="C4150" s="2" t="s">
        <v>80</v>
      </c>
      <c r="D4150" s="2" t="s">
        <v>81</v>
      </c>
      <c r="E4150" s="2" t="s">
        <v>82</v>
      </c>
      <c r="F4150" s="2" t="s">
        <v>19592</v>
      </c>
      <c r="G4150" s="2" t="s">
        <v>432</v>
      </c>
      <c r="H4150" s="2" t="s">
        <v>19593</v>
      </c>
      <c r="I4150" s="2" t="s">
        <v>86</v>
      </c>
      <c r="J4150" s="2" t="s">
        <v>87</v>
      </c>
      <c r="K4150" s="2" t="s">
        <v>19594</v>
      </c>
      <c r="L4150" s="2" t="s">
        <v>89</v>
      </c>
      <c r="M4150" s="2"/>
      <c r="N4150" s="2" t="s">
        <v>19595</v>
      </c>
    </row>
    <row r="4151" spans="1:14" ht="15.75" customHeight="1" x14ac:dyDescent="0.3">
      <c r="A4151" s="2" t="s">
        <v>19596</v>
      </c>
      <c r="B4151" s="4">
        <v>39245</v>
      </c>
      <c r="C4151" s="2" t="s">
        <v>80</v>
      </c>
      <c r="D4151" s="2" t="s">
        <v>93</v>
      </c>
      <c r="E4151" s="2" t="s">
        <v>6</v>
      </c>
      <c r="F4151" s="2" t="s">
        <v>7416</v>
      </c>
      <c r="G4151" s="2" t="s">
        <v>111</v>
      </c>
      <c r="H4151" s="2" t="s">
        <v>19597</v>
      </c>
      <c r="I4151" s="2" t="s">
        <v>439</v>
      </c>
      <c r="J4151" s="2" t="s">
        <v>87</v>
      </c>
      <c r="K4151" s="2" t="s">
        <v>1662</v>
      </c>
      <c r="L4151" s="2" t="s">
        <v>89</v>
      </c>
      <c r="M4151" s="2" t="s">
        <v>13662</v>
      </c>
      <c r="N4151" s="2" t="s">
        <v>19598</v>
      </c>
    </row>
    <row r="4152" spans="1:14" ht="15.75" customHeight="1" x14ac:dyDescent="0.3">
      <c r="A4152" s="2" t="s">
        <v>19599</v>
      </c>
      <c r="B4152" s="4">
        <v>39250</v>
      </c>
      <c r="C4152" s="2" t="s">
        <v>100</v>
      </c>
      <c r="D4152" s="2" t="s">
        <v>93</v>
      </c>
      <c r="E4152" s="2" t="s">
        <v>6</v>
      </c>
      <c r="F4152" s="2" t="s">
        <v>19600</v>
      </c>
      <c r="G4152" s="2" t="s">
        <v>432</v>
      </c>
      <c r="H4152" s="2" t="s">
        <v>19601</v>
      </c>
      <c r="I4152" s="2" t="s">
        <v>439</v>
      </c>
      <c r="J4152" s="2">
        <v>9</v>
      </c>
      <c r="K4152" s="2" t="s">
        <v>19602</v>
      </c>
      <c r="L4152" s="2" t="s">
        <v>89</v>
      </c>
      <c r="M4152" s="2" t="s">
        <v>1750</v>
      </c>
      <c r="N4152" s="2" t="s">
        <v>19603</v>
      </c>
    </row>
    <row r="4153" spans="1:14" ht="15.75" customHeight="1" x14ac:dyDescent="0.3">
      <c r="A4153" s="2" t="s">
        <v>19604</v>
      </c>
      <c r="B4153" s="4">
        <v>39257</v>
      </c>
      <c r="C4153" s="2" t="s">
        <v>80</v>
      </c>
      <c r="D4153" s="2" t="s">
        <v>93</v>
      </c>
      <c r="E4153" s="2" t="s">
        <v>8</v>
      </c>
      <c r="F4153" s="2" t="s">
        <v>19605</v>
      </c>
      <c r="G4153" s="2" t="s">
        <v>432</v>
      </c>
      <c r="H4153" s="2" t="s">
        <v>19606</v>
      </c>
      <c r="I4153" s="2" t="s">
        <v>86</v>
      </c>
      <c r="J4153" s="2" t="s">
        <v>87</v>
      </c>
      <c r="K4153" s="2" t="s">
        <v>18647</v>
      </c>
      <c r="L4153" s="2" t="s">
        <v>89</v>
      </c>
      <c r="M4153" s="2" t="s">
        <v>583</v>
      </c>
      <c r="N4153" s="2" t="s">
        <v>19607</v>
      </c>
    </row>
    <row r="4154" spans="1:14" ht="15.75" customHeight="1" x14ac:dyDescent="0.3">
      <c r="A4154" s="2" t="s">
        <v>19608</v>
      </c>
      <c r="B4154" s="4">
        <v>39258</v>
      </c>
      <c r="C4154" s="2" t="s">
        <v>80</v>
      </c>
      <c r="D4154" s="2" t="s">
        <v>93</v>
      </c>
      <c r="E4154" s="2" t="s">
        <v>6</v>
      </c>
      <c r="F4154" s="2" t="s">
        <v>9133</v>
      </c>
      <c r="G4154" s="2" t="s">
        <v>432</v>
      </c>
      <c r="H4154" s="2" t="s">
        <v>19609</v>
      </c>
      <c r="I4154" s="2" t="s">
        <v>86</v>
      </c>
      <c r="J4154" s="2">
        <v>20</v>
      </c>
      <c r="K4154" s="2" t="s">
        <v>19610</v>
      </c>
      <c r="L4154" s="2" t="s">
        <v>89</v>
      </c>
      <c r="M4154" s="2" t="s">
        <v>3439</v>
      </c>
      <c r="N4154" s="2" t="s">
        <v>15301</v>
      </c>
    </row>
    <row r="4155" spans="1:14" ht="15.75" customHeight="1" x14ac:dyDescent="0.3">
      <c r="A4155" s="2" t="s">
        <v>19611</v>
      </c>
      <c r="B4155" s="4">
        <v>39263</v>
      </c>
      <c r="C4155" s="2" t="s">
        <v>92</v>
      </c>
      <c r="D4155" s="2" t="s">
        <v>93</v>
      </c>
      <c r="E4155" s="2" t="s">
        <v>6</v>
      </c>
      <c r="F4155" s="2" t="s">
        <v>19612</v>
      </c>
      <c r="G4155" s="2" t="s">
        <v>19613</v>
      </c>
      <c r="H4155" s="2" t="s">
        <v>19614</v>
      </c>
      <c r="I4155" s="2" t="s">
        <v>86</v>
      </c>
      <c r="J4155" s="2" t="s">
        <v>87</v>
      </c>
      <c r="K4155" s="2" t="s">
        <v>19615</v>
      </c>
      <c r="L4155" s="2" t="s">
        <v>89</v>
      </c>
      <c r="M4155" s="2" t="s">
        <v>19616</v>
      </c>
      <c r="N4155" s="2" t="s">
        <v>19617</v>
      </c>
    </row>
    <row r="4156" spans="1:14" ht="15.75" customHeight="1" x14ac:dyDescent="0.3">
      <c r="A4156" s="2" t="s">
        <v>19618</v>
      </c>
      <c r="B4156" s="4">
        <v>39263</v>
      </c>
      <c r="C4156" s="2" t="s">
        <v>80</v>
      </c>
      <c r="D4156" s="2" t="s">
        <v>93</v>
      </c>
      <c r="E4156" s="2" t="s">
        <v>3</v>
      </c>
      <c r="F4156" s="2" t="s">
        <v>19619</v>
      </c>
      <c r="G4156" s="2" t="s">
        <v>111</v>
      </c>
      <c r="H4156" s="2" t="s">
        <v>19620</v>
      </c>
      <c r="I4156" s="2" t="s">
        <v>439</v>
      </c>
      <c r="J4156" s="2" t="s">
        <v>87</v>
      </c>
      <c r="K4156" s="2" t="s">
        <v>986</v>
      </c>
      <c r="L4156" s="2" t="s">
        <v>89</v>
      </c>
      <c r="M4156" s="2"/>
      <c r="N4156" s="2" t="s">
        <v>1673</v>
      </c>
    </row>
    <row r="4157" spans="1:14" ht="15.75" customHeight="1" x14ac:dyDescent="0.3">
      <c r="A4157" s="2" t="s">
        <v>19621</v>
      </c>
      <c r="B4157" s="4">
        <v>39264</v>
      </c>
      <c r="C4157" s="2" t="s">
        <v>100</v>
      </c>
      <c r="D4157" s="2" t="s">
        <v>1480</v>
      </c>
      <c r="E4157" s="2" t="s">
        <v>87</v>
      </c>
      <c r="F4157" s="2"/>
      <c r="G4157" s="2" t="s">
        <v>13131</v>
      </c>
      <c r="H4157" s="2" t="s">
        <v>19622</v>
      </c>
      <c r="I4157" s="2" t="s">
        <v>86</v>
      </c>
      <c r="J4157" s="2" t="s">
        <v>87</v>
      </c>
      <c r="K4157" s="2"/>
      <c r="L4157" s="2" t="s">
        <v>89</v>
      </c>
      <c r="M4157" s="2"/>
      <c r="N4157" s="2" t="s">
        <v>19623</v>
      </c>
    </row>
    <row r="4158" spans="1:14" ht="15.75" customHeight="1" x14ac:dyDescent="0.3">
      <c r="A4158" s="2" t="s">
        <v>19624</v>
      </c>
      <c r="B4158" s="4">
        <v>39267</v>
      </c>
      <c r="C4158" s="2" t="s">
        <v>80</v>
      </c>
      <c r="D4158" s="2" t="s">
        <v>780</v>
      </c>
      <c r="E4158" s="2" t="s">
        <v>87</v>
      </c>
      <c r="F4158" s="2" t="s">
        <v>19625</v>
      </c>
      <c r="G4158" s="2" t="s">
        <v>6623</v>
      </c>
      <c r="H4158" s="2" t="s">
        <v>19626</v>
      </c>
      <c r="I4158" s="2" t="s">
        <v>86</v>
      </c>
      <c r="J4158" s="2">
        <v>17</v>
      </c>
      <c r="K4158" s="2" t="s">
        <v>19627</v>
      </c>
      <c r="L4158" s="2" t="s">
        <v>89</v>
      </c>
      <c r="M4158" s="2" t="s">
        <v>190</v>
      </c>
      <c r="N4158" s="2" t="s">
        <v>19628</v>
      </c>
    </row>
    <row r="4159" spans="1:14" ht="15.75" customHeight="1" x14ac:dyDescent="0.3">
      <c r="A4159" s="2" t="s">
        <v>19629</v>
      </c>
      <c r="B4159" s="4">
        <v>39268</v>
      </c>
      <c r="C4159" s="2" t="s">
        <v>80</v>
      </c>
      <c r="D4159" s="2" t="s">
        <v>93</v>
      </c>
      <c r="E4159" s="2" t="s">
        <v>6</v>
      </c>
      <c r="F4159" s="2" t="s">
        <v>15154</v>
      </c>
      <c r="G4159" s="2" t="s">
        <v>432</v>
      </c>
      <c r="H4159" s="2" t="s">
        <v>19630</v>
      </c>
      <c r="I4159" s="2" t="s">
        <v>86</v>
      </c>
      <c r="J4159" s="2">
        <v>18</v>
      </c>
      <c r="K4159" s="2" t="s">
        <v>1662</v>
      </c>
      <c r="L4159" s="2" t="s">
        <v>89</v>
      </c>
      <c r="M4159" s="2"/>
      <c r="N4159" s="2" t="s">
        <v>15301</v>
      </c>
    </row>
    <row r="4160" spans="1:14" ht="15.75" customHeight="1" x14ac:dyDescent="0.3">
      <c r="A4160" s="2" t="s">
        <v>19631</v>
      </c>
      <c r="B4160" s="4">
        <v>39273</v>
      </c>
      <c r="C4160" s="2" t="s">
        <v>80</v>
      </c>
      <c r="D4160" s="2" t="s">
        <v>1028</v>
      </c>
      <c r="E4160" s="2" t="s">
        <v>7428</v>
      </c>
      <c r="F4160" s="2" t="s">
        <v>19632</v>
      </c>
      <c r="G4160" s="2" t="s">
        <v>1138</v>
      </c>
      <c r="H4160" s="2" t="s">
        <v>19633</v>
      </c>
      <c r="I4160" s="2" t="s">
        <v>439</v>
      </c>
      <c r="J4160" s="2">
        <v>48</v>
      </c>
      <c r="K4160" s="2" t="s">
        <v>19634</v>
      </c>
      <c r="L4160" s="2" t="s">
        <v>89</v>
      </c>
      <c r="M4160" s="2" t="s">
        <v>19635</v>
      </c>
      <c r="N4160" s="2" t="s">
        <v>19636</v>
      </c>
    </row>
    <row r="4161" spans="1:14" ht="15.75" customHeight="1" x14ac:dyDescent="0.3">
      <c r="A4161" s="2" t="s">
        <v>19637</v>
      </c>
      <c r="B4161" s="4">
        <v>39280</v>
      </c>
      <c r="C4161" s="2" t="s">
        <v>80</v>
      </c>
      <c r="D4161" s="2" t="s">
        <v>93</v>
      </c>
      <c r="E4161" s="2" t="s">
        <v>20</v>
      </c>
      <c r="F4161" s="2" t="s">
        <v>19638</v>
      </c>
      <c r="G4161" s="2" t="s">
        <v>636</v>
      </c>
      <c r="H4161" s="2" t="s">
        <v>816</v>
      </c>
      <c r="I4161" s="2" t="s">
        <v>439</v>
      </c>
      <c r="J4161" s="2">
        <v>30</v>
      </c>
      <c r="K4161" s="2" t="s">
        <v>19639</v>
      </c>
      <c r="L4161" s="2" t="s">
        <v>89</v>
      </c>
      <c r="M4161" s="2" t="s">
        <v>773</v>
      </c>
      <c r="N4161" s="2" t="s">
        <v>120</v>
      </c>
    </row>
    <row r="4162" spans="1:14" ht="15.75" customHeight="1" x14ac:dyDescent="0.3">
      <c r="A4162" s="2" t="s">
        <v>19640</v>
      </c>
      <c r="B4162" s="4">
        <v>39280</v>
      </c>
      <c r="C4162" s="2" t="s">
        <v>100</v>
      </c>
      <c r="D4162" s="2" t="s">
        <v>93</v>
      </c>
      <c r="E4162" s="2" t="s">
        <v>3</v>
      </c>
      <c r="F4162" s="2" t="s">
        <v>19641</v>
      </c>
      <c r="G4162" s="2" t="s">
        <v>111</v>
      </c>
      <c r="H4162" s="2" t="s">
        <v>19642</v>
      </c>
      <c r="I4162" s="2" t="s">
        <v>439</v>
      </c>
      <c r="J4162" s="2">
        <v>43</v>
      </c>
      <c r="K4162" s="2" t="s">
        <v>19643</v>
      </c>
      <c r="L4162" s="2" t="s">
        <v>89</v>
      </c>
      <c r="M4162" s="2" t="s">
        <v>1750</v>
      </c>
      <c r="N4162" s="2" t="s">
        <v>1673</v>
      </c>
    </row>
    <row r="4163" spans="1:14" ht="15.75" customHeight="1" x14ac:dyDescent="0.3">
      <c r="A4163" s="2" t="s">
        <v>19644</v>
      </c>
      <c r="B4163" s="4">
        <v>39281</v>
      </c>
      <c r="C4163" s="2" t="s">
        <v>80</v>
      </c>
      <c r="D4163" s="2" t="s">
        <v>93</v>
      </c>
      <c r="E4163" s="2" t="s">
        <v>20</v>
      </c>
      <c r="F4163" s="2" t="s">
        <v>19645</v>
      </c>
      <c r="G4163" s="2" t="s">
        <v>111</v>
      </c>
      <c r="H4163" s="2" t="s">
        <v>19646</v>
      </c>
      <c r="I4163" s="2" t="s">
        <v>86</v>
      </c>
      <c r="J4163" s="2">
        <v>14</v>
      </c>
      <c r="K4163" s="2" t="s">
        <v>1337</v>
      </c>
      <c r="L4163" s="2" t="s">
        <v>89</v>
      </c>
      <c r="M4163" s="2" t="s">
        <v>10927</v>
      </c>
      <c r="N4163" s="2" t="s">
        <v>120</v>
      </c>
    </row>
    <row r="4164" spans="1:14" ht="15.75" customHeight="1" x14ac:dyDescent="0.3">
      <c r="A4164" s="2" t="s">
        <v>19647</v>
      </c>
      <c r="B4164" s="4">
        <v>39281</v>
      </c>
      <c r="C4164" s="2" t="s">
        <v>92</v>
      </c>
      <c r="D4164" s="2" t="s">
        <v>19648</v>
      </c>
      <c r="E4164" s="2" t="s">
        <v>19649</v>
      </c>
      <c r="F4164" s="2" t="s">
        <v>19650</v>
      </c>
      <c r="G4164" s="2" t="s">
        <v>1596</v>
      </c>
      <c r="H4164" s="2" t="s">
        <v>19651</v>
      </c>
      <c r="I4164" s="2" t="s">
        <v>86</v>
      </c>
      <c r="J4164" s="2">
        <v>48</v>
      </c>
      <c r="K4164" s="2" t="s">
        <v>19652</v>
      </c>
      <c r="L4164" s="2" t="s">
        <v>89</v>
      </c>
      <c r="M4164" s="2" t="s">
        <v>19653</v>
      </c>
      <c r="N4164" s="2" t="s">
        <v>19654</v>
      </c>
    </row>
    <row r="4165" spans="1:14" ht="15.75" customHeight="1" x14ac:dyDescent="0.3">
      <c r="A4165" s="2" t="s">
        <v>19655</v>
      </c>
      <c r="B4165" s="4">
        <v>39284</v>
      </c>
      <c r="C4165" s="2" t="s">
        <v>425</v>
      </c>
      <c r="D4165" s="2" t="s">
        <v>93</v>
      </c>
      <c r="E4165" s="2" t="s">
        <v>3</v>
      </c>
      <c r="F4165" s="2" t="s">
        <v>19656</v>
      </c>
      <c r="G4165" s="2" t="s">
        <v>19657</v>
      </c>
      <c r="H4165" s="2" t="s">
        <v>19658</v>
      </c>
      <c r="I4165" s="2" t="s">
        <v>86</v>
      </c>
      <c r="J4165" s="2" t="s">
        <v>87</v>
      </c>
      <c r="K4165" s="2" t="s">
        <v>14792</v>
      </c>
      <c r="L4165" s="2" t="s">
        <v>89</v>
      </c>
      <c r="M4165" s="2" t="s">
        <v>183</v>
      </c>
      <c r="N4165" s="2" t="s">
        <v>19659</v>
      </c>
    </row>
    <row r="4166" spans="1:14" ht="15.75" customHeight="1" x14ac:dyDescent="0.3">
      <c r="A4166" s="2" t="s">
        <v>19660</v>
      </c>
      <c r="B4166" s="4">
        <v>39285</v>
      </c>
      <c r="C4166" s="2" t="s">
        <v>80</v>
      </c>
      <c r="D4166" s="2" t="s">
        <v>93</v>
      </c>
      <c r="E4166" s="2" t="s">
        <v>3</v>
      </c>
      <c r="F4166" s="2" t="s">
        <v>6874</v>
      </c>
      <c r="G4166" s="2" t="s">
        <v>19661</v>
      </c>
      <c r="H4166" s="2" t="s">
        <v>19662</v>
      </c>
      <c r="I4166" s="2" t="s">
        <v>86</v>
      </c>
      <c r="J4166" s="2" t="s">
        <v>87</v>
      </c>
      <c r="K4166" s="2" t="s">
        <v>19663</v>
      </c>
      <c r="L4166" s="2" t="s">
        <v>89</v>
      </c>
      <c r="M4166" s="2" t="s">
        <v>19664</v>
      </c>
      <c r="N4166" s="2" t="s">
        <v>1673</v>
      </c>
    </row>
    <row r="4167" spans="1:14" ht="15.75" customHeight="1" x14ac:dyDescent="0.3">
      <c r="A4167" s="2" t="s">
        <v>19665</v>
      </c>
      <c r="B4167" s="4">
        <v>39291</v>
      </c>
      <c r="C4167" s="2" t="s">
        <v>80</v>
      </c>
      <c r="D4167" s="2" t="s">
        <v>93</v>
      </c>
      <c r="E4167" s="2" t="s">
        <v>3</v>
      </c>
      <c r="F4167" s="2" t="s">
        <v>6117</v>
      </c>
      <c r="G4167" s="2" t="s">
        <v>432</v>
      </c>
      <c r="H4167" s="2" t="s">
        <v>19666</v>
      </c>
      <c r="I4167" s="2" t="s">
        <v>86</v>
      </c>
      <c r="J4167" s="2">
        <v>20</v>
      </c>
      <c r="K4167" s="2" t="s">
        <v>15225</v>
      </c>
      <c r="L4167" s="2" t="s">
        <v>89</v>
      </c>
      <c r="M4167" s="2"/>
      <c r="N4167" s="2" t="s">
        <v>1673</v>
      </c>
    </row>
    <row r="4168" spans="1:14" ht="15.75" customHeight="1" x14ac:dyDescent="0.3">
      <c r="A4168" s="2" t="s">
        <v>19667</v>
      </c>
      <c r="B4168" s="4">
        <v>39292</v>
      </c>
      <c r="C4168" s="2" t="s">
        <v>80</v>
      </c>
      <c r="D4168" s="2" t="s">
        <v>93</v>
      </c>
      <c r="E4168" s="2" t="s">
        <v>6</v>
      </c>
      <c r="F4168" s="2" t="s">
        <v>15154</v>
      </c>
      <c r="G4168" s="2" t="s">
        <v>432</v>
      </c>
      <c r="H4168" s="2" t="s">
        <v>19668</v>
      </c>
      <c r="I4168" s="2" t="s">
        <v>86</v>
      </c>
      <c r="J4168" s="2">
        <v>51</v>
      </c>
      <c r="K4168" s="2" t="s">
        <v>19669</v>
      </c>
      <c r="L4168" s="2" t="s">
        <v>89</v>
      </c>
      <c r="M4168" s="2"/>
      <c r="N4168" s="2" t="s">
        <v>15301</v>
      </c>
    </row>
    <row r="4169" spans="1:14" ht="15.75" customHeight="1" x14ac:dyDescent="0.3">
      <c r="A4169" s="2" t="s">
        <v>19670</v>
      </c>
      <c r="B4169" s="4">
        <v>39301</v>
      </c>
      <c r="C4169" s="2" t="s">
        <v>80</v>
      </c>
      <c r="D4169" s="2" t="s">
        <v>93</v>
      </c>
      <c r="E4169" s="2" t="s">
        <v>6</v>
      </c>
      <c r="F4169" s="2" t="s">
        <v>19671</v>
      </c>
      <c r="G4169" s="2" t="s">
        <v>3295</v>
      </c>
      <c r="H4169" s="2" t="s">
        <v>19672</v>
      </c>
      <c r="I4169" s="2" t="s">
        <v>439</v>
      </c>
      <c r="J4169" s="2">
        <v>19</v>
      </c>
      <c r="K4169" s="2" t="s">
        <v>3176</v>
      </c>
      <c r="L4169" s="2" t="s">
        <v>89</v>
      </c>
      <c r="M4169" s="2" t="s">
        <v>19673</v>
      </c>
      <c r="N4169" s="2" t="s">
        <v>19674</v>
      </c>
    </row>
    <row r="4170" spans="1:14" ht="15.75" customHeight="1" x14ac:dyDescent="0.3">
      <c r="A4170" s="2" t="s">
        <v>19675</v>
      </c>
      <c r="B4170" s="4">
        <v>39303</v>
      </c>
      <c r="C4170" s="2" t="s">
        <v>80</v>
      </c>
      <c r="D4170" s="2" t="s">
        <v>93</v>
      </c>
      <c r="E4170" s="2" t="s">
        <v>24</v>
      </c>
      <c r="F4170" s="2" t="s">
        <v>7059</v>
      </c>
      <c r="G4170" s="2" t="s">
        <v>17248</v>
      </c>
      <c r="H4170" s="2" t="s">
        <v>19676</v>
      </c>
      <c r="I4170" s="2" t="s">
        <v>86</v>
      </c>
      <c r="J4170" s="2">
        <v>9</v>
      </c>
      <c r="K4170" s="2" t="s">
        <v>19677</v>
      </c>
      <c r="L4170" s="2" t="s">
        <v>89</v>
      </c>
      <c r="M4170" s="2"/>
      <c r="N4170" s="2" t="s">
        <v>120</v>
      </c>
    </row>
    <row r="4171" spans="1:14" ht="15.75" customHeight="1" x14ac:dyDescent="0.3">
      <c r="A4171" s="2" t="s">
        <v>19678</v>
      </c>
      <c r="B4171" s="4">
        <v>39303</v>
      </c>
      <c r="C4171" s="2" t="s">
        <v>80</v>
      </c>
      <c r="D4171" s="2" t="s">
        <v>93</v>
      </c>
      <c r="E4171" s="2" t="s">
        <v>24</v>
      </c>
      <c r="F4171" s="2" t="s">
        <v>7059</v>
      </c>
      <c r="G4171" s="2" t="s">
        <v>111</v>
      </c>
      <c r="H4171" s="2" t="s">
        <v>19679</v>
      </c>
      <c r="I4171" s="2" t="s">
        <v>86</v>
      </c>
      <c r="J4171" s="2">
        <v>30</v>
      </c>
      <c r="K4171" s="2" t="s">
        <v>6488</v>
      </c>
      <c r="L4171" s="2" t="s">
        <v>89</v>
      </c>
      <c r="M4171" s="2"/>
      <c r="N4171" s="2" t="s">
        <v>120</v>
      </c>
    </row>
    <row r="4172" spans="1:14" ht="15.75" customHeight="1" x14ac:dyDescent="0.3">
      <c r="A4172" s="2" t="s">
        <v>19680</v>
      </c>
      <c r="B4172" s="4">
        <v>39305</v>
      </c>
      <c r="C4172" s="2" t="s">
        <v>80</v>
      </c>
      <c r="D4172" s="2" t="s">
        <v>93</v>
      </c>
      <c r="E4172" s="2" t="s">
        <v>6</v>
      </c>
      <c r="F4172" s="2" t="s">
        <v>19681</v>
      </c>
      <c r="G4172" s="2" t="s">
        <v>19682</v>
      </c>
      <c r="H4172" s="2" t="s">
        <v>19683</v>
      </c>
      <c r="I4172" s="2" t="s">
        <v>86</v>
      </c>
      <c r="J4172" s="2">
        <v>19</v>
      </c>
      <c r="K4172" s="2" t="s">
        <v>19684</v>
      </c>
      <c r="L4172" s="2" t="s">
        <v>89</v>
      </c>
      <c r="M4172" s="2"/>
      <c r="N4172" s="2" t="s">
        <v>15301</v>
      </c>
    </row>
    <row r="4173" spans="1:14" ht="15.75" customHeight="1" x14ac:dyDescent="0.3">
      <c r="A4173" s="2" t="s">
        <v>19685</v>
      </c>
      <c r="B4173" s="4">
        <v>39306</v>
      </c>
      <c r="C4173" s="2" t="s">
        <v>80</v>
      </c>
      <c r="D4173" s="2" t="s">
        <v>93</v>
      </c>
      <c r="E4173" s="2" t="s">
        <v>6</v>
      </c>
      <c r="F4173" s="2" t="s">
        <v>9133</v>
      </c>
      <c r="G4173" s="2" t="s">
        <v>111</v>
      </c>
      <c r="H4173" s="2" t="s">
        <v>816</v>
      </c>
      <c r="I4173" s="2" t="s">
        <v>439</v>
      </c>
      <c r="J4173" s="2">
        <v>15</v>
      </c>
      <c r="K4173" s="2" t="s">
        <v>19686</v>
      </c>
      <c r="L4173" s="2" t="s">
        <v>89</v>
      </c>
      <c r="M4173" s="2" t="s">
        <v>95</v>
      </c>
      <c r="N4173" s="2" t="s">
        <v>15301</v>
      </c>
    </row>
    <row r="4174" spans="1:14" ht="15.75" customHeight="1" x14ac:dyDescent="0.3">
      <c r="A4174" s="2" t="s">
        <v>19687</v>
      </c>
      <c r="B4174" s="4">
        <v>39309</v>
      </c>
      <c r="C4174" s="2" t="s">
        <v>80</v>
      </c>
      <c r="D4174" s="2" t="s">
        <v>93</v>
      </c>
      <c r="E4174" s="2" t="s">
        <v>6</v>
      </c>
      <c r="F4174" s="2" t="s">
        <v>19688</v>
      </c>
      <c r="G4174" s="2" t="s">
        <v>19689</v>
      </c>
      <c r="H4174" s="2" t="s">
        <v>19690</v>
      </c>
      <c r="I4174" s="2" t="s">
        <v>86</v>
      </c>
      <c r="J4174" s="2">
        <v>20</v>
      </c>
      <c r="K4174" s="2" t="s">
        <v>19691</v>
      </c>
      <c r="L4174" s="2" t="s">
        <v>89</v>
      </c>
      <c r="M4174" s="2" t="s">
        <v>19692</v>
      </c>
      <c r="N4174" s="2" t="s">
        <v>19693</v>
      </c>
    </row>
    <row r="4175" spans="1:14" ht="15.75" customHeight="1" x14ac:dyDescent="0.3">
      <c r="A4175" s="2" t="s">
        <v>19694</v>
      </c>
      <c r="B4175" s="4">
        <v>39313</v>
      </c>
      <c r="C4175" s="2" t="s">
        <v>80</v>
      </c>
      <c r="D4175" s="2" t="s">
        <v>93</v>
      </c>
      <c r="E4175" s="2" t="s">
        <v>24</v>
      </c>
      <c r="F4175" s="2" t="s">
        <v>19695</v>
      </c>
      <c r="G4175" s="2" t="s">
        <v>11950</v>
      </c>
      <c r="H4175" s="2" t="s">
        <v>112</v>
      </c>
      <c r="I4175" s="2" t="s">
        <v>86</v>
      </c>
      <c r="J4175" s="2">
        <v>7</v>
      </c>
      <c r="K4175" s="2" t="s">
        <v>1337</v>
      </c>
      <c r="L4175" s="2" t="s">
        <v>89</v>
      </c>
      <c r="M4175" s="2"/>
      <c r="N4175" s="2" t="s">
        <v>120</v>
      </c>
    </row>
    <row r="4176" spans="1:14" ht="15.75" customHeight="1" x14ac:dyDescent="0.3">
      <c r="A4176" s="2" t="s">
        <v>19696</v>
      </c>
      <c r="B4176" s="4">
        <v>39313</v>
      </c>
      <c r="C4176" s="2" t="s">
        <v>80</v>
      </c>
      <c r="D4176" s="2" t="s">
        <v>93</v>
      </c>
      <c r="E4176" s="2" t="s">
        <v>6</v>
      </c>
      <c r="F4176" s="2" t="s">
        <v>9133</v>
      </c>
      <c r="G4176" s="2" t="s">
        <v>432</v>
      </c>
      <c r="H4176" s="2" t="s">
        <v>112</v>
      </c>
      <c r="I4176" s="2" t="s">
        <v>86</v>
      </c>
      <c r="J4176" s="2">
        <v>16</v>
      </c>
      <c r="K4176" s="2" t="s">
        <v>422</v>
      </c>
      <c r="L4176" s="2" t="s">
        <v>89</v>
      </c>
      <c r="M4176" s="2" t="s">
        <v>2824</v>
      </c>
      <c r="N4176" s="2" t="s">
        <v>15301</v>
      </c>
    </row>
    <row r="4177" spans="1:14" ht="15.75" customHeight="1" x14ac:dyDescent="0.3">
      <c r="A4177" s="2" t="s">
        <v>19697</v>
      </c>
      <c r="B4177" s="4">
        <v>39313</v>
      </c>
      <c r="C4177" s="2" t="s">
        <v>80</v>
      </c>
      <c r="D4177" s="2" t="s">
        <v>93</v>
      </c>
      <c r="E4177" s="2" t="s">
        <v>6</v>
      </c>
      <c r="F4177" s="2" t="s">
        <v>19698</v>
      </c>
      <c r="G4177" s="2" t="s">
        <v>111</v>
      </c>
      <c r="H4177" s="2" t="s">
        <v>19699</v>
      </c>
      <c r="I4177" s="2" t="s">
        <v>86</v>
      </c>
      <c r="J4177" s="2">
        <v>52</v>
      </c>
      <c r="K4177" s="2" t="s">
        <v>2633</v>
      </c>
      <c r="L4177" s="2" t="s">
        <v>89</v>
      </c>
      <c r="M4177" s="2"/>
      <c r="N4177" s="2" t="s">
        <v>19700</v>
      </c>
    </row>
    <row r="4178" spans="1:14" ht="15.75" customHeight="1" x14ac:dyDescent="0.3">
      <c r="A4178" s="2" t="s">
        <v>19701</v>
      </c>
      <c r="B4178" s="4">
        <v>39314</v>
      </c>
      <c r="C4178" s="2" t="s">
        <v>92</v>
      </c>
      <c r="D4178" s="2" t="s">
        <v>93</v>
      </c>
      <c r="E4178" s="2" t="s">
        <v>5</v>
      </c>
      <c r="F4178" s="2" t="s">
        <v>19702</v>
      </c>
      <c r="G4178" s="2" t="s">
        <v>248</v>
      </c>
      <c r="H4178" s="2" t="s">
        <v>112</v>
      </c>
      <c r="I4178" s="2" t="s">
        <v>86</v>
      </c>
      <c r="J4178" s="2" t="s">
        <v>87</v>
      </c>
      <c r="K4178" s="2" t="s">
        <v>13394</v>
      </c>
      <c r="L4178" s="2" t="s">
        <v>89</v>
      </c>
      <c r="M4178" s="2" t="s">
        <v>7854</v>
      </c>
      <c r="N4178" s="2" t="s">
        <v>19703</v>
      </c>
    </row>
    <row r="4179" spans="1:14" ht="15.75" customHeight="1" x14ac:dyDescent="0.3">
      <c r="A4179" s="2" t="s">
        <v>19704</v>
      </c>
      <c r="B4179" s="4">
        <v>39316</v>
      </c>
      <c r="C4179" s="2" t="s">
        <v>92</v>
      </c>
      <c r="D4179" s="2" t="s">
        <v>93</v>
      </c>
      <c r="E4179" s="2" t="s">
        <v>20</v>
      </c>
      <c r="F4179" s="2" t="s">
        <v>19705</v>
      </c>
      <c r="G4179" s="2" t="s">
        <v>129</v>
      </c>
      <c r="H4179" s="2" t="s">
        <v>19706</v>
      </c>
      <c r="I4179" s="2" t="s">
        <v>86</v>
      </c>
      <c r="J4179" s="2" t="s">
        <v>87</v>
      </c>
      <c r="K4179" s="2" t="s">
        <v>19707</v>
      </c>
      <c r="L4179" s="2" t="s">
        <v>89</v>
      </c>
      <c r="M4179" s="2" t="s">
        <v>13027</v>
      </c>
      <c r="N4179" s="2" t="s">
        <v>19708</v>
      </c>
    </row>
    <row r="4180" spans="1:14" ht="15.75" customHeight="1" x14ac:dyDescent="0.3">
      <c r="A4180" s="2" t="s">
        <v>19709</v>
      </c>
      <c r="B4180" s="4">
        <v>39319</v>
      </c>
      <c r="C4180" s="2" t="s">
        <v>80</v>
      </c>
      <c r="D4180" s="2" t="s">
        <v>93</v>
      </c>
      <c r="E4180" s="2" t="s">
        <v>6</v>
      </c>
      <c r="F4180" s="2" t="s">
        <v>9133</v>
      </c>
      <c r="G4180" s="2" t="s">
        <v>432</v>
      </c>
      <c r="H4180" s="2" t="s">
        <v>19710</v>
      </c>
      <c r="I4180" s="2" t="s">
        <v>86</v>
      </c>
      <c r="J4180" s="2">
        <v>27</v>
      </c>
      <c r="K4180" s="2" t="s">
        <v>19711</v>
      </c>
      <c r="L4180" s="2" t="s">
        <v>89</v>
      </c>
      <c r="M4180" s="2" t="s">
        <v>2419</v>
      </c>
      <c r="N4180" s="2" t="s">
        <v>19712</v>
      </c>
    </row>
    <row r="4181" spans="1:14" ht="15.75" customHeight="1" x14ac:dyDescent="0.3">
      <c r="A4181" s="2" t="s">
        <v>19713</v>
      </c>
      <c r="B4181" s="4">
        <v>39320</v>
      </c>
      <c r="C4181" s="2" t="s">
        <v>80</v>
      </c>
      <c r="D4181" s="2" t="s">
        <v>93</v>
      </c>
      <c r="E4181" s="2" t="s">
        <v>6</v>
      </c>
      <c r="F4181" s="2" t="s">
        <v>9133</v>
      </c>
      <c r="G4181" s="2" t="s">
        <v>432</v>
      </c>
      <c r="H4181" s="2" t="s">
        <v>19714</v>
      </c>
      <c r="I4181" s="2" t="s">
        <v>86</v>
      </c>
      <c r="J4181" s="2">
        <v>54</v>
      </c>
      <c r="K4181" s="2" t="s">
        <v>19715</v>
      </c>
      <c r="L4181" s="2" t="s">
        <v>89</v>
      </c>
      <c r="M4181" s="2" t="s">
        <v>2419</v>
      </c>
      <c r="N4181" s="2" t="s">
        <v>19716</v>
      </c>
    </row>
    <row r="4182" spans="1:14" ht="15.75" customHeight="1" x14ac:dyDescent="0.3">
      <c r="A4182" s="2" t="s">
        <v>19717</v>
      </c>
      <c r="B4182" s="4">
        <v>39322</v>
      </c>
      <c r="C4182" s="2" t="s">
        <v>80</v>
      </c>
      <c r="D4182" s="2" t="s">
        <v>93</v>
      </c>
      <c r="E4182" s="2" t="s">
        <v>8</v>
      </c>
      <c r="F4182" s="2" t="s">
        <v>19718</v>
      </c>
      <c r="G4182" s="2" t="s">
        <v>6623</v>
      </c>
      <c r="H4182" s="2" t="s">
        <v>19719</v>
      </c>
      <c r="I4182" s="2" t="s">
        <v>86</v>
      </c>
      <c r="J4182" s="2">
        <v>15</v>
      </c>
      <c r="K4182" s="2" t="s">
        <v>19720</v>
      </c>
      <c r="L4182" s="2" t="s">
        <v>89</v>
      </c>
      <c r="M4182" s="2" t="s">
        <v>19721</v>
      </c>
      <c r="N4182" s="2" t="s">
        <v>19722</v>
      </c>
    </row>
    <row r="4183" spans="1:14" ht="15.75" customHeight="1" x14ac:dyDescent="0.3">
      <c r="A4183" s="2" t="s">
        <v>19723</v>
      </c>
      <c r="B4183" s="4">
        <v>39322</v>
      </c>
      <c r="C4183" s="2" t="s">
        <v>80</v>
      </c>
      <c r="D4183" s="2" t="s">
        <v>93</v>
      </c>
      <c r="E4183" s="2" t="s">
        <v>3</v>
      </c>
      <c r="F4183" s="2" t="s">
        <v>19724</v>
      </c>
      <c r="G4183" s="2" t="s">
        <v>432</v>
      </c>
      <c r="H4183" s="2" t="s">
        <v>19725</v>
      </c>
      <c r="I4183" s="2" t="s">
        <v>86</v>
      </c>
      <c r="J4183" s="2">
        <v>24</v>
      </c>
      <c r="K4183" s="2" t="s">
        <v>19726</v>
      </c>
      <c r="L4183" s="2" t="s">
        <v>89</v>
      </c>
      <c r="M4183" s="2" t="s">
        <v>19727</v>
      </c>
      <c r="N4183" s="2" t="s">
        <v>1673</v>
      </c>
    </row>
    <row r="4184" spans="1:14" ht="15.75" customHeight="1" x14ac:dyDescent="0.3">
      <c r="A4184" s="2" t="s">
        <v>19728</v>
      </c>
      <c r="B4184" s="4">
        <v>39328</v>
      </c>
      <c r="C4184" s="2" t="s">
        <v>80</v>
      </c>
      <c r="D4184" s="2" t="s">
        <v>93</v>
      </c>
      <c r="E4184" s="2" t="s">
        <v>6</v>
      </c>
      <c r="F4184" s="2" t="s">
        <v>3458</v>
      </c>
      <c r="G4184" s="2" t="s">
        <v>16749</v>
      </c>
      <c r="H4184" s="2" t="s">
        <v>816</v>
      </c>
      <c r="I4184" s="2" t="s">
        <v>439</v>
      </c>
      <c r="J4184" s="2">
        <v>12</v>
      </c>
      <c r="K4184" s="2" t="s">
        <v>19729</v>
      </c>
      <c r="L4184" s="2" t="s">
        <v>89</v>
      </c>
      <c r="M4184" s="2" t="s">
        <v>1412</v>
      </c>
      <c r="N4184" s="2" t="s">
        <v>15301</v>
      </c>
    </row>
    <row r="4185" spans="1:14" ht="15.75" customHeight="1" x14ac:dyDescent="0.3">
      <c r="A4185" s="2" t="s">
        <v>19730</v>
      </c>
      <c r="B4185" s="4">
        <v>39328</v>
      </c>
      <c r="C4185" s="2" t="s">
        <v>80</v>
      </c>
      <c r="D4185" s="2" t="s">
        <v>93</v>
      </c>
      <c r="E4185" s="2" t="s">
        <v>6</v>
      </c>
      <c r="F4185" s="2" t="s">
        <v>9771</v>
      </c>
      <c r="G4185" s="2" t="s">
        <v>111</v>
      </c>
      <c r="H4185" s="2" t="s">
        <v>19731</v>
      </c>
      <c r="I4185" s="2" t="s">
        <v>86</v>
      </c>
      <c r="J4185" s="2">
        <v>58</v>
      </c>
      <c r="K4185" s="2" t="s">
        <v>19732</v>
      </c>
      <c r="L4185" s="2" t="s">
        <v>89</v>
      </c>
      <c r="M4185" s="2" t="s">
        <v>15886</v>
      </c>
      <c r="N4185" s="2" t="s">
        <v>19733</v>
      </c>
    </row>
    <row r="4186" spans="1:14" ht="15.75" customHeight="1" x14ac:dyDescent="0.3">
      <c r="A4186" s="2" t="s">
        <v>19734</v>
      </c>
      <c r="B4186" s="4">
        <v>39329</v>
      </c>
      <c r="C4186" s="2" t="s">
        <v>80</v>
      </c>
      <c r="D4186" s="2" t="s">
        <v>93</v>
      </c>
      <c r="E4186" s="2" t="s">
        <v>24</v>
      </c>
      <c r="F4186" s="2" t="s">
        <v>2319</v>
      </c>
      <c r="G4186" s="2" t="s">
        <v>872</v>
      </c>
      <c r="H4186" s="2" t="s">
        <v>19735</v>
      </c>
      <c r="I4186" s="2" t="s">
        <v>86</v>
      </c>
      <c r="J4186" s="2">
        <v>15</v>
      </c>
      <c r="K4186" s="2" t="s">
        <v>19736</v>
      </c>
      <c r="L4186" s="2" t="s">
        <v>89</v>
      </c>
      <c r="M4186" s="2"/>
      <c r="N4186" s="2" t="s">
        <v>19737</v>
      </c>
    </row>
    <row r="4187" spans="1:14" ht="15.75" customHeight="1" x14ac:dyDescent="0.3">
      <c r="A4187" s="2" t="s">
        <v>19738</v>
      </c>
      <c r="B4187" s="4">
        <v>39330</v>
      </c>
      <c r="C4187" s="2" t="s">
        <v>80</v>
      </c>
      <c r="D4187" s="2" t="s">
        <v>93</v>
      </c>
      <c r="E4187" s="2" t="s">
        <v>6</v>
      </c>
      <c r="F4187" s="2" t="s">
        <v>3458</v>
      </c>
      <c r="G4187" s="2" t="s">
        <v>636</v>
      </c>
      <c r="H4187" s="2" t="s">
        <v>19739</v>
      </c>
      <c r="I4187" s="2" t="s">
        <v>439</v>
      </c>
      <c r="J4187" s="2">
        <v>36</v>
      </c>
      <c r="K4187" s="2" t="s">
        <v>19740</v>
      </c>
      <c r="L4187" s="2" t="s">
        <v>89</v>
      </c>
      <c r="M4187" s="2"/>
      <c r="N4187" s="2" t="s">
        <v>15301</v>
      </c>
    </row>
    <row r="4188" spans="1:14" ht="15.75" customHeight="1" x14ac:dyDescent="0.3">
      <c r="A4188" s="2" t="s">
        <v>19741</v>
      </c>
      <c r="B4188" s="4">
        <v>39333</v>
      </c>
      <c r="C4188" s="2" t="s">
        <v>80</v>
      </c>
      <c r="D4188" s="2" t="s">
        <v>93</v>
      </c>
      <c r="E4188" s="2" t="s">
        <v>6</v>
      </c>
      <c r="F4188" s="2" t="s">
        <v>19742</v>
      </c>
      <c r="G4188" s="2" t="s">
        <v>636</v>
      </c>
      <c r="H4188" s="2" t="s">
        <v>19743</v>
      </c>
      <c r="I4188" s="2" t="s">
        <v>439</v>
      </c>
      <c r="J4188" s="2">
        <v>58</v>
      </c>
      <c r="K4188" s="2" t="s">
        <v>19744</v>
      </c>
      <c r="L4188" s="2" t="s">
        <v>89</v>
      </c>
      <c r="M4188" s="2"/>
      <c r="N4188" s="2" t="s">
        <v>19745</v>
      </c>
    </row>
    <row r="4189" spans="1:14" ht="15.75" customHeight="1" x14ac:dyDescent="0.3">
      <c r="A4189" s="2" t="s">
        <v>19746</v>
      </c>
      <c r="B4189" s="4">
        <v>39338</v>
      </c>
      <c r="C4189" s="2" t="s">
        <v>80</v>
      </c>
      <c r="D4189" s="2" t="s">
        <v>93</v>
      </c>
      <c r="E4189" s="2" t="s">
        <v>6</v>
      </c>
      <c r="F4189" s="2" t="s">
        <v>19747</v>
      </c>
      <c r="G4189" s="2" t="s">
        <v>1711</v>
      </c>
      <c r="H4189" s="2" t="s">
        <v>19748</v>
      </c>
      <c r="I4189" s="2" t="s">
        <v>86</v>
      </c>
      <c r="J4189" s="2">
        <v>14</v>
      </c>
      <c r="K4189" s="2" t="s">
        <v>19749</v>
      </c>
      <c r="L4189" s="2" t="s">
        <v>89</v>
      </c>
      <c r="M4189" s="2" t="s">
        <v>19750</v>
      </c>
      <c r="N4189" s="2" t="s">
        <v>19751</v>
      </c>
    </row>
    <row r="4190" spans="1:14" ht="15.75" customHeight="1" x14ac:dyDescent="0.3">
      <c r="A4190" s="2" t="s">
        <v>19752</v>
      </c>
      <c r="B4190" s="4">
        <v>39341</v>
      </c>
      <c r="C4190" s="2" t="s">
        <v>80</v>
      </c>
      <c r="D4190" s="2" t="s">
        <v>93</v>
      </c>
      <c r="E4190" s="2" t="s">
        <v>6</v>
      </c>
      <c r="F4190" s="2" t="s">
        <v>9133</v>
      </c>
      <c r="G4190" s="2" t="s">
        <v>19753</v>
      </c>
      <c r="H4190" s="2" t="s">
        <v>19754</v>
      </c>
      <c r="I4190" s="2" t="s">
        <v>86</v>
      </c>
      <c r="J4190" s="2">
        <v>56</v>
      </c>
      <c r="K4190" s="2" t="s">
        <v>19720</v>
      </c>
      <c r="L4190" s="2" t="s">
        <v>89</v>
      </c>
      <c r="M4190" s="2"/>
      <c r="N4190" s="2" t="s">
        <v>15301</v>
      </c>
    </row>
    <row r="4191" spans="1:14" ht="15.75" customHeight="1" x14ac:dyDescent="0.3">
      <c r="A4191" s="2" t="s">
        <v>19755</v>
      </c>
      <c r="B4191" s="4">
        <v>39341</v>
      </c>
      <c r="C4191" s="2" t="s">
        <v>80</v>
      </c>
      <c r="D4191" s="2" t="s">
        <v>93</v>
      </c>
      <c r="E4191" s="2" t="s">
        <v>6</v>
      </c>
      <c r="F4191" s="2" t="s">
        <v>15860</v>
      </c>
      <c r="G4191" s="2" t="s">
        <v>432</v>
      </c>
      <c r="H4191" s="2" t="s">
        <v>19756</v>
      </c>
      <c r="I4191" s="2" t="s">
        <v>439</v>
      </c>
      <c r="J4191" s="2" t="s">
        <v>87</v>
      </c>
      <c r="K4191" s="2" t="s">
        <v>11541</v>
      </c>
      <c r="L4191" s="2" t="s">
        <v>89</v>
      </c>
      <c r="M4191" s="2" t="s">
        <v>19757</v>
      </c>
      <c r="N4191" s="2" t="s">
        <v>19758</v>
      </c>
    </row>
    <row r="4192" spans="1:14" ht="15.75" customHeight="1" x14ac:dyDescent="0.3">
      <c r="A4192" s="2" t="s">
        <v>19759</v>
      </c>
      <c r="B4192" s="4">
        <v>39342</v>
      </c>
      <c r="C4192" s="2" t="s">
        <v>80</v>
      </c>
      <c r="D4192" s="2" t="s">
        <v>1010</v>
      </c>
      <c r="E4192" s="2" t="s">
        <v>19760</v>
      </c>
      <c r="F4192" s="2" t="s">
        <v>19761</v>
      </c>
      <c r="G4192" s="2" t="s">
        <v>1138</v>
      </c>
      <c r="H4192" s="2" t="s">
        <v>19762</v>
      </c>
      <c r="I4192" s="2" t="s">
        <v>86</v>
      </c>
      <c r="J4192" s="2" t="s">
        <v>87</v>
      </c>
      <c r="K4192" s="2" t="s">
        <v>5368</v>
      </c>
      <c r="L4192" s="2" t="s">
        <v>89</v>
      </c>
      <c r="M4192" s="2" t="s">
        <v>19763</v>
      </c>
      <c r="N4192" s="2" t="s">
        <v>19764</v>
      </c>
    </row>
    <row r="4193" spans="1:14" ht="15.75" customHeight="1" x14ac:dyDescent="0.3">
      <c r="A4193" s="2" t="s">
        <v>19765</v>
      </c>
      <c r="B4193" s="4">
        <v>39345</v>
      </c>
      <c r="C4193" s="2" t="s">
        <v>80</v>
      </c>
      <c r="D4193" s="2" t="s">
        <v>93</v>
      </c>
      <c r="E4193" s="2" t="s">
        <v>6</v>
      </c>
      <c r="F4193" s="2" t="s">
        <v>9133</v>
      </c>
      <c r="G4193" s="2" t="s">
        <v>432</v>
      </c>
      <c r="H4193" s="2" t="s">
        <v>19766</v>
      </c>
      <c r="I4193" s="2" t="s">
        <v>86</v>
      </c>
      <c r="J4193" s="2">
        <v>23</v>
      </c>
      <c r="K4193" s="2" t="s">
        <v>19767</v>
      </c>
      <c r="L4193" s="2" t="s">
        <v>89</v>
      </c>
      <c r="M4193" s="2" t="s">
        <v>2419</v>
      </c>
      <c r="N4193" s="2" t="s">
        <v>15301</v>
      </c>
    </row>
    <row r="4194" spans="1:14" ht="15.75" customHeight="1" x14ac:dyDescent="0.3">
      <c r="A4194" s="2" t="s">
        <v>19768</v>
      </c>
      <c r="B4194" s="4">
        <v>39347</v>
      </c>
      <c r="C4194" s="2" t="s">
        <v>100</v>
      </c>
      <c r="D4194" s="2" t="s">
        <v>93</v>
      </c>
      <c r="E4194" s="2" t="s">
        <v>6</v>
      </c>
      <c r="F4194" s="2" t="s">
        <v>19491</v>
      </c>
      <c r="G4194" s="2" t="s">
        <v>1596</v>
      </c>
      <c r="H4194" s="2" t="s">
        <v>19769</v>
      </c>
      <c r="I4194" s="2" t="s">
        <v>439</v>
      </c>
      <c r="J4194" s="2" t="s">
        <v>87</v>
      </c>
      <c r="K4194" s="2" t="s">
        <v>5039</v>
      </c>
      <c r="L4194" s="2" t="s">
        <v>105</v>
      </c>
      <c r="M4194" s="2"/>
      <c r="N4194" s="2" t="s">
        <v>19770</v>
      </c>
    </row>
    <row r="4195" spans="1:14" ht="15.75" customHeight="1" x14ac:dyDescent="0.3">
      <c r="A4195" s="2" t="s">
        <v>19771</v>
      </c>
      <c r="B4195" s="4">
        <v>39347</v>
      </c>
      <c r="C4195" s="2" t="s">
        <v>80</v>
      </c>
      <c r="D4195" s="2" t="s">
        <v>93</v>
      </c>
      <c r="E4195" s="2" t="s">
        <v>6</v>
      </c>
      <c r="F4195" s="2" t="s">
        <v>19772</v>
      </c>
      <c r="G4195" s="2" t="s">
        <v>432</v>
      </c>
      <c r="H4195" s="2"/>
      <c r="I4195" s="2" t="s">
        <v>439</v>
      </c>
      <c r="J4195" s="2" t="s">
        <v>87</v>
      </c>
      <c r="K4195" s="2" t="s">
        <v>11652</v>
      </c>
      <c r="L4195" s="2" t="s">
        <v>89</v>
      </c>
      <c r="M4195" s="2" t="s">
        <v>3439</v>
      </c>
      <c r="N4195" s="2" t="s">
        <v>19773</v>
      </c>
    </row>
    <row r="4196" spans="1:14" ht="15.75" customHeight="1" x14ac:dyDescent="0.3">
      <c r="A4196" s="2" t="s">
        <v>19774</v>
      </c>
      <c r="B4196" s="4">
        <v>39352</v>
      </c>
      <c r="C4196" s="2" t="s">
        <v>80</v>
      </c>
      <c r="D4196" s="2" t="s">
        <v>228</v>
      </c>
      <c r="E4196" s="2" t="s">
        <v>6634</v>
      </c>
      <c r="F4196" s="2" t="s">
        <v>19775</v>
      </c>
      <c r="G4196" s="2" t="s">
        <v>111</v>
      </c>
      <c r="H4196" s="2" t="s">
        <v>19776</v>
      </c>
      <c r="I4196" s="2" t="s">
        <v>439</v>
      </c>
      <c r="J4196" s="2" t="s">
        <v>87</v>
      </c>
      <c r="K4196" s="2" t="s">
        <v>19777</v>
      </c>
      <c r="L4196" s="2" t="s">
        <v>89</v>
      </c>
      <c r="M4196" s="2" t="s">
        <v>19778</v>
      </c>
      <c r="N4196" s="2" t="s">
        <v>19779</v>
      </c>
    </row>
    <row r="4197" spans="1:14" ht="15.75" customHeight="1" x14ac:dyDescent="0.3">
      <c r="A4197" s="2" t="s">
        <v>19780</v>
      </c>
      <c r="B4197" s="4">
        <v>39352</v>
      </c>
      <c r="C4197" s="2" t="s">
        <v>80</v>
      </c>
      <c r="D4197" s="2" t="s">
        <v>93</v>
      </c>
      <c r="E4197" s="2" t="s">
        <v>3</v>
      </c>
      <c r="F4197" s="2" t="s">
        <v>11999</v>
      </c>
      <c r="G4197" s="2" t="s">
        <v>432</v>
      </c>
      <c r="H4197" s="2" t="s">
        <v>19781</v>
      </c>
      <c r="I4197" s="2" t="s">
        <v>439</v>
      </c>
      <c r="J4197" s="2" t="s">
        <v>87</v>
      </c>
      <c r="K4197" s="2" t="s">
        <v>19782</v>
      </c>
      <c r="L4197" s="2" t="s">
        <v>89</v>
      </c>
      <c r="M4197" s="2" t="s">
        <v>183</v>
      </c>
      <c r="N4197" s="2" t="s">
        <v>1673</v>
      </c>
    </row>
    <row r="4198" spans="1:14" ht="15.75" customHeight="1" x14ac:dyDescent="0.3">
      <c r="A4198" s="2" t="s">
        <v>19783</v>
      </c>
      <c r="B4198" s="4">
        <v>39353</v>
      </c>
      <c r="C4198" s="2" t="s">
        <v>80</v>
      </c>
      <c r="D4198" s="2" t="s">
        <v>1028</v>
      </c>
      <c r="E4198" s="2" t="s">
        <v>11458</v>
      </c>
      <c r="F4198" s="2" t="s">
        <v>19784</v>
      </c>
      <c r="G4198" s="2" t="s">
        <v>1138</v>
      </c>
      <c r="H4198" s="2" t="s">
        <v>19785</v>
      </c>
      <c r="I4198" s="2" t="s">
        <v>439</v>
      </c>
      <c r="J4198" s="2">
        <v>48</v>
      </c>
      <c r="K4198" s="2" t="s">
        <v>2459</v>
      </c>
      <c r="L4198" s="2" t="s">
        <v>89</v>
      </c>
      <c r="M4198" s="2" t="s">
        <v>12953</v>
      </c>
      <c r="N4198" s="2" t="s">
        <v>19786</v>
      </c>
    </row>
    <row r="4199" spans="1:14" ht="15.75" customHeight="1" x14ac:dyDescent="0.3">
      <c r="A4199" s="2" t="s">
        <v>19787</v>
      </c>
      <c r="B4199" s="4">
        <v>39355</v>
      </c>
      <c r="C4199" s="2" t="s">
        <v>80</v>
      </c>
      <c r="D4199" s="2" t="s">
        <v>322</v>
      </c>
      <c r="E4199" s="2" t="s">
        <v>12907</v>
      </c>
      <c r="F4199" s="2" t="s">
        <v>19788</v>
      </c>
      <c r="G4199" s="2" t="s">
        <v>111</v>
      </c>
      <c r="H4199" s="2" t="s">
        <v>19789</v>
      </c>
      <c r="I4199" s="2" t="s">
        <v>439</v>
      </c>
      <c r="J4199" s="2">
        <v>23</v>
      </c>
      <c r="K4199" s="2" t="s">
        <v>113</v>
      </c>
      <c r="L4199" s="2" t="s">
        <v>105</v>
      </c>
      <c r="M4199" s="2" t="s">
        <v>583</v>
      </c>
      <c r="N4199" s="2" t="s">
        <v>19790</v>
      </c>
    </row>
    <row r="4200" spans="1:14" ht="15.75" customHeight="1" x14ac:dyDescent="0.3">
      <c r="A4200" s="2" t="s">
        <v>19791</v>
      </c>
      <c r="B4200" s="4">
        <v>39355</v>
      </c>
      <c r="C4200" s="2" t="s">
        <v>80</v>
      </c>
      <c r="D4200" s="2" t="s">
        <v>93</v>
      </c>
      <c r="E4200" s="2" t="s">
        <v>3</v>
      </c>
      <c r="F4200" s="2" t="s">
        <v>4997</v>
      </c>
      <c r="G4200" s="2" t="s">
        <v>432</v>
      </c>
      <c r="H4200" s="2" t="s">
        <v>19792</v>
      </c>
      <c r="I4200" s="2" t="s">
        <v>86</v>
      </c>
      <c r="J4200" s="2" t="s">
        <v>87</v>
      </c>
      <c r="K4200" s="2" t="s">
        <v>19793</v>
      </c>
      <c r="L4200" s="2" t="s">
        <v>89</v>
      </c>
      <c r="M4200" s="2"/>
      <c r="N4200" s="2" t="s">
        <v>1673</v>
      </c>
    </row>
    <row r="4201" spans="1:14" ht="15.75" customHeight="1" x14ac:dyDescent="0.3">
      <c r="A4201" s="2" t="s">
        <v>19794</v>
      </c>
      <c r="B4201" s="4">
        <v>39355</v>
      </c>
      <c r="C4201" s="2" t="s">
        <v>463</v>
      </c>
      <c r="D4201" s="2" t="s">
        <v>160</v>
      </c>
      <c r="E4201" s="2" t="s">
        <v>19795</v>
      </c>
      <c r="F4201" s="2" t="s">
        <v>19796</v>
      </c>
      <c r="G4201" s="2" t="s">
        <v>19797</v>
      </c>
      <c r="H4201" s="2"/>
      <c r="I4201" s="2" t="s">
        <v>86</v>
      </c>
      <c r="J4201" s="2" t="s">
        <v>87</v>
      </c>
      <c r="K4201" s="2" t="s">
        <v>19798</v>
      </c>
      <c r="L4201" s="2" t="s">
        <v>105</v>
      </c>
      <c r="M4201" s="2"/>
      <c r="N4201" s="2" t="s">
        <v>19799</v>
      </c>
    </row>
    <row r="4202" spans="1:14" ht="15.75" customHeight="1" x14ac:dyDescent="0.3">
      <c r="A4202" s="2" t="s">
        <v>19800</v>
      </c>
      <c r="B4202" s="4">
        <v>39361</v>
      </c>
      <c r="C4202" s="2" t="s">
        <v>80</v>
      </c>
      <c r="D4202" s="2" t="s">
        <v>93</v>
      </c>
      <c r="E4202" s="2" t="s">
        <v>6</v>
      </c>
      <c r="F4202" s="2" t="s">
        <v>19197</v>
      </c>
      <c r="G4202" s="2" t="s">
        <v>432</v>
      </c>
      <c r="H4202" s="2" t="s">
        <v>19801</v>
      </c>
      <c r="I4202" s="2" t="s">
        <v>86</v>
      </c>
      <c r="J4202" s="2">
        <v>16</v>
      </c>
      <c r="K4202" s="2" t="s">
        <v>19802</v>
      </c>
      <c r="L4202" s="2" t="s">
        <v>89</v>
      </c>
      <c r="M4202" s="2" t="s">
        <v>19803</v>
      </c>
      <c r="N4202" s="2" t="s">
        <v>19804</v>
      </c>
    </row>
    <row r="4203" spans="1:14" ht="15.75" customHeight="1" x14ac:dyDescent="0.3">
      <c r="A4203" s="2" t="s">
        <v>19805</v>
      </c>
      <c r="B4203" s="4">
        <v>39362</v>
      </c>
      <c r="C4203" s="2" t="s">
        <v>80</v>
      </c>
      <c r="D4203" s="2" t="s">
        <v>93</v>
      </c>
      <c r="E4203" s="2" t="s">
        <v>3</v>
      </c>
      <c r="F4203" s="2" t="s">
        <v>19806</v>
      </c>
      <c r="G4203" s="2" t="s">
        <v>432</v>
      </c>
      <c r="H4203" s="2" t="s">
        <v>19807</v>
      </c>
      <c r="I4203" s="2" t="s">
        <v>86</v>
      </c>
      <c r="J4203" s="2">
        <v>22</v>
      </c>
      <c r="K4203" s="2" t="s">
        <v>19808</v>
      </c>
      <c r="L4203" s="2" t="s">
        <v>89</v>
      </c>
      <c r="M4203" s="2" t="s">
        <v>13662</v>
      </c>
      <c r="N4203" s="2" t="s">
        <v>1673</v>
      </c>
    </row>
    <row r="4204" spans="1:14" ht="15.75" customHeight="1" x14ac:dyDescent="0.3">
      <c r="A4204" s="2" t="s">
        <v>19809</v>
      </c>
      <c r="B4204" s="4">
        <v>39368</v>
      </c>
      <c r="C4204" s="2" t="s">
        <v>80</v>
      </c>
      <c r="D4204" s="2" t="s">
        <v>81</v>
      </c>
      <c r="E4204" s="2" t="s">
        <v>134</v>
      </c>
      <c r="F4204" s="2" t="s">
        <v>19810</v>
      </c>
      <c r="G4204" s="2" t="s">
        <v>1138</v>
      </c>
      <c r="H4204" s="2" t="s">
        <v>19811</v>
      </c>
      <c r="I4204" s="2" t="s">
        <v>86</v>
      </c>
      <c r="J4204" s="2">
        <v>31</v>
      </c>
      <c r="K4204" s="2" t="s">
        <v>12619</v>
      </c>
      <c r="L4204" s="2" t="s">
        <v>89</v>
      </c>
      <c r="M4204" s="2" t="s">
        <v>11859</v>
      </c>
      <c r="N4204" s="2" t="s">
        <v>19812</v>
      </c>
    </row>
    <row r="4205" spans="1:14" ht="15.75" customHeight="1" x14ac:dyDescent="0.3">
      <c r="A4205" s="2" t="s">
        <v>19813</v>
      </c>
      <c r="B4205" s="4">
        <v>39370</v>
      </c>
      <c r="C4205" s="2" t="s">
        <v>80</v>
      </c>
      <c r="D4205" s="2" t="s">
        <v>81</v>
      </c>
      <c r="E4205" s="2" t="s">
        <v>82</v>
      </c>
      <c r="F4205" s="2" t="s">
        <v>1619</v>
      </c>
      <c r="G4205" s="2" t="s">
        <v>1620</v>
      </c>
      <c r="H4205" s="2" t="s">
        <v>19814</v>
      </c>
      <c r="I4205" s="2" t="s">
        <v>439</v>
      </c>
      <c r="J4205" s="2">
        <v>52</v>
      </c>
      <c r="K4205" s="2" t="s">
        <v>19815</v>
      </c>
      <c r="L4205" s="2" t="s">
        <v>89</v>
      </c>
      <c r="M4205" s="2" t="s">
        <v>19816</v>
      </c>
      <c r="N4205" s="2" t="s">
        <v>19817</v>
      </c>
    </row>
    <row r="4206" spans="1:14" ht="15.75" customHeight="1" x14ac:dyDescent="0.3">
      <c r="A4206" s="2" t="s">
        <v>19818</v>
      </c>
      <c r="B4206" s="4">
        <v>39384</v>
      </c>
      <c r="C4206" s="2" t="s">
        <v>80</v>
      </c>
      <c r="D4206" s="2" t="s">
        <v>93</v>
      </c>
      <c r="E4206" s="2" t="s">
        <v>8</v>
      </c>
      <c r="F4206" s="2" t="s">
        <v>19819</v>
      </c>
      <c r="G4206" s="2" t="s">
        <v>123</v>
      </c>
      <c r="H4206" s="2" t="s">
        <v>19820</v>
      </c>
      <c r="I4206" s="2" t="s">
        <v>86</v>
      </c>
      <c r="J4206" s="2">
        <v>32</v>
      </c>
      <c r="K4206" s="2" t="s">
        <v>19821</v>
      </c>
      <c r="L4206" s="2" t="s">
        <v>89</v>
      </c>
      <c r="M4206" s="2" t="s">
        <v>583</v>
      </c>
      <c r="N4206" s="2" t="s">
        <v>19822</v>
      </c>
    </row>
    <row r="4207" spans="1:14" ht="15.75" customHeight="1" x14ac:dyDescent="0.3">
      <c r="A4207" s="2" t="s">
        <v>19823</v>
      </c>
      <c r="B4207" s="4">
        <v>39389</v>
      </c>
      <c r="C4207" s="2" t="s">
        <v>80</v>
      </c>
      <c r="D4207" s="2" t="s">
        <v>140</v>
      </c>
      <c r="E4207" s="2" t="s">
        <v>224</v>
      </c>
      <c r="F4207" s="2" t="s">
        <v>1613</v>
      </c>
      <c r="G4207" s="2" t="s">
        <v>432</v>
      </c>
      <c r="H4207" s="2" t="s">
        <v>19824</v>
      </c>
      <c r="I4207" s="2" t="s">
        <v>86</v>
      </c>
      <c r="J4207" s="2">
        <v>37</v>
      </c>
      <c r="K4207" s="2" t="s">
        <v>19825</v>
      </c>
      <c r="L4207" s="2" t="s">
        <v>89</v>
      </c>
      <c r="M4207" s="2" t="s">
        <v>19232</v>
      </c>
      <c r="N4207" s="2" t="s">
        <v>19826</v>
      </c>
    </row>
    <row r="4208" spans="1:14" ht="15.75" customHeight="1" x14ac:dyDescent="0.3">
      <c r="A4208" s="2" t="s">
        <v>19827</v>
      </c>
      <c r="B4208" s="4">
        <v>39390</v>
      </c>
      <c r="C4208" s="2" t="s">
        <v>80</v>
      </c>
      <c r="D4208" s="2" t="s">
        <v>93</v>
      </c>
      <c r="E4208" s="2" t="s">
        <v>6</v>
      </c>
      <c r="F4208" s="2" t="s">
        <v>18978</v>
      </c>
      <c r="G4208" s="2" t="s">
        <v>432</v>
      </c>
      <c r="H4208" s="2" t="s">
        <v>19828</v>
      </c>
      <c r="I4208" s="2" t="s">
        <v>86</v>
      </c>
      <c r="J4208" s="2">
        <v>42</v>
      </c>
      <c r="K4208" s="2" t="s">
        <v>4205</v>
      </c>
      <c r="L4208" s="2" t="s">
        <v>89</v>
      </c>
      <c r="M4208" s="2" t="s">
        <v>773</v>
      </c>
      <c r="N4208" s="2" t="s">
        <v>19829</v>
      </c>
    </row>
    <row r="4209" spans="1:14" ht="15.75" customHeight="1" x14ac:dyDescent="0.3">
      <c r="A4209" s="2" t="s">
        <v>19830</v>
      </c>
      <c r="B4209" s="4">
        <v>39392</v>
      </c>
      <c r="C4209" s="2" t="s">
        <v>80</v>
      </c>
      <c r="D4209" s="2" t="s">
        <v>93</v>
      </c>
      <c r="E4209" s="2" t="s">
        <v>6</v>
      </c>
      <c r="F4209" s="2" t="s">
        <v>9133</v>
      </c>
      <c r="G4209" s="2" t="s">
        <v>432</v>
      </c>
      <c r="H4209" s="2" t="s">
        <v>46</v>
      </c>
      <c r="I4209" s="2" t="s">
        <v>86</v>
      </c>
      <c r="J4209" s="2">
        <v>21</v>
      </c>
      <c r="K4209" s="2" t="s">
        <v>19831</v>
      </c>
      <c r="L4209" s="2" t="s">
        <v>89</v>
      </c>
      <c r="M4209" s="2" t="s">
        <v>2824</v>
      </c>
      <c r="N4209" s="2" t="s">
        <v>19832</v>
      </c>
    </row>
    <row r="4210" spans="1:14" ht="15.75" customHeight="1" x14ac:dyDescent="0.3">
      <c r="A4210" s="2" t="s">
        <v>19833</v>
      </c>
      <c r="B4210" s="4">
        <v>39393</v>
      </c>
      <c r="C4210" s="2" t="s">
        <v>80</v>
      </c>
      <c r="D4210" s="2" t="s">
        <v>140</v>
      </c>
      <c r="E4210" s="2" t="s">
        <v>141</v>
      </c>
      <c r="F4210" s="2" t="s">
        <v>19834</v>
      </c>
      <c r="G4210" s="2" t="s">
        <v>432</v>
      </c>
      <c r="H4210" s="2" t="s">
        <v>19835</v>
      </c>
      <c r="I4210" s="2" t="s">
        <v>86</v>
      </c>
      <c r="J4210" s="2">
        <v>14</v>
      </c>
      <c r="K4210" s="2" t="s">
        <v>19836</v>
      </c>
      <c r="L4210" s="2" t="s">
        <v>89</v>
      </c>
      <c r="M4210" s="2" t="s">
        <v>19837</v>
      </c>
      <c r="N4210" s="2" t="s">
        <v>19838</v>
      </c>
    </row>
    <row r="4211" spans="1:14" ht="15.75" customHeight="1" x14ac:dyDescent="0.3">
      <c r="A4211" s="2" t="s">
        <v>19839</v>
      </c>
      <c r="B4211" s="4">
        <v>39394</v>
      </c>
      <c r="C4211" s="2" t="s">
        <v>80</v>
      </c>
      <c r="D4211" s="2" t="s">
        <v>81</v>
      </c>
      <c r="E4211" s="2" t="s">
        <v>82</v>
      </c>
      <c r="F4211" s="2" t="s">
        <v>19840</v>
      </c>
      <c r="G4211" s="2" t="s">
        <v>432</v>
      </c>
      <c r="H4211" s="2" t="s">
        <v>19841</v>
      </c>
      <c r="I4211" s="2" t="s">
        <v>86</v>
      </c>
      <c r="J4211" s="2" t="s">
        <v>87</v>
      </c>
      <c r="K4211" s="2" t="s">
        <v>19842</v>
      </c>
      <c r="L4211" s="2" t="s">
        <v>89</v>
      </c>
      <c r="M4211" s="2"/>
      <c r="N4211" s="2" t="s">
        <v>19843</v>
      </c>
    </row>
    <row r="4212" spans="1:14" ht="15.75" customHeight="1" x14ac:dyDescent="0.3">
      <c r="A4212" s="2" t="s">
        <v>19844</v>
      </c>
      <c r="B4212" s="4">
        <v>39404</v>
      </c>
      <c r="C4212" s="2" t="s">
        <v>92</v>
      </c>
      <c r="D4212" s="2" t="s">
        <v>81</v>
      </c>
      <c r="E4212" s="2" t="s">
        <v>566</v>
      </c>
      <c r="F4212" s="2" t="s">
        <v>19845</v>
      </c>
      <c r="G4212" s="2" t="s">
        <v>248</v>
      </c>
      <c r="H4212" s="2" t="s">
        <v>112</v>
      </c>
      <c r="I4212" s="2" t="s">
        <v>86</v>
      </c>
      <c r="J4212" s="2">
        <v>32</v>
      </c>
      <c r="K4212" s="2" t="s">
        <v>19846</v>
      </c>
      <c r="L4212" s="2" t="s">
        <v>89</v>
      </c>
      <c r="M4212" s="2" t="s">
        <v>19847</v>
      </c>
      <c r="N4212" s="2" t="s">
        <v>19848</v>
      </c>
    </row>
    <row r="4213" spans="1:14" ht="15.75" customHeight="1" x14ac:dyDescent="0.3">
      <c r="A4213" s="2" t="s">
        <v>19849</v>
      </c>
      <c r="B4213" s="4">
        <v>39423</v>
      </c>
      <c r="C4213" s="2" t="s">
        <v>80</v>
      </c>
      <c r="D4213" s="2" t="s">
        <v>3379</v>
      </c>
      <c r="E4213" s="2" t="s">
        <v>5723</v>
      </c>
      <c r="F4213" s="2" t="s">
        <v>19850</v>
      </c>
      <c r="G4213" s="2" t="s">
        <v>19851</v>
      </c>
      <c r="H4213" s="2" t="s">
        <v>19852</v>
      </c>
      <c r="I4213" s="2" t="s">
        <v>86</v>
      </c>
      <c r="J4213" s="2">
        <v>28</v>
      </c>
      <c r="K4213" s="2" t="s">
        <v>19853</v>
      </c>
      <c r="L4213" s="2" t="s">
        <v>89</v>
      </c>
      <c r="M4213" s="2" t="s">
        <v>19854</v>
      </c>
      <c r="N4213" s="2" t="s">
        <v>19855</v>
      </c>
    </row>
    <row r="4214" spans="1:14" ht="15.75" customHeight="1" x14ac:dyDescent="0.3">
      <c r="A4214" s="2" t="s">
        <v>19856</v>
      </c>
      <c r="B4214" s="4">
        <v>39425</v>
      </c>
      <c r="C4214" s="2" t="s">
        <v>80</v>
      </c>
      <c r="D4214" s="2" t="s">
        <v>217</v>
      </c>
      <c r="E4214" s="2" t="s">
        <v>586</v>
      </c>
      <c r="F4214" s="2" t="s">
        <v>19857</v>
      </c>
      <c r="G4214" s="2" t="s">
        <v>432</v>
      </c>
      <c r="H4214" s="2" t="s">
        <v>19858</v>
      </c>
      <c r="I4214" s="2" t="s">
        <v>439</v>
      </c>
      <c r="J4214" s="2" t="s">
        <v>87</v>
      </c>
      <c r="K4214" s="2" t="s">
        <v>19859</v>
      </c>
      <c r="L4214" s="2" t="s">
        <v>89</v>
      </c>
      <c r="M4214" s="2"/>
      <c r="N4214" s="2" t="s">
        <v>19860</v>
      </c>
    </row>
    <row r="4215" spans="1:14" ht="15.75" customHeight="1" x14ac:dyDescent="0.3">
      <c r="A4215" s="2" t="s">
        <v>19861</v>
      </c>
      <c r="B4215" s="4">
        <v>39426</v>
      </c>
      <c r="C4215" s="2" t="s">
        <v>80</v>
      </c>
      <c r="D4215" s="2" t="s">
        <v>93</v>
      </c>
      <c r="E4215" s="2" t="s">
        <v>8</v>
      </c>
      <c r="F4215" s="2" t="s">
        <v>19862</v>
      </c>
      <c r="G4215" s="2" t="s">
        <v>432</v>
      </c>
      <c r="H4215" s="2" t="s">
        <v>19863</v>
      </c>
      <c r="I4215" s="2" t="s">
        <v>86</v>
      </c>
      <c r="J4215" s="2">
        <v>52</v>
      </c>
      <c r="K4215" s="2" t="s">
        <v>19864</v>
      </c>
      <c r="L4215" s="2" t="s">
        <v>89</v>
      </c>
      <c r="M4215" s="2" t="s">
        <v>583</v>
      </c>
      <c r="N4215" s="2" t="s">
        <v>19865</v>
      </c>
    </row>
    <row r="4216" spans="1:14" ht="15.75" customHeight="1" x14ac:dyDescent="0.3">
      <c r="A4216" s="2" t="s">
        <v>19866</v>
      </c>
      <c r="B4216" s="4">
        <v>39430</v>
      </c>
      <c r="C4216" s="2" t="s">
        <v>100</v>
      </c>
      <c r="D4216" s="2" t="s">
        <v>81</v>
      </c>
      <c r="E4216" s="2" t="s">
        <v>82</v>
      </c>
      <c r="F4216" s="2" t="s">
        <v>19867</v>
      </c>
      <c r="G4216" s="2" t="s">
        <v>111</v>
      </c>
      <c r="H4216" s="2" t="s">
        <v>19868</v>
      </c>
      <c r="I4216" s="2" t="s">
        <v>86</v>
      </c>
      <c r="J4216" s="2">
        <v>34</v>
      </c>
      <c r="K4216" s="2" t="s">
        <v>19869</v>
      </c>
      <c r="L4216" s="2" t="s">
        <v>89</v>
      </c>
      <c r="M4216" s="2" t="s">
        <v>19870</v>
      </c>
      <c r="N4216" s="2" t="s">
        <v>19871</v>
      </c>
    </row>
    <row r="4217" spans="1:14" ht="15.75" customHeight="1" x14ac:dyDescent="0.3">
      <c r="A4217" s="2" t="s">
        <v>19872</v>
      </c>
      <c r="B4217" s="4">
        <v>39431</v>
      </c>
      <c r="C4217" s="2" t="s">
        <v>80</v>
      </c>
      <c r="D4217" s="2" t="s">
        <v>81</v>
      </c>
      <c r="E4217" s="2" t="s">
        <v>134</v>
      </c>
      <c r="F4217" s="2" t="s">
        <v>19873</v>
      </c>
      <c r="G4217" s="2" t="s">
        <v>111</v>
      </c>
      <c r="H4217" s="2" t="s">
        <v>19874</v>
      </c>
      <c r="I4217" s="2" t="s">
        <v>86</v>
      </c>
      <c r="J4217" s="2" t="s">
        <v>87</v>
      </c>
      <c r="K4217" s="2" t="s">
        <v>12866</v>
      </c>
      <c r="L4217" s="2" t="s">
        <v>89</v>
      </c>
      <c r="M4217" s="2" t="s">
        <v>3645</v>
      </c>
      <c r="N4217" s="2" t="s">
        <v>19875</v>
      </c>
    </row>
    <row r="4218" spans="1:14" ht="15.75" customHeight="1" x14ac:dyDescent="0.3">
      <c r="A4218" s="2" t="s">
        <v>19876</v>
      </c>
      <c r="B4218" s="4">
        <v>39434</v>
      </c>
      <c r="C4218" s="2" t="s">
        <v>80</v>
      </c>
      <c r="D4218" s="2" t="s">
        <v>81</v>
      </c>
      <c r="E4218" s="2" t="s">
        <v>82</v>
      </c>
      <c r="F4218" s="2" t="s">
        <v>19877</v>
      </c>
      <c r="G4218" s="2" t="s">
        <v>432</v>
      </c>
      <c r="H4218" s="2" t="s">
        <v>19878</v>
      </c>
      <c r="I4218" s="2" t="s">
        <v>86</v>
      </c>
      <c r="J4218" s="2">
        <v>31</v>
      </c>
      <c r="K4218" s="2" t="s">
        <v>19879</v>
      </c>
      <c r="L4218" s="2" t="s">
        <v>89</v>
      </c>
      <c r="M4218" s="2" t="s">
        <v>190</v>
      </c>
      <c r="N4218" s="2" t="s">
        <v>19880</v>
      </c>
    </row>
    <row r="4219" spans="1:14" ht="15.75" customHeight="1" x14ac:dyDescent="0.3">
      <c r="A4219" s="2" t="s">
        <v>19881</v>
      </c>
      <c r="B4219" s="4">
        <v>39435</v>
      </c>
      <c r="C4219" s="2" t="s">
        <v>100</v>
      </c>
      <c r="D4219" s="2" t="s">
        <v>19882</v>
      </c>
      <c r="E4219" s="2" t="s">
        <v>19883</v>
      </c>
      <c r="F4219" s="2"/>
      <c r="G4219" s="2" t="s">
        <v>1596</v>
      </c>
      <c r="H4219" s="2" t="s">
        <v>19884</v>
      </c>
      <c r="I4219" s="2" t="s">
        <v>86</v>
      </c>
      <c r="J4219" s="2">
        <v>53</v>
      </c>
      <c r="K4219" s="2" t="s">
        <v>19885</v>
      </c>
      <c r="L4219" s="2" t="s">
        <v>105</v>
      </c>
      <c r="M4219" s="2"/>
      <c r="N4219" s="2" t="s">
        <v>19886</v>
      </c>
    </row>
    <row r="4220" spans="1:14" ht="15.75" customHeight="1" x14ac:dyDescent="0.3">
      <c r="A4220" s="2" t="s">
        <v>19887</v>
      </c>
      <c r="B4220" s="4">
        <v>39437</v>
      </c>
      <c r="C4220" s="2" t="s">
        <v>80</v>
      </c>
      <c r="D4220" s="2" t="s">
        <v>6704</v>
      </c>
      <c r="E4220" s="2" t="s">
        <v>6705</v>
      </c>
      <c r="F4220" s="2" t="s">
        <v>19888</v>
      </c>
      <c r="G4220" s="2" t="s">
        <v>432</v>
      </c>
      <c r="H4220" s="2" t="s">
        <v>19889</v>
      </c>
      <c r="I4220" s="2" t="s">
        <v>86</v>
      </c>
      <c r="J4220" s="2">
        <v>24</v>
      </c>
      <c r="K4220" s="2" t="s">
        <v>19890</v>
      </c>
      <c r="L4220" s="2" t="s">
        <v>89</v>
      </c>
      <c r="M4220" s="2" t="s">
        <v>7482</v>
      </c>
      <c r="N4220" s="2" t="s">
        <v>19891</v>
      </c>
    </row>
    <row r="4221" spans="1:14" ht="15.75" customHeight="1" x14ac:dyDescent="0.3">
      <c r="A4221" s="2" t="s">
        <v>19892</v>
      </c>
      <c r="B4221" s="4">
        <v>39457</v>
      </c>
      <c r="C4221" s="2" t="s">
        <v>80</v>
      </c>
      <c r="D4221" s="2" t="s">
        <v>93</v>
      </c>
      <c r="E4221" s="2" t="s">
        <v>6</v>
      </c>
      <c r="F4221" s="2" t="s">
        <v>19197</v>
      </c>
      <c r="G4221" s="2" t="s">
        <v>432</v>
      </c>
      <c r="H4221" s="2" t="s">
        <v>19893</v>
      </c>
      <c r="I4221" s="2" t="s">
        <v>86</v>
      </c>
      <c r="J4221" s="2">
        <v>20</v>
      </c>
      <c r="K4221" s="2" t="s">
        <v>1099</v>
      </c>
      <c r="L4221" s="2" t="s">
        <v>89</v>
      </c>
      <c r="M4221" s="2" t="s">
        <v>5715</v>
      </c>
      <c r="N4221" s="2" t="s">
        <v>19894</v>
      </c>
    </row>
    <row r="4222" spans="1:14" ht="15.75" customHeight="1" x14ac:dyDescent="0.3">
      <c r="A4222" s="2" t="s">
        <v>19895</v>
      </c>
      <c r="B4222" s="4">
        <v>39461</v>
      </c>
      <c r="C4222" s="2" t="s">
        <v>425</v>
      </c>
      <c r="D4222" s="2" t="s">
        <v>217</v>
      </c>
      <c r="E4222" s="2" t="s">
        <v>218</v>
      </c>
      <c r="F4222" s="2" t="s">
        <v>19896</v>
      </c>
      <c r="G4222" s="2" t="s">
        <v>19897</v>
      </c>
      <c r="H4222" s="2" t="s">
        <v>19898</v>
      </c>
      <c r="I4222" s="2" t="s">
        <v>86</v>
      </c>
      <c r="J4222" s="2" t="s">
        <v>87</v>
      </c>
      <c r="K4222" s="2" t="s">
        <v>19899</v>
      </c>
      <c r="L4222" s="2" t="s">
        <v>89</v>
      </c>
      <c r="M4222" s="2" t="s">
        <v>19900</v>
      </c>
      <c r="N4222" s="2" t="s">
        <v>19901</v>
      </c>
    </row>
    <row r="4223" spans="1:14" ht="15.75" customHeight="1" x14ac:dyDescent="0.3">
      <c r="A4223" s="2" t="s">
        <v>19902</v>
      </c>
      <c r="B4223" s="4">
        <v>39466</v>
      </c>
      <c r="C4223" s="2" t="s">
        <v>100</v>
      </c>
      <c r="D4223" s="2" t="s">
        <v>217</v>
      </c>
      <c r="E4223" s="2" t="s">
        <v>586</v>
      </c>
      <c r="F4223" s="2" t="s">
        <v>19903</v>
      </c>
      <c r="G4223" s="2" t="s">
        <v>636</v>
      </c>
      <c r="H4223" s="2" t="s">
        <v>19904</v>
      </c>
      <c r="I4223" s="2" t="s">
        <v>86</v>
      </c>
      <c r="J4223" s="2" t="s">
        <v>87</v>
      </c>
      <c r="K4223" s="2" t="s">
        <v>19905</v>
      </c>
      <c r="L4223" s="2" t="s">
        <v>89</v>
      </c>
      <c r="M4223" s="2" t="s">
        <v>18524</v>
      </c>
      <c r="N4223" s="2" t="s">
        <v>2969</v>
      </c>
    </row>
    <row r="4224" spans="1:14" ht="15.75" customHeight="1" x14ac:dyDescent="0.3">
      <c r="A4224" s="2" t="s">
        <v>19906</v>
      </c>
      <c r="B4224" s="4">
        <v>39474</v>
      </c>
      <c r="C4224" s="2" t="s">
        <v>92</v>
      </c>
      <c r="D4224" s="2" t="s">
        <v>81</v>
      </c>
      <c r="E4224" s="2" t="s">
        <v>134</v>
      </c>
      <c r="F4224" s="2" t="s">
        <v>19907</v>
      </c>
      <c r="G4224" s="2" t="s">
        <v>19908</v>
      </c>
      <c r="H4224" s="2" t="s">
        <v>19909</v>
      </c>
      <c r="I4224" s="2" t="s">
        <v>86</v>
      </c>
      <c r="J4224" s="2">
        <v>20</v>
      </c>
      <c r="K4224" s="2" t="s">
        <v>19910</v>
      </c>
      <c r="L4224" s="2" t="s">
        <v>89</v>
      </c>
      <c r="M4224" s="2" t="s">
        <v>19911</v>
      </c>
      <c r="N4224" s="2" t="s">
        <v>19912</v>
      </c>
    </row>
    <row r="4225" spans="1:14" ht="15.75" customHeight="1" x14ac:dyDescent="0.3">
      <c r="A4225" s="2" t="s">
        <v>19913</v>
      </c>
      <c r="B4225" s="4">
        <v>39476</v>
      </c>
      <c r="C4225" s="2" t="s">
        <v>80</v>
      </c>
      <c r="D4225" s="2" t="s">
        <v>140</v>
      </c>
      <c r="E4225" s="2" t="s">
        <v>207</v>
      </c>
      <c r="F4225" s="2" t="s">
        <v>19914</v>
      </c>
      <c r="G4225" s="2" t="s">
        <v>1620</v>
      </c>
      <c r="H4225" s="2" t="s">
        <v>19915</v>
      </c>
      <c r="I4225" s="2" t="s">
        <v>86</v>
      </c>
      <c r="J4225" s="2">
        <v>42</v>
      </c>
      <c r="K4225" s="2" t="s">
        <v>19916</v>
      </c>
      <c r="L4225" s="2" t="s">
        <v>89</v>
      </c>
      <c r="M4225" s="2" t="s">
        <v>19917</v>
      </c>
      <c r="N4225" s="2" t="s">
        <v>19918</v>
      </c>
    </row>
    <row r="4226" spans="1:14" ht="15.75" customHeight="1" x14ac:dyDescent="0.3">
      <c r="A4226" s="2" t="s">
        <v>19919</v>
      </c>
      <c r="B4226" s="4">
        <v>39484</v>
      </c>
      <c r="C4226" s="2" t="s">
        <v>80</v>
      </c>
      <c r="D4226" s="2" t="s">
        <v>93</v>
      </c>
      <c r="E4226" s="2" t="s">
        <v>6</v>
      </c>
      <c r="F4226" s="2" t="s">
        <v>19920</v>
      </c>
      <c r="G4226" s="2" t="s">
        <v>1620</v>
      </c>
      <c r="H4226" s="2" t="s">
        <v>15221</v>
      </c>
      <c r="I4226" s="2" t="s">
        <v>86</v>
      </c>
      <c r="J4226" s="2" t="s">
        <v>87</v>
      </c>
      <c r="K4226" s="2" t="s">
        <v>2170</v>
      </c>
      <c r="L4226" s="2" t="s">
        <v>89</v>
      </c>
      <c r="M4226" s="2" t="s">
        <v>2419</v>
      </c>
      <c r="N4226" s="2" t="s">
        <v>19921</v>
      </c>
    </row>
    <row r="4227" spans="1:14" ht="15.75" customHeight="1" x14ac:dyDescent="0.3">
      <c r="A4227" s="2" t="s">
        <v>19922</v>
      </c>
      <c r="B4227" s="4">
        <v>39485</v>
      </c>
      <c r="C4227" s="2" t="s">
        <v>80</v>
      </c>
      <c r="D4227" s="2" t="s">
        <v>81</v>
      </c>
      <c r="E4227" s="2" t="s">
        <v>82</v>
      </c>
      <c r="F4227" s="2" t="s">
        <v>19923</v>
      </c>
      <c r="G4227" s="2" t="s">
        <v>432</v>
      </c>
      <c r="H4227" s="2" t="s">
        <v>19924</v>
      </c>
      <c r="I4227" s="2" t="s">
        <v>439</v>
      </c>
      <c r="J4227" s="2">
        <v>14</v>
      </c>
      <c r="K4227" s="2" t="s">
        <v>19925</v>
      </c>
      <c r="L4227" s="2" t="s">
        <v>89</v>
      </c>
      <c r="M4227" s="2" t="s">
        <v>8793</v>
      </c>
      <c r="N4227" s="2" t="s">
        <v>9669</v>
      </c>
    </row>
    <row r="4228" spans="1:14" ht="15.75" customHeight="1" x14ac:dyDescent="0.3">
      <c r="A4228" s="2" t="s">
        <v>19926</v>
      </c>
      <c r="B4228" s="4">
        <v>39493</v>
      </c>
      <c r="C4228" s="2" t="s">
        <v>80</v>
      </c>
      <c r="D4228" s="2" t="s">
        <v>93</v>
      </c>
      <c r="E4228" s="2" t="s">
        <v>6</v>
      </c>
      <c r="F4228" s="2" t="s">
        <v>15154</v>
      </c>
      <c r="G4228" s="2" t="s">
        <v>432</v>
      </c>
      <c r="H4228" s="2" t="s">
        <v>19927</v>
      </c>
      <c r="I4228" s="2" t="s">
        <v>86</v>
      </c>
      <c r="J4228" s="2">
        <v>25</v>
      </c>
      <c r="K4228" s="2" t="s">
        <v>2170</v>
      </c>
      <c r="L4228" s="2" t="s">
        <v>89</v>
      </c>
      <c r="M4228" s="2"/>
      <c r="N4228" s="2" t="s">
        <v>15301</v>
      </c>
    </row>
    <row r="4229" spans="1:14" ht="15.75" customHeight="1" x14ac:dyDescent="0.3">
      <c r="A4229" s="2" t="s">
        <v>19928</v>
      </c>
      <c r="B4229" s="4">
        <v>39499</v>
      </c>
      <c r="C4229" s="2" t="s">
        <v>80</v>
      </c>
      <c r="D4229" s="2" t="s">
        <v>3144</v>
      </c>
      <c r="E4229" s="2" t="s">
        <v>10297</v>
      </c>
      <c r="F4229" s="2" t="s">
        <v>10298</v>
      </c>
      <c r="G4229" s="2" t="s">
        <v>1138</v>
      </c>
      <c r="H4229" s="2" t="s">
        <v>19929</v>
      </c>
      <c r="I4229" s="2" t="s">
        <v>86</v>
      </c>
      <c r="J4229" s="2">
        <v>26</v>
      </c>
      <c r="K4229" s="2" t="s">
        <v>19930</v>
      </c>
      <c r="L4229" s="2" t="s">
        <v>89</v>
      </c>
      <c r="M4229" s="2"/>
      <c r="N4229" s="2" t="s">
        <v>19931</v>
      </c>
    </row>
    <row r="4230" spans="1:14" ht="15.75" customHeight="1" x14ac:dyDescent="0.3">
      <c r="A4230" s="2" t="s">
        <v>19932</v>
      </c>
      <c r="B4230" s="4">
        <v>39502</v>
      </c>
      <c r="C4230" s="2" t="s">
        <v>80</v>
      </c>
      <c r="D4230" s="2" t="s">
        <v>1028</v>
      </c>
      <c r="E4230" s="2" t="s">
        <v>19933</v>
      </c>
      <c r="F4230" s="2" t="s">
        <v>19934</v>
      </c>
      <c r="G4230" s="2" t="s">
        <v>129</v>
      </c>
      <c r="H4230" s="2" t="s">
        <v>19935</v>
      </c>
      <c r="I4230" s="2" t="s">
        <v>86</v>
      </c>
      <c r="J4230" s="2">
        <v>49</v>
      </c>
      <c r="K4230" s="2" t="s">
        <v>19936</v>
      </c>
      <c r="L4230" s="2" t="s">
        <v>105</v>
      </c>
      <c r="M4230" s="2" t="s">
        <v>19937</v>
      </c>
      <c r="N4230" s="2" t="s">
        <v>19938</v>
      </c>
    </row>
    <row r="4231" spans="1:14" ht="15.75" customHeight="1" x14ac:dyDescent="0.3">
      <c r="A4231" s="2" t="s">
        <v>19939</v>
      </c>
      <c r="B4231" s="4">
        <v>39514</v>
      </c>
      <c r="C4231" s="2" t="s">
        <v>80</v>
      </c>
      <c r="D4231" s="2" t="s">
        <v>93</v>
      </c>
      <c r="E4231" s="2" t="s">
        <v>3</v>
      </c>
      <c r="F4231" s="2" t="s">
        <v>19940</v>
      </c>
      <c r="G4231" s="2" t="s">
        <v>432</v>
      </c>
      <c r="H4231" s="2" t="s">
        <v>19941</v>
      </c>
      <c r="I4231" s="2" t="s">
        <v>86</v>
      </c>
      <c r="J4231" s="2">
        <v>27</v>
      </c>
      <c r="K4231" s="2" t="s">
        <v>19942</v>
      </c>
      <c r="L4231" s="2" t="s">
        <v>89</v>
      </c>
      <c r="M4231" s="2" t="s">
        <v>183</v>
      </c>
      <c r="N4231" s="2" t="s">
        <v>1673</v>
      </c>
    </row>
    <row r="4232" spans="1:14" ht="15.75" customHeight="1" x14ac:dyDescent="0.3">
      <c r="A4232" s="2" t="s">
        <v>19943</v>
      </c>
      <c r="B4232" s="4">
        <v>39522</v>
      </c>
      <c r="C4232" s="2" t="s">
        <v>80</v>
      </c>
      <c r="D4232" s="2" t="s">
        <v>93</v>
      </c>
      <c r="E4232" s="2" t="s">
        <v>6</v>
      </c>
      <c r="F4232" s="2" t="s">
        <v>19944</v>
      </c>
      <c r="G4232" s="2" t="s">
        <v>19945</v>
      </c>
      <c r="H4232" s="2" t="s">
        <v>112</v>
      </c>
      <c r="I4232" s="2" t="s">
        <v>86</v>
      </c>
      <c r="J4232" s="2">
        <v>8</v>
      </c>
      <c r="K4232" s="2" t="s">
        <v>3734</v>
      </c>
      <c r="L4232" s="2" t="s">
        <v>89</v>
      </c>
      <c r="M4232" s="2" t="s">
        <v>1750</v>
      </c>
      <c r="N4232" s="2" t="s">
        <v>19946</v>
      </c>
    </row>
    <row r="4233" spans="1:14" ht="15.75" customHeight="1" x14ac:dyDescent="0.3">
      <c r="A4233" s="2" t="s">
        <v>19947</v>
      </c>
      <c r="B4233" s="4">
        <v>39528</v>
      </c>
      <c r="C4233" s="2" t="s">
        <v>80</v>
      </c>
      <c r="D4233" s="2" t="s">
        <v>93</v>
      </c>
      <c r="E4233" s="2" t="s">
        <v>6</v>
      </c>
      <c r="F4233" s="2" t="s">
        <v>19948</v>
      </c>
      <c r="G4233" s="2" t="s">
        <v>636</v>
      </c>
      <c r="H4233" s="2" t="s">
        <v>112</v>
      </c>
      <c r="I4233" s="2" t="s">
        <v>86</v>
      </c>
      <c r="J4233" s="2">
        <v>14</v>
      </c>
      <c r="K4233" s="2" t="s">
        <v>19949</v>
      </c>
      <c r="L4233" s="2" t="s">
        <v>89</v>
      </c>
      <c r="M4233" s="2"/>
      <c r="N4233" s="2" t="s">
        <v>19716</v>
      </c>
    </row>
    <row r="4234" spans="1:14" ht="15.75" customHeight="1" x14ac:dyDescent="0.3">
      <c r="A4234" s="2" t="s">
        <v>19950</v>
      </c>
      <c r="B4234" s="4">
        <v>39530</v>
      </c>
      <c r="C4234" s="2" t="s">
        <v>80</v>
      </c>
      <c r="D4234" s="2" t="s">
        <v>93</v>
      </c>
      <c r="E4234" s="2" t="s">
        <v>6</v>
      </c>
      <c r="F4234" s="2" t="s">
        <v>19951</v>
      </c>
      <c r="G4234" s="2" t="s">
        <v>19682</v>
      </c>
      <c r="H4234" s="2" t="s">
        <v>112</v>
      </c>
      <c r="I4234" s="2" t="s">
        <v>86</v>
      </c>
      <c r="J4234" s="2">
        <v>13</v>
      </c>
      <c r="K4234" s="2" t="s">
        <v>19952</v>
      </c>
      <c r="L4234" s="2" t="s">
        <v>89</v>
      </c>
      <c r="M4234" s="2" t="s">
        <v>19953</v>
      </c>
      <c r="N4234" s="2" t="s">
        <v>19716</v>
      </c>
    </row>
    <row r="4235" spans="1:14" ht="15.75" customHeight="1" x14ac:dyDescent="0.3">
      <c r="A4235" s="2" t="s">
        <v>19954</v>
      </c>
      <c r="B4235" s="4">
        <v>39532</v>
      </c>
      <c r="C4235" s="2" t="s">
        <v>80</v>
      </c>
      <c r="D4235" s="2" t="s">
        <v>93</v>
      </c>
      <c r="E4235" s="2" t="s">
        <v>6</v>
      </c>
      <c r="F4235" s="2" t="s">
        <v>19955</v>
      </c>
      <c r="G4235" s="2" t="s">
        <v>636</v>
      </c>
      <c r="H4235" s="2" t="s">
        <v>19956</v>
      </c>
      <c r="I4235" s="2" t="s">
        <v>86</v>
      </c>
      <c r="J4235" s="2">
        <v>15</v>
      </c>
      <c r="K4235" s="2" t="s">
        <v>9013</v>
      </c>
      <c r="L4235" s="2" t="s">
        <v>89</v>
      </c>
      <c r="M4235" s="2" t="s">
        <v>2171</v>
      </c>
      <c r="N4235" s="2" t="s">
        <v>19957</v>
      </c>
    </row>
    <row r="4236" spans="1:14" ht="15.75" customHeight="1" x14ac:dyDescent="0.3">
      <c r="A4236" s="2" t="s">
        <v>19958</v>
      </c>
      <c r="B4236" s="4">
        <v>39535</v>
      </c>
      <c r="C4236" s="2" t="s">
        <v>80</v>
      </c>
      <c r="D4236" s="2" t="s">
        <v>140</v>
      </c>
      <c r="E4236" s="2" t="s">
        <v>207</v>
      </c>
      <c r="F4236" s="2" t="s">
        <v>5464</v>
      </c>
      <c r="G4236" s="2" t="s">
        <v>19959</v>
      </c>
      <c r="H4236" s="2" t="s">
        <v>19960</v>
      </c>
      <c r="I4236" s="2" t="s">
        <v>86</v>
      </c>
      <c r="J4236" s="2">
        <v>39</v>
      </c>
      <c r="K4236" s="2" t="s">
        <v>1297</v>
      </c>
      <c r="L4236" s="2" t="s">
        <v>89</v>
      </c>
      <c r="M4236" s="2"/>
      <c r="N4236" s="2" t="s">
        <v>13741</v>
      </c>
    </row>
    <row r="4237" spans="1:14" ht="15.75" customHeight="1" x14ac:dyDescent="0.3">
      <c r="A4237" s="2" t="s">
        <v>19961</v>
      </c>
      <c r="B4237" s="4">
        <v>39535</v>
      </c>
      <c r="C4237" s="2" t="s">
        <v>80</v>
      </c>
      <c r="D4237" s="2" t="s">
        <v>93</v>
      </c>
      <c r="E4237" s="2" t="s">
        <v>6</v>
      </c>
      <c r="F4237" s="2" t="s">
        <v>19962</v>
      </c>
      <c r="G4237" s="2" t="s">
        <v>432</v>
      </c>
      <c r="H4237" s="2" t="s">
        <v>19963</v>
      </c>
      <c r="I4237" s="2" t="s">
        <v>86</v>
      </c>
      <c r="J4237" s="2">
        <v>52</v>
      </c>
      <c r="K4237" s="2" t="s">
        <v>422</v>
      </c>
      <c r="L4237" s="2" t="s">
        <v>89</v>
      </c>
      <c r="M4237" s="2" t="s">
        <v>2824</v>
      </c>
      <c r="N4237" s="2" t="s">
        <v>19716</v>
      </c>
    </row>
    <row r="4238" spans="1:14" ht="15.75" customHeight="1" x14ac:dyDescent="0.3">
      <c r="A4238" s="2" t="s">
        <v>19964</v>
      </c>
      <c r="B4238" s="4">
        <v>39535</v>
      </c>
      <c r="C4238" s="2" t="s">
        <v>80</v>
      </c>
      <c r="D4238" s="2" t="s">
        <v>93</v>
      </c>
      <c r="E4238" s="2" t="s">
        <v>6</v>
      </c>
      <c r="F4238" s="2" t="s">
        <v>19965</v>
      </c>
      <c r="G4238" s="2" t="s">
        <v>17248</v>
      </c>
      <c r="H4238" s="2" t="s">
        <v>19966</v>
      </c>
      <c r="I4238" s="2" t="s">
        <v>86</v>
      </c>
      <c r="J4238" s="2" t="s">
        <v>87</v>
      </c>
      <c r="K4238" s="2" t="s">
        <v>1662</v>
      </c>
      <c r="L4238" s="2" t="s">
        <v>89</v>
      </c>
      <c r="M4238" s="2" t="s">
        <v>5715</v>
      </c>
      <c r="N4238" s="2" t="s">
        <v>19967</v>
      </c>
    </row>
    <row r="4239" spans="1:14" ht="15.75" customHeight="1" x14ac:dyDescent="0.3">
      <c r="A4239" s="2" t="s">
        <v>19968</v>
      </c>
      <c r="B4239" s="4">
        <v>39541</v>
      </c>
      <c r="C4239" s="2" t="s">
        <v>80</v>
      </c>
      <c r="D4239" s="2" t="s">
        <v>93</v>
      </c>
      <c r="E4239" s="2" t="s">
        <v>6</v>
      </c>
      <c r="F4239" s="2" t="s">
        <v>19951</v>
      </c>
      <c r="G4239" s="2" t="s">
        <v>19682</v>
      </c>
      <c r="H4239" s="2" t="s">
        <v>19969</v>
      </c>
      <c r="I4239" s="2" t="s">
        <v>86</v>
      </c>
      <c r="J4239" s="2">
        <v>18</v>
      </c>
      <c r="K4239" s="2" t="s">
        <v>15654</v>
      </c>
      <c r="L4239" s="2" t="s">
        <v>89</v>
      </c>
      <c r="M4239" s="2"/>
      <c r="N4239" s="2" t="s">
        <v>19716</v>
      </c>
    </row>
    <row r="4240" spans="1:14" ht="15.75" customHeight="1" x14ac:dyDescent="0.3">
      <c r="A4240" s="2" t="s">
        <v>19970</v>
      </c>
      <c r="B4240" s="4">
        <v>39546</v>
      </c>
      <c r="C4240" s="2" t="s">
        <v>80</v>
      </c>
      <c r="D4240" s="2" t="s">
        <v>81</v>
      </c>
      <c r="E4240" s="2" t="s">
        <v>82</v>
      </c>
      <c r="F4240" s="2" t="s">
        <v>19971</v>
      </c>
      <c r="G4240" s="2" t="s">
        <v>6623</v>
      </c>
      <c r="H4240" s="2" t="s">
        <v>19972</v>
      </c>
      <c r="I4240" s="2" t="s">
        <v>86</v>
      </c>
      <c r="J4240" s="2">
        <v>16</v>
      </c>
      <c r="K4240" s="2" t="s">
        <v>113</v>
      </c>
      <c r="L4240" s="2" t="s">
        <v>105</v>
      </c>
      <c r="M4240" s="2" t="s">
        <v>280</v>
      </c>
      <c r="N4240" s="2" t="s">
        <v>19973</v>
      </c>
    </row>
    <row r="4241" spans="1:14" ht="15.75" customHeight="1" x14ac:dyDescent="0.3">
      <c r="A4241" s="2" t="s">
        <v>19974</v>
      </c>
      <c r="B4241" s="4">
        <v>39546</v>
      </c>
      <c r="C4241" s="2" t="s">
        <v>80</v>
      </c>
      <c r="D4241" s="2" t="s">
        <v>93</v>
      </c>
      <c r="E4241" s="2" t="s">
        <v>6</v>
      </c>
      <c r="F4241" s="2" t="s">
        <v>19975</v>
      </c>
      <c r="G4241" s="2" t="s">
        <v>432</v>
      </c>
      <c r="H4241" s="2"/>
      <c r="I4241" s="2" t="s">
        <v>86</v>
      </c>
      <c r="J4241" s="2" t="s">
        <v>87</v>
      </c>
      <c r="K4241" s="2" t="s">
        <v>422</v>
      </c>
      <c r="L4241" s="2" t="s">
        <v>89</v>
      </c>
      <c r="M4241" s="2"/>
      <c r="N4241" s="2" t="s">
        <v>19976</v>
      </c>
    </row>
    <row r="4242" spans="1:14" ht="15.75" customHeight="1" x14ac:dyDescent="0.3">
      <c r="A4242" s="2" t="s">
        <v>19977</v>
      </c>
      <c r="B4242" s="4">
        <v>39547</v>
      </c>
      <c r="C4242" s="2" t="s">
        <v>80</v>
      </c>
      <c r="D4242" s="2" t="s">
        <v>834</v>
      </c>
      <c r="E4242" s="2" t="s">
        <v>87</v>
      </c>
      <c r="F4242" s="2"/>
      <c r="G4242" s="2" t="s">
        <v>1138</v>
      </c>
      <c r="H4242" s="2" t="s">
        <v>19978</v>
      </c>
      <c r="I4242" s="2" t="s">
        <v>86</v>
      </c>
      <c r="J4242" s="2" t="s">
        <v>87</v>
      </c>
      <c r="K4242" s="2" t="s">
        <v>19979</v>
      </c>
      <c r="L4242" s="2" t="s">
        <v>89</v>
      </c>
      <c r="M4242" s="2"/>
      <c r="N4242" s="2" t="s">
        <v>19980</v>
      </c>
    </row>
    <row r="4243" spans="1:14" ht="15.75" customHeight="1" x14ac:dyDescent="0.3">
      <c r="A4243" s="2" t="s">
        <v>19981</v>
      </c>
      <c r="B4243" s="4">
        <v>39553</v>
      </c>
      <c r="C4243" s="2" t="s">
        <v>80</v>
      </c>
      <c r="D4243" s="2" t="s">
        <v>93</v>
      </c>
      <c r="E4243" s="2" t="s">
        <v>6</v>
      </c>
      <c r="F4243" s="2" t="s">
        <v>19197</v>
      </c>
      <c r="G4243" s="2" t="s">
        <v>432</v>
      </c>
      <c r="H4243" s="2" t="s">
        <v>19982</v>
      </c>
      <c r="I4243" s="2" t="s">
        <v>86</v>
      </c>
      <c r="J4243" s="2">
        <v>30</v>
      </c>
      <c r="K4243" s="2" t="s">
        <v>13656</v>
      </c>
      <c r="L4243" s="2" t="s">
        <v>89</v>
      </c>
      <c r="M4243" s="2" t="s">
        <v>19983</v>
      </c>
      <c r="N4243" s="2" t="s">
        <v>19984</v>
      </c>
    </row>
    <row r="4244" spans="1:14" ht="15.75" customHeight="1" x14ac:dyDescent="0.3">
      <c r="A4244" s="2" t="s">
        <v>19985</v>
      </c>
      <c r="B4244" s="4">
        <v>39555</v>
      </c>
      <c r="C4244" s="2" t="s">
        <v>100</v>
      </c>
      <c r="D4244" s="2" t="s">
        <v>81</v>
      </c>
      <c r="E4244" s="2" t="s">
        <v>134</v>
      </c>
      <c r="F4244" s="2" t="s">
        <v>19986</v>
      </c>
      <c r="G4244" s="2" t="s">
        <v>432</v>
      </c>
      <c r="H4244" s="2" t="s">
        <v>19987</v>
      </c>
      <c r="I4244" s="2" t="s">
        <v>86</v>
      </c>
      <c r="J4244" s="2">
        <v>19</v>
      </c>
      <c r="K4244" s="2" t="s">
        <v>19988</v>
      </c>
      <c r="L4244" s="2" t="s">
        <v>89</v>
      </c>
      <c r="M4244" s="2" t="s">
        <v>19989</v>
      </c>
      <c r="N4244" s="2" t="s">
        <v>13741</v>
      </c>
    </row>
    <row r="4245" spans="1:14" ht="15.75" customHeight="1" x14ac:dyDescent="0.3">
      <c r="A4245" s="2" t="s">
        <v>19990</v>
      </c>
      <c r="B4245" s="4">
        <v>39556</v>
      </c>
      <c r="C4245" s="2" t="s">
        <v>100</v>
      </c>
      <c r="D4245" s="2" t="s">
        <v>293</v>
      </c>
      <c r="E4245" s="2" t="s">
        <v>2062</v>
      </c>
      <c r="F4245" s="2" t="s">
        <v>19991</v>
      </c>
      <c r="G4245" s="2" t="s">
        <v>111</v>
      </c>
      <c r="H4245" s="2" t="s">
        <v>19992</v>
      </c>
      <c r="I4245" s="2" t="s">
        <v>86</v>
      </c>
      <c r="J4245" s="2">
        <v>32</v>
      </c>
      <c r="K4245" s="2" t="s">
        <v>19993</v>
      </c>
      <c r="L4245" s="2" t="s">
        <v>105</v>
      </c>
      <c r="M4245" s="2" t="s">
        <v>19994</v>
      </c>
      <c r="N4245" s="2" t="s">
        <v>19995</v>
      </c>
    </row>
    <row r="4246" spans="1:14" ht="15.75" customHeight="1" x14ac:dyDescent="0.3">
      <c r="A4246" s="2" t="s">
        <v>19996</v>
      </c>
      <c r="B4246" s="4">
        <v>39557</v>
      </c>
      <c r="C4246" s="2" t="s">
        <v>100</v>
      </c>
      <c r="D4246" s="2" t="s">
        <v>140</v>
      </c>
      <c r="E4246" s="2" t="s">
        <v>207</v>
      </c>
      <c r="F4246" s="2" t="s">
        <v>19997</v>
      </c>
      <c r="G4246" s="2" t="s">
        <v>8328</v>
      </c>
      <c r="H4246" s="2" t="s">
        <v>19998</v>
      </c>
      <c r="I4246" s="2" t="s">
        <v>86</v>
      </c>
      <c r="J4246" s="2" t="s">
        <v>87</v>
      </c>
      <c r="K4246" s="2" t="s">
        <v>19999</v>
      </c>
      <c r="L4246" s="2" t="s">
        <v>89</v>
      </c>
      <c r="M4246" s="2" t="s">
        <v>20000</v>
      </c>
      <c r="N4246" s="2" t="s">
        <v>20001</v>
      </c>
    </row>
    <row r="4247" spans="1:14" ht="15.75" customHeight="1" x14ac:dyDescent="0.3">
      <c r="A4247" s="2" t="s">
        <v>20002</v>
      </c>
      <c r="B4247" s="4">
        <v>39558</v>
      </c>
      <c r="C4247" s="2" t="s">
        <v>80</v>
      </c>
      <c r="D4247" s="2" t="s">
        <v>93</v>
      </c>
      <c r="E4247" s="2" t="s">
        <v>6</v>
      </c>
      <c r="F4247" s="2" t="s">
        <v>9133</v>
      </c>
      <c r="G4247" s="2" t="s">
        <v>432</v>
      </c>
      <c r="H4247" s="2" t="s">
        <v>816</v>
      </c>
      <c r="I4247" s="2" t="s">
        <v>86</v>
      </c>
      <c r="J4247" s="2">
        <v>14</v>
      </c>
      <c r="K4247" s="2" t="s">
        <v>20003</v>
      </c>
      <c r="L4247" s="2" t="s">
        <v>89</v>
      </c>
      <c r="M4247" s="2"/>
      <c r="N4247" s="2" t="s">
        <v>19716</v>
      </c>
    </row>
    <row r="4248" spans="1:14" ht="15.75" customHeight="1" x14ac:dyDescent="0.3">
      <c r="A4248" s="2" t="s">
        <v>20004</v>
      </c>
      <c r="B4248" s="4">
        <v>39558</v>
      </c>
      <c r="C4248" s="2" t="s">
        <v>80</v>
      </c>
      <c r="D4248" s="2" t="s">
        <v>81</v>
      </c>
      <c r="E4248" s="2" t="s">
        <v>82</v>
      </c>
      <c r="F4248" s="2" t="s">
        <v>20005</v>
      </c>
      <c r="G4248" s="2">
        <v>0</v>
      </c>
      <c r="H4248" s="2" t="s">
        <v>20006</v>
      </c>
      <c r="I4248" s="2" t="s">
        <v>86</v>
      </c>
      <c r="J4248" s="2" t="s">
        <v>87</v>
      </c>
      <c r="K4248" s="2"/>
      <c r="L4248" s="2" t="s">
        <v>89</v>
      </c>
      <c r="M4248" s="2" t="s">
        <v>20007</v>
      </c>
      <c r="N4248" s="2" t="s">
        <v>9669</v>
      </c>
    </row>
    <row r="4249" spans="1:14" ht="15.75" customHeight="1" x14ac:dyDescent="0.3">
      <c r="A4249" s="2" t="s">
        <v>20008</v>
      </c>
      <c r="B4249" s="4">
        <v>39563</v>
      </c>
      <c r="C4249" s="2" t="s">
        <v>80</v>
      </c>
      <c r="D4249" s="2" t="s">
        <v>93</v>
      </c>
      <c r="E4249" s="2" t="s">
        <v>3</v>
      </c>
      <c r="F4249" s="2" t="s">
        <v>9216</v>
      </c>
      <c r="G4249" s="2" t="s">
        <v>111</v>
      </c>
      <c r="H4249" s="2" t="s">
        <v>20009</v>
      </c>
      <c r="I4249" s="2" t="s">
        <v>86</v>
      </c>
      <c r="J4249" s="2">
        <v>66</v>
      </c>
      <c r="K4249" s="2" t="s">
        <v>113</v>
      </c>
      <c r="L4249" s="2" t="s">
        <v>105</v>
      </c>
      <c r="M4249" s="2" t="s">
        <v>20010</v>
      </c>
      <c r="N4249" s="2" t="s">
        <v>1673</v>
      </c>
    </row>
    <row r="4250" spans="1:14" ht="15.75" customHeight="1" x14ac:dyDescent="0.3">
      <c r="A4250" s="2" t="s">
        <v>20011</v>
      </c>
      <c r="B4250" s="4">
        <v>39564</v>
      </c>
      <c r="C4250" s="2" t="s">
        <v>92</v>
      </c>
      <c r="D4250" s="2" t="s">
        <v>93</v>
      </c>
      <c r="E4250" s="2" t="s">
        <v>6</v>
      </c>
      <c r="F4250" s="2" t="s">
        <v>9133</v>
      </c>
      <c r="G4250" s="2" t="s">
        <v>432</v>
      </c>
      <c r="H4250" s="2" t="s">
        <v>20012</v>
      </c>
      <c r="I4250" s="2" t="s">
        <v>86</v>
      </c>
      <c r="J4250" s="2">
        <v>21</v>
      </c>
      <c r="K4250" s="2" t="s">
        <v>20013</v>
      </c>
      <c r="L4250" s="2" t="s">
        <v>89</v>
      </c>
      <c r="M4250" s="2"/>
      <c r="N4250" s="2" t="s">
        <v>16235</v>
      </c>
    </row>
    <row r="4251" spans="1:14" ht="15.75" customHeight="1" x14ac:dyDescent="0.3">
      <c r="A4251" s="2" t="s">
        <v>20014</v>
      </c>
      <c r="B4251" s="4">
        <v>39564</v>
      </c>
      <c r="C4251" s="2" t="s">
        <v>80</v>
      </c>
      <c r="D4251" s="2" t="s">
        <v>322</v>
      </c>
      <c r="E4251" s="2" t="s">
        <v>1211</v>
      </c>
      <c r="F4251" s="2" t="s">
        <v>20015</v>
      </c>
      <c r="G4251" s="2" t="s">
        <v>111</v>
      </c>
      <c r="H4251" s="2" t="s">
        <v>20016</v>
      </c>
      <c r="I4251" s="2" t="s">
        <v>86</v>
      </c>
      <c r="J4251" s="2">
        <v>32</v>
      </c>
      <c r="K4251" s="2" t="s">
        <v>13804</v>
      </c>
      <c r="L4251" s="2" t="s">
        <v>89</v>
      </c>
      <c r="M4251" s="2" t="s">
        <v>20017</v>
      </c>
      <c r="N4251" s="2" t="s">
        <v>20018</v>
      </c>
    </row>
    <row r="4252" spans="1:14" ht="15.75" customHeight="1" x14ac:dyDescent="0.3">
      <c r="A4252" s="2" t="s">
        <v>20019</v>
      </c>
      <c r="B4252" s="4">
        <v>39565</v>
      </c>
      <c r="C4252" s="2" t="s">
        <v>80</v>
      </c>
      <c r="D4252" s="2" t="s">
        <v>93</v>
      </c>
      <c r="E4252" s="2" t="s">
        <v>6</v>
      </c>
      <c r="F4252" s="2" t="s">
        <v>9133</v>
      </c>
      <c r="G4252" s="2" t="s">
        <v>432</v>
      </c>
      <c r="H4252" s="2" t="s">
        <v>20020</v>
      </c>
      <c r="I4252" s="2" t="s">
        <v>86</v>
      </c>
      <c r="J4252" s="2">
        <v>24</v>
      </c>
      <c r="K4252" s="2" t="s">
        <v>12910</v>
      </c>
      <c r="L4252" s="2" t="s">
        <v>89</v>
      </c>
      <c r="M4252" s="2"/>
      <c r="N4252" s="2" t="s">
        <v>16235</v>
      </c>
    </row>
    <row r="4253" spans="1:14" ht="15.75" customHeight="1" x14ac:dyDescent="0.3">
      <c r="A4253" s="2" t="s">
        <v>20021</v>
      </c>
      <c r="B4253" s="4">
        <v>39566</v>
      </c>
      <c r="C4253" s="2" t="s">
        <v>80</v>
      </c>
      <c r="D4253" s="2" t="s">
        <v>93</v>
      </c>
      <c r="E4253" s="2" t="s">
        <v>6</v>
      </c>
      <c r="F4253" s="2" t="s">
        <v>9133</v>
      </c>
      <c r="G4253" s="2" t="s">
        <v>432</v>
      </c>
      <c r="H4253" s="2" t="s">
        <v>20022</v>
      </c>
      <c r="I4253" s="2" t="s">
        <v>86</v>
      </c>
      <c r="J4253" s="2">
        <v>18</v>
      </c>
      <c r="K4253" s="2" t="s">
        <v>20023</v>
      </c>
      <c r="L4253" s="2" t="s">
        <v>89</v>
      </c>
      <c r="M4253" s="2" t="s">
        <v>3439</v>
      </c>
      <c r="N4253" s="2" t="s">
        <v>16235</v>
      </c>
    </row>
    <row r="4254" spans="1:14" ht="15.75" customHeight="1" x14ac:dyDescent="0.3">
      <c r="A4254" s="2" t="s">
        <v>20024</v>
      </c>
      <c r="B4254" s="4">
        <v>39566</v>
      </c>
      <c r="C4254" s="2" t="s">
        <v>80</v>
      </c>
      <c r="D4254" s="2" t="s">
        <v>293</v>
      </c>
      <c r="E4254" s="2" t="s">
        <v>20025</v>
      </c>
      <c r="F4254" s="2" t="s">
        <v>20026</v>
      </c>
      <c r="G4254" s="2" t="s">
        <v>432</v>
      </c>
      <c r="H4254" s="2" t="s">
        <v>20027</v>
      </c>
      <c r="I4254" s="2" t="s">
        <v>86</v>
      </c>
      <c r="J4254" s="2">
        <v>24</v>
      </c>
      <c r="K4254" s="2" t="s">
        <v>20028</v>
      </c>
      <c r="L4254" s="2" t="s">
        <v>105</v>
      </c>
      <c r="M4254" s="2" t="s">
        <v>583</v>
      </c>
      <c r="N4254" s="2" t="s">
        <v>17497</v>
      </c>
    </row>
    <row r="4255" spans="1:14" ht="15.75" customHeight="1" x14ac:dyDescent="0.3">
      <c r="A4255" s="2" t="s">
        <v>20029</v>
      </c>
      <c r="B4255" s="4">
        <v>39569</v>
      </c>
      <c r="C4255" s="2" t="s">
        <v>92</v>
      </c>
      <c r="D4255" s="2" t="s">
        <v>140</v>
      </c>
      <c r="E4255" s="2" t="s">
        <v>87</v>
      </c>
      <c r="F4255" s="2"/>
      <c r="G4255" s="2" t="s">
        <v>248</v>
      </c>
      <c r="H4255" s="2" t="s">
        <v>112</v>
      </c>
      <c r="I4255" s="2" t="s">
        <v>86</v>
      </c>
      <c r="J4255" s="2">
        <v>24</v>
      </c>
      <c r="K4255" s="2" t="s">
        <v>20030</v>
      </c>
      <c r="L4255" s="2" t="s">
        <v>89</v>
      </c>
      <c r="M4255" s="2"/>
      <c r="N4255" s="2" t="s">
        <v>20031</v>
      </c>
    </row>
    <row r="4256" spans="1:14" ht="15.75" customHeight="1" x14ac:dyDescent="0.3">
      <c r="A4256" s="2" t="s">
        <v>20032</v>
      </c>
      <c r="B4256" s="4">
        <v>39575</v>
      </c>
      <c r="C4256" s="2" t="s">
        <v>80</v>
      </c>
      <c r="D4256" s="2" t="s">
        <v>93</v>
      </c>
      <c r="E4256" s="2" t="s">
        <v>6</v>
      </c>
      <c r="F4256" s="2" t="s">
        <v>9133</v>
      </c>
      <c r="G4256" s="2" t="s">
        <v>636</v>
      </c>
      <c r="H4256" s="2" t="s">
        <v>20033</v>
      </c>
      <c r="I4256" s="2" t="s">
        <v>86</v>
      </c>
      <c r="J4256" s="2">
        <v>6</v>
      </c>
      <c r="K4256" s="2" t="s">
        <v>20034</v>
      </c>
      <c r="L4256" s="2" t="s">
        <v>89</v>
      </c>
      <c r="M4256" s="2"/>
      <c r="N4256" s="2" t="s">
        <v>20035</v>
      </c>
    </row>
    <row r="4257" spans="1:14" ht="15.75" customHeight="1" x14ac:dyDescent="0.3">
      <c r="A4257" s="2" t="s">
        <v>20036</v>
      </c>
      <c r="B4257" s="4">
        <v>39575</v>
      </c>
      <c r="C4257" s="2" t="s">
        <v>80</v>
      </c>
      <c r="D4257" s="2" t="s">
        <v>322</v>
      </c>
      <c r="E4257" s="2" t="s">
        <v>1211</v>
      </c>
      <c r="F4257" s="2" t="s">
        <v>20037</v>
      </c>
      <c r="G4257" s="2" t="s">
        <v>248</v>
      </c>
      <c r="H4257" s="2" t="s">
        <v>112</v>
      </c>
      <c r="I4257" s="2" t="s">
        <v>86</v>
      </c>
      <c r="J4257" s="2">
        <v>40</v>
      </c>
      <c r="K4257" s="2" t="s">
        <v>10206</v>
      </c>
      <c r="L4257" s="2" t="s">
        <v>89</v>
      </c>
      <c r="M4257" s="2" t="s">
        <v>20038</v>
      </c>
      <c r="N4257" s="2" t="s">
        <v>13741</v>
      </c>
    </row>
    <row r="4258" spans="1:14" ht="15.75" customHeight="1" x14ac:dyDescent="0.3">
      <c r="A4258" s="2" t="s">
        <v>20039</v>
      </c>
      <c r="B4258" s="4">
        <v>39578</v>
      </c>
      <c r="C4258" s="2" t="s">
        <v>80</v>
      </c>
      <c r="D4258" s="2" t="s">
        <v>81</v>
      </c>
      <c r="E4258" s="2" t="s">
        <v>566</v>
      </c>
      <c r="F4258" s="2" t="s">
        <v>10417</v>
      </c>
      <c r="G4258" s="2" t="s">
        <v>111</v>
      </c>
      <c r="H4258" s="2" t="s">
        <v>20040</v>
      </c>
      <c r="I4258" s="2" t="s">
        <v>86</v>
      </c>
      <c r="J4258" s="2">
        <v>37</v>
      </c>
      <c r="K4258" s="2" t="s">
        <v>20041</v>
      </c>
      <c r="L4258" s="2" t="s">
        <v>89</v>
      </c>
      <c r="M4258" s="2" t="s">
        <v>20042</v>
      </c>
      <c r="N4258" s="2" t="s">
        <v>20043</v>
      </c>
    </row>
    <row r="4259" spans="1:14" ht="15.75" customHeight="1" x14ac:dyDescent="0.3">
      <c r="A4259" s="2" t="s">
        <v>20044</v>
      </c>
      <c r="B4259" s="4">
        <v>39582</v>
      </c>
      <c r="C4259" s="2" t="s">
        <v>80</v>
      </c>
      <c r="D4259" s="2" t="s">
        <v>834</v>
      </c>
      <c r="E4259" s="2" t="s">
        <v>3941</v>
      </c>
      <c r="F4259" s="2" t="s">
        <v>20045</v>
      </c>
      <c r="G4259" s="2" t="s">
        <v>20046</v>
      </c>
      <c r="H4259" s="2" t="s">
        <v>20047</v>
      </c>
      <c r="I4259" s="2" t="s">
        <v>86</v>
      </c>
      <c r="J4259" s="2">
        <v>28</v>
      </c>
      <c r="K4259" s="2" t="s">
        <v>113</v>
      </c>
      <c r="L4259" s="2" t="s">
        <v>105</v>
      </c>
      <c r="M4259" s="2"/>
      <c r="N4259" s="2" t="s">
        <v>20048</v>
      </c>
    </row>
    <row r="4260" spans="1:14" ht="15.75" customHeight="1" x14ac:dyDescent="0.3">
      <c r="A4260" s="2" t="s">
        <v>20049</v>
      </c>
      <c r="B4260" s="4">
        <v>39591</v>
      </c>
      <c r="C4260" s="2" t="s">
        <v>80</v>
      </c>
      <c r="D4260" s="2" t="s">
        <v>293</v>
      </c>
      <c r="E4260" s="2" t="s">
        <v>20025</v>
      </c>
      <c r="F4260" s="2" t="s">
        <v>20050</v>
      </c>
      <c r="G4260" s="2" t="s">
        <v>432</v>
      </c>
      <c r="H4260" s="2" t="s">
        <v>20051</v>
      </c>
      <c r="I4260" s="2" t="s">
        <v>86</v>
      </c>
      <c r="J4260" s="2">
        <v>21</v>
      </c>
      <c r="K4260" s="2" t="s">
        <v>113</v>
      </c>
      <c r="L4260" s="2" t="s">
        <v>105</v>
      </c>
      <c r="M4260" s="2" t="s">
        <v>190</v>
      </c>
      <c r="N4260" s="2" t="s">
        <v>19074</v>
      </c>
    </row>
    <row r="4261" spans="1:14" ht="15.75" customHeight="1" x14ac:dyDescent="0.3">
      <c r="A4261" s="2" t="s">
        <v>20052</v>
      </c>
      <c r="B4261" s="4">
        <v>39592</v>
      </c>
      <c r="C4261" s="2" t="s">
        <v>80</v>
      </c>
      <c r="D4261" s="2" t="s">
        <v>293</v>
      </c>
      <c r="E4261" s="2" t="s">
        <v>20025</v>
      </c>
      <c r="F4261" s="2" t="s">
        <v>20053</v>
      </c>
      <c r="G4261" s="2" t="s">
        <v>432</v>
      </c>
      <c r="H4261" s="2" t="s">
        <v>20054</v>
      </c>
      <c r="I4261" s="2" t="s">
        <v>86</v>
      </c>
      <c r="J4261" s="2">
        <v>49</v>
      </c>
      <c r="K4261" s="2" t="s">
        <v>20055</v>
      </c>
      <c r="L4261" s="2" t="s">
        <v>89</v>
      </c>
      <c r="M4261" s="2" t="s">
        <v>7482</v>
      </c>
      <c r="N4261" s="2" t="s">
        <v>17027</v>
      </c>
    </row>
    <row r="4262" spans="1:14" ht="15.75" customHeight="1" x14ac:dyDescent="0.3">
      <c r="A4262" s="2" t="s">
        <v>20056</v>
      </c>
      <c r="B4262" s="4">
        <v>39592</v>
      </c>
      <c r="C4262" s="2" t="s">
        <v>463</v>
      </c>
      <c r="D4262" s="2" t="s">
        <v>1028</v>
      </c>
      <c r="E4262" s="2" t="s">
        <v>11458</v>
      </c>
      <c r="F4262" s="2" t="s">
        <v>20057</v>
      </c>
      <c r="G4262" s="2" t="s">
        <v>463</v>
      </c>
      <c r="H4262" s="2" t="s">
        <v>4730</v>
      </c>
      <c r="I4262" s="2" t="s">
        <v>86</v>
      </c>
      <c r="J4262" s="2" t="s">
        <v>87</v>
      </c>
      <c r="K4262" s="2" t="s">
        <v>20058</v>
      </c>
      <c r="L4262" s="2" t="s">
        <v>89</v>
      </c>
      <c r="M4262" s="2" t="s">
        <v>20059</v>
      </c>
      <c r="N4262" s="2" t="s">
        <v>17027</v>
      </c>
    </row>
    <row r="4263" spans="1:14" ht="15.75" customHeight="1" x14ac:dyDescent="0.3">
      <c r="A4263" s="2" t="s">
        <v>20060</v>
      </c>
      <c r="B4263" s="4">
        <v>39594</v>
      </c>
      <c r="C4263" s="2" t="s">
        <v>80</v>
      </c>
      <c r="D4263" s="2" t="s">
        <v>93</v>
      </c>
      <c r="E4263" s="2" t="s">
        <v>20</v>
      </c>
      <c r="F4263" s="2" t="s">
        <v>20061</v>
      </c>
      <c r="G4263" s="2" t="s">
        <v>432</v>
      </c>
      <c r="H4263" s="2" t="s">
        <v>20062</v>
      </c>
      <c r="I4263" s="2" t="s">
        <v>86</v>
      </c>
      <c r="J4263" s="2">
        <v>9</v>
      </c>
      <c r="K4263" s="2" t="s">
        <v>20063</v>
      </c>
      <c r="L4263" s="2" t="s">
        <v>89</v>
      </c>
      <c r="M4263" s="2"/>
      <c r="N4263" s="2" t="s">
        <v>120</v>
      </c>
    </row>
    <row r="4264" spans="1:14" ht="15.75" customHeight="1" x14ac:dyDescent="0.3">
      <c r="A4264" s="2" t="s">
        <v>20064</v>
      </c>
      <c r="B4264" s="4">
        <v>39600</v>
      </c>
      <c r="C4264" s="2" t="s">
        <v>80</v>
      </c>
      <c r="D4264" s="2" t="s">
        <v>3379</v>
      </c>
      <c r="E4264" s="2" t="s">
        <v>5723</v>
      </c>
      <c r="F4264" s="2" t="s">
        <v>17907</v>
      </c>
      <c r="G4264" s="2" t="s">
        <v>111</v>
      </c>
      <c r="H4264" s="2" t="s">
        <v>20065</v>
      </c>
      <c r="I4264" s="2" t="s">
        <v>86</v>
      </c>
      <c r="J4264" s="2">
        <v>14</v>
      </c>
      <c r="K4264" s="2" t="s">
        <v>20066</v>
      </c>
      <c r="L4264" s="2" t="s">
        <v>89</v>
      </c>
      <c r="M4264" s="2" t="s">
        <v>280</v>
      </c>
      <c r="N4264" s="2" t="s">
        <v>17027</v>
      </c>
    </row>
    <row r="4265" spans="1:14" ht="15.75" customHeight="1" x14ac:dyDescent="0.3">
      <c r="A4265" s="2" t="s">
        <v>20067</v>
      </c>
      <c r="B4265" s="4">
        <v>39600</v>
      </c>
      <c r="C4265" s="2" t="s">
        <v>80</v>
      </c>
      <c r="D4265" s="2" t="s">
        <v>93</v>
      </c>
      <c r="E4265" s="2" t="s">
        <v>24</v>
      </c>
      <c r="F4265" s="2" t="s">
        <v>20068</v>
      </c>
      <c r="G4265" s="2" t="s">
        <v>943</v>
      </c>
      <c r="H4265" s="2" t="s">
        <v>20069</v>
      </c>
      <c r="I4265" s="2" t="s">
        <v>439</v>
      </c>
      <c r="J4265" s="2">
        <v>15</v>
      </c>
      <c r="K4265" s="2" t="s">
        <v>422</v>
      </c>
      <c r="L4265" s="2" t="s">
        <v>89</v>
      </c>
      <c r="M4265" s="2" t="s">
        <v>773</v>
      </c>
      <c r="N4265" s="2" t="s">
        <v>120</v>
      </c>
    </row>
    <row r="4266" spans="1:14" ht="15.75" customHeight="1" x14ac:dyDescent="0.3">
      <c r="A4266" s="2" t="s">
        <v>20070</v>
      </c>
      <c r="B4266" s="4">
        <v>39601</v>
      </c>
      <c r="C4266" s="2" t="s">
        <v>425</v>
      </c>
      <c r="D4266" s="2" t="s">
        <v>4650</v>
      </c>
      <c r="E4266" s="2" t="s">
        <v>20071</v>
      </c>
      <c r="F4266" s="2" t="s">
        <v>20072</v>
      </c>
      <c r="G4266" s="2" t="s">
        <v>248</v>
      </c>
      <c r="H4266" s="2" t="s">
        <v>20073</v>
      </c>
      <c r="I4266" s="2" t="s">
        <v>86</v>
      </c>
      <c r="J4266" s="2" t="s">
        <v>87</v>
      </c>
      <c r="K4266" s="2" t="s">
        <v>20074</v>
      </c>
      <c r="L4266" s="2" t="s">
        <v>89</v>
      </c>
      <c r="M4266" s="2" t="s">
        <v>4655</v>
      </c>
      <c r="N4266" s="2" t="s">
        <v>13741</v>
      </c>
    </row>
    <row r="4267" spans="1:14" ht="15.75" customHeight="1" x14ac:dyDescent="0.3">
      <c r="A4267" s="2" t="s">
        <v>20075</v>
      </c>
      <c r="B4267" s="4">
        <v>39606</v>
      </c>
      <c r="C4267" s="2" t="s">
        <v>80</v>
      </c>
      <c r="D4267" s="2" t="s">
        <v>93</v>
      </c>
      <c r="E4267" s="2" t="s">
        <v>6</v>
      </c>
      <c r="F4267" s="2" t="s">
        <v>19118</v>
      </c>
      <c r="G4267" s="2" t="s">
        <v>943</v>
      </c>
      <c r="H4267" s="2" t="s">
        <v>20076</v>
      </c>
      <c r="I4267" s="2" t="s">
        <v>86</v>
      </c>
      <c r="J4267" s="2">
        <v>40</v>
      </c>
      <c r="K4267" s="2" t="s">
        <v>20077</v>
      </c>
      <c r="L4267" s="2" t="s">
        <v>89</v>
      </c>
      <c r="M4267" s="2"/>
      <c r="N4267" s="2" t="s">
        <v>20078</v>
      </c>
    </row>
    <row r="4268" spans="1:14" ht="15.75" customHeight="1" x14ac:dyDescent="0.3">
      <c r="A4268" s="2" t="s">
        <v>20079</v>
      </c>
      <c r="B4268" s="4">
        <v>39610</v>
      </c>
      <c r="C4268" s="2" t="s">
        <v>80</v>
      </c>
      <c r="D4268" s="2" t="s">
        <v>3379</v>
      </c>
      <c r="E4268" s="2" t="s">
        <v>5723</v>
      </c>
      <c r="F4268" s="2" t="s">
        <v>20080</v>
      </c>
      <c r="G4268" s="2" t="s">
        <v>432</v>
      </c>
      <c r="H4268" s="2" t="s">
        <v>20081</v>
      </c>
      <c r="I4268" s="2" t="s">
        <v>86</v>
      </c>
      <c r="J4268" s="2">
        <v>14</v>
      </c>
      <c r="K4268" s="2" t="s">
        <v>20082</v>
      </c>
      <c r="L4268" s="2" t="s">
        <v>89</v>
      </c>
      <c r="M4268" s="2"/>
      <c r="N4268" s="2" t="s">
        <v>20083</v>
      </c>
    </row>
    <row r="4269" spans="1:14" ht="15.75" customHeight="1" x14ac:dyDescent="0.3">
      <c r="A4269" s="2" t="s">
        <v>20084</v>
      </c>
      <c r="B4269" s="4">
        <v>39619</v>
      </c>
      <c r="C4269" s="2" t="s">
        <v>80</v>
      </c>
      <c r="D4269" s="2" t="s">
        <v>93</v>
      </c>
      <c r="E4269" s="2" t="s">
        <v>6</v>
      </c>
      <c r="F4269" s="2" t="s">
        <v>9145</v>
      </c>
      <c r="G4269" s="2" t="s">
        <v>636</v>
      </c>
      <c r="H4269" s="2" t="s">
        <v>20085</v>
      </c>
      <c r="I4269" s="2" t="s">
        <v>439</v>
      </c>
      <c r="J4269" s="2">
        <v>35</v>
      </c>
      <c r="K4269" s="2" t="s">
        <v>20086</v>
      </c>
      <c r="L4269" s="2" t="s">
        <v>89</v>
      </c>
      <c r="M4269" s="2"/>
      <c r="N4269" s="2" t="s">
        <v>20087</v>
      </c>
    </row>
    <row r="4270" spans="1:14" ht="15.75" customHeight="1" x14ac:dyDescent="0.3">
      <c r="A4270" s="2" t="s">
        <v>20088</v>
      </c>
      <c r="B4270" s="4">
        <v>39620</v>
      </c>
      <c r="C4270" s="2" t="s">
        <v>80</v>
      </c>
      <c r="D4270" s="2" t="s">
        <v>93</v>
      </c>
      <c r="E4270" s="2" t="s">
        <v>3</v>
      </c>
      <c r="F4270" s="2" t="s">
        <v>20089</v>
      </c>
      <c r="G4270" s="2" t="s">
        <v>12325</v>
      </c>
      <c r="H4270" s="2" t="s">
        <v>20090</v>
      </c>
      <c r="I4270" s="2" t="s">
        <v>439</v>
      </c>
      <c r="J4270" s="2">
        <v>40</v>
      </c>
      <c r="K4270" s="2" t="s">
        <v>20091</v>
      </c>
      <c r="L4270" s="2" t="s">
        <v>89</v>
      </c>
      <c r="M4270" s="2" t="s">
        <v>20092</v>
      </c>
      <c r="N4270" s="2" t="s">
        <v>16618</v>
      </c>
    </row>
    <row r="4271" spans="1:14" ht="15.75" customHeight="1" x14ac:dyDescent="0.3">
      <c r="A4271" s="2" t="s">
        <v>20093</v>
      </c>
      <c r="B4271" s="4">
        <v>39623</v>
      </c>
      <c r="C4271" s="2" t="s">
        <v>80</v>
      </c>
      <c r="D4271" s="2" t="s">
        <v>3379</v>
      </c>
      <c r="E4271" s="2" t="s">
        <v>17041</v>
      </c>
      <c r="F4271" s="2" t="s">
        <v>20094</v>
      </c>
      <c r="G4271" s="2" t="s">
        <v>432</v>
      </c>
      <c r="H4271" s="2" t="s">
        <v>20095</v>
      </c>
      <c r="I4271" s="2" t="s">
        <v>86</v>
      </c>
      <c r="J4271" s="2" t="s">
        <v>87</v>
      </c>
      <c r="K4271" s="2" t="s">
        <v>11959</v>
      </c>
      <c r="L4271" s="2" t="s">
        <v>89</v>
      </c>
      <c r="M4271" s="2"/>
      <c r="N4271" s="2" t="s">
        <v>20096</v>
      </c>
    </row>
    <row r="4272" spans="1:14" ht="15.75" customHeight="1" x14ac:dyDescent="0.3">
      <c r="A4272" s="2" t="s">
        <v>20097</v>
      </c>
      <c r="B4272" s="4">
        <v>39625</v>
      </c>
      <c r="C4272" s="2" t="s">
        <v>80</v>
      </c>
      <c r="D4272" s="2" t="s">
        <v>93</v>
      </c>
      <c r="E4272" s="2" t="s">
        <v>20</v>
      </c>
      <c r="F4272" s="2" t="s">
        <v>17305</v>
      </c>
      <c r="G4272" s="2" t="s">
        <v>20098</v>
      </c>
      <c r="H4272" s="2" t="s">
        <v>20099</v>
      </c>
      <c r="I4272" s="2" t="s">
        <v>439</v>
      </c>
      <c r="J4272" s="2">
        <v>10</v>
      </c>
      <c r="K4272" s="2" t="s">
        <v>4945</v>
      </c>
      <c r="L4272" s="2" t="s">
        <v>89</v>
      </c>
      <c r="M4272" s="2" t="s">
        <v>20100</v>
      </c>
      <c r="N4272" s="2" t="s">
        <v>20101</v>
      </c>
    </row>
    <row r="4273" spans="1:14" ht="15.75" customHeight="1" x14ac:dyDescent="0.3">
      <c r="A4273" s="2" t="s">
        <v>20102</v>
      </c>
      <c r="B4273" s="4">
        <v>39625</v>
      </c>
      <c r="C4273" s="2" t="s">
        <v>80</v>
      </c>
      <c r="D4273" s="2" t="s">
        <v>93</v>
      </c>
      <c r="E4273" s="2" t="s">
        <v>6</v>
      </c>
      <c r="F4273" s="2" t="s">
        <v>9133</v>
      </c>
      <c r="G4273" s="2" t="s">
        <v>432</v>
      </c>
      <c r="H4273" s="2" t="s">
        <v>112</v>
      </c>
      <c r="I4273" s="2" t="s">
        <v>86</v>
      </c>
      <c r="J4273" s="2">
        <v>29</v>
      </c>
      <c r="K4273" s="2" t="s">
        <v>20103</v>
      </c>
      <c r="L4273" s="2" t="s">
        <v>89</v>
      </c>
      <c r="M4273" s="2"/>
      <c r="N4273" s="2" t="s">
        <v>16235</v>
      </c>
    </row>
    <row r="4274" spans="1:14" ht="15.75" customHeight="1" x14ac:dyDescent="0.3">
      <c r="A4274" s="2" t="s">
        <v>20104</v>
      </c>
      <c r="B4274" s="4">
        <v>39625</v>
      </c>
      <c r="C4274" s="2" t="s">
        <v>80</v>
      </c>
      <c r="D4274" s="2" t="s">
        <v>93</v>
      </c>
      <c r="E4274" s="2" t="s">
        <v>24</v>
      </c>
      <c r="F4274" s="2" t="s">
        <v>7059</v>
      </c>
      <c r="G4274" s="2" t="s">
        <v>111</v>
      </c>
      <c r="H4274" s="2" t="s">
        <v>20105</v>
      </c>
      <c r="I4274" s="2" t="s">
        <v>86</v>
      </c>
      <c r="J4274" s="2">
        <v>37</v>
      </c>
      <c r="K4274" s="2" t="s">
        <v>12866</v>
      </c>
      <c r="L4274" s="2" t="s">
        <v>89</v>
      </c>
      <c r="M4274" s="2" t="s">
        <v>20106</v>
      </c>
      <c r="N4274" s="2" t="s">
        <v>20107</v>
      </c>
    </row>
    <row r="4275" spans="1:14" ht="15.75" customHeight="1" x14ac:dyDescent="0.3">
      <c r="A4275" s="2" t="s">
        <v>20108</v>
      </c>
      <c r="B4275" s="4">
        <v>39625</v>
      </c>
      <c r="C4275" s="2" t="s">
        <v>80</v>
      </c>
      <c r="D4275" s="2" t="s">
        <v>140</v>
      </c>
      <c r="E4275" s="2" t="s">
        <v>141</v>
      </c>
      <c r="F4275" s="2" t="s">
        <v>16608</v>
      </c>
      <c r="G4275" s="2" t="s">
        <v>19445</v>
      </c>
      <c r="H4275" s="2" t="s">
        <v>20109</v>
      </c>
      <c r="I4275" s="2" t="s">
        <v>86</v>
      </c>
      <c r="J4275" s="2" t="s">
        <v>87</v>
      </c>
      <c r="K4275" s="2" t="s">
        <v>131</v>
      </c>
      <c r="L4275" s="2" t="s">
        <v>89</v>
      </c>
      <c r="M4275" s="2" t="s">
        <v>20110</v>
      </c>
      <c r="N4275" s="2" t="s">
        <v>20111</v>
      </c>
    </row>
    <row r="4276" spans="1:14" ht="15.75" customHeight="1" x14ac:dyDescent="0.3">
      <c r="A4276" s="2" t="s">
        <v>20112</v>
      </c>
      <c r="B4276" s="4">
        <v>39627</v>
      </c>
      <c r="C4276" s="2" t="s">
        <v>80</v>
      </c>
      <c r="D4276" s="2" t="s">
        <v>1028</v>
      </c>
      <c r="E4276" s="2" t="s">
        <v>7428</v>
      </c>
      <c r="F4276" s="2"/>
      <c r="G4276" s="2" t="s">
        <v>1138</v>
      </c>
      <c r="H4276" s="2" t="s">
        <v>20113</v>
      </c>
      <c r="I4276" s="2" t="s">
        <v>86</v>
      </c>
      <c r="J4276" s="2">
        <v>42</v>
      </c>
      <c r="K4276" s="2" t="s">
        <v>20114</v>
      </c>
      <c r="L4276" s="2" t="s">
        <v>89</v>
      </c>
      <c r="M4276" s="2" t="s">
        <v>20115</v>
      </c>
      <c r="N4276" s="2" t="s">
        <v>20116</v>
      </c>
    </row>
    <row r="4277" spans="1:14" ht="15.75" customHeight="1" x14ac:dyDescent="0.3">
      <c r="A4277" s="2" t="s">
        <v>20117</v>
      </c>
      <c r="B4277" s="4">
        <v>39627</v>
      </c>
      <c r="C4277" s="2" t="s">
        <v>80</v>
      </c>
      <c r="D4277" s="2" t="s">
        <v>140</v>
      </c>
      <c r="E4277" s="2" t="s">
        <v>141</v>
      </c>
      <c r="F4277" s="2" t="s">
        <v>856</v>
      </c>
      <c r="G4277" s="2" t="s">
        <v>20118</v>
      </c>
      <c r="H4277" s="2" t="s">
        <v>20119</v>
      </c>
      <c r="I4277" s="2" t="s">
        <v>86</v>
      </c>
      <c r="J4277" s="2">
        <v>46</v>
      </c>
      <c r="K4277" s="2" t="s">
        <v>1622</v>
      </c>
      <c r="L4277" s="2" t="s">
        <v>89</v>
      </c>
      <c r="M4277" s="2" t="s">
        <v>20120</v>
      </c>
      <c r="N4277" s="2"/>
    </row>
    <row r="4278" spans="1:14" ht="15.75" customHeight="1" x14ac:dyDescent="0.3">
      <c r="A4278" s="2" t="s">
        <v>20121</v>
      </c>
      <c r="B4278" s="4">
        <v>39627</v>
      </c>
      <c r="C4278" s="2" t="s">
        <v>100</v>
      </c>
      <c r="D4278" s="2" t="s">
        <v>93</v>
      </c>
      <c r="E4278" s="2" t="s">
        <v>8</v>
      </c>
      <c r="F4278" s="2" t="s">
        <v>20122</v>
      </c>
      <c r="G4278" s="2" t="s">
        <v>636</v>
      </c>
      <c r="H4278" s="2" t="s">
        <v>20123</v>
      </c>
      <c r="I4278" s="2" t="s">
        <v>86</v>
      </c>
      <c r="J4278" s="2">
        <v>53</v>
      </c>
      <c r="K4278" s="2" t="s">
        <v>19993</v>
      </c>
      <c r="L4278" s="2" t="s">
        <v>105</v>
      </c>
      <c r="M4278" s="2" t="s">
        <v>13339</v>
      </c>
      <c r="N4278" s="2" t="s">
        <v>20124</v>
      </c>
    </row>
    <row r="4279" spans="1:14" ht="15.75" customHeight="1" x14ac:dyDescent="0.3">
      <c r="A4279" s="2" t="s">
        <v>20125</v>
      </c>
      <c r="B4279" s="4">
        <v>39630</v>
      </c>
      <c r="C4279" s="2" t="s">
        <v>425</v>
      </c>
      <c r="D4279" s="2" t="s">
        <v>4395</v>
      </c>
      <c r="E4279" s="2" t="s">
        <v>20126</v>
      </c>
      <c r="F4279" s="2" t="s">
        <v>20127</v>
      </c>
      <c r="G4279" s="2" t="s">
        <v>20128</v>
      </c>
      <c r="H4279" s="2" t="s">
        <v>20129</v>
      </c>
      <c r="I4279" s="2" t="s">
        <v>86</v>
      </c>
      <c r="J4279" s="2">
        <v>16</v>
      </c>
      <c r="K4279" s="2" t="s">
        <v>20130</v>
      </c>
      <c r="L4279" s="2" t="s">
        <v>89</v>
      </c>
      <c r="M4279" s="2" t="s">
        <v>20131</v>
      </c>
      <c r="N4279" s="2" t="s">
        <v>20132</v>
      </c>
    </row>
    <row r="4280" spans="1:14" ht="15.75" customHeight="1" x14ac:dyDescent="0.3">
      <c r="A4280" s="2" t="s">
        <v>20133</v>
      </c>
      <c r="B4280" s="4">
        <v>39634</v>
      </c>
      <c r="C4280" s="2" t="s">
        <v>80</v>
      </c>
      <c r="D4280" s="2" t="s">
        <v>93</v>
      </c>
      <c r="E4280" s="2" t="s">
        <v>24</v>
      </c>
      <c r="F4280" s="2" t="s">
        <v>20134</v>
      </c>
      <c r="G4280" s="2">
        <v>0</v>
      </c>
      <c r="H4280" s="2" t="s">
        <v>20135</v>
      </c>
      <c r="I4280" s="2" t="s">
        <v>439</v>
      </c>
      <c r="J4280" s="2">
        <v>17</v>
      </c>
      <c r="K4280" s="2" t="s">
        <v>6488</v>
      </c>
      <c r="L4280" s="2" t="s">
        <v>89</v>
      </c>
      <c r="M4280" s="2"/>
      <c r="N4280" s="2" t="s">
        <v>120</v>
      </c>
    </row>
    <row r="4281" spans="1:14" ht="15.75" customHeight="1" x14ac:dyDescent="0.3">
      <c r="A4281" s="2" t="s">
        <v>20136</v>
      </c>
      <c r="B4281" s="4">
        <v>39638</v>
      </c>
      <c r="C4281" s="2" t="s">
        <v>80</v>
      </c>
      <c r="D4281" s="2" t="s">
        <v>93</v>
      </c>
      <c r="E4281" s="2" t="s">
        <v>20</v>
      </c>
      <c r="F4281" s="2" t="s">
        <v>11235</v>
      </c>
      <c r="G4281" s="2" t="s">
        <v>111</v>
      </c>
      <c r="H4281" s="2" t="s">
        <v>20137</v>
      </c>
      <c r="I4281" s="2" t="s">
        <v>439</v>
      </c>
      <c r="J4281" s="2">
        <v>14</v>
      </c>
      <c r="K4281" s="2" t="s">
        <v>20138</v>
      </c>
      <c r="L4281" s="2" t="s">
        <v>89</v>
      </c>
      <c r="M4281" s="2"/>
      <c r="N4281" s="2" t="s">
        <v>120</v>
      </c>
    </row>
    <row r="4282" spans="1:14" ht="15.75" customHeight="1" x14ac:dyDescent="0.3">
      <c r="A4282" s="2" t="s">
        <v>20139</v>
      </c>
      <c r="B4282" s="4">
        <v>39640</v>
      </c>
      <c r="C4282" s="2" t="s">
        <v>80</v>
      </c>
      <c r="D4282" s="2" t="s">
        <v>93</v>
      </c>
      <c r="E4282" s="2" t="s">
        <v>24</v>
      </c>
      <c r="F4282" s="2" t="s">
        <v>7059</v>
      </c>
      <c r="G4282" s="2" t="s">
        <v>432</v>
      </c>
      <c r="H4282" s="2" t="s">
        <v>112</v>
      </c>
      <c r="I4282" s="2" t="s">
        <v>86</v>
      </c>
      <c r="J4282" s="2">
        <v>24</v>
      </c>
      <c r="K4282" s="2" t="s">
        <v>20140</v>
      </c>
      <c r="L4282" s="2" t="s">
        <v>89</v>
      </c>
      <c r="M4282" s="2"/>
      <c r="N4282" s="2" t="s">
        <v>120</v>
      </c>
    </row>
    <row r="4283" spans="1:14" ht="15.75" customHeight="1" x14ac:dyDescent="0.3">
      <c r="A4283" s="2" t="s">
        <v>20141</v>
      </c>
      <c r="B4283" s="4">
        <v>39642</v>
      </c>
      <c r="C4283" s="2" t="s">
        <v>100</v>
      </c>
      <c r="D4283" s="2" t="s">
        <v>93</v>
      </c>
      <c r="E4283" s="2" t="s">
        <v>20</v>
      </c>
      <c r="F4283" s="2" t="s">
        <v>18386</v>
      </c>
      <c r="G4283" s="2" t="s">
        <v>943</v>
      </c>
      <c r="H4283" s="2" t="s">
        <v>20142</v>
      </c>
      <c r="I4283" s="2" t="s">
        <v>86</v>
      </c>
      <c r="J4283" s="2">
        <v>52</v>
      </c>
      <c r="K4283" s="2" t="s">
        <v>20143</v>
      </c>
      <c r="L4283" s="2" t="s">
        <v>89</v>
      </c>
      <c r="M4283" s="2" t="s">
        <v>1750</v>
      </c>
      <c r="N4283" s="2" t="s">
        <v>120</v>
      </c>
    </row>
    <row r="4284" spans="1:14" ht="15.75" customHeight="1" x14ac:dyDescent="0.3">
      <c r="A4284" s="2" t="s">
        <v>20144</v>
      </c>
      <c r="B4284" s="4">
        <v>39647</v>
      </c>
      <c r="C4284" s="2" t="s">
        <v>80</v>
      </c>
      <c r="D4284" s="2" t="s">
        <v>228</v>
      </c>
      <c r="E4284" s="2" t="s">
        <v>87</v>
      </c>
      <c r="F4284" s="2" t="s">
        <v>20145</v>
      </c>
      <c r="G4284" s="2" t="s">
        <v>129</v>
      </c>
      <c r="H4284" s="2" t="s">
        <v>14069</v>
      </c>
      <c r="I4284" s="2" t="s">
        <v>86</v>
      </c>
      <c r="J4284" s="2" t="s">
        <v>87</v>
      </c>
      <c r="K4284" s="2" t="s">
        <v>619</v>
      </c>
      <c r="L4284" s="2" t="s">
        <v>89</v>
      </c>
      <c r="M4284" s="2" t="s">
        <v>10992</v>
      </c>
      <c r="N4284" s="2" t="s">
        <v>20146</v>
      </c>
    </row>
    <row r="4285" spans="1:14" ht="15.75" customHeight="1" x14ac:dyDescent="0.3">
      <c r="A4285" s="2" t="s">
        <v>20147</v>
      </c>
      <c r="B4285" s="4">
        <v>39648</v>
      </c>
      <c r="C4285" s="2" t="s">
        <v>80</v>
      </c>
      <c r="D4285" s="2" t="s">
        <v>93</v>
      </c>
      <c r="E4285" s="2" t="s">
        <v>6</v>
      </c>
      <c r="F4285" s="2" t="s">
        <v>9133</v>
      </c>
      <c r="G4285" s="2" t="s">
        <v>636</v>
      </c>
      <c r="H4285" s="2" t="s">
        <v>20148</v>
      </c>
      <c r="I4285" s="2" t="s">
        <v>86</v>
      </c>
      <c r="J4285" s="2">
        <v>16</v>
      </c>
      <c r="K4285" s="2" t="s">
        <v>15978</v>
      </c>
      <c r="L4285" s="2" t="s">
        <v>89</v>
      </c>
      <c r="M4285" s="2" t="s">
        <v>3439</v>
      </c>
      <c r="N4285" s="2" t="s">
        <v>15301</v>
      </c>
    </row>
    <row r="4286" spans="1:14" ht="15.75" customHeight="1" x14ac:dyDescent="0.3">
      <c r="A4286" s="2" t="s">
        <v>20149</v>
      </c>
      <c r="B4286" s="4">
        <v>39652</v>
      </c>
      <c r="C4286" s="2" t="s">
        <v>92</v>
      </c>
      <c r="D4286" s="2" t="s">
        <v>93</v>
      </c>
      <c r="E4286" s="2" t="s">
        <v>6</v>
      </c>
      <c r="F4286" s="2" t="s">
        <v>9133</v>
      </c>
      <c r="G4286" s="2" t="s">
        <v>432</v>
      </c>
      <c r="H4286" s="2" t="s">
        <v>20150</v>
      </c>
      <c r="I4286" s="2" t="s">
        <v>86</v>
      </c>
      <c r="J4286" s="2">
        <v>15</v>
      </c>
      <c r="K4286" s="2" t="s">
        <v>20151</v>
      </c>
      <c r="L4286" s="2" t="s">
        <v>89</v>
      </c>
      <c r="M4286" s="2"/>
      <c r="N4286" s="2" t="s">
        <v>15301</v>
      </c>
    </row>
    <row r="4287" spans="1:14" ht="15.75" customHeight="1" x14ac:dyDescent="0.3">
      <c r="A4287" s="2" t="s">
        <v>20152</v>
      </c>
      <c r="B4287" s="4">
        <v>39653</v>
      </c>
      <c r="C4287" s="2" t="s">
        <v>80</v>
      </c>
      <c r="D4287" s="2" t="s">
        <v>93</v>
      </c>
      <c r="E4287" s="2" t="s">
        <v>20</v>
      </c>
      <c r="F4287" s="2" t="s">
        <v>20153</v>
      </c>
      <c r="G4287" s="2" t="s">
        <v>636</v>
      </c>
      <c r="H4287" s="2" t="s">
        <v>20154</v>
      </c>
      <c r="I4287" s="2" t="s">
        <v>439</v>
      </c>
      <c r="J4287" s="2">
        <v>8</v>
      </c>
      <c r="K4287" s="2" t="s">
        <v>20155</v>
      </c>
      <c r="L4287" s="2" t="s">
        <v>89</v>
      </c>
      <c r="M4287" s="2" t="s">
        <v>13662</v>
      </c>
      <c r="N4287" s="2" t="s">
        <v>120</v>
      </c>
    </row>
    <row r="4288" spans="1:14" ht="15.75" customHeight="1" x14ac:dyDescent="0.3">
      <c r="A4288" s="2" t="s">
        <v>20156</v>
      </c>
      <c r="B4288" s="4">
        <v>39653</v>
      </c>
      <c r="C4288" s="2" t="s">
        <v>80</v>
      </c>
      <c r="D4288" s="2" t="s">
        <v>93</v>
      </c>
      <c r="E4288" s="2" t="s">
        <v>20</v>
      </c>
      <c r="F4288" s="2" t="s">
        <v>20157</v>
      </c>
      <c r="G4288" s="2" t="s">
        <v>636</v>
      </c>
      <c r="H4288" s="2" t="s">
        <v>20158</v>
      </c>
      <c r="I4288" s="2" t="s">
        <v>86</v>
      </c>
      <c r="J4288" s="2">
        <v>9</v>
      </c>
      <c r="K4288" s="2" t="s">
        <v>20159</v>
      </c>
      <c r="L4288" s="2" t="s">
        <v>89</v>
      </c>
      <c r="M4288" s="2" t="s">
        <v>2419</v>
      </c>
      <c r="N4288" s="2" t="s">
        <v>120</v>
      </c>
    </row>
    <row r="4289" spans="1:14" ht="15.75" customHeight="1" x14ac:dyDescent="0.3">
      <c r="A4289" s="2" t="s">
        <v>20160</v>
      </c>
      <c r="B4289" s="4">
        <v>39654</v>
      </c>
      <c r="C4289" s="2" t="s">
        <v>80</v>
      </c>
      <c r="D4289" s="2" t="s">
        <v>93</v>
      </c>
      <c r="E4289" s="2" t="s">
        <v>6</v>
      </c>
      <c r="F4289" s="2" t="s">
        <v>9133</v>
      </c>
      <c r="G4289" s="2" t="s">
        <v>432</v>
      </c>
      <c r="H4289" s="2" t="s">
        <v>20161</v>
      </c>
      <c r="I4289" s="2" t="s">
        <v>86</v>
      </c>
      <c r="J4289" s="2">
        <v>17</v>
      </c>
      <c r="K4289" s="2" t="s">
        <v>1662</v>
      </c>
      <c r="L4289" s="2" t="s">
        <v>89</v>
      </c>
      <c r="M4289" s="2"/>
      <c r="N4289" s="2" t="s">
        <v>15301</v>
      </c>
    </row>
    <row r="4290" spans="1:14" ht="15.75" customHeight="1" x14ac:dyDescent="0.3">
      <c r="A4290" s="2" t="s">
        <v>20162</v>
      </c>
      <c r="B4290" s="4">
        <v>39654</v>
      </c>
      <c r="C4290" s="2" t="s">
        <v>80</v>
      </c>
      <c r="D4290" s="2" t="s">
        <v>93</v>
      </c>
      <c r="E4290" s="2" t="s">
        <v>8</v>
      </c>
      <c r="F4290" s="2" t="s">
        <v>20163</v>
      </c>
      <c r="G4290" s="2" t="s">
        <v>1711</v>
      </c>
      <c r="H4290" s="2" t="s">
        <v>20164</v>
      </c>
      <c r="I4290" s="2" t="s">
        <v>439</v>
      </c>
      <c r="J4290" s="2">
        <v>44</v>
      </c>
      <c r="K4290" s="2" t="s">
        <v>20165</v>
      </c>
      <c r="L4290" s="2" t="s">
        <v>89</v>
      </c>
      <c r="M4290" s="2"/>
      <c r="N4290" s="2" t="s">
        <v>20166</v>
      </c>
    </row>
    <row r="4291" spans="1:14" ht="15.75" customHeight="1" x14ac:dyDescent="0.3">
      <c r="A4291" s="2" t="s">
        <v>20167</v>
      </c>
      <c r="B4291" s="4">
        <v>39655</v>
      </c>
      <c r="C4291" s="2" t="s">
        <v>80</v>
      </c>
      <c r="D4291" s="2" t="s">
        <v>293</v>
      </c>
      <c r="E4291" s="2" t="s">
        <v>20168</v>
      </c>
      <c r="F4291" s="2"/>
      <c r="G4291" s="2" t="s">
        <v>111</v>
      </c>
      <c r="H4291" s="2" t="s">
        <v>20169</v>
      </c>
      <c r="I4291" s="2" t="s">
        <v>86</v>
      </c>
      <c r="J4291" s="2">
        <v>33</v>
      </c>
      <c r="K4291" s="2" t="s">
        <v>20170</v>
      </c>
      <c r="L4291" s="2" t="s">
        <v>89</v>
      </c>
      <c r="M4291" s="2" t="s">
        <v>20171</v>
      </c>
      <c r="N4291" s="2" t="s">
        <v>20172</v>
      </c>
    </row>
    <row r="4292" spans="1:14" ht="15.75" customHeight="1" x14ac:dyDescent="0.3">
      <c r="A4292" s="2" t="s">
        <v>20173</v>
      </c>
      <c r="B4292" s="4">
        <v>39655</v>
      </c>
      <c r="C4292" s="2" t="s">
        <v>80</v>
      </c>
      <c r="D4292" s="2" t="s">
        <v>93</v>
      </c>
      <c r="E4292" s="2" t="s">
        <v>8</v>
      </c>
      <c r="F4292" s="2" t="s">
        <v>18874</v>
      </c>
      <c r="G4292" s="2" t="s">
        <v>111</v>
      </c>
      <c r="H4292" s="2" t="s">
        <v>20174</v>
      </c>
      <c r="I4292" s="2" t="s">
        <v>86</v>
      </c>
      <c r="J4292" s="2" t="s">
        <v>87</v>
      </c>
      <c r="K4292" s="2" t="s">
        <v>3734</v>
      </c>
      <c r="L4292" s="2" t="s">
        <v>89</v>
      </c>
      <c r="M4292" s="2" t="s">
        <v>20175</v>
      </c>
      <c r="N4292" s="2" t="s">
        <v>20176</v>
      </c>
    </row>
    <row r="4293" spans="1:14" ht="15.75" customHeight="1" x14ac:dyDescent="0.3">
      <c r="A4293" s="2" t="s">
        <v>20177</v>
      </c>
      <c r="B4293" s="4">
        <v>39656</v>
      </c>
      <c r="C4293" s="2" t="s">
        <v>80</v>
      </c>
      <c r="D4293" s="2" t="s">
        <v>386</v>
      </c>
      <c r="E4293" s="2" t="s">
        <v>20178</v>
      </c>
      <c r="F4293" s="2" t="s">
        <v>20179</v>
      </c>
      <c r="G4293" s="2" t="s">
        <v>18101</v>
      </c>
      <c r="H4293" s="2" t="s">
        <v>20180</v>
      </c>
      <c r="I4293" s="2" t="s">
        <v>86</v>
      </c>
      <c r="J4293" s="2" t="s">
        <v>87</v>
      </c>
      <c r="K4293" s="2" t="s">
        <v>20181</v>
      </c>
      <c r="L4293" s="2" t="s">
        <v>89</v>
      </c>
      <c r="M4293" s="2" t="s">
        <v>17444</v>
      </c>
      <c r="N4293" s="2" t="s">
        <v>20182</v>
      </c>
    </row>
    <row r="4294" spans="1:14" ht="15.75" customHeight="1" x14ac:dyDescent="0.3">
      <c r="A4294" s="2" t="s">
        <v>20183</v>
      </c>
      <c r="B4294" s="4">
        <v>39659</v>
      </c>
      <c r="C4294" s="2" t="s">
        <v>80</v>
      </c>
      <c r="D4294" s="2" t="s">
        <v>81</v>
      </c>
      <c r="E4294" s="2" t="s">
        <v>453</v>
      </c>
      <c r="F4294" s="2" t="s">
        <v>20184</v>
      </c>
      <c r="G4294" s="2" t="s">
        <v>432</v>
      </c>
      <c r="H4294" s="2" t="s">
        <v>20185</v>
      </c>
      <c r="I4294" s="2" t="s">
        <v>86</v>
      </c>
      <c r="J4294" s="2">
        <v>31</v>
      </c>
      <c r="K4294" s="2" t="s">
        <v>19265</v>
      </c>
      <c r="L4294" s="2" t="s">
        <v>89</v>
      </c>
      <c r="M4294" s="2" t="s">
        <v>20186</v>
      </c>
      <c r="N4294" s="2" t="s">
        <v>20187</v>
      </c>
    </row>
    <row r="4295" spans="1:14" ht="15.75" customHeight="1" x14ac:dyDescent="0.3">
      <c r="A4295" s="2" t="s">
        <v>20188</v>
      </c>
      <c r="B4295" s="4">
        <v>39659</v>
      </c>
      <c r="C4295" s="2" t="s">
        <v>80</v>
      </c>
      <c r="D4295" s="2" t="s">
        <v>140</v>
      </c>
      <c r="E4295" s="2" t="s">
        <v>87</v>
      </c>
      <c r="F4295" s="2"/>
      <c r="G4295" s="2">
        <v>0</v>
      </c>
      <c r="H4295" s="2" t="s">
        <v>20189</v>
      </c>
      <c r="I4295" s="2" t="s">
        <v>86</v>
      </c>
      <c r="J4295" s="2" t="s">
        <v>87</v>
      </c>
      <c r="K4295" s="2" t="s">
        <v>2054</v>
      </c>
      <c r="L4295" s="2" t="s">
        <v>89</v>
      </c>
      <c r="M4295" s="2" t="s">
        <v>183</v>
      </c>
      <c r="N4295" s="2" t="s">
        <v>20190</v>
      </c>
    </row>
    <row r="4296" spans="1:14" ht="15.75" customHeight="1" x14ac:dyDescent="0.3">
      <c r="A4296" s="2" t="s">
        <v>20191</v>
      </c>
      <c r="B4296" s="4">
        <v>39671</v>
      </c>
      <c r="C4296" s="2" t="s">
        <v>80</v>
      </c>
      <c r="D4296" s="2" t="s">
        <v>93</v>
      </c>
      <c r="E4296" s="2" t="s">
        <v>8</v>
      </c>
      <c r="F4296" s="2" t="s">
        <v>20192</v>
      </c>
      <c r="G4296" s="2" t="s">
        <v>129</v>
      </c>
      <c r="H4296" s="2" t="s">
        <v>112</v>
      </c>
      <c r="I4296" s="2" t="s">
        <v>86</v>
      </c>
      <c r="J4296" s="2" t="s">
        <v>87</v>
      </c>
      <c r="K4296" s="2" t="s">
        <v>20193</v>
      </c>
      <c r="L4296" s="2" t="s">
        <v>89</v>
      </c>
      <c r="M4296" s="2" t="s">
        <v>20194</v>
      </c>
      <c r="N4296" s="2" t="s">
        <v>20195</v>
      </c>
    </row>
    <row r="4297" spans="1:14" ht="15.75" customHeight="1" x14ac:dyDescent="0.3">
      <c r="A4297" s="2" t="s">
        <v>20196</v>
      </c>
      <c r="B4297" s="4">
        <v>39672</v>
      </c>
      <c r="C4297" s="2" t="s">
        <v>80</v>
      </c>
      <c r="D4297" s="2" t="s">
        <v>93</v>
      </c>
      <c r="E4297" s="2" t="s">
        <v>6</v>
      </c>
      <c r="F4297" s="2" t="s">
        <v>9133</v>
      </c>
      <c r="G4297" s="2" t="s">
        <v>636</v>
      </c>
      <c r="H4297" s="2" t="s">
        <v>20197</v>
      </c>
      <c r="I4297" s="2" t="s">
        <v>439</v>
      </c>
      <c r="J4297" s="2">
        <v>13</v>
      </c>
      <c r="K4297" s="2" t="s">
        <v>20198</v>
      </c>
      <c r="L4297" s="2" t="s">
        <v>89</v>
      </c>
      <c r="M4297" s="2"/>
      <c r="N4297" s="2" t="s">
        <v>15301</v>
      </c>
    </row>
    <row r="4298" spans="1:14" ht="15.75" customHeight="1" x14ac:dyDescent="0.3">
      <c r="A4298" s="2" t="s">
        <v>20199</v>
      </c>
      <c r="B4298" s="4">
        <v>39676</v>
      </c>
      <c r="C4298" s="2" t="s">
        <v>80</v>
      </c>
      <c r="D4298" s="2" t="s">
        <v>93</v>
      </c>
      <c r="E4298" s="2" t="s">
        <v>5812</v>
      </c>
      <c r="F4298" s="2" t="s">
        <v>20200</v>
      </c>
      <c r="G4298" s="2" t="s">
        <v>3446</v>
      </c>
      <c r="H4298" s="2" t="s">
        <v>20201</v>
      </c>
      <c r="I4298" s="2" t="s">
        <v>439</v>
      </c>
      <c r="J4298" s="2">
        <v>38</v>
      </c>
      <c r="K4298" s="2" t="s">
        <v>20202</v>
      </c>
      <c r="L4298" s="2" t="s">
        <v>89</v>
      </c>
      <c r="M4298" s="2" t="s">
        <v>20203</v>
      </c>
      <c r="N4298" s="2" t="s">
        <v>20204</v>
      </c>
    </row>
    <row r="4299" spans="1:14" ht="15.75" customHeight="1" x14ac:dyDescent="0.3">
      <c r="A4299" s="2" t="s">
        <v>20205</v>
      </c>
      <c r="B4299" s="4">
        <v>39678</v>
      </c>
      <c r="C4299" s="2" t="s">
        <v>100</v>
      </c>
      <c r="D4299" s="2" t="s">
        <v>93</v>
      </c>
      <c r="E4299" s="2" t="s">
        <v>24</v>
      </c>
      <c r="F4299" s="2" t="s">
        <v>11751</v>
      </c>
      <c r="G4299" s="2">
        <v>0</v>
      </c>
      <c r="H4299" s="2" t="s">
        <v>112</v>
      </c>
      <c r="I4299" s="2" t="s">
        <v>86</v>
      </c>
      <c r="J4299" s="2">
        <v>7</v>
      </c>
      <c r="K4299" s="2" t="s">
        <v>1445</v>
      </c>
      <c r="L4299" s="2" t="s">
        <v>89</v>
      </c>
      <c r="M4299" s="2" t="s">
        <v>1750</v>
      </c>
      <c r="N4299" s="2" t="s">
        <v>14899</v>
      </c>
    </row>
    <row r="4300" spans="1:14" ht="15.75" customHeight="1" x14ac:dyDescent="0.3">
      <c r="A4300" s="2" t="s">
        <v>20206</v>
      </c>
      <c r="B4300" s="4">
        <v>39680</v>
      </c>
      <c r="C4300" s="2" t="s">
        <v>80</v>
      </c>
      <c r="D4300" s="2" t="s">
        <v>93</v>
      </c>
      <c r="E4300" s="2" t="s">
        <v>6</v>
      </c>
      <c r="F4300" s="2" t="s">
        <v>7422</v>
      </c>
      <c r="G4300" s="2" t="s">
        <v>111</v>
      </c>
      <c r="H4300" s="2" t="s">
        <v>20207</v>
      </c>
      <c r="I4300" s="2" t="s">
        <v>86</v>
      </c>
      <c r="J4300" s="2">
        <v>47</v>
      </c>
      <c r="K4300" s="2" t="s">
        <v>20208</v>
      </c>
      <c r="L4300" s="2" t="s">
        <v>89</v>
      </c>
      <c r="M4300" s="2"/>
      <c r="N4300" s="2" t="s">
        <v>19946</v>
      </c>
    </row>
    <row r="4301" spans="1:14" ht="15.75" customHeight="1" x14ac:dyDescent="0.3">
      <c r="A4301" s="2" t="s">
        <v>20209</v>
      </c>
      <c r="B4301" s="4">
        <v>39684</v>
      </c>
      <c r="C4301" s="2" t="s">
        <v>80</v>
      </c>
      <c r="D4301" s="2" t="s">
        <v>93</v>
      </c>
      <c r="E4301" s="2" t="s">
        <v>6</v>
      </c>
      <c r="F4301" s="2" t="s">
        <v>9133</v>
      </c>
      <c r="G4301" s="2" t="s">
        <v>20210</v>
      </c>
      <c r="H4301" s="2" t="s">
        <v>20211</v>
      </c>
      <c r="I4301" s="2" t="s">
        <v>86</v>
      </c>
      <c r="J4301" s="2">
        <v>20</v>
      </c>
      <c r="K4301" s="2" t="s">
        <v>20212</v>
      </c>
      <c r="L4301" s="2" t="s">
        <v>89</v>
      </c>
      <c r="M4301" s="2"/>
      <c r="N4301" s="2" t="s">
        <v>15301</v>
      </c>
    </row>
    <row r="4302" spans="1:14" ht="15.75" customHeight="1" x14ac:dyDescent="0.3">
      <c r="A4302" s="2" t="s">
        <v>20213</v>
      </c>
      <c r="B4302" s="4">
        <v>39684</v>
      </c>
      <c r="C4302" s="2" t="s">
        <v>100</v>
      </c>
      <c r="D4302" s="2" t="s">
        <v>93</v>
      </c>
      <c r="E4302" s="2" t="s">
        <v>20</v>
      </c>
      <c r="F4302" s="2" t="s">
        <v>20157</v>
      </c>
      <c r="G4302" s="2" t="s">
        <v>432</v>
      </c>
      <c r="H4302" s="2" t="s">
        <v>20214</v>
      </c>
      <c r="I4302" s="2" t="s">
        <v>439</v>
      </c>
      <c r="J4302" s="2">
        <v>20</v>
      </c>
      <c r="K4302" s="2" t="s">
        <v>12910</v>
      </c>
      <c r="L4302" s="2" t="s">
        <v>89</v>
      </c>
      <c r="M4302" s="2" t="s">
        <v>1750</v>
      </c>
      <c r="N4302" s="2" t="s">
        <v>120</v>
      </c>
    </row>
    <row r="4303" spans="1:14" ht="15.75" customHeight="1" x14ac:dyDescent="0.3">
      <c r="A4303" s="2" t="s">
        <v>20215</v>
      </c>
      <c r="B4303" s="4">
        <v>39687</v>
      </c>
      <c r="C4303" s="2" t="s">
        <v>80</v>
      </c>
      <c r="D4303" s="2" t="s">
        <v>93</v>
      </c>
      <c r="E4303" s="2" t="s">
        <v>6</v>
      </c>
      <c r="F4303" s="2" t="s">
        <v>9133</v>
      </c>
      <c r="G4303" s="2" t="s">
        <v>432</v>
      </c>
      <c r="H4303" s="2" t="s">
        <v>20216</v>
      </c>
      <c r="I4303" s="2" t="s">
        <v>86</v>
      </c>
      <c r="J4303" s="2">
        <v>26</v>
      </c>
      <c r="K4303" s="2" t="s">
        <v>15978</v>
      </c>
      <c r="L4303" s="2" t="s">
        <v>89</v>
      </c>
      <c r="M4303" s="2" t="s">
        <v>2171</v>
      </c>
      <c r="N4303" s="2" t="s">
        <v>15301</v>
      </c>
    </row>
    <row r="4304" spans="1:14" ht="15.75" customHeight="1" x14ac:dyDescent="0.3">
      <c r="A4304" s="2" t="s">
        <v>20217</v>
      </c>
      <c r="B4304" s="4">
        <v>39688</v>
      </c>
      <c r="C4304" s="2" t="s">
        <v>80</v>
      </c>
      <c r="D4304" s="2" t="s">
        <v>93</v>
      </c>
      <c r="E4304" s="2" t="s">
        <v>6</v>
      </c>
      <c r="F4304" s="2" t="s">
        <v>9133</v>
      </c>
      <c r="G4304" s="2" t="s">
        <v>432</v>
      </c>
      <c r="H4304" s="2" t="s">
        <v>20218</v>
      </c>
      <c r="I4304" s="2" t="s">
        <v>86</v>
      </c>
      <c r="J4304" s="2">
        <v>19</v>
      </c>
      <c r="K4304" s="2" t="s">
        <v>20219</v>
      </c>
      <c r="L4304" s="2" t="s">
        <v>89</v>
      </c>
      <c r="M4304" s="2"/>
      <c r="N4304" s="2" t="s">
        <v>15301</v>
      </c>
    </row>
    <row r="4305" spans="1:14" ht="15.75" customHeight="1" x14ac:dyDescent="0.3">
      <c r="A4305" s="2" t="s">
        <v>20220</v>
      </c>
      <c r="B4305" s="4">
        <v>39690</v>
      </c>
      <c r="C4305" s="2" t="s">
        <v>100</v>
      </c>
      <c r="D4305" s="2" t="s">
        <v>93</v>
      </c>
      <c r="E4305" s="2" t="s">
        <v>8</v>
      </c>
      <c r="F4305" s="2" t="s">
        <v>20221</v>
      </c>
      <c r="G4305" s="2" t="s">
        <v>111</v>
      </c>
      <c r="H4305" s="2" t="s">
        <v>20222</v>
      </c>
      <c r="I4305" s="2" t="s">
        <v>86</v>
      </c>
      <c r="J4305" s="2">
        <v>27</v>
      </c>
      <c r="K4305" s="2" t="s">
        <v>20223</v>
      </c>
      <c r="L4305" s="2" t="s">
        <v>105</v>
      </c>
      <c r="M4305" s="2" t="s">
        <v>1750</v>
      </c>
      <c r="N4305" s="2" t="s">
        <v>20224</v>
      </c>
    </row>
    <row r="4306" spans="1:14" ht="15.75" customHeight="1" x14ac:dyDescent="0.3">
      <c r="A4306" s="2" t="s">
        <v>20225</v>
      </c>
      <c r="B4306" s="4">
        <v>39690</v>
      </c>
      <c r="C4306" s="2" t="s">
        <v>80</v>
      </c>
      <c r="D4306" s="2" t="s">
        <v>81</v>
      </c>
      <c r="E4306" s="2" t="s">
        <v>82</v>
      </c>
      <c r="F4306" s="2" t="s">
        <v>12770</v>
      </c>
      <c r="G4306" s="2" t="s">
        <v>432</v>
      </c>
      <c r="H4306" s="2" t="s">
        <v>20226</v>
      </c>
      <c r="I4306" s="2" t="s">
        <v>86</v>
      </c>
      <c r="J4306" s="2">
        <v>29</v>
      </c>
      <c r="K4306" s="2" t="s">
        <v>20227</v>
      </c>
      <c r="L4306" s="2" t="s">
        <v>89</v>
      </c>
      <c r="M4306" s="2"/>
      <c r="N4306" s="2" t="s">
        <v>13741</v>
      </c>
    </row>
    <row r="4307" spans="1:14" ht="15.75" customHeight="1" x14ac:dyDescent="0.3">
      <c r="A4307" s="2" t="s">
        <v>20228</v>
      </c>
      <c r="B4307" s="4">
        <v>39690</v>
      </c>
      <c r="C4307" s="2" t="s">
        <v>92</v>
      </c>
      <c r="D4307" s="2" t="s">
        <v>560</v>
      </c>
      <c r="E4307" s="2" t="s">
        <v>20229</v>
      </c>
      <c r="F4307" s="2" t="s">
        <v>20230</v>
      </c>
      <c r="G4307" s="2" t="s">
        <v>248</v>
      </c>
      <c r="H4307" s="2" t="s">
        <v>20231</v>
      </c>
      <c r="I4307" s="2" t="s">
        <v>86</v>
      </c>
      <c r="J4307" s="2">
        <v>52</v>
      </c>
      <c r="K4307" s="2" t="s">
        <v>20232</v>
      </c>
      <c r="L4307" s="2" t="s">
        <v>89</v>
      </c>
      <c r="M4307" s="2" t="s">
        <v>4026</v>
      </c>
      <c r="N4307" s="2" t="s">
        <v>20233</v>
      </c>
    </row>
    <row r="4308" spans="1:14" ht="15.75" customHeight="1" x14ac:dyDescent="0.3">
      <c r="A4308" s="2" t="s">
        <v>20234</v>
      </c>
      <c r="B4308" s="4">
        <v>39692</v>
      </c>
      <c r="C4308" s="2" t="s">
        <v>80</v>
      </c>
      <c r="D4308" s="2" t="s">
        <v>93</v>
      </c>
      <c r="E4308" s="2" t="s">
        <v>6</v>
      </c>
      <c r="F4308" s="2" t="s">
        <v>9133</v>
      </c>
      <c r="G4308" s="2" t="s">
        <v>432</v>
      </c>
      <c r="H4308" s="2" t="s">
        <v>20235</v>
      </c>
      <c r="I4308" s="2" t="s">
        <v>86</v>
      </c>
      <c r="J4308" s="2">
        <v>52</v>
      </c>
      <c r="K4308" s="2" t="s">
        <v>20236</v>
      </c>
      <c r="L4308" s="2" t="s">
        <v>89</v>
      </c>
      <c r="M4308" s="2" t="s">
        <v>3439</v>
      </c>
      <c r="N4308" s="2" t="s">
        <v>20237</v>
      </c>
    </row>
    <row r="4309" spans="1:14" ht="15.75" customHeight="1" x14ac:dyDescent="0.3">
      <c r="A4309" s="2" t="s">
        <v>20238</v>
      </c>
      <c r="B4309" s="4">
        <v>39692</v>
      </c>
      <c r="C4309" s="2" t="s">
        <v>80</v>
      </c>
      <c r="D4309" s="2" t="s">
        <v>93</v>
      </c>
      <c r="E4309" s="2" t="s">
        <v>6</v>
      </c>
      <c r="F4309" s="2" t="s">
        <v>20239</v>
      </c>
      <c r="G4309" s="2" t="s">
        <v>432</v>
      </c>
      <c r="H4309" s="2" t="s">
        <v>20240</v>
      </c>
      <c r="I4309" s="2" t="s">
        <v>86</v>
      </c>
      <c r="J4309" s="2" t="s">
        <v>87</v>
      </c>
      <c r="K4309" s="2" t="s">
        <v>1133</v>
      </c>
      <c r="L4309" s="2" t="s">
        <v>89</v>
      </c>
      <c r="M4309" s="2"/>
      <c r="N4309" s="2" t="s">
        <v>19886</v>
      </c>
    </row>
    <row r="4310" spans="1:14" ht="15.75" customHeight="1" x14ac:dyDescent="0.3">
      <c r="A4310" s="2" t="s">
        <v>20241</v>
      </c>
      <c r="B4310" s="4">
        <v>39697</v>
      </c>
      <c r="C4310" s="2" t="s">
        <v>80</v>
      </c>
      <c r="D4310" s="2" t="s">
        <v>93</v>
      </c>
      <c r="E4310" s="2" t="s">
        <v>6</v>
      </c>
      <c r="F4310" s="2" t="s">
        <v>13498</v>
      </c>
      <c r="G4310" s="2" t="s">
        <v>432</v>
      </c>
      <c r="H4310" s="2" t="s">
        <v>112</v>
      </c>
      <c r="I4310" s="2" t="s">
        <v>86</v>
      </c>
      <c r="J4310" s="2">
        <v>15</v>
      </c>
      <c r="K4310" s="2" t="s">
        <v>20242</v>
      </c>
      <c r="L4310" s="2" t="s">
        <v>89</v>
      </c>
      <c r="M4310" s="2"/>
      <c r="N4310" s="2" t="s">
        <v>15301</v>
      </c>
    </row>
    <row r="4311" spans="1:14" ht="15.75" customHeight="1" x14ac:dyDescent="0.3">
      <c r="A4311" s="2" t="s">
        <v>20243</v>
      </c>
      <c r="B4311" s="4">
        <v>39697</v>
      </c>
      <c r="C4311" s="2" t="s">
        <v>80</v>
      </c>
      <c r="D4311" s="2" t="s">
        <v>93</v>
      </c>
      <c r="E4311" s="2" t="s">
        <v>6</v>
      </c>
      <c r="F4311" s="2" t="s">
        <v>13498</v>
      </c>
      <c r="G4311" s="2" t="s">
        <v>432</v>
      </c>
      <c r="H4311" s="2" t="s">
        <v>112</v>
      </c>
      <c r="I4311" s="2" t="s">
        <v>86</v>
      </c>
      <c r="J4311" s="2">
        <v>43</v>
      </c>
      <c r="K4311" s="2" t="s">
        <v>20242</v>
      </c>
      <c r="L4311" s="2" t="s">
        <v>89</v>
      </c>
      <c r="M4311" s="2"/>
      <c r="N4311" s="2" t="s">
        <v>15301</v>
      </c>
    </row>
    <row r="4312" spans="1:14" ht="15.75" customHeight="1" x14ac:dyDescent="0.3">
      <c r="A4312" s="2" t="s">
        <v>20244</v>
      </c>
      <c r="B4312" s="4">
        <v>39698</v>
      </c>
      <c r="C4312" s="2" t="s">
        <v>80</v>
      </c>
      <c r="D4312" s="2" t="s">
        <v>81</v>
      </c>
      <c r="E4312" s="2" t="s">
        <v>82</v>
      </c>
      <c r="F4312" s="2" t="s">
        <v>20245</v>
      </c>
      <c r="G4312" s="2" t="s">
        <v>432</v>
      </c>
      <c r="H4312" s="2" t="s">
        <v>20246</v>
      </c>
      <c r="I4312" s="2" t="s">
        <v>86</v>
      </c>
      <c r="J4312" s="2">
        <v>51</v>
      </c>
      <c r="K4312" s="2" t="s">
        <v>20247</v>
      </c>
      <c r="L4312" s="2" t="s">
        <v>89</v>
      </c>
      <c r="M4312" s="2" t="s">
        <v>7482</v>
      </c>
      <c r="N4312" s="2" t="s">
        <v>20248</v>
      </c>
    </row>
    <row r="4313" spans="1:14" ht="15.75" customHeight="1" x14ac:dyDescent="0.3">
      <c r="A4313" s="2" t="s">
        <v>20249</v>
      </c>
      <c r="B4313" s="4">
        <v>39699</v>
      </c>
      <c r="C4313" s="2" t="s">
        <v>80</v>
      </c>
      <c r="D4313" s="2" t="s">
        <v>93</v>
      </c>
      <c r="E4313" s="2" t="s">
        <v>3</v>
      </c>
      <c r="F4313" s="2" t="s">
        <v>20250</v>
      </c>
      <c r="G4313" s="2" t="s">
        <v>432</v>
      </c>
      <c r="H4313" s="2" t="s">
        <v>20251</v>
      </c>
      <c r="I4313" s="2" t="s">
        <v>86</v>
      </c>
      <c r="J4313" s="2" t="s">
        <v>87</v>
      </c>
      <c r="K4313" s="2" t="s">
        <v>20252</v>
      </c>
      <c r="L4313" s="2" t="s">
        <v>89</v>
      </c>
      <c r="M4313" s="2" t="s">
        <v>20253</v>
      </c>
      <c r="N4313" s="2" t="s">
        <v>1673</v>
      </c>
    </row>
    <row r="4314" spans="1:14" ht="15.75" customHeight="1" x14ac:dyDescent="0.3">
      <c r="A4314" s="2" t="s">
        <v>20254</v>
      </c>
      <c r="B4314" s="4">
        <v>39700</v>
      </c>
      <c r="C4314" s="2" t="s">
        <v>80</v>
      </c>
      <c r="D4314" s="2" t="s">
        <v>93</v>
      </c>
      <c r="E4314" s="2" t="s">
        <v>8</v>
      </c>
      <c r="F4314" s="2" t="s">
        <v>19718</v>
      </c>
      <c r="G4314" s="2" t="s">
        <v>432</v>
      </c>
      <c r="H4314" s="2" t="s">
        <v>20255</v>
      </c>
      <c r="I4314" s="2" t="s">
        <v>86</v>
      </c>
      <c r="J4314" s="2">
        <v>40</v>
      </c>
      <c r="K4314" s="2" t="s">
        <v>20256</v>
      </c>
      <c r="L4314" s="2" t="s">
        <v>89</v>
      </c>
      <c r="M4314" s="2" t="s">
        <v>583</v>
      </c>
      <c r="N4314" s="2" t="s">
        <v>20257</v>
      </c>
    </row>
    <row r="4315" spans="1:14" ht="15.75" customHeight="1" x14ac:dyDescent="0.3">
      <c r="A4315" s="2" t="s">
        <v>20258</v>
      </c>
      <c r="B4315" s="4">
        <v>39705</v>
      </c>
      <c r="C4315" s="2" t="s">
        <v>80</v>
      </c>
      <c r="D4315" s="2" t="s">
        <v>93</v>
      </c>
      <c r="E4315" s="2" t="s">
        <v>6</v>
      </c>
      <c r="F4315" s="2" t="s">
        <v>20259</v>
      </c>
      <c r="G4315" s="2" t="s">
        <v>111</v>
      </c>
      <c r="H4315" s="2"/>
      <c r="I4315" s="2" t="s">
        <v>86</v>
      </c>
      <c r="J4315" s="2">
        <v>32</v>
      </c>
      <c r="K4315" s="2" t="s">
        <v>2170</v>
      </c>
      <c r="L4315" s="2" t="s">
        <v>89</v>
      </c>
      <c r="M4315" s="2" t="s">
        <v>20260</v>
      </c>
      <c r="N4315" s="2" t="s">
        <v>16235</v>
      </c>
    </row>
    <row r="4316" spans="1:14" ht="15.75" customHeight="1" x14ac:dyDescent="0.3">
      <c r="A4316" s="2" t="s">
        <v>20261</v>
      </c>
      <c r="B4316" s="4">
        <v>39706</v>
      </c>
      <c r="C4316" s="2" t="s">
        <v>92</v>
      </c>
      <c r="D4316" s="2" t="s">
        <v>81</v>
      </c>
      <c r="E4316" s="2" t="s">
        <v>2751</v>
      </c>
      <c r="F4316" s="2" t="s">
        <v>20262</v>
      </c>
      <c r="G4316" s="2" t="s">
        <v>111</v>
      </c>
      <c r="H4316" s="2" t="s">
        <v>20263</v>
      </c>
      <c r="I4316" s="2" t="s">
        <v>86</v>
      </c>
      <c r="J4316" s="2">
        <v>43</v>
      </c>
      <c r="K4316" s="2" t="s">
        <v>20264</v>
      </c>
      <c r="L4316" s="2" t="s">
        <v>89</v>
      </c>
      <c r="M4316" s="2" t="s">
        <v>11859</v>
      </c>
      <c r="N4316" s="2" t="s">
        <v>20265</v>
      </c>
    </row>
    <row r="4317" spans="1:14" ht="15.75" customHeight="1" x14ac:dyDescent="0.3">
      <c r="A4317" s="2" t="s">
        <v>20266</v>
      </c>
      <c r="B4317" s="4">
        <v>39719</v>
      </c>
      <c r="C4317" s="2" t="s">
        <v>80</v>
      </c>
      <c r="D4317" s="2" t="s">
        <v>93</v>
      </c>
      <c r="E4317" s="2" t="s">
        <v>6</v>
      </c>
      <c r="F4317" s="2" t="s">
        <v>20267</v>
      </c>
      <c r="G4317" s="2" t="s">
        <v>432</v>
      </c>
      <c r="H4317" s="2" t="s">
        <v>20268</v>
      </c>
      <c r="I4317" s="2" t="s">
        <v>86</v>
      </c>
      <c r="J4317" s="2">
        <v>40</v>
      </c>
      <c r="K4317" s="2" t="s">
        <v>1662</v>
      </c>
      <c r="L4317" s="2" t="s">
        <v>89</v>
      </c>
      <c r="M4317" s="2" t="s">
        <v>20269</v>
      </c>
      <c r="N4317" s="2" t="s">
        <v>16235</v>
      </c>
    </row>
    <row r="4318" spans="1:14" ht="15.75" customHeight="1" x14ac:dyDescent="0.3">
      <c r="A4318" s="2" t="s">
        <v>20270</v>
      </c>
      <c r="B4318" s="4">
        <v>39719</v>
      </c>
      <c r="C4318" s="2" t="s">
        <v>80</v>
      </c>
      <c r="D4318" s="2" t="s">
        <v>93</v>
      </c>
      <c r="E4318" s="2" t="s">
        <v>6</v>
      </c>
      <c r="F4318" s="2" t="s">
        <v>9133</v>
      </c>
      <c r="G4318" s="2" t="s">
        <v>432</v>
      </c>
      <c r="H4318" s="2" t="s">
        <v>20271</v>
      </c>
      <c r="I4318" s="2" t="s">
        <v>86</v>
      </c>
      <c r="J4318" s="2">
        <v>44</v>
      </c>
      <c r="K4318" s="2" t="s">
        <v>20272</v>
      </c>
      <c r="L4318" s="2" t="s">
        <v>89</v>
      </c>
      <c r="M4318" s="2"/>
      <c r="N4318" s="2" t="s">
        <v>16235</v>
      </c>
    </row>
    <row r="4319" spans="1:14" ht="15.75" customHeight="1" x14ac:dyDescent="0.3">
      <c r="A4319" s="2" t="s">
        <v>20273</v>
      </c>
      <c r="B4319" s="4">
        <v>39727</v>
      </c>
      <c r="C4319" s="2" t="s">
        <v>80</v>
      </c>
      <c r="D4319" s="2" t="s">
        <v>108</v>
      </c>
      <c r="E4319" s="2" t="s">
        <v>1949</v>
      </c>
      <c r="F4319" s="2" t="s">
        <v>20274</v>
      </c>
      <c r="G4319" s="2" t="s">
        <v>1138</v>
      </c>
      <c r="H4319" s="2" t="s">
        <v>20275</v>
      </c>
      <c r="I4319" s="2" t="s">
        <v>86</v>
      </c>
      <c r="J4319" s="2">
        <v>43</v>
      </c>
      <c r="K4319" s="2" t="s">
        <v>12910</v>
      </c>
      <c r="L4319" s="2" t="s">
        <v>89</v>
      </c>
      <c r="M4319" s="2" t="s">
        <v>11522</v>
      </c>
      <c r="N4319" s="2" t="s">
        <v>6236</v>
      </c>
    </row>
    <row r="4320" spans="1:14" ht="15.75" customHeight="1" x14ac:dyDescent="0.3">
      <c r="A4320" s="2" t="s">
        <v>20276</v>
      </c>
      <c r="B4320" s="4">
        <v>39729</v>
      </c>
      <c r="C4320" s="2" t="s">
        <v>80</v>
      </c>
      <c r="D4320" s="2" t="s">
        <v>93</v>
      </c>
      <c r="E4320" s="2" t="s">
        <v>6</v>
      </c>
      <c r="F4320" s="2" t="s">
        <v>20277</v>
      </c>
      <c r="G4320" s="2" t="s">
        <v>248</v>
      </c>
      <c r="H4320" s="2" t="s">
        <v>20278</v>
      </c>
      <c r="I4320" s="2" t="s">
        <v>86</v>
      </c>
      <c r="J4320" s="2">
        <v>11</v>
      </c>
      <c r="K4320" s="2" t="s">
        <v>14256</v>
      </c>
      <c r="L4320" s="2" t="s">
        <v>89</v>
      </c>
      <c r="M4320" s="2"/>
      <c r="N4320" s="2" t="s">
        <v>20279</v>
      </c>
    </row>
    <row r="4321" spans="1:14" ht="15.75" customHeight="1" x14ac:dyDescent="0.3">
      <c r="A4321" s="2" t="s">
        <v>20280</v>
      </c>
      <c r="B4321" s="4">
        <v>39732</v>
      </c>
      <c r="C4321" s="2" t="s">
        <v>80</v>
      </c>
      <c r="D4321" s="2" t="s">
        <v>81</v>
      </c>
      <c r="E4321" s="2" t="s">
        <v>82</v>
      </c>
      <c r="F4321" s="2" t="s">
        <v>20281</v>
      </c>
      <c r="G4321" s="2" t="s">
        <v>432</v>
      </c>
      <c r="H4321" s="2" t="s">
        <v>112</v>
      </c>
      <c r="I4321" s="2" t="s">
        <v>86</v>
      </c>
      <c r="J4321" s="2">
        <v>15</v>
      </c>
      <c r="K4321" s="2" t="s">
        <v>18647</v>
      </c>
      <c r="L4321" s="2" t="s">
        <v>89</v>
      </c>
      <c r="M4321" s="2"/>
      <c r="N4321" s="2" t="s">
        <v>20282</v>
      </c>
    </row>
    <row r="4322" spans="1:14" ht="15.75" customHeight="1" x14ac:dyDescent="0.3">
      <c r="A4322" s="2" t="s">
        <v>20283</v>
      </c>
      <c r="B4322" s="4">
        <v>39733</v>
      </c>
      <c r="C4322" s="2" t="s">
        <v>92</v>
      </c>
      <c r="D4322" s="2" t="s">
        <v>81</v>
      </c>
      <c r="E4322" s="2" t="s">
        <v>2751</v>
      </c>
      <c r="F4322" s="2" t="s">
        <v>2752</v>
      </c>
      <c r="G4322" s="2" t="s">
        <v>248</v>
      </c>
      <c r="H4322" s="2" t="s">
        <v>20284</v>
      </c>
      <c r="I4322" s="2" t="s">
        <v>86</v>
      </c>
      <c r="J4322" s="2">
        <v>50</v>
      </c>
      <c r="K4322" s="2" t="s">
        <v>20285</v>
      </c>
      <c r="L4322" s="2" t="s">
        <v>89</v>
      </c>
      <c r="M4322" s="2" t="s">
        <v>20286</v>
      </c>
      <c r="N4322" s="2" t="s">
        <v>20287</v>
      </c>
    </row>
    <row r="4323" spans="1:14" ht="15.75" customHeight="1" x14ac:dyDescent="0.3">
      <c r="A4323" s="2" t="s">
        <v>20288</v>
      </c>
      <c r="B4323" s="4">
        <v>39742</v>
      </c>
      <c r="C4323" s="2" t="s">
        <v>80</v>
      </c>
      <c r="D4323" s="2" t="s">
        <v>322</v>
      </c>
      <c r="E4323" s="2" t="s">
        <v>87</v>
      </c>
      <c r="F4323" s="2"/>
      <c r="G4323" s="2" t="s">
        <v>1138</v>
      </c>
      <c r="H4323" s="2" t="s">
        <v>20289</v>
      </c>
      <c r="I4323" s="2" t="s">
        <v>86</v>
      </c>
      <c r="J4323" s="2">
        <v>24</v>
      </c>
      <c r="K4323" s="2" t="s">
        <v>204</v>
      </c>
      <c r="L4323" s="2" t="s">
        <v>89</v>
      </c>
      <c r="M4323" s="2" t="s">
        <v>7164</v>
      </c>
      <c r="N4323" s="2" t="s">
        <v>13741</v>
      </c>
    </row>
    <row r="4324" spans="1:14" ht="15.75" customHeight="1" x14ac:dyDescent="0.3">
      <c r="A4324" s="2" t="s">
        <v>20290</v>
      </c>
      <c r="B4324" s="4">
        <v>39743</v>
      </c>
      <c r="C4324" s="2" t="s">
        <v>92</v>
      </c>
      <c r="D4324" s="2" t="s">
        <v>81</v>
      </c>
      <c r="E4324" s="2" t="s">
        <v>82</v>
      </c>
      <c r="F4324" s="2" t="s">
        <v>20291</v>
      </c>
      <c r="G4324" s="2" t="s">
        <v>1596</v>
      </c>
      <c r="H4324" s="2" t="s">
        <v>20292</v>
      </c>
      <c r="I4324" s="2" t="s">
        <v>86</v>
      </c>
      <c r="J4324" s="2">
        <v>34</v>
      </c>
      <c r="K4324" s="2" t="s">
        <v>20293</v>
      </c>
      <c r="L4324" s="2" t="s">
        <v>89</v>
      </c>
      <c r="M4324" s="2" t="s">
        <v>20294</v>
      </c>
      <c r="N4324" s="2" t="s">
        <v>20295</v>
      </c>
    </row>
    <row r="4325" spans="1:14" ht="15.75" customHeight="1" x14ac:dyDescent="0.3">
      <c r="A4325" s="2" t="s">
        <v>20296</v>
      </c>
      <c r="B4325" s="4">
        <v>39758</v>
      </c>
      <c r="C4325" s="2" t="s">
        <v>80</v>
      </c>
      <c r="D4325" s="2" t="s">
        <v>160</v>
      </c>
      <c r="E4325" s="2" t="s">
        <v>11484</v>
      </c>
      <c r="F4325" s="2" t="s">
        <v>20297</v>
      </c>
      <c r="G4325" s="2" t="s">
        <v>248</v>
      </c>
      <c r="H4325" s="2" t="s">
        <v>20298</v>
      </c>
      <c r="I4325" s="2" t="s">
        <v>86</v>
      </c>
      <c r="J4325" s="2">
        <v>39</v>
      </c>
      <c r="K4325" s="2" t="s">
        <v>20299</v>
      </c>
      <c r="L4325" s="2" t="s">
        <v>105</v>
      </c>
      <c r="M4325" s="2"/>
      <c r="N4325" s="2" t="s">
        <v>20300</v>
      </c>
    </row>
    <row r="4326" spans="1:14" ht="15.75" customHeight="1" x14ac:dyDescent="0.3">
      <c r="A4326" s="2" t="s">
        <v>20301</v>
      </c>
      <c r="B4326" s="4">
        <v>39761</v>
      </c>
      <c r="C4326" s="2" t="s">
        <v>463</v>
      </c>
      <c r="D4326" s="2" t="s">
        <v>7386</v>
      </c>
      <c r="E4326" s="2" t="s">
        <v>87</v>
      </c>
      <c r="F4326" s="2" t="s">
        <v>20302</v>
      </c>
      <c r="G4326" s="2" t="s">
        <v>20303</v>
      </c>
      <c r="H4326" s="2" t="s">
        <v>20304</v>
      </c>
      <c r="I4326" s="2" t="s">
        <v>86</v>
      </c>
      <c r="J4326" s="2">
        <v>45</v>
      </c>
      <c r="K4326" s="2" t="s">
        <v>113</v>
      </c>
      <c r="L4326" s="2" t="s">
        <v>105</v>
      </c>
      <c r="M4326" s="2"/>
      <c r="N4326" s="2" t="s">
        <v>20305</v>
      </c>
    </row>
    <row r="4327" spans="1:14" ht="15.75" customHeight="1" x14ac:dyDescent="0.3">
      <c r="A4327" s="2" t="s">
        <v>20306</v>
      </c>
      <c r="B4327" s="4">
        <v>39761</v>
      </c>
      <c r="C4327" s="2" t="s">
        <v>425</v>
      </c>
      <c r="D4327" s="2" t="s">
        <v>81</v>
      </c>
      <c r="E4327" s="2" t="s">
        <v>524</v>
      </c>
      <c r="F4327" s="2" t="s">
        <v>20307</v>
      </c>
      <c r="G4327" s="2" t="s">
        <v>248</v>
      </c>
      <c r="H4327" s="2"/>
      <c r="I4327" s="2" t="s">
        <v>86</v>
      </c>
      <c r="J4327" s="2" t="s">
        <v>87</v>
      </c>
      <c r="K4327" s="2" t="s">
        <v>20308</v>
      </c>
      <c r="L4327" s="2" t="s">
        <v>89</v>
      </c>
      <c r="M4327" s="2" t="s">
        <v>11859</v>
      </c>
      <c r="N4327" s="2" t="s">
        <v>13741</v>
      </c>
    </row>
    <row r="4328" spans="1:14" ht="15.75" customHeight="1" x14ac:dyDescent="0.3">
      <c r="A4328" s="2" t="s">
        <v>20309</v>
      </c>
      <c r="B4328" s="4">
        <v>39776</v>
      </c>
      <c r="C4328" s="2" t="s">
        <v>80</v>
      </c>
      <c r="D4328" s="2" t="s">
        <v>6704</v>
      </c>
      <c r="E4328" s="2" t="s">
        <v>6705</v>
      </c>
      <c r="F4328" s="2" t="s">
        <v>20310</v>
      </c>
      <c r="G4328" s="2">
        <v>0</v>
      </c>
      <c r="H4328" s="2" t="s">
        <v>20311</v>
      </c>
      <c r="I4328" s="2" t="s">
        <v>439</v>
      </c>
      <c r="J4328" s="2" t="s">
        <v>87</v>
      </c>
      <c r="K4328" s="2" t="s">
        <v>715</v>
      </c>
      <c r="L4328" s="2" t="s">
        <v>89</v>
      </c>
      <c r="M4328" s="2"/>
      <c r="N4328" s="2" t="s">
        <v>20312</v>
      </c>
    </row>
    <row r="4329" spans="1:14" ht="15.75" customHeight="1" x14ac:dyDescent="0.3">
      <c r="A4329" s="2" t="s">
        <v>20313</v>
      </c>
      <c r="B4329" s="4">
        <v>39777</v>
      </c>
      <c r="C4329" s="2" t="s">
        <v>463</v>
      </c>
      <c r="D4329" s="2" t="s">
        <v>160</v>
      </c>
      <c r="E4329" s="2" t="s">
        <v>20314</v>
      </c>
      <c r="F4329" s="2" t="s">
        <v>20315</v>
      </c>
      <c r="G4329" s="2" t="s">
        <v>20316</v>
      </c>
      <c r="H4329" s="2" t="s">
        <v>20317</v>
      </c>
      <c r="I4329" s="2" t="s">
        <v>86</v>
      </c>
      <c r="J4329" s="2" t="s">
        <v>87</v>
      </c>
      <c r="K4329" s="2" t="s">
        <v>20318</v>
      </c>
      <c r="L4329" s="2" t="s">
        <v>89</v>
      </c>
      <c r="M4329" s="2"/>
      <c r="N4329" s="2" t="s">
        <v>13741</v>
      </c>
    </row>
    <row r="4330" spans="1:14" ht="15.75" customHeight="1" x14ac:dyDescent="0.3">
      <c r="A4330" s="2" t="s">
        <v>20319</v>
      </c>
      <c r="B4330" s="4">
        <v>39780</v>
      </c>
      <c r="C4330" s="2" t="s">
        <v>80</v>
      </c>
      <c r="D4330" s="2" t="s">
        <v>228</v>
      </c>
      <c r="E4330" s="2" t="s">
        <v>6634</v>
      </c>
      <c r="F4330" s="2" t="s">
        <v>20320</v>
      </c>
      <c r="G4330" s="2" t="s">
        <v>1596</v>
      </c>
      <c r="H4330" s="2" t="s">
        <v>20321</v>
      </c>
      <c r="I4330" s="2" t="s">
        <v>439</v>
      </c>
      <c r="J4330" s="2" t="s">
        <v>87</v>
      </c>
      <c r="K4330" s="2" t="s">
        <v>2054</v>
      </c>
      <c r="L4330" s="2" t="s">
        <v>89</v>
      </c>
      <c r="M4330" s="2" t="s">
        <v>10992</v>
      </c>
      <c r="N4330" s="2" t="s">
        <v>11769</v>
      </c>
    </row>
    <row r="4331" spans="1:14" ht="15.75" customHeight="1" x14ac:dyDescent="0.3">
      <c r="A4331" s="2" t="s">
        <v>20322</v>
      </c>
      <c r="B4331" s="4">
        <v>39783</v>
      </c>
      <c r="C4331" s="2" t="s">
        <v>80</v>
      </c>
      <c r="D4331" s="2" t="s">
        <v>1855</v>
      </c>
      <c r="E4331" s="2" t="s">
        <v>20323</v>
      </c>
      <c r="F4331" s="2" t="s">
        <v>20324</v>
      </c>
      <c r="G4331" s="2" t="s">
        <v>1138</v>
      </c>
      <c r="H4331" s="2" t="s">
        <v>20325</v>
      </c>
      <c r="I4331" s="2" t="s">
        <v>86</v>
      </c>
      <c r="J4331" s="2" t="s">
        <v>87</v>
      </c>
      <c r="K4331" s="2" t="s">
        <v>113</v>
      </c>
      <c r="L4331" s="2" t="s">
        <v>105</v>
      </c>
      <c r="M4331" s="2" t="s">
        <v>17374</v>
      </c>
      <c r="N4331" s="2" t="s">
        <v>20326</v>
      </c>
    </row>
    <row r="4332" spans="1:14" ht="15.75" customHeight="1" x14ac:dyDescent="0.3">
      <c r="A4332" s="2" t="s">
        <v>20327</v>
      </c>
      <c r="B4332" s="4">
        <v>39792</v>
      </c>
      <c r="C4332" s="2" t="s">
        <v>92</v>
      </c>
      <c r="D4332" s="2" t="s">
        <v>140</v>
      </c>
      <c r="E4332" s="2" t="s">
        <v>141</v>
      </c>
      <c r="F4332" s="2" t="s">
        <v>1116</v>
      </c>
      <c r="G4332" s="2" t="s">
        <v>248</v>
      </c>
      <c r="H4332" s="2" t="s">
        <v>20328</v>
      </c>
      <c r="I4332" s="2" t="s">
        <v>86</v>
      </c>
      <c r="J4332" s="2">
        <v>15</v>
      </c>
      <c r="K4332" s="2" t="s">
        <v>20329</v>
      </c>
      <c r="L4332" s="2" t="s">
        <v>89</v>
      </c>
      <c r="M4332" s="2" t="s">
        <v>20330</v>
      </c>
      <c r="N4332" s="2" t="s">
        <v>20331</v>
      </c>
    </row>
    <row r="4333" spans="1:14" ht="15.75" customHeight="1" x14ac:dyDescent="0.3">
      <c r="A4333" s="2" t="s">
        <v>20332</v>
      </c>
      <c r="B4333" s="4">
        <v>39796</v>
      </c>
      <c r="C4333" s="2" t="s">
        <v>80</v>
      </c>
      <c r="D4333" s="2" t="s">
        <v>217</v>
      </c>
      <c r="E4333" s="2" t="s">
        <v>218</v>
      </c>
      <c r="F4333" s="2" t="s">
        <v>20333</v>
      </c>
      <c r="G4333" s="2" t="s">
        <v>248</v>
      </c>
      <c r="H4333" s="2" t="s">
        <v>20334</v>
      </c>
      <c r="I4333" s="2" t="s">
        <v>86</v>
      </c>
      <c r="J4333" s="2" t="s">
        <v>87</v>
      </c>
      <c r="K4333" s="2" t="s">
        <v>20335</v>
      </c>
      <c r="L4333" s="2" t="s">
        <v>89</v>
      </c>
      <c r="M4333" s="2" t="s">
        <v>17341</v>
      </c>
      <c r="N4333" s="2" t="s">
        <v>2969</v>
      </c>
    </row>
    <row r="4334" spans="1:14" ht="15.75" customHeight="1" x14ac:dyDescent="0.3">
      <c r="A4334" s="2" t="s">
        <v>20336</v>
      </c>
      <c r="B4334" s="4">
        <v>39802</v>
      </c>
      <c r="C4334" s="2" t="s">
        <v>80</v>
      </c>
      <c r="D4334" s="2" t="s">
        <v>93</v>
      </c>
      <c r="E4334" s="2" t="s">
        <v>3</v>
      </c>
      <c r="F4334" s="2" t="s">
        <v>7705</v>
      </c>
      <c r="G4334" s="2" t="s">
        <v>12325</v>
      </c>
      <c r="H4334" s="2" t="s">
        <v>20337</v>
      </c>
      <c r="I4334" s="2" t="s">
        <v>86</v>
      </c>
      <c r="J4334" s="2" t="s">
        <v>87</v>
      </c>
      <c r="K4334" s="2" t="s">
        <v>20338</v>
      </c>
      <c r="L4334" s="2" t="s">
        <v>89</v>
      </c>
      <c r="M4334" s="2" t="s">
        <v>183</v>
      </c>
      <c r="N4334" s="2" t="s">
        <v>1673</v>
      </c>
    </row>
    <row r="4335" spans="1:14" ht="15.75" customHeight="1" x14ac:dyDescent="0.3">
      <c r="A4335" s="2" t="s">
        <v>20339</v>
      </c>
      <c r="B4335" s="4">
        <v>39809</v>
      </c>
      <c r="C4335" s="2" t="s">
        <v>80</v>
      </c>
      <c r="D4335" s="2" t="s">
        <v>81</v>
      </c>
      <c r="E4335" s="2" t="s">
        <v>82</v>
      </c>
      <c r="F4335" s="2" t="s">
        <v>20340</v>
      </c>
      <c r="G4335" s="2" t="s">
        <v>17248</v>
      </c>
      <c r="H4335" s="2" t="s">
        <v>20341</v>
      </c>
      <c r="I4335" s="2" t="s">
        <v>86</v>
      </c>
      <c r="J4335" s="2">
        <v>10</v>
      </c>
      <c r="K4335" s="2" t="s">
        <v>20342</v>
      </c>
      <c r="L4335" s="2" t="s">
        <v>89</v>
      </c>
      <c r="M4335" s="2"/>
      <c r="N4335" s="2" t="s">
        <v>9669</v>
      </c>
    </row>
    <row r="4336" spans="1:14" ht="15.75" customHeight="1" x14ac:dyDescent="0.3">
      <c r="A4336" s="2" t="s">
        <v>20343</v>
      </c>
      <c r="B4336" s="4">
        <v>39809</v>
      </c>
      <c r="C4336" s="2" t="s">
        <v>80</v>
      </c>
      <c r="D4336" s="2" t="s">
        <v>81</v>
      </c>
      <c r="E4336" s="2" t="s">
        <v>82</v>
      </c>
      <c r="F4336" s="2" t="s">
        <v>20344</v>
      </c>
      <c r="G4336" s="2" t="s">
        <v>12325</v>
      </c>
      <c r="H4336" s="2" t="s">
        <v>20345</v>
      </c>
      <c r="I4336" s="2" t="s">
        <v>86</v>
      </c>
      <c r="J4336" s="2">
        <v>29</v>
      </c>
      <c r="K4336" s="2" t="s">
        <v>20346</v>
      </c>
      <c r="L4336" s="2" t="s">
        <v>89</v>
      </c>
      <c r="M4336" s="2" t="s">
        <v>20347</v>
      </c>
      <c r="N4336" s="2" t="s">
        <v>20348</v>
      </c>
    </row>
    <row r="4337" spans="1:14" ht="15.75" customHeight="1" x14ac:dyDescent="0.3">
      <c r="A4337" s="2" t="s">
        <v>20349</v>
      </c>
      <c r="B4337" s="4">
        <v>39809</v>
      </c>
      <c r="C4337" s="2" t="s">
        <v>80</v>
      </c>
      <c r="D4337" s="2" t="s">
        <v>81</v>
      </c>
      <c r="E4337" s="2" t="s">
        <v>566</v>
      </c>
      <c r="F4337" s="2" t="s">
        <v>20350</v>
      </c>
      <c r="G4337" s="2" t="s">
        <v>1711</v>
      </c>
      <c r="H4337" s="2" t="s">
        <v>20351</v>
      </c>
      <c r="I4337" s="2" t="s">
        <v>86</v>
      </c>
      <c r="J4337" s="2">
        <v>51</v>
      </c>
      <c r="K4337" s="2" t="s">
        <v>113</v>
      </c>
      <c r="L4337" s="2" t="s">
        <v>105</v>
      </c>
      <c r="M4337" s="2" t="s">
        <v>20352</v>
      </c>
      <c r="N4337" s="2" t="s">
        <v>9669</v>
      </c>
    </row>
    <row r="4338" spans="1:14" ht="15.75" customHeight="1" x14ac:dyDescent="0.3">
      <c r="A4338" s="2" t="s">
        <v>20353</v>
      </c>
      <c r="B4338" s="4">
        <v>39809</v>
      </c>
      <c r="C4338" s="2" t="s">
        <v>425</v>
      </c>
      <c r="D4338" s="2" t="s">
        <v>81</v>
      </c>
      <c r="E4338" s="2" t="s">
        <v>634</v>
      </c>
      <c r="F4338" s="2" t="s">
        <v>20354</v>
      </c>
      <c r="G4338" s="2" t="s">
        <v>20355</v>
      </c>
      <c r="H4338" s="2" t="s">
        <v>20356</v>
      </c>
      <c r="I4338" s="2" t="s">
        <v>86</v>
      </c>
      <c r="J4338" s="2" t="s">
        <v>87</v>
      </c>
      <c r="K4338" s="2" t="s">
        <v>20357</v>
      </c>
      <c r="L4338" s="2" t="s">
        <v>89</v>
      </c>
      <c r="M4338" s="2" t="s">
        <v>190</v>
      </c>
      <c r="N4338" s="2" t="s">
        <v>20358</v>
      </c>
    </row>
    <row r="4339" spans="1:14" ht="15.75" customHeight="1" x14ac:dyDescent="0.3">
      <c r="A4339" s="2" t="s">
        <v>20359</v>
      </c>
      <c r="B4339" s="4">
        <v>39812</v>
      </c>
      <c r="C4339" s="2" t="s">
        <v>100</v>
      </c>
      <c r="D4339" s="2" t="s">
        <v>81</v>
      </c>
      <c r="E4339" s="2" t="s">
        <v>566</v>
      </c>
      <c r="F4339" s="2" t="s">
        <v>20350</v>
      </c>
      <c r="G4339" s="2" t="s">
        <v>3807</v>
      </c>
      <c r="H4339" s="2" t="s">
        <v>20360</v>
      </c>
      <c r="I4339" s="2" t="s">
        <v>86</v>
      </c>
      <c r="J4339" s="2" t="s">
        <v>87</v>
      </c>
      <c r="K4339" s="2" t="s">
        <v>20361</v>
      </c>
      <c r="L4339" s="2" t="s">
        <v>89</v>
      </c>
      <c r="M4339" s="2" t="s">
        <v>18524</v>
      </c>
      <c r="N4339" s="2" t="s">
        <v>20362</v>
      </c>
    </row>
    <row r="4340" spans="1:14" ht="15.75" customHeight="1" x14ac:dyDescent="0.3">
      <c r="A4340" s="2" t="s">
        <v>20363</v>
      </c>
      <c r="B4340" s="4">
        <v>39814</v>
      </c>
      <c r="C4340" s="2" t="s">
        <v>80</v>
      </c>
      <c r="D4340" s="2" t="s">
        <v>315</v>
      </c>
      <c r="E4340" s="2" t="s">
        <v>5100</v>
      </c>
      <c r="F4340" s="2" t="s">
        <v>20364</v>
      </c>
      <c r="G4340" s="2" t="s">
        <v>1138</v>
      </c>
      <c r="H4340" s="2" t="s">
        <v>20365</v>
      </c>
      <c r="I4340" s="2" t="s">
        <v>86</v>
      </c>
      <c r="J4340" s="2" t="s">
        <v>87</v>
      </c>
      <c r="K4340" s="2" t="s">
        <v>20366</v>
      </c>
      <c r="L4340" s="2" t="s">
        <v>89</v>
      </c>
      <c r="M4340" s="2" t="s">
        <v>280</v>
      </c>
      <c r="N4340" s="2" t="s">
        <v>13741</v>
      </c>
    </row>
    <row r="4341" spans="1:14" ht="15.75" customHeight="1" x14ac:dyDescent="0.3">
      <c r="A4341" s="2" t="s">
        <v>20367</v>
      </c>
      <c r="B4341" s="4">
        <v>39819</v>
      </c>
      <c r="C4341" s="2" t="s">
        <v>80</v>
      </c>
      <c r="D4341" s="2" t="s">
        <v>217</v>
      </c>
      <c r="E4341" s="2" t="s">
        <v>218</v>
      </c>
      <c r="F4341" s="2" t="s">
        <v>20368</v>
      </c>
      <c r="G4341" s="2" t="s">
        <v>111</v>
      </c>
      <c r="H4341" s="2" t="s">
        <v>20369</v>
      </c>
      <c r="I4341" s="2" t="s">
        <v>86</v>
      </c>
      <c r="J4341" s="2">
        <v>49</v>
      </c>
      <c r="K4341" s="2" t="s">
        <v>20370</v>
      </c>
      <c r="L4341" s="2" t="s">
        <v>89</v>
      </c>
      <c r="M4341" s="2" t="s">
        <v>20371</v>
      </c>
      <c r="N4341" s="2" t="s">
        <v>19471</v>
      </c>
    </row>
    <row r="4342" spans="1:14" ht="15.75" customHeight="1" x14ac:dyDescent="0.3">
      <c r="A4342" s="2" t="s">
        <v>20372</v>
      </c>
      <c r="B4342" s="4">
        <v>39823</v>
      </c>
      <c r="C4342" s="2" t="s">
        <v>80</v>
      </c>
      <c r="D4342" s="2" t="s">
        <v>6704</v>
      </c>
      <c r="E4342" s="2" t="s">
        <v>6705</v>
      </c>
      <c r="F4342" s="2" t="s">
        <v>20373</v>
      </c>
      <c r="G4342" s="2" t="s">
        <v>432</v>
      </c>
      <c r="H4342" s="2" t="s">
        <v>20374</v>
      </c>
      <c r="I4342" s="2" t="s">
        <v>86</v>
      </c>
      <c r="J4342" s="2">
        <v>22</v>
      </c>
      <c r="K4342" s="2" t="s">
        <v>20375</v>
      </c>
      <c r="L4342" s="2" t="s">
        <v>89</v>
      </c>
      <c r="M4342" s="2"/>
      <c r="N4342" s="2" t="s">
        <v>13741</v>
      </c>
    </row>
    <row r="4343" spans="1:14" ht="15.75" customHeight="1" x14ac:dyDescent="0.3">
      <c r="A4343" s="2" t="s">
        <v>20376</v>
      </c>
      <c r="B4343" s="4">
        <v>39823</v>
      </c>
      <c r="C4343" s="2" t="s">
        <v>425</v>
      </c>
      <c r="D4343" s="2" t="s">
        <v>217</v>
      </c>
      <c r="E4343" s="2" t="s">
        <v>218</v>
      </c>
      <c r="F4343" s="2" t="s">
        <v>20377</v>
      </c>
      <c r="G4343" s="2" t="s">
        <v>248</v>
      </c>
      <c r="H4343" s="2" t="s">
        <v>20378</v>
      </c>
      <c r="I4343" s="2" t="s">
        <v>86</v>
      </c>
      <c r="J4343" s="2" t="s">
        <v>87</v>
      </c>
      <c r="K4343" s="2" t="s">
        <v>20379</v>
      </c>
      <c r="L4343" s="2" t="s">
        <v>89</v>
      </c>
      <c r="M4343" s="2" t="s">
        <v>20380</v>
      </c>
      <c r="N4343" s="2" t="s">
        <v>20381</v>
      </c>
    </row>
    <row r="4344" spans="1:14" ht="15.75" customHeight="1" x14ac:dyDescent="0.3">
      <c r="A4344" s="2" t="s">
        <v>20382</v>
      </c>
      <c r="B4344" s="4">
        <v>39824</v>
      </c>
      <c r="C4344" s="2" t="s">
        <v>80</v>
      </c>
      <c r="D4344" s="2" t="s">
        <v>81</v>
      </c>
      <c r="E4344" s="2" t="s">
        <v>634</v>
      </c>
      <c r="F4344" s="2" t="s">
        <v>20383</v>
      </c>
      <c r="G4344" s="2" t="s">
        <v>432</v>
      </c>
      <c r="H4344" s="2" t="s">
        <v>20384</v>
      </c>
      <c r="I4344" s="2" t="s">
        <v>439</v>
      </c>
      <c r="J4344" s="2">
        <v>13</v>
      </c>
      <c r="K4344" s="2" t="s">
        <v>20385</v>
      </c>
      <c r="L4344" s="2" t="s">
        <v>89</v>
      </c>
      <c r="M4344" s="2" t="s">
        <v>20386</v>
      </c>
      <c r="N4344" s="2" t="s">
        <v>20387</v>
      </c>
    </row>
    <row r="4345" spans="1:14" ht="15.75" customHeight="1" x14ac:dyDescent="0.3">
      <c r="A4345" s="2" t="s">
        <v>20388</v>
      </c>
      <c r="B4345" s="4">
        <v>39824</v>
      </c>
      <c r="C4345" s="2" t="s">
        <v>80</v>
      </c>
      <c r="D4345" s="2" t="s">
        <v>81</v>
      </c>
      <c r="E4345" s="2" t="s">
        <v>82</v>
      </c>
      <c r="F4345" s="2" t="s">
        <v>14228</v>
      </c>
      <c r="G4345" s="2" t="s">
        <v>432</v>
      </c>
      <c r="H4345" s="2" t="s">
        <v>20389</v>
      </c>
      <c r="I4345" s="2" t="s">
        <v>86</v>
      </c>
      <c r="J4345" s="2">
        <v>31</v>
      </c>
      <c r="K4345" s="2" t="s">
        <v>20390</v>
      </c>
      <c r="L4345" s="2" t="s">
        <v>89</v>
      </c>
      <c r="M4345" s="2" t="s">
        <v>20391</v>
      </c>
      <c r="N4345" s="2" t="s">
        <v>9669</v>
      </c>
    </row>
    <row r="4346" spans="1:14" ht="15.75" customHeight="1" x14ac:dyDescent="0.3">
      <c r="A4346" s="2" t="s">
        <v>20392</v>
      </c>
      <c r="B4346" s="4">
        <v>39825</v>
      </c>
      <c r="C4346" s="2" t="s">
        <v>80</v>
      </c>
      <c r="D4346" s="2" t="s">
        <v>81</v>
      </c>
      <c r="E4346" s="2" t="s">
        <v>82</v>
      </c>
      <c r="F4346" s="2" t="s">
        <v>20393</v>
      </c>
      <c r="G4346" s="2" t="s">
        <v>1711</v>
      </c>
      <c r="H4346" s="2" t="s">
        <v>20394</v>
      </c>
      <c r="I4346" s="2" t="s">
        <v>86</v>
      </c>
      <c r="J4346" s="2">
        <v>24</v>
      </c>
      <c r="K4346" s="2" t="s">
        <v>20395</v>
      </c>
      <c r="L4346" s="2" t="s">
        <v>89</v>
      </c>
      <c r="M4346" s="2" t="s">
        <v>20396</v>
      </c>
      <c r="N4346" s="2" t="s">
        <v>9669</v>
      </c>
    </row>
    <row r="4347" spans="1:14" ht="15.75" customHeight="1" x14ac:dyDescent="0.3">
      <c r="A4347" s="2" t="s">
        <v>20397</v>
      </c>
      <c r="B4347" s="4">
        <v>39826</v>
      </c>
      <c r="C4347" s="2" t="s">
        <v>80</v>
      </c>
      <c r="D4347" s="2" t="s">
        <v>140</v>
      </c>
      <c r="E4347" s="2" t="s">
        <v>141</v>
      </c>
      <c r="F4347" s="2" t="s">
        <v>20398</v>
      </c>
      <c r="G4347" s="2">
        <v>0</v>
      </c>
      <c r="H4347" s="2" t="s">
        <v>20399</v>
      </c>
      <c r="I4347" s="2" t="s">
        <v>86</v>
      </c>
      <c r="J4347" s="2" t="s">
        <v>87</v>
      </c>
      <c r="K4347" s="2" t="s">
        <v>113</v>
      </c>
      <c r="L4347" s="2" t="s">
        <v>105</v>
      </c>
      <c r="M4347" s="2"/>
      <c r="N4347" s="2" t="s">
        <v>20400</v>
      </c>
    </row>
    <row r="4348" spans="1:14" ht="15.75" customHeight="1" x14ac:dyDescent="0.3">
      <c r="A4348" s="2" t="s">
        <v>20401</v>
      </c>
      <c r="B4348" s="4">
        <v>39829</v>
      </c>
      <c r="C4348" s="2" t="s">
        <v>80</v>
      </c>
      <c r="D4348" s="2" t="s">
        <v>217</v>
      </c>
      <c r="E4348" s="2" t="s">
        <v>586</v>
      </c>
      <c r="F4348" s="2" t="s">
        <v>20402</v>
      </c>
      <c r="G4348" s="2" t="s">
        <v>432</v>
      </c>
      <c r="H4348" s="2" t="s">
        <v>20403</v>
      </c>
      <c r="I4348" s="2" t="s">
        <v>86</v>
      </c>
      <c r="J4348" s="2" t="s">
        <v>87</v>
      </c>
      <c r="K4348" s="2" t="s">
        <v>20227</v>
      </c>
      <c r="L4348" s="2" t="s">
        <v>89</v>
      </c>
      <c r="M4348" s="2"/>
      <c r="N4348" s="2" t="s">
        <v>19471</v>
      </c>
    </row>
    <row r="4349" spans="1:14" ht="15.75" customHeight="1" x14ac:dyDescent="0.3">
      <c r="A4349" s="2" t="s">
        <v>20404</v>
      </c>
      <c r="B4349" s="4">
        <v>39831</v>
      </c>
      <c r="C4349" s="2" t="s">
        <v>425</v>
      </c>
      <c r="D4349" s="2" t="s">
        <v>81</v>
      </c>
      <c r="E4349" s="2" t="s">
        <v>453</v>
      </c>
      <c r="F4349" s="2" t="s">
        <v>20405</v>
      </c>
      <c r="G4349" s="2" t="s">
        <v>248</v>
      </c>
      <c r="H4349" s="2" t="s">
        <v>20406</v>
      </c>
      <c r="I4349" s="2" t="s">
        <v>86</v>
      </c>
      <c r="J4349" s="2" t="s">
        <v>87</v>
      </c>
      <c r="K4349" s="2" t="s">
        <v>20407</v>
      </c>
      <c r="L4349" s="2" t="s">
        <v>89</v>
      </c>
      <c r="M4349" s="2" t="s">
        <v>20408</v>
      </c>
      <c r="N4349" s="2" t="s">
        <v>20409</v>
      </c>
    </row>
    <row r="4350" spans="1:14" ht="15.75" customHeight="1" x14ac:dyDescent="0.3">
      <c r="A4350" s="2" t="s">
        <v>20410</v>
      </c>
      <c r="B4350" s="4">
        <v>39836</v>
      </c>
      <c r="C4350" s="2" t="s">
        <v>100</v>
      </c>
      <c r="D4350" s="2" t="s">
        <v>3379</v>
      </c>
      <c r="E4350" s="2" t="s">
        <v>14675</v>
      </c>
      <c r="F4350" s="2" t="s">
        <v>20411</v>
      </c>
      <c r="G4350" s="2" t="s">
        <v>111</v>
      </c>
      <c r="H4350" s="2" t="s">
        <v>20412</v>
      </c>
      <c r="I4350" s="2" t="s">
        <v>86</v>
      </c>
      <c r="J4350" s="2">
        <v>17</v>
      </c>
      <c r="K4350" s="2" t="s">
        <v>20413</v>
      </c>
      <c r="L4350" s="2" t="s">
        <v>105</v>
      </c>
      <c r="M4350" s="2"/>
      <c r="N4350" s="2" t="s">
        <v>20414</v>
      </c>
    </row>
    <row r="4351" spans="1:14" ht="15.75" customHeight="1" x14ac:dyDescent="0.3">
      <c r="A4351" s="2" t="s">
        <v>20415</v>
      </c>
      <c r="B4351" s="4">
        <v>39837</v>
      </c>
      <c r="C4351" s="2" t="s">
        <v>80</v>
      </c>
      <c r="D4351" s="2" t="s">
        <v>81</v>
      </c>
      <c r="E4351" s="2" t="s">
        <v>82</v>
      </c>
      <c r="F4351" s="2" t="s">
        <v>20416</v>
      </c>
      <c r="G4351" s="2" t="s">
        <v>111</v>
      </c>
      <c r="H4351" s="2" t="s">
        <v>20417</v>
      </c>
      <c r="I4351" s="2" t="s">
        <v>86</v>
      </c>
      <c r="J4351" s="2">
        <v>19</v>
      </c>
      <c r="K4351" s="2" t="s">
        <v>5867</v>
      </c>
      <c r="L4351" s="2" t="s">
        <v>89</v>
      </c>
      <c r="M4351" s="2"/>
      <c r="N4351" s="2" t="s">
        <v>20418</v>
      </c>
    </row>
    <row r="4352" spans="1:14" ht="15.75" customHeight="1" x14ac:dyDescent="0.3">
      <c r="A4352" s="2" t="s">
        <v>20419</v>
      </c>
      <c r="B4352" s="4">
        <v>39837</v>
      </c>
      <c r="C4352" s="2" t="s">
        <v>80</v>
      </c>
      <c r="D4352" s="2" t="s">
        <v>140</v>
      </c>
      <c r="E4352" s="2" t="s">
        <v>224</v>
      </c>
      <c r="F4352" s="2" t="s">
        <v>19430</v>
      </c>
      <c r="G4352" s="2" t="s">
        <v>111</v>
      </c>
      <c r="H4352" s="2" t="s">
        <v>20420</v>
      </c>
      <c r="I4352" s="2" t="s">
        <v>86</v>
      </c>
      <c r="J4352" s="2">
        <v>25</v>
      </c>
      <c r="K4352" s="2" t="s">
        <v>113</v>
      </c>
      <c r="L4352" s="2" t="s">
        <v>105</v>
      </c>
      <c r="M4352" s="2" t="s">
        <v>583</v>
      </c>
      <c r="N4352" s="2" t="s">
        <v>20421</v>
      </c>
    </row>
    <row r="4353" spans="1:14" ht="15.75" customHeight="1" x14ac:dyDescent="0.3">
      <c r="A4353" s="2" t="s">
        <v>20422</v>
      </c>
      <c r="B4353" s="4">
        <v>39837</v>
      </c>
      <c r="C4353" s="2" t="s">
        <v>425</v>
      </c>
      <c r="D4353" s="2" t="s">
        <v>217</v>
      </c>
      <c r="E4353" s="2" t="s">
        <v>218</v>
      </c>
      <c r="F4353" s="2" t="s">
        <v>9051</v>
      </c>
      <c r="G4353" s="2" t="s">
        <v>248</v>
      </c>
      <c r="H4353" s="2" t="s">
        <v>20423</v>
      </c>
      <c r="I4353" s="2" t="s">
        <v>86</v>
      </c>
      <c r="J4353" s="2" t="s">
        <v>87</v>
      </c>
      <c r="K4353" s="2" t="s">
        <v>20424</v>
      </c>
      <c r="L4353" s="2" t="s">
        <v>89</v>
      </c>
      <c r="M4353" s="2"/>
      <c r="N4353" s="2" t="s">
        <v>20425</v>
      </c>
    </row>
    <row r="4354" spans="1:14" ht="15.75" customHeight="1" x14ac:dyDescent="0.3">
      <c r="A4354" s="2" t="s">
        <v>20426</v>
      </c>
      <c r="B4354" s="4">
        <v>39838</v>
      </c>
      <c r="C4354" s="2" t="s">
        <v>80</v>
      </c>
      <c r="D4354" s="2" t="s">
        <v>315</v>
      </c>
      <c r="E4354" s="2" t="s">
        <v>5100</v>
      </c>
      <c r="F4354" s="2" t="s">
        <v>20427</v>
      </c>
      <c r="G4354" s="2" t="s">
        <v>1138</v>
      </c>
      <c r="H4354" s="2" t="s">
        <v>20428</v>
      </c>
      <c r="I4354" s="2" t="s">
        <v>86</v>
      </c>
      <c r="J4354" s="2">
        <v>15</v>
      </c>
      <c r="K4354" s="2" t="s">
        <v>20429</v>
      </c>
      <c r="L4354" s="2" t="s">
        <v>89</v>
      </c>
      <c r="M4354" s="2" t="s">
        <v>280</v>
      </c>
      <c r="N4354" s="2" t="s">
        <v>20430</v>
      </c>
    </row>
    <row r="4355" spans="1:14" ht="15.75" customHeight="1" x14ac:dyDescent="0.3">
      <c r="A4355" s="2" t="s">
        <v>20431</v>
      </c>
      <c r="B4355" s="4">
        <v>39839</v>
      </c>
      <c r="C4355" s="2" t="s">
        <v>100</v>
      </c>
      <c r="D4355" s="2" t="s">
        <v>3379</v>
      </c>
      <c r="E4355" s="2" t="s">
        <v>87</v>
      </c>
      <c r="F4355" s="2" t="s">
        <v>20432</v>
      </c>
      <c r="G4355" s="2">
        <v>0</v>
      </c>
      <c r="H4355" s="2" t="s">
        <v>20433</v>
      </c>
      <c r="I4355" s="2" t="s">
        <v>86</v>
      </c>
      <c r="J4355" s="2">
        <v>17</v>
      </c>
      <c r="K4355" s="2" t="s">
        <v>19993</v>
      </c>
      <c r="L4355" s="2" t="s">
        <v>105</v>
      </c>
      <c r="M4355" s="2"/>
      <c r="N4355" s="2" t="s">
        <v>20414</v>
      </c>
    </row>
    <row r="4356" spans="1:14" ht="15.75" customHeight="1" x14ac:dyDescent="0.3">
      <c r="A4356" s="2" t="s">
        <v>20434</v>
      </c>
      <c r="B4356" s="4">
        <v>39840</v>
      </c>
      <c r="C4356" s="2" t="s">
        <v>92</v>
      </c>
      <c r="D4356" s="2" t="s">
        <v>897</v>
      </c>
      <c r="E4356" s="2" t="s">
        <v>87</v>
      </c>
      <c r="F4356" s="2" t="s">
        <v>20435</v>
      </c>
      <c r="G4356" s="2" t="s">
        <v>248</v>
      </c>
      <c r="H4356" s="2" t="s">
        <v>20436</v>
      </c>
      <c r="I4356" s="2" t="s">
        <v>86</v>
      </c>
      <c r="J4356" s="2">
        <v>49</v>
      </c>
      <c r="K4356" s="2" t="s">
        <v>18083</v>
      </c>
      <c r="L4356" s="2" t="s">
        <v>89</v>
      </c>
      <c r="M4356" s="2"/>
      <c r="N4356" s="2" t="s">
        <v>13741</v>
      </c>
    </row>
    <row r="4357" spans="1:14" ht="15.75" customHeight="1" x14ac:dyDescent="0.3">
      <c r="A4357" s="2" t="s">
        <v>20437</v>
      </c>
      <c r="B4357" s="4">
        <v>39851</v>
      </c>
      <c r="C4357" s="2" t="s">
        <v>80</v>
      </c>
      <c r="D4357" s="2" t="s">
        <v>81</v>
      </c>
      <c r="E4357" s="2" t="s">
        <v>82</v>
      </c>
      <c r="F4357" s="2" t="s">
        <v>20438</v>
      </c>
      <c r="G4357" s="2" t="s">
        <v>432</v>
      </c>
      <c r="H4357" s="2" t="s">
        <v>20439</v>
      </c>
      <c r="I4357" s="2" t="s">
        <v>86</v>
      </c>
      <c r="J4357" s="2">
        <v>41</v>
      </c>
      <c r="K4357" s="2" t="s">
        <v>20440</v>
      </c>
      <c r="L4357" s="2" t="s">
        <v>89</v>
      </c>
      <c r="M4357" s="2" t="s">
        <v>19664</v>
      </c>
      <c r="N4357" s="2" t="s">
        <v>20441</v>
      </c>
    </row>
    <row r="4358" spans="1:14" ht="15.75" customHeight="1" x14ac:dyDescent="0.3">
      <c r="A4358" s="2" t="s">
        <v>20442</v>
      </c>
      <c r="B4358" s="4">
        <v>39851</v>
      </c>
      <c r="C4358" s="2" t="s">
        <v>80</v>
      </c>
      <c r="D4358" s="2" t="s">
        <v>81</v>
      </c>
      <c r="E4358" s="2" t="s">
        <v>82</v>
      </c>
      <c r="F4358" s="2" t="s">
        <v>20443</v>
      </c>
      <c r="G4358" s="2" t="s">
        <v>432</v>
      </c>
      <c r="H4358" s="2" t="s">
        <v>20444</v>
      </c>
      <c r="I4358" s="2" t="s">
        <v>86</v>
      </c>
      <c r="J4358" s="2" t="s">
        <v>87</v>
      </c>
      <c r="K4358" s="2" t="s">
        <v>20445</v>
      </c>
      <c r="L4358" s="2" t="s">
        <v>89</v>
      </c>
      <c r="M4358" s="2"/>
      <c r="N4358" s="2" t="s">
        <v>20446</v>
      </c>
    </row>
    <row r="4359" spans="1:14" ht="15.75" customHeight="1" x14ac:dyDescent="0.3">
      <c r="A4359" s="2" t="s">
        <v>20447</v>
      </c>
      <c r="B4359" s="4">
        <v>39852</v>
      </c>
      <c r="C4359" s="2" t="s">
        <v>463</v>
      </c>
      <c r="D4359" s="2" t="s">
        <v>93</v>
      </c>
      <c r="E4359" s="2" t="s">
        <v>2978</v>
      </c>
      <c r="F4359" s="2" t="s">
        <v>20448</v>
      </c>
      <c r="G4359" s="2" t="s">
        <v>9332</v>
      </c>
      <c r="H4359" s="2" t="s">
        <v>20449</v>
      </c>
      <c r="I4359" s="2" t="s">
        <v>86</v>
      </c>
      <c r="J4359" s="2" t="s">
        <v>87</v>
      </c>
      <c r="K4359" s="2" t="s">
        <v>20450</v>
      </c>
      <c r="L4359" s="2" t="s">
        <v>105</v>
      </c>
      <c r="M4359" s="2"/>
      <c r="N4359" s="2" t="s">
        <v>20451</v>
      </c>
    </row>
    <row r="4360" spans="1:14" ht="15.75" customHeight="1" x14ac:dyDescent="0.3">
      <c r="A4360" s="2" t="s">
        <v>20452</v>
      </c>
      <c r="B4360" s="4">
        <v>39855</v>
      </c>
      <c r="C4360" s="2" t="s">
        <v>80</v>
      </c>
      <c r="D4360" s="2" t="s">
        <v>81</v>
      </c>
      <c r="E4360" s="2" t="s">
        <v>82</v>
      </c>
      <c r="F4360" s="2" t="s">
        <v>20453</v>
      </c>
      <c r="G4360" s="2" t="s">
        <v>20454</v>
      </c>
      <c r="H4360" s="2" t="s">
        <v>20455</v>
      </c>
      <c r="I4360" s="2" t="s">
        <v>86</v>
      </c>
      <c r="J4360" s="2">
        <v>31</v>
      </c>
      <c r="K4360" s="2" t="s">
        <v>20456</v>
      </c>
      <c r="L4360" s="2" t="s">
        <v>89</v>
      </c>
      <c r="M4360" s="2" t="s">
        <v>20457</v>
      </c>
      <c r="N4360" s="2" t="s">
        <v>20458</v>
      </c>
    </row>
    <row r="4361" spans="1:14" ht="15.75" customHeight="1" x14ac:dyDescent="0.3">
      <c r="A4361" s="2" t="s">
        <v>20459</v>
      </c>
      <c r="B4361" s="4">
        <v>39856</v>
      </c>
      <c r="C4361" s="2" t="s">
        <v>80</v>
      </c>
      <c r="D4361" s="2" t="s">
        <v>81</v>
      </c>
      <c r="E4361" s="2" t="s">
        <v>82</v>
      </c>
      <c r="F4361" s="2" t="s">
        <v>8480</v>
      </c>
      <c r="G4361" s="2" t="s">
        <v>432</v>
      </c>
      <c r="H4361" s="2" t="s">
        <v>20460</v>
      </c>
      <c r="I4361" s="2" t="s">
        <v>86</v>
      </c>
      <c r="J4361" s="2">
        <v>33</v>
      </c>
      <c r="K4361" s="2" t="s">
        <v>20461</v>
      </c>
      <c r="L4361" s="2" t="s">
        <v>89</v>
      </c>
      <c r="M4361" s="2" t="s">
        <v>19816</v>
      </c>
      <c r="N4361" s="2" t="s">
        <v>20462</v>
      </c>
    </row>
    <row r="4362" spans="1:14" ht="15.75" customHeight="1" x14ac:dyDescent="0.3">
      <c r="A4362" s="2" t="s">
        <v>20463</v>
      </c>
      <c r="B4362" s="4">
        <v>39862</v>
      </c>
      <c r="C4362" s="2" t="s">
        <v>80</v>
      </c>
      <c r="D4362" s="2" t="s">
        <v>81</v>
      </c>
      <c r="E4362" s="2" t="s">
        <v>82</v>
      </c>
      <c r="F4362" s="2" t="s">
        <v>20464</v>
      </c>
      <c r="G4362" s="2" t="s">
        <v>432</v>
      </c>
      <c r="H4362" s="2" t="s">
        <v>20465</v>
      </c>
      <c r="I4362" s="2" t="s">
        <v>86</v>
      </c>
      <c r="J4362" s="2" t="s">
        <v>87</v>
      </c>
      <c r="K4362" s="2" t="s">
        <v>20466</v>
      </c>
      <c r="L4362" s="2" t="s">
        <v>89</v>
      </c>
      <c r="M4362" s="2"/>
      <c r="N4362" s="2" t="s">
        <v>20467</v>
      </c>
    </row>
    <row r="4363" spans="1:14" ht="15.75" customHeight="1" x14ac:dyDescent="0.3">
      <c r="A4363" s="2" t="s">
        <v>20468</v>
      </c>
      <c r="B4363" s="4">
        <v>39866</v>
      </c>
      <c r="C4363" s="2" t="s">
        <v>80</v>
      </c>
      <c r="D4363" s="2" t="s">
        <v>81</v>
      </c>
      <c r="E4363" s="2" t="s">
        <v>134</v>
      </c>
      <c r="F4363" s="2" t="s">
        <v>18447</v>
      </c>
      <c r="G4363" s="2" t="s">
        <v>248</v>
      </c>
      <c r="H4363" s="2" t="s">
        <v>112</v>
      </c>
      <c r="I4363" s="2" t="s">
        <v>86</v>
      </c>
      <c r="J4363" s="2" t="s">
        <v>87</v>
      </c>
      <c r="K4363" s="2" t="s">
        <v>20469</v>
      </c>
      <c r="L4363" s="2" t="s">
        <v>89</v>
      </c>
      <c r="M4363" s="2"/>
      <c r="N4363" s="2" t="s">
        <v>20470</v>
      </c>
    </row>
    <row r="4364" spans="1:14" ht="15.75" customHeight="1" x14ac:dyDescent="0.3">
      <c r="A4364" s="2" t="s">
        <v>20471</v>
      </c>
      <c r="B4364" s="4">
        <v>39873</v>
      </c>
      <c r="C4364" s="2" t="s">
        <v>80</v>
      </c>
      <c r="D4364" s="2" t="s">
        <v>81</v>
      </c>
      <c r="E4364" s="2" t="s">
        <v>82</v>
      </c>
      <c r="F4364" s="2" t="s">
        <v>6189</v>
      </c>
      <c r="G4364" s="2" t="s">
        <v>432</v>
      </c>
      <c r="H4364" s="2" t="s">
        <v>20472</v>
      </c>
      <c r="I4364" s="2" t="s">
        <v>86</v>
      </c>
      <c r="J4364" s="2">
        <v>15</v>
      </c>
      <c r="K4364" s="2" t="s">
        <v>3070</v>
      </c>
      <c r="L4364" s="2" t="s">
        <v>89</v>
      </c>
      <c r="M4364" s="2" t="s">
        <v>20473</v>
      </c>
      <c r="N4364" s="2" t="s">
        <v>20474</v>
      </c>
    </row>
    <row r="4365" spans="1:14" ht="15.75" customHeight="1" x14ac:dyDescent="0.3">
      <c r="A4365" s="2" t="s">
        <v>20475</v>
      </c>
      <c r="B4365" s="4">
        <v>39873</v>
      </c>
      <c r="C4365" s="2" t="s">
        <v>425</v>
      </c>
      <c r="D4365" s="2" t="s">
        <v>217</v>
      </c>
      <c r="E4365" s="2" t="s">
        <v>218</v>
      </c>
      <c r="F4365" s="2" t="s">
        <v>20476</v>
      </c>
      <c r="G4365" s="2" t="s">
        <v>248</v>
      </c>
      <c r="H4365" s="2" t="s">
        <v>20477</v>
      </c>
      <c r="I4365" s="2" t="s">
        <v>86</v>
      </c>
      <c r="J4365" s="2" t="s">
        <v>87</v>
      </c>
      <c r="K4365" s="2" t="s">
        <v>20407</v>
      </c>
      <c r="L4365" s="2" t="s">
        <v>89</v>
      </c>
      <c r="M4365" s="2"/>
      <c r="N4365" s="2" t="s">
        <v>20478</v>
      </c>
    </row>
    <row r="4366" spans="1:14" ht="15.75" customHeight="1" x14ac:dyDescent="0.3">
      <c r="A4366" s="2" t="s">
        <v>20479</v>
      </c>
      <c r="B4366" s="4">
        <v>39874</v>
      </c>
      <c r="C4366" s="2" t="s">
        <v>92</v>
      </c>
      <c r="D4366" s="2" t="s">
        <v>140</v>
      </c>
      <c r="E4366" s="2" t="s">
        <v>141</v>
      </c>
      <c r="F4366" s="2" t="s">
        <v>20480</v>
      </c>
      <c r="G4366" s="2" t="s">
        <v>248</v>
      </c>
      <c r="H4366" s="2" t="s">
        <v>20481</v>
      </c>
      <c r="I4366" s="2" t="s">
        <v>86</v>
      </c>
      <c r="J4366" s="2">
        <v>40</v>
      </c>
      <c r="K4366" s="2" t="s">
        <v>20482</v>
      </c>
      <c r="L4366" s="2" t="s">
        <v>89</v>
      </c>
      <c r="M4366" s="2" t="s">
        <v>20483</v>
      </c>
      <c r="N4366" s="2" t="s">
        <v>20484</v>
      </c>
    </row>
    <row r="4367" spans="1:14" ht="15.75" customHeight="1" x14ac:dyDescent="0.3">
      <c r="A4367" s="2" t="s">
        <v>20485</v>
      </c>
      <c r="B4367" s="4">
        <v>39878</v>
      </c>
      <c r="C4367" s="2" t="s">
        <v>80</v>
      </c>
      <c r="D4367" s="2" t="s">
        <v>322</v>
      </c>
      <c r="E4367" s="2" t="s">
        <v>323</v>
      </c>
      <c r="F4367" s="2" t="s">
        <v>20486</v>
      </c>
      <c r="G4367" s="2" t="s">
        <v>432</v>
      </c>
      <c r="H4367" s="2" t="s">
        <v>20487</v>
      </c>
      <c r="I4367" s="2" t="s">
        <v>86</v>
      </c>
      <c r="J4367" s="2">
        <v>19</v>
      </c>
      <c r="K4367" s="2" t="s">
        <v>113</v>
      </c>
      <c r="L4367" s="2" t="s">
        <v>105</v>
      </c>
      <c r="M4367" s="2"/>
      <c r="N4367" s="2" t="s">
        <v>20488</v>
      </c>
    </row>
    <row r="4368" spans="1:14" ht="15.75" customHeight="1" x14ac:dyDescent="0.3">
      <c r="A4368" s="2" t="s">
        <v>20489</v>
      </c>
      <c r="B4368" s="4">
        <v>39878</v>
      </c>
      <c r="C4368" s="2" t="s">
        <v>92</v>
      </c>
      <c r="D4368" s="2" t="s">
        <v>1028</v>
      </c>
      <c r="E4368" s="2" t="s">
        <v>13644</v>
      </c>
      <c r="F4368" s="2"/>
      <c r="G4368" s="2" t="s">
        <v>1138</v>
      </c>
      <c r="H4368" s="2" t="s">
        <v>51</v>
      </c>
      <c r="I4368" s="2" t="s">
        <v>86</v>
      </c>
      <c r="J4368" s="2">
        <v>48</v>
      </c>
      <c r="K4368" s="2" t="s">
        <v>20490</v>
      </c>
      <c r="L4368" s="2" t="s">
        <v>89</v>
      </c>
      <c r="M4368" s="2" t="s">
        <v>2145</v>
      </c>
      <c r="N4368" s="2" t="s">
        <v>20491</v>
      </c>
    </row>
    <row r="4369" spans="1:14" ht="15.75" customHeight="1" x14ac:dyDescent="0.3">
      <c r="A4369" s="2" t="s">
        <v>20492</v>
      </c>
      <c r="B4369" s="4">
        <v>39888</v>
      </c>
      <c r="C4369" s="2" t="s">
        <v>92</v>
      </c>
      <c r="D4369" s="2" t="s">
        <v>81</v>
      </c>
      <c r="E4369" s="2" t="s">
        <v>566</v>
      </c>
      <c r="F4369" s="2" t="s">
        <v>20493</v>
      </c>
      <c r="G4369" s="2" t="s">
        <v>636</v>
      </c>
      <c r="H4369" s="2" t="s">
        <v>112</v>
      </c>
      <c r="I4369" s="2" t="s">
        <v>86</v>
      </c>
      <c r="J4369" s="2">
        <v>21</v>
      </c>
      <c r="K4369" s="2" t="s">
        <v>20494</v>
      </c>
      <c r="L4369" s="2" t="s">
        <v>89</v>
      </c>
      <c r="M4369" s="2" t="s">
        <v>20495</v>
      </c>
      <c r="N4369" s="2" t="s">
        <v>20496</v>
      </c>
    </row>
    <row r="4370" spans="1:14" ht="15.75" customHeight="1" x14ac:dyDescent="0.3">
      <c r="A4370" s="2" t="s">
        <v>20497</v>
      </c>
      <c r="B4370" s="4">
        <v>39889</v>
      </c>
      <c r="C4370" s="2" t="s">
        <v>80</v>
      </c>
      <c r="D4370" s="2" t="s">
        <v>93</v>
      </c>
      <c r="E4370" s="2" t="s">
        <v>8</v>
      </c>
      <c r="F4370" s="2" t="s">
        <v>20498</v>
      </c>
      <c r="G4370" s="2" t="s">
        <v>111</v>
      </c>
      <c r="H4370" s="2" t="s">
        <v>20499</v>
      </c>
      <c r="I4370" s="2" t="s">
        <v>86</v>
      </c>
      <c r="J4370" s="2">
        <v>61</v>
      </c>
      <c r="K4370" s="2" t="s">
        <v>20500</v>
      </c>
      <c r="L4370" s="2" t="s">
        <v>89</v>
      </c>
      <c r="M4370" s="2" t="s">
        <v>20501</v>
      </c>
      <c r="N4370" s="2" t="s">
        <v>20502</v>
      </c>
    </row>
    <row r="4371" spans="1:14" ht="15.75" customHeight="1" x14ac:dyDescent="0.3">
      <c r="A4371" s="2" t="s">
        <v>20503</v>
      </c>
      <c r="B4371" s="4">
        <v>39889</v>
      </c>
      <c r="C4371" s="2" t="s">
        <v>80</v>
      </c>
      <c r="D4371" s="2" t="s">
        <v>10800</v>
      </c>
      <c r="E4371" s="2" t="s">
        <v>20504</v>
      </c>
      <c r="F4371" s="2" t="s">
        <v>20505</v>
      </c>
      <c r="G4371" s="2" t="s">
        <v>14097</v>
      </c>
      <c r="H4371" s="2" t="s">
        <v>816</v>
      </c>
      <c r="I4371" s="2" t="s">
        <v>439</v>
      </c>
      <c r="J4371" s="2" t="s">
        <v>87</v>
      </c>
      <c r="K4371" s="2" t="s">
        <v>3734</v>
      </c>
      <c r="L4371" s="2" t="s">
        <v>89</v>
      </c>
      <c r="M4371" s="2" t="s">
        <v>20506</v>
      </c>
      <c r="N4371" s="2" t="s">
        <v>13741</v>
      </c>
    </row>
    <row r="4372" spans="1:14" ht="15.75" customHeight="1" x14ac:dyDescent="0.3">
      <c r="A4372" s="2" t="s">
        <v>20507</v>
      </c>
      <c r="B4372" s="4">
        <v>39890</v>
      </c>
      <c r="C4372" s="2" t="s">
        <v>80</v>
      </c>
      <c r="D4372" s="2" t="s">
        <v>93</v>
      </c>
      <c r="E4372" s="2" t="s">
        <v>6</v>
      </c>
      <c r="F4372" s="2" t="s">
        <v>15154</v>
      </c>
      <c r="G4372" s="2" t="s">
        <v>432</v>
      </c>
      <c r="H4372" s="2" t="s">
        <v>816</v>
      </c>
      <c r="I4372" s="2" t="s">
        <v>439</v>
      </c>
      <c r="J4372" s="2">
        <v>17</v>
      </c>
      <c r="K4372" s="2" t="s">
        <v>20508</v>
      </c>
      <c r="L4372" s="2" t="s">
        <v>89</v>
      </c>
      <c r="M4372" s="2" t="s">
        <v>13662</v>
      </c>
      <c r="N4372" s="2" t="s">
        <v>15301</v>
      </c>
    </row>
    <row r="4373" spans="1:14" ht="15.75" customHeight="1" x14ac:dyDescent="0.3">
      <c r="A4373" s="2" t="s">
        <v>20509</v>
      </c>
      <c r="B4373" s="4">
        <v>39891</v>
      </c>
      <c r="C4373" s="2" t="s">
        <v>80</v>
      </c>
      <c r="D4373" s="2" t="s">
        <v>81</v>
      </c>
      <c r="E4373" s="2" t="s">
        <v>82</v>
      </c>
      <c r="F4373" s="2" t="s">
        <v>20510</v>
      </c>
      <c r="G4373" s="2" t="s">
        <v>432</v>
      </c>
      <c r="H4373" s="2" t="s">
        <v>112</v>
      </c>
      <c r="I4373" s="2" t="s">
        <v>86</v>
      </c>
      <c r="J4373" s="2" t="s">
        <v>87</v>
      </c>
      <c r="K4373" s="2" t="s">
        <v>19426</v>
      </c>
      <c r="L4373" s="2" t="s">
        <v>89</v>
      </c>
      <c r="M4373" s="2"/>
      <c r="N4373" s="2" t="s">
        <v>20511</v>
      </c>
    </row>
    <row r="4374" spans="1:14" ht="15.75" customHeight="1" x14ac:dyDescent="0.3">
      <c r="A4374" s="2" t="s">
        <v>20512</v>
      </c>
      <c r="B4374" s="4">
        <v>39891</v>
      </c>
      <c r="C4374" s="2" t="s">
        <v>80</v>
      </c>
      <c r="D4374" s="2" t="s">
        <v>81</v>
      </c>
      <c r="E4374" s="2" t="s">
        <v>82</v>
      </c>
      <c r="F4374" s="2" t="s">
        <v>20513</v>
      </c>
      <c r="G4374" s="2" t="s">
        <v>432</v>
      </c>
      <c r="H4374" s="2" t="s">
        <v>20514</v>
      </c>
      <c r="I4374" s="2" t="s">
        <v>439</v>
      </c>
      <c r="J4374" s="2" t="s">
        <v>87</v>
      </c>
      <c r="K4374" s="2" t="s">
        <v>20515</v>
      </c>
      <c r="L4374" s="2" t="s">
        <v>89</v>
      </c>
      <c r="M4374" s="2"/>
      <c r="N4374" s="2" t="s">
        <v>20516</v>
      </c>
    </row>
    <row r="4375" spans="1:14" ht="15.75" customHeight="1" x14ac:dyDescent="0.3">
      <c r="A4375" s="2" t="s">
        <v>20517</v>
      </c>
      <c r="B4375" s="4">
        <v>39892</v>
      </c>
      <c r="C4375" s="2" t="s">
        <v>80</v>
      </c>
      <c r="D4375" s="2" t="s">
        <v>81</v>
      </c>
      <c r="E4375" s="2" t="s">
        <v>82</v>
      </c>
      <c r="F4375" s="2" t="s">
        <v>20518</v>
      </c>
      <c r="G4375" s="2" t="s">
        <v>432</v>
      </c>
      <c r="H4375" s="2" t="s">
        <v>20519</v>
      </c>
      <c r="I4375" s="2" t="s">
        <v>86</v>
      </c>
      <c r="J4375" s="2">
        <v>17</v>
      </c>
      <c r="K4375" s="2" t="s">
        <v>20520</v>
      </c>
      <c r="L4375" s="2" t="s">
        <v>89</v>
      </c>
      <c r="M4375" s="2" t="s">
        <v>17341</v>
      </c>
      <c r="N4375" s="2" t="s">
        <v>20521</v>
      </c>
    </row>
    <row r="4376" spans="1:14" ht="15.75" customHeight="1" x14ac:dyDescent="0.3">
      <c r="A4376" s="2" t="s">
        <v>20522</v>
      </c>
      <c r="B4376" s="4">
        <v>39893</v>
      </c>
      <c r="C4376" s="2" t="s">
        <v>80</v>
      </c>
      <c r="D4376" s="2" t="s">
        <v>140</v>
      </c>
      <c r="E4376" s="2" t="s">
        <v>224</v>
      </c>
      <c r="F4376" s="2" t="s">
        <v>19430</v>
      </c>
      <c r="G4376" s="2" t="s">
        <v>432</v>
      </c>
      <c r="H4376" s="2" t="s">
        <v>20523</v>
      </c>
      <c r="I4376" s="2" t="s">
        <v>86</v>
      </c>
      <c r="J4376" s="2">
        <v>16</v>
      </c>
      <c r="K4376" s="2" t="s">
        <v>113</v>
      </c>
      <c r="L4376" s="2" t="s">
        <v>105</v>
      </c>
      <c r="M4376" s="2"/>
      <c r="N4376" s="2" t="s">
        <v>20524</v>
      </c>
    </row>
    <row r="4377" spans="1:14" ht="15.75" customHeight="1" x14ac:dyDescent="0.3">
      <c r="A4377" s="2" t="s">
        <v>20525</v>
      </c>
      <c r="B4377" s="4">
        <v>39899</v>
      </c>
      <c r="C4377" s="2" t="s">
        <v>92</v>
      </c>
      <c r="D4377" s="2" t="s">
        <v>140</v>
      </c>
      <c r="E4377" s="2" t="s">
        <v>224</v>
      </c>
      <c r="F4377" s="2" t="s">
        <v>20526</v>
      </c>
      <c r="G4377" s="2" t="s">
        <v>3614</v>
      </c>
      <c r="H4377" s="2" t="s">
        <v>20527</v>
      </c>
      <c r="I4377" s="2" t="s">
        <v>86</v>
      </c>
      <c r="J4377" s="2">
        <v>59</v>
      </c>
      <c r="K4377" s="2" t="s">
        <v>20528</v>
      </c>
      <c r="L4377" s="2" t="s">
        <v>89</v>
      </c>
      <c r="M4377" s="2" t="s">
        <v>12590</v>
      </c>
      <c r="N4377" s="2" t="s">
        <v>20529</v>
      </c>
    </row>
    <row r="4378" spans="1:14" ht="15.75" customHeight="1" x14ac:dyDescent="0.3">
      <c r="A4378" s="2" t="s">
        <v>20530</v>
      </c>
      <c r="B4378" s="4">
        <v>39906</v>
      </c>
      <c r="C4378" s="2" t="s">
        <v>80</v>
      </c>
      <c r="D4378" s="2" t="s">
        <v>93</v>
      </c>
      <c r="E4378" s="2" t="s">
        <v>6</v>
      </c>
      <c r="F4378" s="2" t="s">
        <v>7422</v>
      </c>
      <c r="G4378" s="2" t="s">
        <v>636</v>
      </c>
      <c r="H4378" s="2" t="s">
        <v>20531</v>
      </c>
      <c r="I4378" s="2" t="s">
        <v>86</v>
      </c>
      <c r="J4378" s="2">
        <v>15</v>
      </c>
      <c r="K4378" s="2" t="s">
        <v>20532</v>
      </c>
      <c r="L4378" s="2" t="s">
        <v>89</v>
      </c>
      <c r="M4378" s="2"/>
      <c r="N4378" s="2" t="s">
        <v>20533</v>
      </c>
    </row>
    <row r="4379" spans="1:14" ht="15.75" customHeight="1" x14ac:dyDescent="0.3">
      <c r="A4379" s="2" t="s">
        <v>20534</v>
      </c>
      <c r="B4379" s="4">
        <v>39909</v>
      </c>
      <c r="C4379" s="2" t="s">
        <v>100</v>
      </c>
      <c r="D4379" s="2" t="s">
        <v>140</v>
      </c>
      <c r="E4379" s="2" t="s">
        <v>207</v>
      </c>
      <c r="F4379" s="2" t="s">
        <v>12539</v>
      </c>
      <c r="G4379" s="2" t="s">
        <v>111</v>
      </c>
      <c r="H4379" s="2" t="s">
        <v>20535</v>
      </c>
      <c r="I4379" s="2" t="s">
        <v>86</v>
      </c>
      <c r="J4379" s="2">
        <v>24</v>
      </c>
      <c r="K4379" s="2" t="s">
        <v>20536</v>
      </c>
      <c r="L4379" s="2" t="s">
        <v>105</v>
      </c>
      <c r="M4379" s="2" t="s">
        <v>1750</v>
      </c>
      <c r="N4379" s="2" t="s">
        <v>20537</v>
      </c>
    </row>
    <row r="4380" spans="1:14" ht="15.75" customHeight="1" x14ac:dyDescent="0.3">
      <c r="A4380" s="2" t="s">
        <v>20538</v>
      </c>
      <c r="B4380" s="4">
        <v>39909</v>
      </c>
      <c r="C4380" s="2" t="s">
        <v>80</v>
      </c>
      <c r="D4380" s="2" t="s">
        <v>93</v>
      </c>
      <c r="E4380" s="2" t="s">
        <v>3</v>
      </c>
      <c r="F4380" s="2" t="s">
        <v>20539</v>
      </c>
      <c r="G4380" s="2" t="s">
        <v>1138</v>
      </c>
      <c r="H4380" s="2" t="s">
        <v>20540</v>
      </c>
      <c r="I4380" s="2" t="s">
        <v>86</v>
      </c>
      <c r="J4380" s="2" t="s">
        <v>87</v>
      </c>
      <c r="K4380" s="2" t="s">
        <v>20541</v>
      </c>
      <c r="L4380" s="2" t="s">
        <v>89</v>
      </c>
      <c r="M4380" s="2" t="s">
        <v>20542</v>
      </c>
      <c r="N4380" s="2" t="s">
        <v>1673</v>
      </c>
    </row>
    <row r="4381" spans="1:14" ht="15.75" customHeight="1" x14ac:dyDescent="0.3">
      <c r="A4381" s="2" t="s">
        <v>20543</v>
      </c>
      <c r="B4381" s="4">
        <v>39914</v>
      </c>
      <c r="C4381" s="2" t="s">
        <v>100</v>
      </c>
      <c r="D4381" s="2" t="s">
        <v>93</v>
      </c>
      <c r="E4381" s="2" t="s">
        <v>8</v>
      </c>
      <c r="F4381" s="2" t="s">
        <v>20544</v>
      </c>
      <c r="G4381" s="2" t="s">
        <v>1138</v>
      </c>
      <c r="H4381" s="2" t="s">
        <v>20545</v>
      </c>
      <c r="I4381" s="2" t="s">
        <v>86</v>
      </c>
      <c r="J4381" s="2">
        <v>49</v>
      </c>
      <c r="K4381" s="2" t="s">
        <v>20546</v>
      </c>
      <c r="L4381" s="2" t="s">
        <v>89</v>
      </c>
      <c r="M4381" s="2" t="s">
        <v>1750</v>
      </c>
      <c r="N4381" s="2" t="s">
        <v>20547</v>
      </c>
    </row>
    <row r="4382" spans="1:14" ht="15.75" customHeight="1" x14ac:dyDescent="0.3">
      <c r="A4382" s="2" t="s">
        <v>20548</v>
      </c>
      <c r="B4382" s="4">
        <v>39915</v>
      </c>
      <c r="C4382" s="2" t="s">
        <v>80</v>
      </c>
      <c r="D4382" s="2" t="s">
        <v>81</v>
      </c>
      <c r="E4382" s="2" t="s">
        <v>82</v>
      </c>
      <c r="F4382" s="2" t="s">
        <v>20549</v>
      </c>
      <c r="G4382" s="2" t="s">
        <v>20118</v>
      </c>
      <c r="H4382" s="2" t="s">
        <v>20550</v>
      </c>
      <c r="I4382" s="2" t="s">
        <v>86</v>
      </c>
      <c r="J4382" s="2">
        <v>40</v>
      </c>
      <c r="K4382" s="2" t="s">
        <v>20551</v>
      </c>
      <c r="L4382" s="2" t="s">
        <v>89</v>
      </c>
      <c r="M4382" s="2" t="s">
        <v>10927</v>
      </c>
      <c r="N4382" s="2" t="s">
        <v>20552</v>
      </c>
    </row>
    <row r="4383" spans="1:14" ht="15.75" customHeight="1" x14ac:dyDescent="0.3">
      <c r="A4383" s="2" t="s">
        <v>20553</v>
      </c>
      <c r="B4383" s="4">
        <v>39920</v>
      </c>
      <c r="C4383" s="2" t="s">
        <v>80</v>
      </c>
      <c r="D4383" s="2" t="s">
        <v>93</v>
      </c>
      <c r="E4383" s="2" t="s">
        <v>6</v>
      </c>
      <c r="F4383" s="2" t="s">
        <v>20554</v>
      </c>
      <c r="G4383" s="2" t="s">
        <v>432</v>
      </c>
      <c r="H4383" s="2" t="s">
        <v>20555</v>
      </c>
      <c r="I4383" s="2" t="s">
        <v>86</v>
      </c>
      <c r="J4383" s="2">
        <v>31</v>
      </c>
      <c r="K4383" s="2" t="s">
        <v>20556</v>
      </c>
      <c r="L4383" s="2" t="s">
        <v>89</v>
      </c>
      <c r="M4383" s="2" t="s">
        <v>10927</v>
      </c>
      <c r="N4383" s="2" t="s">
        <v>20557</v>
      </c>
    </row>
    <row r="4384" spans="1:14" ht="15.75" customHeight="1" x14ac:dyDescent="0.3">
      <c r="A4384" s="2" t="s">
        <v>20558</v>
      </c>
      <c r="B4384" s="4">
        <v>39922</v>
      </c>
      <c r="C4384" s="2" t="s">
        <v>80</v>
      </c>
      <c r="D4384" s="2" t="s">
        <v>93</v>
      </c>
      <c r="E4384" s="2" t="s">
        <v>6</v>
      </c>
      <c r="F4384" s="2" t="s">
        <v>20559</v>
      </c>
      <c r="G4384" s="2" t="s">
        <v>432</v>
      </c>
      <c r="H4384" s="2" t="s">
        <v>20560</v>
      </c>
      <c r="I4384" s="2" t="s">
        <v>86</v>
      </c>
      <c r="J4384" s="2">
        <v>52</v>
      </c>
      <c r="K4384" s="2" t="s">
        <v>1099</v>
      </c>
      <c r="L4384" s="2" t="s">
        <v>89</v>
      </c>
      <c r="M4384" s="2"/>
      <c r="N4384" s="2" t="s">
        <v>20561</v>
      </c>
    </row>
    <row r="4385" spans="1:14" ht="15.75" customHeight="1" x14ac:dyDescent="0.3">
      <c r="A4385" s="2" t="s">
        <v>20562</v>
      </c>
      <c r="B4385" s="4">
        <v>39923</v>
      </c>
      <c r="C4385" s="2" t="s">
        <v>80</v>
      </c>
      <c r="D4385" s="2" t="s">
        <v>160</v>
      </c>
      <c r="E4385" s="2" t="s">
        <v>20563</v>
      </c>
      <c r="F4385" s="2" t="s">
        <v>20564</v>
      </c>
      <c r="G4385" s="2" t="s">
        <v>111</v>
      </c>
      <c r="H4385" s="2" t="s">
        <v>20565</v>
      </c>
      <c r="I4385" s="2" t="s">
        <v>86</v>
      </c>
      <c r="J4385" s="2">
        <v>23</v>
      </c>
      <c r="K4385" s="2" t="s">
        <v>204</v>
      </c>
      <c r="L4385" s="2" t="s">
        <v>89</v>
      </c>
      <c r="M4385" s="2"/>
      <c r="N4385" s="2" t="s">
        <v>20566</v>
      </c>
    </row>
    <row r="4386" spans="1:14" ht="15.75" customHeight="1" x14ac:dyDescent="0.3">
      <c r="A4386" s="2" t="s">
        <v>20567</v>
      </c>
      <c r="B4386" s="4">
        <v>39924</v>
      </c>
      <c r="C4386" s="2" t="s">
        <v>80</v>
      </c>
      <c r="D4386" s="2" t="s">
        <v>93</v>
      </c>
      <c r="E4386" s="2" t="s">
        <v>6</v>
      </c>
      <c r="F4386" s="2" t="s">
        <v>9133</v>
      </c>
      <c r="G4386" s="2" t="s">
        <v>432</v>
      </c>
      <c r="H4386" s="2" t="s">
        <v>112</v>
      </c>
      <c r="I4386" s="2" t="s">
        <v>86</v>
      </c>
      <c r="J4386" s="2">
        <v>20</v>
      </c>
      <c r="K4386" s="2" t="s">
        <v>20568</v>
      </c>
      <c r="L4386" s="2" t="s">
        <v>89</v>
      </c>
      <c r="M4386" s="2"/>
      <c r="N4386" s="2" t="s">
        <v>15301</v>
      </c>
    </row>
    <row r="4387" spans="1:14" ht="15.75" customHeight="1" x14ac:dyDescent="0.3">
      <c r="A4387" s="2" t="s">
        <v>20569</v>
      </c>
      <c r="B4387" s="4">
        <v>39928</v>
      </c>
      <c r="C4387" s="2" t="s">
        <v>80</v>
      </c>
      <c r="D4387" s="2" t="s">
        <v>93</v>
      </c>
      <c r="E4387" s="2" t="s">
        <v>3</v>
      </c>
      <c r="F4387" s="2" t="s">
        <v>18349</v>
      </c>
      <c r="G4387" s="2" t="s">
        <v>432</v>
      </c>
      <c r="H4387" s="2" t="s">
        <v>20570</v>
      </c>
      <c r="I4387" s="2" t="s">
        <v>86</v>
      </c>
      <c r="J4387" s="2" t="s">
        <v>87</v>
      </c>
      <c r="K4387" s="2" t="s">
        <v>131</v>
      </c>
      <c r="L4387" s="2" t="s">
        <v>89</v>
      </c>
      <c r="M4387" s="2"/>
      <c r="N4387" s="2" t="s">
        <v>16618</v>
      </c>
    </row>
    <row r="4388" spans="1:14" ht="15.75" customHeight="1" x14ac:dyDescent="0.3">
      <c r="A4388" s="2" t="s">
        <v>20571</v>
      </c>
      <c r="B4388" s="4">
        <v>39931</v>
      </c>
      <c r="C4388" s="2" t="s">
        <v>80</v>
      </c>
      <c r="D4388" s="2" t="s">
        <v>93</v>
      </c>
      <c r="E4388" s="2" t="s">
        <v>6</v>
      </c>
      <c r="F4388" s="2" t="s">
        <v>18318</v>
      </c>
      <c r="G4388" s="2">
        <v>0</v>
      </c>
      <c r="H4388" s="2" t="s">
        <v>20572</v>
      </c>
      <c r="I4388" s="2" t="s">
        <v>439</v>
      </c>
      <c r="J4388" s="2" t="s">
        <v>87</v>
      </c>
      <c r="K4388" s="2" t="s">
        <v>20573</v>
      </c>
      <c r="L4388" s="2" t="s">
        <v>89</v>
      </c>
      <c r="M4388" s="2"/>
      <c r="N4388" s="2"/>
    </row>
    <row r="4389" spans="1:14" ht="15.75" customHeight="1" x14ac:dyDescent="0.3">
      <c r="A4389" s="2" t="s">
        <v>20574</v>
      </c>
      <c r="B4389" s="4">
        <v>39945</v>
      </c>
      <c r="C4389" s="2" t="s">
        <v>92</v>
      </c>
      <c r="D4389" s="2" t="s">
        <v>8113</v>
      </c>
      <c r="E4389" s="2" t="s">
        <v>20575</v>
      </c>
      <c r="F4389" s="2" t="s">
        <v>20576</v>
      </c>
      <c r="G4389" s="2" t="s">
        <v>1138</v>
      </c>
      <c r="H4389" s="2" t="s">
        <v>20577</v>
      </c>
      <c r="I4389" s="2" t="s">
        <v>86</v>
      </c>
      <c r="J4389" s="2">
        <v>27</v>
      </c>
      <c r="K4389" s="2" t="s">
        <v>20578</v>
      </c>
      <c r="L4389" s="2" t="s">
        <v>89</v>
      </c>
      <c r="M4389" s="2" t="s">
        <v>20579</v>
      </c>
      <c r="N4389" s="2" t="s">
        <v>20580</v>
      </c>
    </row>
    <row r="4390" spans="1:14" ht="15.75" customHeight="1" x14ac:dyDescent="0.3">
      <c r="A4390" s="2" t="s">
        <v>20581</v>
      </c>
      <c r="B4390" s="4">
        <v>39949</v>
      </c>
      <c r="C4390" s="2" t="s">
        <v>80</v>
      </c>
      <c r="D4390" s="2" t="s">
        <v>93</v>
      </c>
      <c r="E4390" s="2" t="s">
        <v>6</v>
      </c>
      <c r="F4390" s="2" t="s">
        <v>9133</v>
      </c>
      <c r="G4390" s="2" t="s">
        <v>432</v>
      </c>
      <c r="H4390" s="2" t="s">
        <v>20582</v>
      </c>
      <c r="I4390" s="2" t="s">
        <v>86</v>
      </c>
      <c r="J4390" s="2">
        <v>49</v>
      </c>
      <c r="K4390" s="2" t="s">
        <v>6488</v>
      </c>
      <c r="L4390" s="2" t="s">
        <v>89</v>
      </c>
      <c r="M4390" s="2" t="s">
        <v>19529</v>
      </c>
      <c r="N4390" s="2" t="s">
        <v>15301</v>
      </c>
    </row>
    <row r="4391" spans="1:14" ht="15.75" customHeight="1" x14ac:dyDescent="0.3">
      <c r="A4391" s="2" t="s">
        <v>20583</v>
      </c>
      <c r="B4391" s="4">
        <v>39949</v>
      </c>
      <c r="C4391" s="2" t="s">
        <v>80</v>
      </c>
      <c r="D4391" s="2" t="s">
        <v>93</v>
      </c>
      <c r="E4391" s="2" t="s">
        <v>6</v>
      </c>
      <c r="F4391" s="2" t="s">
        <v>9133</v>
      </c>
      <c r="G4391" s="2" t="s">
        <v>432</v>
      </c>
      <c r="H4391" s="2" t="s">
        <v>20584</v>
      </c>
      <c r="I4391" s="2" t="s">
        <v>86</v>
      </c>
      <c r="J4391" s="2">
        <v>55</v>
      </c>
      <c r="K4391" s="2" t="s">
        <v>12684</v>
      </c>
      <c r="L4391" s="2" t="s">
        <v>89</v>
      </c>
      <c r="M4391" s="2" t="s">
        <v>19529</v>
      </c>
      <c r="N4391" s="2" t="s">
        <v>15301</v>
      </c>
    </row>
    <row r="4392" spans="1:14" ht="15.75" customHeight="1" x14ac:dyDescent="0.3">
      <c r="A4392" s="2" t="s">
        <v>20585</v>
      </c>
      <c r="B4392" s="4">
        <v>39950</v>
      </c>
      <c r="C4392" s="2" t="s">
        <v>80</v>
      </c>
      <c r="D4392" s="2" t="s">
        <v>93</v>
      </c>
      <c r="E4392" s="2" t="s">
        <v>6</v>
      </c>
      <c r="F4392" s="2" t="s">
        <v>9133</v>
      </c>
      <c r="G4392" s="2" t="s">
        <v>432</v>
      </c>
      <c r="H4392" s="2" t="s">
        <v>20586</v>
      </c>
      <c r="I4392" s="2" t="s">
        <v>86</v>
      </c>
      <c r="J4392" s="2">
        <v>31</v>
      </c>
      <c r="K4392" s="2" t="s">
        <v>20587</v>
      </c>
      <c r="L4392" s="2" t="s">
        <v>89</v>
      </c>
      <c r="M4392" s="2" t="s">
        <v>19529</v>
      </c>
      <c r="N4392" s="2" t="s">
        <v>15301</v>
      </c>
    </row>
    <row r="4393" spans="1:14" ht="15.75" customHeight="1" x14ac:dyDescent="0.3">
      <c r="A4393" s="2" t="s">
        <v>20588</v>
      </c>
      <c r="B4393" s="4">
        <v>39958</v>
      </c>
      <c r="C4393" s="2" t="s">
        <v>92</v>
      </c>
      <c r="D4393" s="2" t="s">
        <v>93</v>
      </c>
      <c r="E4393" s="2" t="s">
        <v>6</v>
      </c>
      <c r="F4393" s="2" t="s">
        <v>11709</v>
      </c>
      <c r="G4393" s="2" t="s">
        <v>111</v>
      </c>
      <c r="H4393" s="2" t="s">
        <v>20589</v>
      </c>
      <c r="I4393" s="2" t="s">
        <v>86</v>
      </c>
      <c r="J4393" s="2" t="s">
        <v>87</v>
      </c>
      <c r="K4393" s="2" t="s">
        <v>1662</v>
      </c>
      <c r="L4393" s="2" t="s">
        <v>89</v>
      </c>
      <c r="M4393" s="2" t="s">
        <v>20590</v>
      </c>
      <c r="N4393" s="2" t="s">
        <v>20591</v>
      </c>
    </row>
    <row r="4394" spans="1:14" ht="15.75" customHeight="1" x14ac:dyDescent="0.3">
      <c r="A4394" s="2" t="s">
        <v>20592</v>
      </c>
      <c r="B4394" s="4">
        <v>39964</v>
      </c>
      <c r="C4394" s="2" t="s">
        <v>92</v>
      </c>
      <c r="D4394" s="2" t="s">
        <v>7386</v>
      </c>
      <c r="E4394" s="2" t="s">
        <v>20593</v>
      </c>
      <c r="F4394" s="2" t="s">
        <v>20594</v>
      </c>
      <c r="G4394" s="2" t="s">
        <v>248</v>
      </c>
      <c r="H4394" s="2" t="s">
        <v>20595</v>
      </c>
      <c r="I4394" s="2" t="s">
        <v>86</v>
      </c>
      <c r="J4394" s="2">
        <v>46</v>
      </c>
      <c r="K4394" s="2" t="s">
        <v>20596</v>
      </c>
      <c r="L4394" s="2" t="s">
        <v>89</v>
      </c>
      <c r="M4394" s="2" t="s">
        <v>20597</v>
      </c>
      <c r="N4394" s="2" t="s">
        <v>20598</v>
      </c>
    </row>
    <row r="4395" spans="1:14" ht="15.75" customHeight="1" x14ac:dyDescent="0.3">
      <c r="A4395" s="2" t="s">
        <v>20599</v>
      </c>
      <c r="B4395" s="4">
        <v>39965</v>
      </c>
      <c r="C4395" s="2" t="s">
        <v>80</v>
      </c>
      <c r="D4395" s="2" t="s">
        <v>228</v>
      </c>
      <c r="E4395" s="2" t="s">
        <v>20600</v>
      </c>
      <c r="F4395" s="2" t="s">
        <v>20601</v>
      </c>
      <c r="G4395" s="2" t="s">
        <v>1711</v>
      </c>
      <c r="H4395" s="2" t="s">
        <v>20602</v>
      </c>
      <c r="I4395" s="2" t="s">
        <v>439</v>
      </c>
      <c r="J4395" s="2">
        <v>50</v>
      </c>
      <c r="K4395" s="2" t="s">
        <v>113</v>
      </c>
      <c r="L4395" s="2" t="s">
        <v>105</v>
      </c>
      <c r="M4395" s="2" t="s">
        <v>20603</v>
      </c>
      <c r="N4395" s="2" t="s">
        <v>20604</v>
      </c>
    </row>
    <row r="4396" spans="1:14" ht="15.75" customHeight="1" x14ac:dyDescent="0.3">
      <c r="A4396" s="2" t="s">
        <v>20605</v>
      </c>
      <c r="B4396" s="4">
        <v>39966</v>
      </c>
      <c r="C4396" s="2" t="s">
        <v>80</v>
      </c>
      <c r="D4396" s="2" t="s">
        <v>228</v>
      </c>
      <c r="E4396" s="2" t="s">
        <v>20600</v>
      </c>
      <c r="F4396" s="2" t="s">
        <v>20601</v>
      </c>
      <c r="G4396" s="2" t="s">
        <v>1596</v>
      </c>
      <c r="H4396" s="2" t="s">
        <v>20606</v>
      </c>
      <c r="I4396" s="2" t="s">
        <v>86</v>
      </c>
      <c r="J4396" s="2" t="s">
        <v>87</v>
      </c>
      <c r="K4396" s="2" t="s">
        <v>686</v>
      </c>
      <c r="L4396" s="2" t="s">
        <v>89</v>
      </c>
      <c r="M4396" s="2" t="s">
        <v>10992</v>
      </c>
      <c r="N4396" s="2" t="s">
        <v>11769</v>
      </c>
    </row>
    <row r="4397" spans="1:14" ht="15.75" customHeight="1" x14ac:dyDescent="0.3">
      <c r="A4397" s="2" t="s">
        <v>20607</v>
      </c>
      <c r="B4397" s="4">
        <v>39966</v>
      </c>
      <c r="C4397" s="2" t="s">
        <v>80</v>
      </c>
      <c r="D4397" s="2" t="s">
        <v>228</v>
      </c>
      <c r="E4397" s="2" t="s">
        <v>20600</v>
      </c>
      <c r="F4397" s="2" t="s">
        <v>20601</v>
      </c>
      <c r="G4397" s="2" t="s">
        <v>1596</v>
      </c>
      <c r="H4397" s="2" t="s">
        <v>20608</v>
      </c>
      <c r="I4397" s="2" t="s">
        <v>86</v>
      </c>
      <c r="J4397" s="2" t="s">
        <v>87</v>
      </c>
      <c r="K4397" s="2" t="s">
        <v>20609</v>
      </c>
      <c r="L4397" s="2" t="s">
        <v>89</v>
      </c>
      <c r="M4397" s="2" t="s">
        <v>10992</v>
      </c>
      <c r="N4397" s="2" t="s">
        <v>11769</v>
      </c>
    </row>
    <row r="4398" spans="1:14" ht="15.75" customHeight="1" x14ac:dyDescent="0.3">
      <c r="A4398" s="2" t="s">
        <v>20610</v>
      </c>
      <c r="B4398" s="4">
        <v>39978</v>
      </c>
      <c r="C4398" s="2" t="s">
        <v>92</v>
      </c>
      <c r="D4398" s="2" t="s">
        <v>735</v>
      </c>
      <c r="E4398" s="2" t="s">
        <v>87</v>
      </c>
      <c r="F4398" s="2"/>
      <c r="G4398" s="2" t="s">
        <v>1346</v>
      </c>
      <c r="H4398" s="2" t="s">
        <v>20611</v>
      </c>
      <c r="I4398" s="2" t="s">
        <v>86</v>
      </c>
      <c r="J4398" s="2" t="s">
        <v>87</v>
      </c>
      <c r="K4398" s="2" t="s">
        <v>20612</v>
      </c>
      <c r="L4398" s="2" t="s">
        <v>89</v>
      </c>
      <c r="M4398" s="2" t="s">
        <v>183</v>
      </c>
      <c r="N4398" s="2" t="s">
        <v>20613</v>
      </c>
    </row>
    <row r="4399" spans="1:14" ht="15.75" customHeight="1" x14ac:dyDescent="0.3">
      <c r="A4399" s="2" t="s">
        <v>20614</v>
      </c>
      <c r="B4399" s="4">
        <v>39980</v>
      </c>
      <c r="C4399" s="2" t="s">
        <v>100</v>
      </c>
      <c r="D4399" s="2" t="s">
        <v>93</v>
      </c>
      <c r="E4399" s="2" t="s">
        <v>6</v>
      </c>
      <c r="F4399" s="2" t="s">
        <v>12682</v>
      </c>
      <c r="G4399" s="2" t="s">
        <v>20615</v>
      </c>
      <c r="H4399" s="2" t="s">
        <v>20616</v>
      </c>
      <c r="I4399" s="2" t="s">
        <v>86</v>
      </c>
      <c r="J4399" s="2">
        <v>14</v>
      </c>
      <c r="K4399" s="2" t="s">
        <v>20617</v>
      </c>
      <c r="L4399" s="2" t="s">
        <v>89</v>
      </c>
      <c r="M4399" s="2" t="s">
        <v>20618</v>
      </c>
      <c r="N4399" s="2" t="s">
        <v>20619</v>
      </c>
    </row>
    <row r="4400" spans="1:14" ht="15.75" customHeight="1" x14ac:dyDescent="0.3">
      <c r="A4400" s="2" t="s">
        <v>20620</v>
      </c>
      <c r="B4400" s="4">
        <v>39985</v>
      </c>
      <c r="C4400" s="2" t="s">
        <v>100</v>
      </c>
      <c r="D4400" s="2" t="s">
        <v>93</v>
      </c>
      <c r="E4400" s="2" t="s">
        <v>3</v>
      </c>
      <c r="F4400" s="2" t="s">
        <v>20621</v>
      </c>
      <c r="G4400" s="2" t="s">
        <v>432</v>
      </c>
      <c r="H4400" s="2" t="s">
        <v>112</v>
      </c>
      <c r="I4400" s="2" t="s">
        <v>86</v>
      </c>
      <c r="J4400" s="2">
        <v>26</v>
      </c>
      <c r="K4400" s="2" t="s">
        <v>12535</v>
      </c>
      <c r="L4400" s="2" t="s">
        <v>89</v>
      </c>
      <c r="M4400" s="2" t="s">
        <v>1750</v>
      </c>
      <c r="N4400" s="2" t="s">
        <v>20622</v>
      </c>
    </row>
    <row r="4401" spans="1:14" ht="15.75" customHeight="1" x14ac:dyDescent="0.3">
      <c r="A4401" s="2" t="s">
        <v>20623</v>
      </c>
      <c r="B4401" s="4">
        <v>39991</v>
      </c>
      <c r="C4401" s="2" t="s">
        <v>80</v>
      </c>
      <c r="D4401" s="2" t="s">
        <v>81</v>
      </c>
      <c r="E4401" s="2" t="s">
        <v>82</v>
      </c>
      <c r="F4401" s="2" t="s">
        <v>20624</v>
      </c>
      <c r="G4401" s="2" t="s">
        <v>432</v>
      </c>
      <c r="H4401" s="2" t="s">
        <v>20625</v>
      </c>
      <c r="I4401" s="2" t="s">
        <v>86</v>
      </c>
      <c r="J4401" s="2">
        <v>52</v>
      </c>
      <c r="K4401" s="2" t="s">
        <v>20617</v>
      </c>
      <c r="L4401" s="2" t="s">
        <v>89</v>
      </c>
      <c r="M4401" s="2" t="s">
        <v>20626</v>
      </c>
      <c r="N4401" s="2" t="s">
        <v>20627</v>
      </c>
    </row>
    <row r="4402" spans="1:14" ht="15.75" customHeight="1" x14ac:dyDescent="0.3">
      <c r="A4402" s="2" t="s">
        <v>20628</v>
      </c>
      <c r="B4402" s="4">
        <v>39998</v>
      </c>
      <c r="C4402" s="2" t="s">
        <v>92</v>
      </c>
      <c r="D4402" s="2" t="s">
        <v>93</v>
      </c>
      <c r="E4402" s="2" t="s">
        <v>6</v>
      </c>
      <c r="F4402" s="2" t="s">
        <v>20629</v>
      </c>
      <c r="G4402" s="2" t="s">
        <v>111</v>
      </c>
      <c r="H4402" s="2" t="s">
        <v>20630</v>
      </c>
      <c r="I4402" s="2" t="s">
        <v>439</v>
      </c>
      <c r="J4402" s="2">
        <v>43</v>
      </c>
      <c r="K4402" s="2" t="s">
        <v>20631</v>
      </c>
      <c r="L4402" s="2" t="s">
        <v>89</v>
      </c>
      <c r="M4402" s="2" t="s">
        <v>20632</v>
      </c>
      <c r="N4402" s="2" t="s">
        <v>20633</v>
      </c>
    </row>
    <row r="4403" spans="1:14" ht="15.75" customHeight="1" x14ac:dyDescent="0.3">
      <c r="A4403" s="2" t="s">
        <v>20634</v>
      </c>
      <c r="B4403" s="4">
        <v>39999</v>
      </c>
      <c r="C4403" s="2" t="s">
        <v>80</v>
      </c>
      <c r="D4403" s="2" t="s">
        <v>93</v>
      </c>
      <c r="E4403" s="2" t="s">
        <v>6</v>
      </c>
      <c r="F4403" s="2" t="s">
        <v>3458</v>
      </c>
      <c r="G4403" s="2" t="s">
        <v>17248</v>
      </c>
      <c r="H4403" s="2" t="s">
        <v>816</v>
      </c>
      <c r="I4403" s="2" t="s">
        <v>439</v>
      </c>
      <c r="J4403" s="2">
        <v>12</v>
      </c>
      <c r="K4403" s="2" t="s">
        <v>5073</v>
      </c>
      <c r="L4403" s="2" t="s">
        <v>89</v>
      </c>
      <c r="M4403" s="2"/>
      <c r="N4403" s="2" t="s">
        <v>16235</v>
      </c>
    </row>
    <row r="4404" spans="1:14" ht="15.75" customHeight="1" x14ac:dyDescent="0.3">
      <c r="A4404" s="2" t="s">
        <v>20635</v>
      </c>
      <c r="B4404" s="4">
        <v>40001</v>
      </c>
      <c r="C4404" s="2" t="s">
        <v>80</v>
      </c>
      <c r="D4404" s="2" t="s">
        <v>140</v>
      </c>
      <c r="E4404" s="2" t="s">
        <v>141</v>
      </c>
      <c r="F4404" s="2" t="s">
        <v>20636</v>
      </c>
      <c r="G4404" s="2" t="s">
        <v>432</v>
      </c>
      <c r="H4404" s="2" t="s">
        <v>20637</v>
      </c>
      <c r="I4404" s="2" t="s">
        <v>86</v>
      </c>
      <c r="J4404" s="2">
        <v>37</v>
      </c>
      <c r="K4404" s="2" t="s">
        <v>715</v>
      </c>
      <c r="L4404" s="2" t="s">
        <v>89</v>
      </c>
      <c r="M4404" s="2"/>
      <c r="N4404" s="2" t="s">
        <v>20638</v>
      </c>
    </row>
    <row r="4405" spans="1:14" ht="15.75" customHeight="1" x14ac:dyDescent="0.3">
      <c r="A4405" s="2" t="s">
        <v>20639</v>
      </c>
      <c r="B4405" s="4">
        <v>40005</v>
      </c>
      <c r="C4405" s="2" t="s">
        <v>92</v>
      </c>
      <c r="D4405" s="2" t="s">
        <v>1028</v>
      </c>
      <c r="E4405" s="2" t="s">
        <v>87</v>
      </c>
      <c r="F4405" s="2"/>
      <c r="G4405" s="2" t="s">
        <v>1138</v>
      </c>
      <c r="H4405" s="2" t="s">
        <v>20640</v>
      </c>
      <c r="I4405" s="2" t="s">
        <v>86</v>
      </c>
      <c r="J4405" s="2" t="s">
        <v>87</v>
      </c>
      <c r="K4405" s="2" t="s">
        <v>20641</v>
      </c>
      <c r="L4405" s="2" t="s">
        <v>89</v>
      </c>
      <c r="M4405" s="2" t="s">
        <v>20642</v>
      </c>
      <c r="N4405" s="2" t="s">
        <v>20643</v>
      </c>
    </row>
    <row r="4406" spans="1:14" ht="15.75" customHeight="1" x14ac:dyDescent="0.3">
      <c r="A4406" s="2" t="s">
        <v>20644</v>
      </c>
      <c r="B4406" s="4">
        <v>40005</v>
      </c>
      <c r="C4406" s="2" t="s">
        <v>80</v>
      </c>
      <c r="D4406" s="2" t="s">
        <v>93</v>
      </c>
      <c r="E4406" s="2" t="s">
        <v>3</v>
      </c>
      <c r="F4406" s="2" t="s">
        <v>14805</v>
      </c>
      <c r="G4406" s="2" t="s">
        <v>20645</v>
      </c>
      <c r="H4406" s="2" t="s">
        <v>20646</v>
      </c>
      <c r="I4406" s="2" t="s">
        <v>86</v>
      </c>
      <c r="J4406" s="2" t="s">
        <v>87</v>
      </c>
      <c r="K4406" s="2" t="s">
        <v>20647</v>
      </c>
      <c r="L4406" s="2" t="s">
        <v>89</v>
      </c>
      <c r="M4406" s="2" t="s">
        <v>773</v>
      </c>
      <c r="N4406" s="2" t="s">
        <v>1673</v>
      </c>
    </row>
    <row r="4407" spans="1:14" ht="15.75" customHeight="1" x14ac:dyDescent="0.3">
      <c r="A4407" s="2" t="s">
        <v>20648</v>
      </c>
      <c r="B4407" s="4">
        <v>40012</v>
      </c>
      <c r="C4407" s="2" t="s">
        <v>80</v>
      </c>
      <c r="D4407" s="2" t="s">
        <v>735</v>
      </c>
      <c r="E4407" s="2" t="s">
        <v>20649</v>
      </c>
      <c r="F4407" s="2" t="s">
        <v>20650</v>
      </c>
      <c r="G4407" s="2" t="s">
        <v>111</v>
      </c>
      <c r="H4407" s="2" t="s">
        <v>20651</v>
      </c>
      <c r="I4407" s="2" t="s">
        <v>86</v>
      </c>
      <c r="J4407" s="2">
        <v>57</v>
      </c>
      <c r="K4407" s="2" t="s">
        <v>20652</v>
      </c>
      <c r="L4407" s="2" t="s">
        <v>89</v>
      </c>
      <c r="M4407" s="2"/>
      <c r="N4407" s="2" t="s">
        <v>20653</v>
      </c>
    </row>
    <row r="4408" spans="1:14" ht="15.75" customHeight="1" x14ac:dyDescent="0.3">
      <c r="A4408" s="2" t="s">
        <v>20654</v>
      </c>
      <c r="B4408" s="4">
        <v>40016</v>
      </c>
      <c r="C4408" s="2" t="s">
        <v>80</v>
      </c>
      <c r="D4408" s="2" t="s">
        <v>93</v>
      </c>
      <c r="E4408" s="2" t="s">
        <v>6</v>
      </c>
      <c r="F4408" s="2" t="s">
        <v>20655</v>
      </c>
      <c r="G4408" s="2" t="s">
        <v>111</v>
      </c>
      <c r="H4408" s="2" t="s">
        <v>20656</v>
      </c>
      <c r="I4408" s="2" t="s">
        <v>439</v>
      </c>
      <c r="J4408" s="2">
        <v>19</v>
      </c>
      <c r="K4408" s="2" t="s">
        <v>20657</v>
      </c>
      <c r="L4408" s="2" t="s">
        <v>89</v>
      </c>
      <c r="M4408" s="2"/>
      <c r="N4408" s="2" t="s">
        <v>20658</v>
      </c>
    </row>
    <row r="4409" spans="1:14" ht="15.75" customHeight="1" x14ac:dyDescent="0.3">
      <c r="A4409" s="2" t="s">
        <v>20659</v>
      </c>
      <c r="B4409" s="4">
        <v>40016</v>
      </c>
      <c r="C4409" s="2" t="s">
        <v>80</v>
      </c>
      <c r="D4409" s="2" t="s">
        <v>93</v>
      </c>
      <c r="E4409" s="2" t="s">
        <v>20</v>
      </c>
      <c r="F4409" s="2" t="s">
        <v>20660</v>
      </c>
      <c r="G4409" s="2" t="s">
        <v>111</v>
      </c>
      <c r="H4409" s="2" t="s">
        <v>20661</v>
      </c>
      <c r="I4409" s="2" t="s">
        <v>439</v>
      </c>
      <c r="J4409" s="2">
        <v>26</v>
      </c>
      <c r="K4409" s="2" t="s">
        <v>11106</v>
      </c>
      <c r="L4409" s="2" t="s">
        <v>89</v>
      </c>
      <c r="M4409" s="2"/>
      <c r="N4409" s="2" t="s">
        <v>120</v>
      </c>
    </row>
    <row r="4410" spans="1:14" ht="15.75" customHeight="1" x14ac:dyDescent="0.3">
      <c r="A4410" s="2" t="s">
        <v>20662</v>
      </c>
      <c r="B4410" s="4">
        <v>40018</v>
      </c>
      <c r="C4410" s="2" t="s">
        <v>100</v>
      </c>
      <c r="D4410" s="2" t="s">
        <v>408</v>
      </c>
      <c r="E4410" s="2" t="s">
        <v>20663</v>
      </c>
      <c r="F4410" s="2" t="s">
        <v>20664</v>
      </c>
      <c r="G4410" s="2" t="s">
        <v>111</v>
      </c>
      <c r="H4410" s="2"/>
      <c r="I4410" s="2" t="s">
        <v>439</v>
      </c>
      <c r="J4410" s="2">
        <v>11</v>
      </c>
      <c r="K4410" s="2" t="s">
        <v>11106</v>
      </c>
      <c r="L4410" s="2" t="s">
        <v>89</v>
      </c>
      <c r="M4410" s="2" t="s">
        <v>18440</v>
      </c>
      <c r="N4410" s="2" t="s">
        <v>20665</v>
      </c>
    </row>
    <row r="4411" spans="1:14" ht="15.75" customHeight="1" x14ac:dyDescent="0.3">
      <c r="A4411" s="2" t="s">
        <v>20666</v>
      </c>
      <c r="B4411" s="4">
        <v>40018</v>
      </c>
      <c r="C4411" s="2" t="s">
        <v>80</v>
      </c>
      <c r="D4411" s="2" t="s">
        <v>93</v>
      </c>
      <c r="E4411" s="2" t="s">
        <v>25</v>
      </c>
      <c r="F4411" s="2" t="s">
        <v>6486</v>
      </c>
      <c r="G4411" s="2" t="s">
        <v>636</v>
      </c>
      <c r="H4411" s="2" t="s">
        <v>20667</v>
      </c>
      <c r="I4411" s="2" t="s">
        <v>439</v>
      </c>
      <c r="J4411" s="2">
        <v>14</v>
      </c>
      <c r="K4411" s="2" t="s">
        <v>20668</v>
      </c>
      <c r="L4411" s="2" t="s">
        <v>89</v>
      </c>
      <c r="M4411" s="2"/>
      <c r="N4411" s="2" t="s">
        <v>20669</v>
      </c>
    </row>
    <row r="4412" spans="1:14" ht="15.75" customHeight="1" x14ac:dyDescent="0.3">
      <c r="A4412" s="2" t="s">
        <v>20670</v>
      </c>
      <c r="B4412" s="4">
        <v>40018</v>
      </c>
      <c r="C4412" s="2" t="s">
        <v>80</v>
      </c>
      <c r="D4412" s="2" t="s">
        <v>5683</v>
      </c>
      <c r="E4412" s="2" t="s">
        <v>20671</v>
      </c>
      <c r="F4412" s="2" t="s">
        <v>20672</v>
      </c>
      <c r="G4412" s="2" t="s">
        <v>20673</v>
      </c>
      <c r="H4412" s="2" t="s">
        <v>112</v>
      </c>
      <c r="I4412" s="2" t="s">
        <v>86</v>
      </c>
      <c r="J4412" s="2" t="s">
        <v>87</v>
      </c>
      <c r="K4412" s="2" t="s">
        <v>113</v>
      </c>
      <c r="L4412" s="2" t="s">
        <v>105</v>
      </c>
      <c r="M4412" s="2"/>
      <c r="N4412" s="2" t="s">
        <v>20674</v>
      </c>
    </row>
    <row r="4413" spans="1:14" ht="15.75" customHeight="1" x14ac:dyDescent="0.3">
      <c r="A4413" s="2" t="s">
        <v>20675</v>
      </c>
      <c r="B4413" s="4">
        <v>40023</v>
      </c>
      <c r="C4413" s="2" t="s">
        <v>80</v>
      </c>
      <c r="D4413" s="2" t="s">
        <v>735</v>
      </c>
      <c r="E4413" s="2" t="s">
        <v>20649</v>
      </c>
      <c r="F4413" s="2" t="s">
        <v>20650</v>
      </c>
      <c r="G4413" s="2" t="s">
        <v>111</v>
      </c>
      <c r="H4413" s="2" t="s">
        <v>20676</v>
      </c>
      <c r="I4413" s="2" t="s">
        <v>439</v>
      </c>
      <c r="J4413" s="2">
        <v>41</v>
      </c>
      <c r="K4413" s="2" t="s">
        <v>422</v>
      </c>
      <c r="L4413" s="2" t="s">
        <v>89</v>
      </c>
      <c r="M4413" s="2"/>
      <c r="N4413" s="2" t="s">
        <v>20677</v>
      </c>
    </row>
    <row r="4414" spans="1:14" ht="15.75" customHeight="1" x14ac:dyDescent="0.3">
      <c r="A4414" s="2" t="s">
        <v>20678</v>
      </c>
      <c r="B4414" s="4">
        <v>40024</v>
      </c>
      <c r="C4414" s="2" t="s">
        <v>80</v>
      </c>
      <c r="D4414" s="2" t="s">
        <v>81</v>
      </c>
      <c r="E4414" s="2" t="s">
        <v>82</v>
      </c>
      <c r="F4414" s="2" t="s">
        <v>20679</v>
      </c>
      <c r="G4414" s="2" t="s">
        <v>432</v>
      </c>
      <c r="H4414" s="2" t="s">
        <v>20680</v>
      </c>
      <c r="I4414" s="2" t="s">
        <v>86</v>
      </c>
      <c r="J4414" s="2">
        <v>14</v>
      </c>
      <c r="K4414" s="2" t="s">
        <v>20681</v>
      </c>
      <c r="L4414" s="2" t="s">
        <v>89</v>
      </c>
      <c r="M4414" s="2"/>
      <c r="N4414" s="2" t="s">
        <v>20682</v>
      </c>
    </row>
    <row r="4415" spans="1:14" ht="15.75" customHeight="1" x14ac:dyDescent="0.3">
      <c r="A4415" s="2" t="s">
        <v>20683</v>
      </c>
      <c r="B4415" s="4">
        <v>40025</v>
      </c>
      <c r="C4415" s="2" t="s">
        <v>80</v>
      </c>
      <c r="D4415" s="2" t="s">
        <v>1028</v>
      </c>
      <c r="E4415" s="2" t="s">
        <v>7428</v>
      </c>
      <c r="F4415" s="2" t="s">
        <v>20684</v>
      </c>
      <c r="G4415" s="2" t="s">
        <v>1138</v>
      </c>
      <c r="H4415" s="2" t="s">
        <v>20685</v>
      </c>
      <c r="I4415" s="2" t="s">
        <v>86</v>
      </c>
      <c r="J4415" s="2">
        <v>14</v>
      </c>
      <c r="K4415" s="2" t="s">
        <v>20114</v>
      </c>
      <c r="L4415" s="2" t="s">
        <v>89</v>
      </c>
      <c r="M4415" s="2" t="s">
        <v>280</v>
      </c>
      <c r="N4415" s="2" t="s">
        <v>20686</v>
      </c>
    </row>
    <row r="4416" spans="1:14" ht="15.75" customHeight="1" x14ac:dyDescent="0.3">
      <c r="A4416" s="2" t="s">
        <v>20687</v>
      </c>
      <c r="B4416" s="4">
        <v>40026</v>
      </c>
      <c r="C4416" s="2" t="s">
        <v>80</v>
      </c>
      <c r="D4416" s="2" t="s">
        <v>93</v>
      </c>
      <c r="E4416" s="2" t="s">
        <v>11</v>
      </c>
      <c r="F4416" s="2" t="s">
        <v>20688</v>
      </c>
      <c r="G4416" s="2" t="s">
        <v>20689</v>
      </c>
      <c r="H4416" s="2" t="s">
        <v>20690</v>
      </c>
      <c r="I4416" s="2" t="s">
        <v>86</v>
      </c>
      <c r="J4416" s="2">
        <v>56</v>
      </c>
      <c r="K4416" s="2" t="s">
        <v>10675</v>
      </c>
      <c r="L4416" s="2" t="s">
        <v>89</v>
      </c>
      <c r="M4416" s="2" t="s">
        <v>16700</v>
      </c>
      <c r="N4416" s="2" t="s">
        <v>20691</v>
      </c>
    </row>
    <row r="4417" spans="1:14" ht="15.75" customHeight="1" x14ac:dyDescent="0.3">
      <c r="A4417" s="2" t="s">
        <v>20692</v>
      </c>
      <c r="B4417" s="4">
        <v>40031</v>
      </c>
      <c r="C4417" s="2" t="s">
        <v>80</v>
      </c>
      <c r="D4417" s="2" t="s">
        <v>93</v>
      </c>
      <c r="E4417" s="2" t="s">
        <v>8</v>
      </c>
      <c r="F4417" s="2" t="s">
        <v>20693</v>
      </c>
      <c r="G4417" s="2" t="s">
        <v>432</v>
      </c>
      <c r="H4417" s="2" t="s">
        <v>20694</v>
      </c>
      <c r="I4417" s="2" t="s">
        <v>86</v>
      </c>
      <c r="J4417" s="2" t="s">
        <v>87</v>
      </c>
      <c r="K4417" s="2" t="s">
        <v>11541</v>
      </c>
      <c r="L4417" s="2" t="s">
        <v>89</v>
      </c>
      <c r="M4417" s="2" t="s">
        <v>20695</v>
      </c>
      <c r="N4417" s="2" t="s">
        <v>20696</v>
      </c>
    </row>
    <row r="4418" spans="1:14" ht="15.75" customHeight="1" x14ac:dyDescent="0.3">
      <c r="A4418" s="2" t="s">
        <v>20697</v>
      </c>
      <c r="B4418" s="4">
        <v>40035</v>
      </c>
      <c r="C4418" s="2" t="s">
        <v>80</v>
      </c>
      <c r="D4418" s="2" t="s">
        <v>93</v>
      </c>
      <c r="E4418" s="2" t="s">
        <v>6</v>
      </c>
      <c r="F4418" s="2" t="s">
        <v>20698</v>
      </c>
      <c r="G4418" s="2" t="s">
        <v>111</v>
      </c>
      <c r="H4418" s="2" t="s">
        <v>20699</v>
      </c>
      <c r="I4418" s="2" t="s">
        <v>86</v>
      </c>
      <c r="J4418" s="2">
        <v>26</v>
      </c>
      <c r="K4418" s="2" t="s">
        <v>20700</v>
      </c>
      <c r="L4418" s="2" t="s">
        <v>89</v>
      </c>
      <c r="M4418" s="2"/>
      <c r="N4418" s="2" t="s">
        <v>16235</v>
      </c>
    </row>
    <row r="4419" spans="1:14" ht="15.75" customHeight="1" x14ac:dyDescent="0.3">
      <c r="A4419" s="2" t="s">
        <v>20701</v>
      </c>
      <c r="B4419" s="4">
        <v>40036</v>
      </c>
      <c r="C4419" s="2" t="s">
        <v>80</v>
      </c>
      <c r="D4419" s="2" t="s">
        <v>140</v>
      </c>
      <c r="E4419" s="2" t="s">
        <v>207</v>
      </c>
      <c r="F4419" s="2" t="s">
        <v>20702</v>
      </c>
      <c r="G4419" s="2" t="s">
        <v>6623</v>
      </c>
      <c r="H4419" s="2" t="s">
        <v>20703</v>
      </c>
      <c r="I4419" s="2" t="s">
        <v>86</v>
      </c>
      <c r="J4419" s="2" t="s">
        <v>87</v>
      </c>
      <c r="K4419" s="2" t="s">
        <v>20704</v>
      </c>
      <c r="L4419" s="2" t="s">
        <v>89</v>
      </c>
      <c r="M4419" s="2" t="s">
        <v>20120</v>
      </c>
      <c r="N4419" s="2" t="s">
        <v>20705</v>
      </c>
    </row>
    <row r="4420" spans="1:14" ht="15.75" customHeight="1" x14ac:dyDescent="0.3">
      <c r="A4420" s="2" t="s">
        <v>20706</v>
      </c>
      <c r="B4420" s="4">
        <v>40050</v>
      </c>
      <c r="C4420" s="2" t="s">
        <v>80</v>
      </c>
      <c r="D4420" s="2" t="s">
        <v>93</v>
      </c>
      <c r="E4420" s="2" t="s">
        <v>3</v>
      </c>
      <c r="F4420" s="2" t="s">
        <v>20707</v>
      </c>
      <c r="G4420" s="2" t="s">
        <v>111</v>
      </c>
      <c r="H4420" s="2" t="s">
        <v>20708</v>
      </c>
      <c r="I4420" s="2" t="s">
        <v>439</v>
      </c>
      <c r="J4420" s="2">
        <v>22</v>
      </c>
      <c r="K4420" s="2" t="s">
        <v>20709</v>
      </c>
      <c r="L4420" s="2" t="s">
        <v>89</v>
      </c>
      <c r="M4420" s="2" t="s">
        <v>20710</v>
      </c>
      <c r="N4420" s="2" t="s">
        <v>16618</v>
      </c>
    </row>
    <row r="4421" spans="1:14" ht="15.75" customHeight="1" x14ac:dyDescent="0.3">
      <c r="A4421" s="2" t="s">
        <v>20711</v>
      </c>
      <c r="B4421" s="4">
        <v>40054</v>
      </c>
      <c r="C4421" s="2" t="s">
        <v>80</v>
      </c>
      <c r="D4421" s="2" t="s">
        <v>140</v>
      </c>
      <c r="E4421" s="2" t="s">
        <v>141</v>
      </c>
      <c r="F4421" s="2" t="s">
        <v>20712</v>
      </c>
      <c r="G4421" s="2" t="s">
        <v>432</v>
      </c>
      <c r="H4421" s="2" t="s">
        <v>20713</v>
      </c>
      <c r="I4421" s="2" t="s">
        <v>86</v>
      </c>
      <c r="J4421" s="2">
        <v>25</v>
      </c>
      <c r="K4421" s="2" t="s">
        <v>113</v>
      </c>
      <c r="L4421" s="2" t="s">
        <v>105</v>
      </c>
      <c r="M4421" s="2" t="s">
        <v>183</v>
      </c>
      <c r="N4421" s="2" t="s">
        <v>20714</v>
      </c>
    </row>
    <row r="4422" spans="1:14" ht="15.75" customHeight="1" x14ac:dyDescent="0.3">
      <c r="A4422" s="2" t="s">
        <v>20715</v>
      </c>
      <c r="B4422" s="4">
        <v>40055</v>
      </c>
      <c r="C4422" s="2" t="s">
        <v>80</v>
      </c>
      <c r="D4422" s="2" t="s">
        <v>93</v>
      </c>
      <c r="E4422" s="2" t="s">
        <v>3</v>
      </c>
      <c r="F4422" s="2" t="s">
        <v>20716</v>
      </c>
      <c r="G4422" s="2" t="s">
        <v>432</v>
      </c>
      <c r="H4422" s="2" t="s">
        <v>20717</v>
      </c>
      <c r="I4422" s="2" t="s">
        <v>86</v>
      </c>
      <c r="J4422" s="2" t="s">
        <v>87</v>
      </c>
      <c r="K4422" s="2" t="s">
        <v>131</v>
      </c>
      <c r="L4422" s="2" t="s">
        <v>89</v>
      </c>
      <c r="M4422" s="2" t="s">
        <v>3439</v>
      </c>
      <c r="N4422" s="2" t="s">
        <v>16618</v>
      </c>
    </row>
    <row r="4423" spans="1:14" ht="15.75" customHeight="1" x14ac:dyDescent="0.3">
      <c r="A4423" s="2" t="s">
        <v>20718</v>
      </c>
      <c r="B4423" s="4">
        <v>40057</v>
      </c>
      <c r="C4423" s="2" t="s">
        <v>92</v>
      </c>
      <c r="D4423" s="2" t="s">
        <v>1010</v>
      </c>
      <c r="E4423" s="2" t="s">
        <v>20719</v>
      </c>
      <c r="F4423" s="2" t="s">
        <v>20720</v>
      </c>
      <c r="G4423" s="2" t="s">
        <v>248</v>
      </c>
      <c r="H4423" s="2" t="s">
        <v>112</v>
      </c>
      <c r="I4423" s="2" t="s">
        <v>86</v>
      </c>
      <c r="J4423" s="2" t="s">
        <v>87</v>
      </c>
      <c r="K4423" s="2" t="s">
        <v>20721</v>
      </c>
      <c r="L4423" s="2" t="s">
        <v>89</v>
      </c>
      <c r="M4423" s="2"/>
      <c r="N4423" s="2" t="s">
        <v>20722</v>
      </c>
    </row>
    <row r="4424" spans="1:14" ht="15.75" customHeight="1" x14ac:dyDescent="0.3">
      <c r="A4424" s="2" t="s">
        <v>20723</v>
      </c>
      <c r="B4424" s="4">
        <v>40058</v>
      </c>
      <c r="C4424" s="2" t="s">
        <v>100</v>
      </c>
      <c r="D4424" s="2" t="s">
        <v>20724</v>
      </c>
      <c r="E4424" s="2" t="s">
        <v>87</v>
      </c>
      <c r="F4424" s="2" t="s">
        <v>20725</v>
      </c>
      <c r="G4424" s="2" t="s">
        <v>111</v>
      </c>
      <c r="H4424" s="2" t="s">
        <v>20726</v>
      </c>
      <c r="I4424" s="2" t="s">
        <v>86</v>
      </c>
      <c r="J4424" s="2" t="s">
        <v>87</v>
      </c>
      <c r="K4424" s="2" t="s">
        <v>20727</v>
      </c>
      <c r="L4424" s="2" t="s">
        <v>105</v>
      </c>
      <c r="M4424" s="2"/>
      <c r="N4424" s="2" t="s">
        <v>20728</v>
      </c>
    </row>
    <row r="4425" spans="1:14" ht="15.75" customHeight="1" x14ac:dyDescent="0.3">
      <c r="A4425" s="2" t="s">
        <v>20729</v>
      </c>
      <c r="B4425" s="4">
        <v>40063</v>
      </c>
      <c r="C4425" s="2" t="s">
        <v>80</v>
      </c>
      <c r="D4425" s="2" t="s">
        <v>3379</v>
      </c>
      <c r="E4425" s="2" t="s">
        <v>5723</v>
      </c>
      <c r="F4425" s="2" t="s">
        <v>17907</v>
      </c>
      <c r="G4425" s="2" t="s">
        <v>20730</v>
      </c>
      <c r="H4425" s="2" t="s">
        <v>20731</v>
      </c>
      <c r="I4425" s="2" t="s">
        <v>86</v>
      </c>
      <c r="J4425" s="2">
        <v>15</v>
      </c>
      <c r="K4425" s="2" t="s">
        <v>113</v>
      </c>
      <c r="L4425" s="2" t="s">
        <v>105</v>
      </c>
      <c r="M4425" s="2"/>
      <c r="N4425" s="2" t="s">
        <v>20653</v>
      </c>
    </row>
    <row r="4426" spans="1:14" ht="15.75" customHeight="1" x14ac:dyDescent="0.3">
      <c r="A4426" s="2" t="s">
        <v>20732</v>
      </c>
      <c r="B4426" s="4">
        <v>40068</v>
      </c>
      <c r="C4426" s="2" t="s">
        <v>100</v>
      </c>
      <c r="D4426" s="2" t="s">
        <v>93</v>
      </c>
      <c r="E4426" s="2" t="s">
        <v>20</v>
      </c>
      <c r="F4426" s="2" t="s">
        <v>20733</v>
      </c>
      <c r="G4426" s="2" t="s">
        <v>111</v>
      </c>
      <c r="H4426" s="2" t="s">
        <v>20734</v>
      </c>
      <c r="I4426" s="2" t="s">
        <v>86</v>
      </c>
      <c r="J4426" s="2">
        <v>60</v>
      </c>
      <c r="K4426" s="2" t="s">
        <v>113</v>
      </c>
      <c r="L4426" s="2" t="s">
        <v>105</v>
      </c>
      <c r="M4426" s="2" t="s">
        <v>13339</v>
      </c>
      <c r="N4426" s="2" t="s">
        <v>20735</v>
      </c>
    </row>
    <row r="4427" spans="1:14" ht="15.75" customHeight="1" x14ac:dyDescent="0.3">
      <c r="A4427" s="2" t="s">
        <v>20736</v>
      </c>
      <c r="B4427" s="4">
        <v>40069</v>
      </c>
      <c r="C4427" s="2" t="s">
        <v>92</v>
      </c>
      <c r="D4427" s="2" t="s">
        <v>3379</v>
      </c>
      <c r="E4427" s="2" t="s">
        <v>5723</v>
      </c>
      <c r="F4427" s="2" t="s">
        <v>17907</v>
      </c>
      <c r="G4427" s="2">
        <v>0</v>
      </c>
      <c r="H4427" s="2" t="s">
        <v>20737</v>
      </c>
      <c r="I4427" s="2" t="s">
        <v>86</v>
      </c>
      <c r="J4427" s="2">
        <v>34</v>
      </c>
      <c r="K4427" s="2" t="s">
        <v>20738</v>
      </c>
      <c r="L4427" s="2" t="s">
        <v>105</v>
      </c>
      <c r="M4427" s="2"/>
      <c r="N4427" s="2" t="s">
        <v>20451</v>
      </c>
    </row>
    <row r="4428" spans="1:14" ht="15.75" customHeight="1" x14ac:dyDescent="0.3">
      <c r="A4428" s="2" t="s">
        <v>20739</v>
      </c>
      <c r="B4428" s="4">
        <v>40071</v>
      </c>
      <c r="C4428" s="2" t="s">
        <v>92</v>
      </c>
      <c r="D4428" s="2" t="s">
        <v>13130</v>
      </c>
      <c r="E4428" s="2" t="s">
        <v>87</v>
      </c>
      <c r="F4428" s="2" t="s">
        <v>20740</v>
      </c>
      <c r="G4428" s="2" t="s">
        <v>248</v>
      </c>
      <c r="H4428" s="2" t="s">
        <v>20741</v>
      </c>
      <c r="I4428" s="2" t="s">
        <v>86</v>
      </c>
      <c r="J4428" s="2" t="s">
        <v>87</v>
      </c>
      <c r="K4428" s="2" t="s">
        <v>20742</v>
      </c>
      <c r="L4428" s="2" t="s">
        <v>89</v>
      </c>
      <c r="M4428" s="2"/>
      <c r="N4428" s="2" t="s">
        <v>20743</v>
      </c>
    </row>
    <row r="4429" spans="1:14" ht="15.75" customHeight="1" x14ac:dyDescent="0.3">
      <c r="A4429" s="2" t="s">
        <v>20744</v>
      </c>
      <c r="B4429" s="4">
        <v>40074</v>
      </c>
      <c r="C4429" s="2" t="s">
        <v>80</v>
      </c>
      <c r="D4429" s="2" t="s">
        <v>735</v>
      </c>
      <c r="E4429" s="2" t="s">
        <v>87</v>
      </c>
      <c r="F4429" s="2"/>
      <c r="G4429" s="2">
        <v>0</v>
      </c>
      <c r="H4429" s="2" t="s">
        <v>20745</v>
      </c>
      <c r="I4429" s="2" t="s">
        <v>86</v>
      </c>
      <c r="J4429" s="2" t="s">
        <v>87</v>
      </c>
      <c r="K4429" s="2" t="s">
        <v>20746</v>
      </c>
      <c r="L4429" s="2" t="s">
        <v>89</v>
      </c>
      <c r="M4429" s="2"/>
      <c r="N4429" s="2" t="s">
        <v>20747</v>
      </c>
    </row>
    <row r="4430" spans="1:14" ht="15.75" customHeight="1" x14ac:dyDescent="0.3">
      <c r="A4430" s="2" t="s">
        <v>20748</v>
      </c>
      <c r="B4430" s="4">
        <v>40082</v>
      </c>
      <c r="C4430" s="2" t="s">
        <v>80</v>
      </c>
      <c r="D4430" s="2" t="s">
        <v>93</v>
      </c>
      <c r="E4430" s="2" t="s">
        <v>6</v>
      </c>
      <c r="F4430" s="2" t="s">
        <v>20749</v>
      </c>
      <c r="G4430" s="2" t="s">
        <v>111</v>
      </c>
      <c r="H4430" s="2" t="s">
        <v>20750</v>
      </c>
      <c r="I4430" s="2" t="s">
        <v>86</v>
      </c>
      <c r="J4430" s="2" t="s">
        <v>87</v>
      </c>
      <c r="K4430" s="2" t="s">
        <v>15985</v>
      </c>
      <c r="L4430" s="2" t="s">
        <v>89</v>
      </c>
      <c r="M4430" s="2" t="s">
        <v>20751</v>
      </c>
      <c r="N4430" s="2" t="s">
        <v>20752</v>
      </c>
    </row>
    <row r="4431" spans="1:14" ht="15.75" customHeight="1" x14ac:dyDescent="0.3">
      <c r="A4431" s="2" t="s">
        <v>20753</v>
      </c>
      <c r="B4431" s="4">
        <v>40087</v>
      </c>
      <c r="C4431" s="2" t="s">
        <v>80</v>
      </c>
      <c r="D4431" s="2" t="s">
        <v>386</v>
      </c>
      <c r="E4431" s="2" t="s">
        <v>20754</v>
      </c>
      <c r="F4431" s="2" t="s">
        <v>20755</v>
      </c>
      <c r="G4431" s="2" t="s">
        <v>20756</v>
      </c>
      <c r="H4431" s="2" t="s">
        <v>112</v>
      </c>
      <c r="I4431" s="2" t="s">
        <v>86</v>
      </c>
      <c r="J4431" s="2">
        <v>20</v>
      </c>
      <c r="K4431" s="2" t="s">
        <v>113</v>
      </c>
      <c r="L4431" s="2" t="s">
        <v>105</v>
      </c>
      <c r="M4431" s="2"/>
      <c r="N4431" s="2" t="s">
        <v>20757</v>
      </c>
    </row>
    <row r="4432" spans="1:14" ht="15.75" customHeight="1" x14ac:dyDescent="0.3">
      <c r="A4432" s="2" t="s">
        <v>20758</v>
      </c>
      <c r="B4432" s="4">
        <v>40088</v>
      </c>
      <c r="C4432" s="2" t="s">
        <v>92</v>
      </c>
      <c r="D4432" s="2" t="s">
        <v>4395</v>
      </c>
      <c r="E4432" s="2" t="s">
        <v>11012</v>
      </c>
      <c r="F4432" s="2" t="s">
        <v>20759</v>
      </c>
      <c r="G4432" s="2" t="s">
        <v>248</v>
      </c>
      <c r="H4432" s="2" t="s">
        <v>112</v>
      </c>
      <c r="I4432" s="2" t="s">
        <v>86</v>
      </c>
      <c r="J4432" s="2">
        <v>39</v>
      </c>
      <c r="K4432" s="2" t="s">
        <v>20760</v>
      </c>
      <c r="L4432" s="2" t="s">
        <v>89</v>
      </c>
      <c r="M4432" s="2" t="s">
        <v>20761</v>
      </c>
      <c r="N4432" s="2" t="s">
        <v>20762</v>
      </c>
    </row>
    <row r="4433" spans="1:14" ht="15.75" customHeight="1" x14ac:dyDescent="0.3">
      <c r="A4433" s="2" t="s">
        <v>20763</v>
      </c>
      <c r="B4433" s="4">
        <v>40095</v>
      </c>
      <c r="C4433" s="2" t="s">
        <v>80</v>
      </c>
      <c r="D4433" s="2" t="s">
        <v>93</v>
      </c>
      <c r="E4433" s="2" t="s">
        <v>3</v>
      </c>
      <c r="F4433" s="2" t="s">
        <v>18349</v>
      </c>
      <c r="G4433" s="2" t="s">
        <v>432</v>
      </c>
      <c r="H4433" s="2" t="s">
        <v>20764</v>
      </c>
      <c r="I4433" s="2" t="s">
        <v>86</v>
      </c>
      <c r="J4433" s="2" t="s">
        <v>87</v>
      </c>
      <c r="K4433" s="2" t="s">
        <v>20765</v>
      </c>
      <c r="L4433" s="2" t="s">
        <v>89</v>
      </c>
      <c r="M4433" s="2"/>
      <c r="N4433" s="2" t="s">
        <v>1673</v>
      </c>
    </row>
    <row r="4434" spans="1:14" ht="15.75" customHeight="1" x14ac:dyDescent="0.3">
      <c r="A4434" s="2" t="s">
        <v>20766</v>
      </c>
      <c r="B4434" s="4">
        <v>40100</v>
      </c>
      <c r="C4434" s="2" t="s">
        <v>80</v>
      </c>
      <c r="D4434" s="2" t="s">
        <v>81</v>
      </c>
      <c r="E4434" s="2" t="s">
        <v>566</v>
      </c>
      <c r="F4434" s="2"/>
      <c r="G4434" s="2" t="s">
        <v>129</v>
      </c>
      <c r="H4434" s="2" t="s">
        <v>20767</v>
      </c>
      <c r="I4434" s="2" t="s">
        <v>86</v>
      </c>
      <c r="J4434" s="2">
        <v>23</v>
      </c>
      <c r="K4434" s="2" t="s">
        <v>20768</v>
      </c>
      <c r="L4434" s="2" t="s">
        <v>89</v>
      </c>
      <c r="M4434" s="2" t="s">
        <v>20769</v>
      </c>
      <c r="N4434" s="2" t="s">
        <v>20770</v>
      </c>
    </row>
    <row r="4435" spans="1:14" ht="15.75" customHeight="1" x14ac:dyDescent="0.3">
      <c r="A4435" s="2" t="s">
        <v>20771</v>
      </c>
      <c r="B4435" s="4">
        <v>40103</v>
      </c>
      <c r="C4435" s="2" t="s">
        <v>92</v>
      </c>
      <c r="D4435" s="2" t="s">
        <v>4650</v>
      </c>
      <c r="E4435" s="2" t="s">
        <v>20772</v>
      </c>
      <c r="F4435" s="2" t="s">
        <v>20773</v>
      </c>
      <c r="G4435" s="2" t="s">
        <v>129</v>
      </c>
      <c r="H4435" s="2" t="s">
        <v>112</v>
      </c>
      <c r="I4435" s="2" t="s">
        <v>86</v>
      </c>
      <c r="J4435" s="2">
        <v>23</v>
      </c>
      <c r="K4435" s="2" t="s">
        <v>20774</v>
      </c>
      <c r="L4435" s="2" t="s">
        <v>89</v>
      </c>
      <c r="M4435" s="2" t="s">
        <v>2205</v>
      </c>
      <c r="N4435" s="2" t="s">
        <v>20775</v>
      </c>
    </row>
    <row r="4436" spans="1:14" ht="15.75" customHeight="1" x14ac:dyDescent="0.3">
      <c r="A4436" s="2" t="s">
        <v>20776</v>
      </c>
      <c r="B4436" s="4">
        <v>40104</v>
      </c>
      <c r="C4436" s="2" t="s">
        <v>80</v>
      </c>
      <c r="D4436" s="2" t="s">
        <v>386</v>
      </c>
      <c r="E4436" s="2" t="s">
        <v>20777</v>
      </c>
      <c r="F4436" s="2" t="s">
        <v>20778</v>
      </c>
      <c r="G4436" s="2" t="s">
        <v>636</v>
      </c>
      <c r="H4436" s="2" t="s">
        <v>816</v>
      </c>
      <c r="I4436" s="2" t="s">
        <v>439</v>
      </c>
      <c r="J4436" s="2">
        <v>10</v>
      </c>
      <c r="K4436" s="2" t="s">
        <v>20779</v>
      </c>
      <c r="L4436" s="2" t="s">
        <v>89</v>
      </c>
      <c r="M4436" s="2"/>
      <c r="N4436" s="2" t="s">
        <v>20780</v>
      </c>
    </row>
    <row r="4437" spans="1:14" ht="15.75" customHeight="1" x14ac:dyDescent="0.3">
      <c r="A4437" s="2" t="s">
        <v>20781</v>
      </c>
      <c r="B4437" s="4">
        <v>40105</v>
      </c>
      <c r="C4437" s="2" t="s">
        <v>80</v>
      </c>
      <c r="D4437" s="2" t="s">
        <v>93</v>
      </c>
      <c r="E4437" s="2" t="s">
        <v>8</v>
      </c>
      <c r="F4437" s="2" t="s">
        <v>20782</v>
      </c>
      <c r="G4437" s="2" t="s">
        <v>432</v>
      </c>
      <c r="H4437" s="2" t="s">
        <v>20783</v>
      </c>
      <c r="I4437" s="2" t="s">
        <v>86</v>
      </c>
      <c r="J4437" s="2">
        <v>54</v>
      </c>
      <c r="K4437" s="2" t="s">
        <v>20784</v>
      </c>
      <c r="L4437" s="2" t="s">
        <v>89</v>
      </c>
      <c r="M4437" s="2" t="s">
        <v>11941</v>
      </c>
      <c r="N4437" s="2" t="s">
        <v>20785</v>
      </c>
    </row>
    <row r="4438" spans="1:14" ht="15.75" customHeight="1" x14ac:dyDescent="0.3">
      <c r="A4438" s="2" t="s">
        <v>20786</v>
      </c>
      <c r="B4438" s="4">
        <v>40110</v>
      </c>
      <c r="C4438" s="2" t="s">
        <v>80</v>
      </c>
      <c r="D4438" s="2" t="s">
        <v>93</v>
      </c>
      <c r="E4438" s="2" t="s">
        <v>3</v>
      </c>
      <c r="F4438" s="2" t="s">
        <v>14805</v>
      </c>
      <c r="G4438" s="2" t="s">
        <v>432</v>
      </c>
      <c r="H4438" s="2" t="s">
        <v>20787</v>
      </c>
      <c r="I4438" s="2" t="s">
        <v>86</v>
      </c>
      <c r="J4438" s="2" t="s">
        <v>87</v>
      </c>
      <c r="K4438" s="2" t="s">
        <v>20788</v>
      </c>
      <c r="L4438" s="2" t="s">
        <v>89</v>
      </c>
      <c r="M4438" s="2"/>
      <c r="N4438" s="2" t="s">
        <v>1673</v>
      </c>
    </row>
    <row r="4439" spans="1:14" ht="15.75" customHeight="1" x14ac:dyDescent="0.3">
      <c r="A4439" s="2" t="s">
        <v>20789</v>
      </c>
      <c r="B4439" s="4">
        <v>40114</v>
      </c>
      <c r="C4439" s="2" t="s">
        <v>80</v>
      </c>
      <c r="D4439" s="2" t="s">
        <v>81</v>
      </c>
      <c r="E4439" s="2" t="s">
        <v>82</v>
      </c>
      <c r="F4439" s="2" t="s">
        <v>20790</v>
      </c>
      <c r="G4439" s="2" t="s">
        <v>20791</v>
      </c>
      <c r="H4439" s="2" t="s">
        <v>20792</v>
      </c>
      <c r="I4439" s="2" t="s">
        <v>439</v>
      </c>
      <c r="J4439" s="2">
        <v>17</v>
      </c>
      <c r="K4439" s="2" t="s">
        <v>20793</v>
      </c>
      <c r="L4439" s="2" t="s">
        <v>89</v>
      </c>
      <c r="M4439" s="2"/>
      <c r="N4439" s="2" t="s">
        <v>20794</v>
      </c>
    </row>
    <row r="4440" spans="1:14" ht="15.75" customHeight="1" x14ac:dyDescent="0.3">
      <c r="A4440" s="2" t="s">
        <v>20795</v>
      </c>
      <c r="B4440" s="4">
        <v>40115</v>
      </c>
      <c r="C4440" s="2" t="s">
        <v>80</v>
      </c>
      <c r="D4440" s="2" t="s">
        <v>1855</v>
      </c>
      <c r="E4440" s="2" t="s">
        <v>20323</v>
      </c>
      <c r="F4440" s="2" t="s">
        <v>20796</v>
      </c>
      <c r="G4440" s="2" t="s">
        <v>1138</v>
      </c>
      <c r="H4440" s="2" t="s">
        <v>20797</v>
      </c>
      <c r="I4440" s="2" t="s">
        <v>86</v>
      </c>
      <c r="J4440" s="2" t="s">
        <v>87</v>
      </c>
      <c r="K4440" s="2" t="s">
        <v>9071</v>
      </c>
      <c r="L4440" s="2" t="s">
        <v>89</v>
      </c>
      <c r="M4440" s="2" t="s">
        <v>8649</v>
      </c>
      <c r="N4440" s="2" t="s">
        <v>20798</v>
      </c>
    </row>
    <row r="4441" spans="1:14" ht="15.75" customHeight="1" x14ac:dyDescent="0.3">
      <c r="A4441" s="2" t="s">
        <v>20799</v>
      </c>
      <c r="B4441" s="4">
        <v>40116</v>
      </c>
      <c r="C4441" s="2" t="s">
        <v>80</v>
      </c>
      <c r="D4441" s="2" t="s">
        <v>81</v>
      </c>
      <c r="E4441" s="2" t="s">
        <v>453</v>
      </c>
      <c r="F4441" s="2" t="s">
        <v>20800</v>
      </c>
      <c r="G4441" s="2" t="s">
        <v>12325</v>
      </c>
      <c r="H4441" s="2" t="s">
        <v>20801</v>
      </c>
      <c r="I4441" s="2" t="s">
        <v>86</v>
      </c>
      <c r="J4441" s="2">
        <v>27</v>
      </c>
      <c r="K4441" s="2" t="s">
        <v>18659</v>
      </c>
      <c r="L4441" s="2" t="s">
        <v>89</v>
      </c>
      <c r="M4441" s="2" t="s">
        <v>20042</v>
      </c>
      <c r="N4441" s="2" t="s">
        <v>20802</v>
      </c>
    </row>
    <row r="4442" spans="1:14" ht="15.75" customHeight="1" x14ac:dyDescent="0.3">
      <c r="A4442" s="2" t="s">
        <v>20803</v>
      </c>
      <c r="B4442" s="4">
        <v>40122</v>
      </c>
      <c r="C4442" s="2" t="s">
        <v>80</v>
      </c>
      <c r="D4442" s="2" t="s">
        <v>93</v>
      </c>
      <c r="E4442" s="2" t="s">
        <v>3</v>
      </c>
      <c r="F4442" s="2" t="s">
        <v>20804</v>
      </c>
      <c r="G4442" s="2" t="s">
        <v>432</v>
      </c>
      <c r="H4442" s="2" t="s">
        <v>20805</v>
      </c>
      <c r="I4442" s="2" t="s">
        <v>86</v>
      </c>
      <c r="J4442" s="2">
        <v>21</v>
      </c>
      <c r="K4442" s="2" t="s">
        <v>20806</v>
      </c>
      <c r="L4442" s="2" t="s">
        <v>89</v>
      </c>
      <c r="M4442" s="2"/>
      <c r="N4442" s="2" t="s">
        <v>1673</v>
      </c>
    </row>
    <row r="4443" spans="1:14" ht="15.75" customHeight="1" x14ac:dyDescent="0.3">
      <c r="A4443" s="2" t="s">
        <v>20807</v>
      </c>
      <c r="B4443" s="4">
        <v>40125</v>
      </c>
      <c r="C4443" s="2" t="s">
        <v>80</v>
      </c>
      <c r="D4443" s="2" t="s">
        <v>81</v>
      </c>
      <c r="E4443" s="2" t="s">
        <v>524</v>
      </c>
      <c r="F4443" s="2" t="s">
        <v>20808</v>
      </c>
      <c r="G4443" s="2" t="s">
        <v>12325</v>
      </c>
      <c r="H4443" s="2" t="s">
        <v>20809</v>
      </c>
      <c r="I4443" s="2" t="s">
        <v>86</v>
      </c>
      <c r="J4443" s="2">
        <v>25</v>
      </c>
      <c r="K4443" s="2" t="s">
        <v>4945</v>
      </c>
      <c r="L4443" s="2" t="s">
        <v>89</v>
      </c>
      <c r="M4443" s="2" t="s">
        <v>190</v>
      </c>
      <c r="N4443" s="2" t="s">
        <v>20810</v>
      </c>
    </row>
    <row r="4444" spans="1:14" ht="15.75" customHeight="1" x14ac:dyDescent="0.3">
      <c r="A4444" s="2" t="s">
        <v>20811</v>
      </c>
      <c r="B4444" s="4">
        <v>40128</v>
      </c>
      <c r="C4444" s="2" t="s">
        <v>80</v>
      </c>
      <c r="D4444" s="2" t="s">
        <v>93</v>
      </c>
      <c r="E4444" s="2" t="s">
        <v>6</v>
      </c>
      <c r="F4444" s="2" t="s">
        <v>9133</v>
      </c>
      <c r="G4444" s="2" t="s">
        <v>432</v>
      </c>
      <c r="H4444" s="2" t="s">
        <v>112</v>
      </c>
      <c r="I4444" s="2" t="s">
        <v>86</v>
      </c>
      <c r="J4444" s="2">
        <v>18</v>
      </c>
      <c r="K4444" s="2" t="s">
        <v>422</v>
      </c>
      <c r="L4444" s="2" t="s">
        <v>89</v>
      </c>
      <c r="M4444" s="2" t="s">
        <v>3439</v>
      </c>
      <c r="N4444" s="2" t="s">
        <v>20812</v>
      </c>
    </row>
    <row r="4445" spans="1:14" ht="15.75" customHeight="1" x14ac:dyDescent="0.3">
      <c r="A4445" s="2" t="s">
        <v>20813</v>
      </c>
      <c r="B4445" s="4">
        <v>40130</v>
      </c>
      <c r="C4445" s="2" t="s">
        <v>80</v>
      </c>
      <c r="D4445" s="2" t="s">
        <v>93</v>
      </c>
      <c r="E4445" s="2" t="s">
        <v>6</v>
      </c>
      <c r="F4445" s="2" t="s">
        <v>9095</v>
      </c>
      <c r="G4445" s="2" t="s">
        <v>432</v>
      </c>
      <c r="H4445" s="2" t="s">
        <v>20814</v>
      </c>
      <c r="I4445" s="2" t="s">
        <v>439</v>
      </c>
      <c r="J4445" s="2">
        <v>27</v>
      </c>
      <c r="K4445" s="2" t="s">
        <v>422</v>
      </c>
      <c r="L4445" s="2" t="s">
        <v>89</v>
      </c>
      <c r="M4445" s="2"/>
      <c r="N4445" s="2" t="s">
        <v>20815</v>
      </c>
    </row>
    <row r="4446" spans="1:14" ht="15.75" customHeight="1" x14ac:dyDescent="0.3">
      <c r="A4446" s="2" t="s">
        <v>20816</v>
      </c>
      <c r="B4446" s="4">
        <v>40133</v>
      </c>
      <c r="C4446" s="2" t="s">
        <v>80</v>
      </c>
      <c r="D4446" s="2" t="s">
        <v>93</v>
      </c>
      <c r="E4446" s="2" t="s">
        <v>6</v>
      </c>
      <c r="F4446" s="2" t="s">
        <v>9095</v>
      </c>
      <c r="G4446" s="2" t="s">
        <v>432</v>
      </c>
      <c r="H4446" s="2" t="s">
        <v>20817</v>
      </c>
      <c r="I4446" s="2" t="s">
        <v>86</v>
      </c>
      <c r="J4446" s="2">
        <v>22</v>
      </c>
      <c r="K4446" s="2" t="s">
        <v>422</v>
      </c>
      <c r="L4446" s="2" t="s">
        <v>89</v>
      </c>
      <c r="M4446" s="2"/>
      <c r="N4446" s="2" t="s">
        <v>20818</v>
      </c>
    </row>
    <row r="4447" spans="1:14" ht="15.75" customHeight="1" x14ac:dyDescent="0.3">
      <c r="A4447" s="2" t="s">
        <v>20819</v>
      </c>
      <c r="B4447" s="4">
        <v>40133</v>
      </c>
      <c r="C4447" s="2" t="s">
        <v>80</v>
      </c>
      <c r="D4447" s="2" t="s">
        <v>93</v>
      </c>
      <c r="E4447" s="2" t="s">
        <v>3</v>
      </c>
      <c r="F4447" s="2" t="s">
        <v>20820</v>
      </c>
      <c r="G4447" s="2" t="s">
        <v>248</v>
      </c>
      <c r="H4447" s="2" t="s">
        <v>37</v>
      </c>
      <c r="I4447" s="2" t="s">
        <v>86</v>
      </c>
      <c r="J4447" s="2">
        <v>31</v>
      </c>
      <c r="K4447" s="2" t="s">
        <v>20821</v>
      </c>
      <c r="L4447" s="2" t="s">
        <v>89</v>
      </c>
      <c r="M4447" s="2" t="s">
        <v>20822</v>
      </c>
      <c r="N4447" s="2" t="s">
        <v>16618</v>
      </c>
    </row>
    <row r="4448" spans="1:14" ht="15.75" customHeight="1" x14ac:dyDescent="0.3">
      <c r="A4448" s="2" t="s">
        <v>20823</v>
      </c>
      <c r="B4448" s="4">
        <v>40141</v>
      </c>
      <c r="C4448" s="2" t="s">
        <v>80</v>
      </c>
      <c r="D4448" s="2" t="s">
        <v>93</v>
      </c>
      <c r="E4448" s="2" t="s">
        <v>6</v>
      </c>
      <c r="F4448" s="2" t="s">
        <v>20824</v>
      </c>
      <c r="G4448" s="2" t="s">
        <v>636</v>
      </c>
      <c r="H4448" s="2" t="s">
        <v>20825</v>
      </c>
      <c r="I4448" s="2" t="s">
        <v>86</v>
      </c>
      <c r="J4448" s="2">
        <v>10</v>
      </c>
      <c r="K4448" s="2" t="s">
        <v>1099</v>
      </c>
      <c r="L4448" s="2" t="s">
        <v>89</v>
      </c>
      <c r="M4448" s="2" t="s">
        <v>2171</v>
      </c>
      <c r="N4448" s="2" t="s">
        <v>20826</v>
      </c>
    </row>
    <row r="4449" spans="1:14" ht="15.75" customHeight="1" x14ac:dyDescent="0.3">
      <c r="A4449" s="2" t="s">
        <v>20827</v>
      </c>
      <c r="B4449" s="4">
        <v>40142</v>
      </c>
      <c r="C4449" s="2" t="s">
        <v>100</v>
      </c>
      <c r="D4449" s="2" t="s">
        <v>93</v>
      </c>
      <c r="E4449" s="2" t="s">
        <v>3</v>
      </c>
      <c r="F4449" s="2" t="s">
        <v>20716</v>
      </c>
      <c r="G4449" s="2" t="s">
        <v>432</v>
      </c>
      <c r="H4449" s="2" t="s">
        <v>20828</v>
      </c>
      <c r="I4449" s="2" t="s">
        <v>86</v>
      </c>
      <c r="J4449" s="2">
        <v>49</v>
      </c>
      <c r="K4449" s="2" t="s">
        <v>13656</v>
      </c>
      <c r="L4449" s="2" t="s">
        <v>89</v>
      </c>
      <c r="M4449" s="2" t="s">
        <v>1750</v>
      </c>
      <c r="N4449" s="2" t="s">
        <v>16618</v>
      </c>
    </row>
    <row r="4450" spans="1:14" ht="15.75" customHeight="1" x14ac:dyDescent="0.3">
      <c r="A4450" s="2" t="s">
        <v>20829</v>
      </c>
      <c r="B4450" s="4">
        <v>40152</v>
      </c>
      <c r="C4450" s="2" t="s">
        <v>92</v>
      </c>
      <c r="D4450" s="2" t="s">
        <v>93</v>
      </c>
      <c r="E4450" s="2" t="s">
        <v>17</v>
      </c>
      <c r="F4450" s="2" t="s">
        <v>20830</v>
      </c>
      <c r="G4450" s="2" t="s">
        <v>129</v>
      </c>
      <c r="H4450" s="2" t="s">
        <v>20831</v>
      </c>
      <c r="I4450" s="2" t="s">
        <v>86</v>
      </c>
      <c r="J4450" s="2">
        <v>58</v>
      </c>
      <c r="K4450" s="2" t="s">
        <v>20832</v>
      </c>
      <c r="L4450" s="2" t="s">
        <v>89</v>
      </c>
      <c r="M4450" s="2" t="s">
        <v>20833</v>
      </c>
      <c r="N4450" s="2" t="s">
        <v>20834</v>
      </c>
    </row>
    <row r="4451" spans="1:14" ht="15.75" customHeight="1" x14ac:dyDescent="0.3">
      <c r="A4451" s="2" t="s">
        <v>20835</v>
      </c>
      <c r="B4451" s="4">
        <v>40159</v>
      </c>
      <c r="C4451" s="2" t="s">
        <v>425</v>
      </c>
      <c r="D4451" s="2" t="s">
        <v>81</v>
      </c>
      <c r="E4451" s="2" t="s">
        <v>82</v>
      </c>
      <c r="F4451" s="2" t="s">
        <v>20836</v>
      </c>
      <c r="G4451" s="2" t="s">
        <v>708</v>
      </c>
      <c r="H4451" s="2" t="s">
        <v>20837</v>
      </c>
      <c r="I4451" s="2" t="s">
        <v>86</v>
      </c>
      <c r="J4451" s="2" t="s">
        <v>87</v>
      </c>
      <c r="K4451" s="2" t="s">
        <v>20838</v>
      </c>
      <c r="L4451" s="2" t="s">
        <v>89</v>
      </c>
      <c r="M4451" s="2" t="s">
        <v>183</v>
      </c>
      <c r="N4451" s="2" t="s">
        <v>20839</v>
      </c>
    </row>
    <row r="4452" spans="1:14" ht="15.75" customHeight="1" x14ac:dyDescent="0.3">
      <c r="A4452" s="2" t="s">
        <v>20840</v>
      </c>
      <c r="B4452" s="4">
        <v>40160</v>
      </c>
      <c r="C4452" s="2" t="s">
        <v>80</v>
      </c>
      <c r="D4452" s="2" t="s">
        <v>81</v>
      </c>
      <c r="E4452" s="2" t="s">
        <v>82</v>
      </c>
      <c r="F4452" s="2" t="s">
        <v>20841</v>
      </c>
      <c r="G4452" s="2" t="s">
        <v>432</v>
      </c>
      <c r="H4452" s="2" t="s">
        <v>20842</v>
      </c>
      <c r="I4452" s="2" t="s">
        <v>86</v>
      </c>
      <c r="J4452" s="2">
        <v>39</v>
      </c>
      <c r="K4452" s="2" t="s">
        <v>20843</v>
      </c>
      <c r="L4452" s="2" t="s">
        <v>89</v>
      </c>
      <c r="M4452" s="2"/>
      <c r="N4452" s="2" t="s">
        <v>20844</v>
      </c>
    </row>
    <row r="4453" spans="1:14" ht="15.75" customHeight="1" x14ac:dyDescent="0.3">
      <c r="A4453" s="2" t="s">
        <v>20845</v>
      </c>
      <c r="B4453" s="4">
        <v>40163</v>
      </c>
      <c r="C4453" s="2" t="s">
        <v>80</v>
      </c>
      <c r="D4453" s="2" t="s">
        <v>217</v>
      </c>
      <c r="E4453" s="2" t="s">
        <v>586</v>
      </c>
      <c r="F4453" s="2" t="s">
        <v>20846</v>
      </c>
      <c r="G4453" s="2" t="s">
        <v>20847</v>
      </c>
      <c r="H4453" s="2" t="s">
        <v>20848</v>
      </c>
      <c r="I4453" s="2" t="s">
        <v>86</v>
      </c>
      <c r="J4453" s="2">
        <v>24</v>
      </c>
      <c r="K4453" s="2" t="s">
        <v>113</v>
      </c>
      <c r="L4453" s="2" t="s">
        <v>105</v>
      </c>
      <c r="M4453" s="2" t="s">
        <v>20849</v>
      </c>
      <c r="N4453" s="2" t="s">
        <v>2969</v>
      </c>
    </row>
    <row r="4454" spans="1:14" ht="15.75" customHeight="1" x14ac:dyDescent="0.3">
      <c r="A4454" s="2" t="s">
        <v>20850</v>
      </c>
      <c r="B4454" s="4">
        <v>40165</v>
      </c>
      <c r="C4454" s="2" t="s">
        <v>80</v>
      </c>
      <c r="D4454" s="2" t="s">
        <v>140</v>
      </c>
      <c r="E4454" s="2" t="s">
        <v>224</v>
      </c>
      <c r="F4454" s="2" t="s">
        <v>6593</v>
      </c>
      <c r="G4454" s="2" t="s">
        <v>20851</v>
      </c>
      <c r="H4454" s="2" t="s">
        <v>20852</v>
      </c>
      <c r="I4454" s="2" t="s">
        <v>86</v>
      </c>
      <c r="J4454" s="2">
        <v>22</v>
      </c>
      <c r="K4454" s="2" t="s">
        <v>113</v>
      </c>
      <c r="L4454" s="2" t="s">
        <v>105</v>
      </c>
      <c r="M4454" s="2"/>
      <c r="N4454" s="2" t="s">
        <v>20853</v>
      </c>
    </row>
    <row r="4455" spans="1:14" ht="15.75" customHeight="1" x14ac:dyDescent="0.3">
      <c r="A4455" s="2" t="s">
        <v>20850</v>
      </c>
      <c r="B4455" s="4">
        <v>40165</v>
      </c>
      <c r="C4455" s="2" t="s">
        <v>100</v>
      </c>
      <c r="D4455" s="2" t="s">
        <v>140</v>
      </c>
      <c r="E4455" s="2" t="s">
        <v>207</v>
      </c>
      <c r="F4455" s="2" t="s">
        <v>5247</v>
      </c>
      <c r="G4455" s="2" t="s">
        <v>20851</v>
      </c>
      <c r="H4455" s="2" t="s">
        <v>20854</v>
      </c>
      <c r="I4455" s="2" t="s">
        <v>86</v>
      </c>
      <c r="J4455" s="2" t="s">
        <v>87</v>
      </c>
      <c r="K4455" s="2" t="s">
        <v>20855</v>
      </c>
      <c r="L4455" s="2" t="s">
        <v>89</v>
      </c>
      <c r="M4455" s="2" t="s">
        <v>18524</v>
      </c>
      <c r="N4455" s="2" t="s">
        <v>20856</v>
      </c>
    </row>
    <row r="4456" spans="1:14" ht="15.75" customHeight="1" x14ac:dyDescent="0.3">
      <c r="A4456" s="2" t="s">
        <v>20857</v>
      </c>
      <c r="B4456" s="4">
        <v>40167</v>
      </c>
      <c r="C4456" s="2" t="s">
        <v>80</v>
      </c>
      <c r="D4456" s="2" t="s">
        <v>81</v>
      </c>
      <c r="E4456" s="2" t="s">
        <v>134</v>
      </c>
      <c r="F4456" s="2" t="s">
        <v>20858</v>
      </c>
      <c r="G4456" s="2" t="s">
        <v>1138</v>
      </c>
      <c r="H4456" s="2" t="s">
        <v>20859</v>
      </c>
      <c r="I4456" s="2" t="s">
        <v>86</v>
      </c>
      <c r="J4456" s="2">
        <v>18</v>
      </c>
      <c r="K4456" s="2" t="s">
        <v>20860</v>
      </c>
      <c r="L4456" s="2" t="s">
        <v>89</v>
      </c>
      <c r="M4456" s="2" t="s">
        <v>20861</v>
      </c>
      <c r="N4456" s="2" t="s">
        <v>20862</v>
      </c>
    </row>
    <row r="4457" spans="1:14" ht="15.75" customHeight="1" x14ac:dyDescent="0.3">
      <c r="A4457" s="2" t="s">
        <v>20863</v>
      </c>
      <c r="B4457" s="4">
        <v>40167</v>
      </c>
      <c r="C4457" s="2" t="s">
        <v>425</v>
      </c>
      <c r="D4457" s="2" t="s">
        <v>81</v>
      </c>
      <c r="E4457" s="2" t="s">
        <v>134</v>
      </c>
      <c r="F4457" s="2" t="s">
        <v>20864</v>
      </c>
      <c r="G4457" s="2" t="s">
        <v>12325</v>
      </c>
      <c r="H4457" s="2" t="s">
        <v>1167</v>
      </c>
      <c r="I4457" s="2" t="s">
        <v>86</v>
      </c>
      <c r="J4457" s="2" t="s">
        <v>87</v>
      </c>
      <c r="K4457" s="2" t="s">
        <v>20865</v>
      </c>
      <c r="L4457" s="2" t="s">
        <v>89</v>
      </c>
      <c r="M4457" s="2"/>
      <c r="N4457" s="2" t="s">
        <v>20653</v>
      </c>
    </row>
    <row r="4458" spans="1:14" ht="15.75" customHeight="1" x14ac:dyDescent="0.3">
      <c r="A4458" s="2" t="s">
        <v>20866</v>
      </c>
      <c r="B4458" s="4">
        <v>40169</v>
      </c>
      <c r="C4458" s="2" t="s">
        <v>80</v>
      </c>
      <c r="D4458" s="2" t="s">
        <v>1855</v>
      </c>
      <c r="E4458" s="2" t="s">
        <v>1856</v>
      </c>
      <c r="F4458" s="2" t="s">
        <v>16055</v>
      </c>
      <c r="G4458" s="2" t="s">
        <v>111</v>
      </c>
      <c r="H4458" s="2" t="s">
        <v>20867</v>
      </c>
      <c r="I4458" s="2" t="s">
        <v>86</v>
      </c>
      <c r="J4458" s="2">
        <v>27</v>
      </c>
      <c r="K4458" s="2" t="s">
        <v>20868</v>
      </c>
      <c r="L4458" s="2" t="s">
        <v>89</v>
      </c>
      <c r="M4458" s="2" t="s">
        <v>20869</v>
      </c>
      <c r="N4458" s="2" t="s">
        <v>20870</v>
      </c>
    </row>
    <row r="4459" spans="1:14" ht="15.75" customHeight="1" x14ac:dyDescent="0.3">
      <c r="A4459" s="2" t="s">
        <v>20871</v>
      </c>
      <c r="B4459" s="4">
        <v>40173</v>
      </c>
      <c r="C4459" s="2" t="s">
        <v>92</v>
      </c>
      <c r="D4459" s="2" t="s">
        <v>81</v>
      </c>
      <c r="E4459" s="2" t="s">
        <v>82</v>
      </c>
      <c r="F4459" s="2" t="s">
        <v>6617</v>
      </c>
      <c r="G4459" s="2" t="s">
        <v>111</v>
      </c>
      <c r="H4459" s="2" t="s">
        <v>20872</v>
      </c>
      <c r="I4459" s="2" t="s">
        <v>86</v>
      </c>
      <c r="J4459" s="2">
        <v>55</v>
      </c>
      <c r="K4459" s="2" t="s">
        <v>20873</v>
      </c>
      <c r="L4459" s="2" t="s">
        <v>89</v>
      </c>
      <c r="M4459" s="2"/>
      <c r="N4459" s="2" t="s">
        <v>20874</v>
      </c>
    </row>
    <row r="4460" spans="1:14" ht="15.75" customHeight="1" x14ac:dyDescent="0.3">
      <c r="A4460" s="2" t="s">
        <v>20875</v>
      </c>
      <c r="B4460" s="4">
        <v>40176</v>
      </c>
      <c r="C4460" s="2" t="s">
        <v>80</v>
      </c>
      <c r="D4460" s="2" t="s">
        <v>140</v>
      </c>
      <c r="E4460" s="2" t="s">
        <v>224</v>
      </c>
      <c r="F4460" s="2" t="s">
        <v>8178</v>
      </c>
      <c r="G4460" s="2" t="s">
        <v>636</v>
      </c>
      <c r="H4460" s="2" t="s">
        <v>20876</v>
      </c>
      <c r="I4460" s="2" t="s">
        <v>86</v>
      </c>
      <c r="J4460" s="2">
        <v>20</v>
      </c>
      <c r="K4460" s="2" t="s">
        <v>20877</v>
      </c>
      <c r="L4460" s="2" t="s">
        <v>89</v>
      </c>
      <c r="M4460" s="2"/>
      <c r="N4460" s="2" t="s">
        <v>20878</v>
      </c>
    </row>
    <row r="4461" spans="1:14" ht="15.75" customHeight="1" x14ac:dyDescent="0.3">
      <c r="A4461" s="2" t="s">
        <v>20879</v>
      </c>
      <c r="B4461" s="4">
        <v>40183</v>
      </c>
      <c r="C4461" s="2" t="s">
        <v>80</v>
      </c>
      <c r="D4461" s="2" t="s">
        <v>140</v>
      </c>
      <c r="E4461" s="2" t="s">
        <v>1179</v>
      </c>
      <c r="F4461" s="2" t="s">
        <v>12826</v>
      </c>
      <c r="G4461" s="2" t="s">
        <v>432</v>
      </c>
      <c r="H4461" s="2" t="s">
        <v>112</v>
      </c>
      <c r="I4461" s="2" t="s">
        <v>86</v>
      </c>
      <c r="J4461" s="2" t="s">
        <v>87</v>
      </c>
      <c r="K4461" s="2" t="s">
        <v>20880</v>
      </c>
      <c r="L4461" s="2" t="s">
        <v>89</v>
      </c>
      <c r="M4461" s="2"/>
      <c r="N4461" s="2" t="s">
        <v>20653</v>
      </c>
    </row>
    <row r="4462" spans="1:14" ht="15.75" customHeight="1" x14ac:dyDescent="0.3">
      <c r="A4462" s="2" t="s">
        <v>20881</v>
      </c>
      <c r="B4462" s="4">
        <v>40184</v>
      </c>
      <c r="C4462" s="2" t="s">
        <v>80</v>
      </c>
      <c r="D4462" s="2" t="s">
        <v>93</v>
      </c>
      <c r="E4462" s="2" t="s">
        <v>6</v>
      </c>
      <c r="F4462" s="2" t="s">
        <v>12737</v>
      </c>
      <c r="G4462" s="2" t="s">
        <v>1138</v>
      </c>
      <c r="H4462" s="2" t="s">
        <v>20882</v>
      </c>
      <c r="I4462" s="2" t="s">
        <v>86</v>
      </c>
      <c r="J4462" s="2">
        <v>32</v>
      </c>
      <c r="K4462" s="2" t="s">
        <v>20883</v>
      </c>
      <c r="L4462" s="2" t="s">
        <v>89</v>
      </c>
      <c r="M4462" s="2"/>
      <c r="N4462" s="2" t="s">
        <v>20884</v>
      </c>
    </row>
    <row r="4463" spans="1:14" ht="15.75" customHeight="1" x14ac:dyDescent="0.3">
      <c r="A4463" s="2" t="s">
        <v>20885</v>
      </c>
      <c r="B4463" s="4">
        <v>40187</v>
      </c>
      <c r="C4463" s="2" t="s">
        <v>80</v>
      </c>
      <c r="D4463" s="2" t="s">
        <v>81</v>
      </c>
      <c r="E4463" s="2" t="s">
        <v>653</v>
      </c>
      <c r="F4463" s="2" t="s">
        <v>866</v>
      </c>
      <c r="G4463" s="2" t="s">
        <v>1711</v>
      </c>
      <c r="H4463" s="2" t="s">
        <v>20886</v>
      </c>
      <c r="I4463" s="2" t="s">
        <v>439</v>
      </c>
      <c r="J4463" s="2">
        <v>9</v>
      </c>
      <c r="K4463" s="2" t="s">
        <v>20887</v>
      </c>
      <c r="L4463" s="2" t="s">
        <v>89</v>
      </c>
      <c r="M4463" s="2" t="s">
        <v>20888</v>
      </c>
      <c r="N4463" s="2" t="s">
        <v>20889</v>
      </c>
    </row>
    <row r="4464" spans="1:14" ht="15.75" customHeight="1" x14ac:dyDescent="0.3">
      <c r="A4464" s="2" t="s">
        <v>20890</v>
      </c>
      <c r="B4464" s="4">
        <v>40187</v>
      </c>
      <c r="C4464" s="2" t="s">
        <v>80</v>
      </c>
      <c r="D4464" s="2" t="s">
        <v>735</v>
      </c>
      <c r="E4464" s="2" t="s">
        <v>20649</v>
      </c>
      <c r="F4464" s="2" t="s">
        <v>20650</v>
      </c>
      <c r="G4464" s="2">
        <v>0</v>
      </c>
      <c r="H4464" s="2" t="s">
        <v>816</v>
      </c>
      <c r="I4464" s="2" t="s">
        <v>439</v>
      </c>
      <c r="J4464" s="2" t="s">
        <v>87</v>
      </c>
      <c r="K4464" s="2" t="s">
        <v>1445</v>
      </c>
      <c r="L4464" s="2" t="s">
        <v>89</v>
      </c>
      <c r="M4464" s="2"/>
      <c r="N4464" s="2" t="s">
        <v>20653</v>
      </c>
    </row>
    <row r="4465" spans="1:14" ht="15.75" customHeight="1" x14ac:dyDescent="0.3">
      <c r="A4465" s="2" t="s">
        <v>20891</v>
      </c>
      <c r="B4465" s="4">
        <v>40187</v>
      </c>
      <c r="C4465" s="2" t="s">
        <v>80</v>
      </c>
      <c r="D4465" s="2" t="s">
        <v>735</v>
      </c>
      <c r="E4465" s="2" t="s">
        <v>20649</v>
      </c>
      <c r="F4465" s="2" t="s">
        <v>20650</v>
      </c>
      <c r="G4465" s="2">
        <v>0</v>
      </c>
      <c r="H4465" s="2" t="s">
        <v>20892</v>
      </c>
      <c r="I4465" s="2" t="s">
        <v>86</v>
      </c>
      <c r="J4465" s="2" t="s">
        <v>87</v>
      </c>
      <c r="K4465" s="2" t="s">
        <v>20893</v>
      </c>
      <c r="L4465" s="2" t="s">
        <v>89</v>
      </c>
      <c r="M4465" s="2"/>
      <c r="N4465" s="2" t="s">
        <v>20653</v>
      </c>
    </row>
    <row r="4466" spans="1:14" ht="15.75" customHeight="1" x14ac:dyDescent="0.3">
      <c r="A4466" s="2" t="s">
        <v>20894</v>
      </c>
      <c r="B4466" s="4">
        <v>40187</v>
      </c>
      <c r="C4466" s="2" t="s">
        <v>80</v>
      </c>
      <c r="D4466" s="2" t="s">
        <v>735</v>
      </c>
      <c r="E4466" s="2" t="s">
        <v>20649</v>
      </c>
      <c r="F4466" s="2" t="s">
        <v>20650</v>
      </c>
      <c r="G4466" s="2" t="s">
        <v>117</v>
      </c>
      <c r="H4466" s="2" t="s">
        <v>20895</v>
      </c>
      <c r="I4466" s="2" t="s">
        <v>86</v>
      </c>
      <c r="J4466" s="2" t="s">
        <v>87</v>
      </c>
      <c r="K4466" s="2" t="s">
        <v>20896</v>
      </c>
      <c r="L4466" s="2" t="s">
        <v>89</v>
      </c>
      <c r="M4466" s="2"/>
      <c r="N4466" s="2" t="s">
        <v>20653</v>
      </c>
    </row>
    <row r="4467" spans="1:14" ht="15.75" customHeight="1" x14ac:dyDescent="0.3">
      <c r="A4467" s="2" t="s">
        <v>20897</v>
      </c>
      <c r="B4467" s="4">
        <v>40190</v>
      </c>
      <c r="C4467" s="2" t="s">
        <v>80</v>
      </c>
      <c r="D4467" s="2" t="s">
        <v>140</v>
      </c>
      <c r="E4467" s="2" t="s">
        <v>1362</v>
      </c>
      <c r="F4467" s="2" t="s">
        <v>19229</v>
      </c>
      <c r="G4467" s="2" t="s">
        <v>872</v>
      </c>
      <c r="H4467" s="2" t="s">
        <v>20898</v>
      </c>
      <c r="I4467" s="2" t="s">
        <v>86</v>
      </c>
      <c r="J4467" s="2">
        <v>37</v>
      </c>
      <c r="K4467" s="2" t="s">
        <v>113</v>
      </c>
      <c r="L4467" s="2" t="s">
        <v>105</v>
      </c>
      <c r="M4467" s="2" t="s">
        <v>183</v>
      </c>
      <c r="N4467" s="2" t="s">
        <v>20899</v>
      </c>
    </row>
    <row r="4468" spans="1:14" ht="15.75" customHeight="1" x14ac:dyDescent="0.3">
      <c r="A4468" s="2" t="s">
        <v>20900</v>
      </c>
      <c r="B4468" s="4">
        <v>40200</v>
      </c>
      <c r="C4468" s="2" t="s">
        <v>80</v>
      </c>
      <c r="D4468" s="2" t="s">
        <v>20901</v>
      </c>
      <c r="E4468" s="2" t="s">
        <v>8641</v>
      </c>
      <c r="F4468" s="2" t="s">
        <v>20902</v>
      </c>
      <c r="G4468" s="2" t="s">
        <v>432</v>
      </c>
      <c r="H4468" s="2" t="s">
        <v>20903</v>
      </c>
      <c r="I4468" s="2" t="s">
        <v>86</v>
      </c>
      <c r="J4468" s="2">
        <v>54</v>
      </c>
      <c r="K4468" s="2" t="s">
        <v>20904</v>
      </c>
      <c r="L4468" s="2" t="s">
        <v>89</v>
      </c>
      <c r="M4468" s="2"/>
      <c r="N4468" s="2" t="s">
        <v>20653</v>
      </c>
    </row>
    <row r="4469" spans="1:14" ht="15.75" customHeight="1" x14ac:dyDescent="0.3">
      <c r="A4469" s="2" t="s">
        <v>20905</v>
      </c>
      <c r="B4469" s="4">
        <v>40200</v>
      </c>
      <c r="C4469" s="2" t="s">
        <v>80</v>
      </c>
      <c r="D4469" s="2" t="s">
        <v>81</v>
      </c>
      <c r="E4469" s="2" t="s">
        <v>453</v>
      </c>
      <c r="F4469" s="2" t="s">
        <v>10516</v>
      </c>
      <c r="G4469" s="2" t="s">
        <v>432</v>
      </c>
      <c r="H4469" s="2" t="s">
        <v>20906</v>
      </c>
      <c r="I4469" s="2" t="s">
        <v>86</v>
      </c>
      <c r="J4469" s="2" t="s">
        <v>87</v>
      </c>
      <c r="K4469" s="2" t="s">
        <v>20907</v>
      </c>
      <c r="L4469" s="2" t="s">
        <v>89</v>
      </c>
      <c r="M4469" s="2"/>
      <c r="N4469" s="2" t="s">
        <v>20908</v>
      </c>
    </row>
    <row r="4470" spans="1:14" ht="15.75" customHeight="1" x14ac:dyDescent="0.3">
      <c r="A4470" s="2" t="s">
        <v>20909</v>
      </c>
      <c r="B4470" s="4">
        <v>40205</v>
      </c>
      <c r="C4470" s="2" t="s">
        <v>80</v>
      </c>
      <c r="D4470" s="2" t="s">
        <v>81</v>
      </c>
      <c r="E4470" s="2" t="s">
        <v>134</v>
      </c>
      <c r="F4470" s="2" t="s">
        <v>20910</v>
      </c>
      <c r="G4470" s="2" t="s">
        <v>432</v>
      </c>
      <c r="H4470" s="2" t="s">
        <v>20911</v>
      </c>
      <c r="I4470" s="2" t="s">
        <v>86</v>
      </c>
      <c r="J4470" s="2" t="s">
        <v>87</v>
      </c>
      <c r="K4470" s="2" t="s">
        <v>11541</v>
      </c>
      <c r="L4470" s="2" t="s">
        <v>89</v>
      </c>
      <c r="M4470" s="2"/>
      <c r="N4470" s="2" t="s">
        <v>20912</v>
      </c>
    </row>
    <row r="4471" spans="1:14" ht="15.75" customHeight="1" x14ac:dyDescent="0.3">
      <c r="A4471" s="2" t="s">
        <v>20913</v>
      </c>
      <c r="B4471" s="4">
        <v>40209</v>
      </c>
      <c r="C4471" s="2" t="s">
        <v>80</v>
      </c>
      <c r="D4471" s="2" t="s">
        <v>3379</v>
      </c>
      <c r="E4471" s="2" t="s">
        <v>20914</v>
      </c>
      <c r="F4471" s="2" t="s">
        <v>20915</v>
      </c>
      <c r="G4471" s="2" t="s">
        <v>432</v>
      </c>
      <c r="H4471" s="2" t="s">
        <v>20916</v>
      </c>
      <c r="I4471" s="2" t="s">
        <v>86</v>
      </c>
      <c r="J4471" s="2">
        <v>29</v>
      </c>
      <c r="K4471" s="2" t="s">
        <v>422</v>
      </c>
      <c r="L4471" s="2" t="s">
        <v>89</v>
      </c>
      <c r="M4471" s="2" t="s">
        <v>20917</v>
      </c>
      <c r="N4471" s="2" t="s">
        <v>20653</v>
      </c>
    </row>
    <row r="4472" spans="1:14" ht="15.75" customHeight="1" x14ac:dyDescent="0.3">
      <c r="A4472" s="2" t="s">
        <v>20918</v>
      </c>
      <c r="B4472" s="4">
        <v>40210</v>
      </c>
      <c r="C4472" s="2" t="s">
        <v>92</v>
      </c>
      <c r="D4472" s="2" t="s">
        <v>217</v>
      </c>
      <c r="E4472" s="2" t="s">
        <v>586</v>
      </c>
      <c r="F4472" s="2" t="s">
        <v>8995</v>
      </c>
      <c r="G4472" s="2" t="s">
        <v>17248</v>
      </c>
      <c r="H4472" s="2" t="s">
        <v>20919</v>
      </c>
      <c r="I4472" s="2" t="s">
        <v>439</v>
      </c>
      <c r="J4472" s="2">
        <v>14</v>
      </c>
      <c r="K4472" s="2" t="s">
        <v>20920</v>
      </c>
      <c r="L4472" s="2" t="s">
        <v>89</v>
      </c>
      <c r="M4472" s="2" t="s">
        <v>14364</v>
      </c>
      <c r="N4472" s="2" t="s">
        <v>20921</v>
      </c>
    </row>
    <row r="4473" spans="1:14" ht="15.75" customHeight="1" x14ac:dyDescent="0.3">
      <c r="A4473" s="2" t="s">
        <v>20922</v>
      </c>
      <c r="B4473" s="4">
        <v>40212</v>
      </c>
      <c r="C4473" s="2" t="s">
        <v>80</v>
      </c>
      <c r="D4473" s="2" t="s">
        <v>93</v>
      </c>
      <c r="E4473" s="2" t="s">
        <v>6</v>
      </c>
      <c r="F4473" s="2" t="s">
        <v>20923</v>
      </c>
      <c r="G4473" s="2" t="s">
        <v>20924</v>
      </c>
      <c r="H4473" s="2" t="s">
        <v>20925</v>
      </c>
      <c r="I4473" s="2" t="s">
        <v>86</v>
      </c>
      <c r="J4473" s="2">
        <v>38</v>
      </c>
      <c r="K4473" s="2" t="s">
        <v>113</v>
      </c>
      <c r="L4473" s="2" t="s">
        <v>105</v>
      </c>
      <c r="M4473" s="2"/>
      <c r="N4473" s="2" t="s">
        <v>20926</v>
      </c>
    </row>
    <row r="4474" spans="1:14" ht="15.75" customHeight="1" x14ac:dyDescent="0.3">
      <c r="A4474" s="2" t="s">
        <v>20927</v>
      </c>
      <c r="B4474" s="4">
        <v>40213</v>
      </c>
      <c r="C4474" s="2" t="s">
        <v>100</v>
      </c>
      <c r="D4474" s="2" t="s">
        <v>8113</v>
      </c>
      <c r="E4474" s="2" t="s">
        <v>20928</v>
      </c>
      <c r="F4474" s="2" t="s">
        <v>20929</v>
      </c>
      <c r="G4474" s="2" t="s">
        <v>19445</v>
      </c>
      <c r="H4474" s="2" t="s">
        <v>20930</v>
      </c>
      <c r="I4474" s="2" t="s">
        <v>86</v>
      </c>
      <c r="J4474" s="2">
        <v>31</v>
      </c>
      <c r="K4474" s="2" t="s">
        <v>19885</v>
      </c>
      <c r="L4474" s="2" t="s">
        <v>105</v>
      </c>
      <c r="M4474" s="2"/>
      <c r="N4474" s="2" t="s">
        <v>20931</v>
      </c>
    </row>
    <row r="4475" spans="1:14" ht="15.75" customHeight="1" x14ac:dyDescent="0.3">
      <c r="A4475" s="2" t="s">
        <v>20932</v>
      </c>
      <c r="B4475" s="4">
        <v>40215</v>
      </c>
      <c r="C4475" s="2" t="s">
        <v>80</v>
      </c>
      <c r="D4475" s="2" t="s">
        <v>81</v>
      </c>
      <c r="E4475" s="2" t="s">
        <v>82</v>
      </c>
      <c r="F4475" s="2" t="s">
        <v>20933</v>
      </c>
      <c r="G4475" s="2" t="s">
        <v>6623</v>
      </c>
      <c r="H4475" s="2" t="s">
        <v>20934</v>
      </c>
      <c r="I4475" s="2" t="s">
        <v>86</v>
      </c>
      <c r="J4475" s="2">
        <v>18</v>
      </c>
      <c r="K4475" s="2" t="s">
        <v>20935</v>
      </c>
      <c r="L4475" s="2" t="s">
        <v>89</v>
      </c>
      <c r="M4475" s="2" t="s">
        <v>20936</v>
      </c>
      <c r="N4475" s="2" t="s">
        <v>20937</v>
      </c>
    </row>
    <row r="4476" spans="1:14" ht="15.75" customHeight="1" x14ac:dyDescent="0.3">
      <c r="A4476" s="2" t="s">
        <v>20938</v>
      </c>
      <c r="B4476" s="4">
        <v>40215</v>
      </c>
      <c r="C4476" s="2" t="s">
        <v>92</v>
      </c>
      <c r="D4476" s="2" t="s">
        <v>217</v>
      </c>
      <c r="E4476" s="2" t="s">
        <v>586</v>
      </c>
      <c r="F4476" s="2" t="s">
        <v>20939</v>
      </c>
      <c r="G4476" s="2" t="s">
        <v>1138</v>
      </c>
      <c r="H4476" s="2" t="s">
        <v>20940</v>
      </c>
      <c r="I4476" s="2" t="s">
        <v>86</v>
      </c>
      <c r="J4476" s="2" t="s">
        <v>87</v>
      </c>
      <c r="K4476" s="2" t="s">
        <v>20941</v>
      </c>
      <c r="L4476" s="2" t="s">
        <v>89</v>
      </c>
      <c r="M4476" s="2" t="s">
        <v>11398</v>
      </c>
      <c r="N4476" s="2" t="s">
        <v>20942</v>
      </c>
    </row>
    <row r="4477" spans="1:14" ht="15.75" customHeight="1" x14ac:dyDescent="0.3">
      <c r="A4477" s="2" t="s">
        <v>20943</v>
      </c>
      <c r="B4477" s="4">
        <v>40215</v>
      </c>
      <c r="C4477" s="2" t="s">
        <v>92</v>
      </c>
      <c r="D4477" s="2" t="s">
        <v>93</v>
      </c>
      <c r="E4477" s="2" t="s">
        <v>6</v>
      </c>
      <c r="F4477" s="2" t="s">
        <v>20944</v>
      </c>
      <c r="G4477" s="2" t="s">
        <v>20945</v>
      </c>
      <c r="H4477" s="2" t="s">
        <v>112</v>
      </c>
      <c r="I4477" s="2" t="s">
        <v>86</v>
      </c>
      <c r="J4477" s="2" t="s">
        <v>87</v>
      </c>
      <c r="K4477" s="2" t="s">
        <v>20946</v>
      </c>
      <c r="L4477" s="2" t="s">
        <v>89</v>
      </c>
      <c r="M4477" s="2" t="s">
        <v>20947</v>
      </c>
      <c r="N4477" s="2" t="s">
        <v>20948</v>
      </c>
    </row>
    <row r="4478" spans="1:14" ht="15.75" customHeight="1" x14ac:dyDescent="0.3">
      <c r="A4478" s="2" t="s">
        <v>20949</v>
      </c>
      <c r="B4478" s="4">
        <v>40220</v>
      </c>
      <c r="C4478" s="2" t="s">
        <v>80</v>
      </c>
      <c r="D4478" s="2" t="s">
        <v>81</v>
      </c>
      <c r="E4478" s="2" t="s">
        <v>82</v>
      </c>
      <c r="F4478" s="2" t="s">
        <v>20950</v>
      </c>
      <c r="G4478" s="2" t="s">
        <v>432</v>
      </c>
      <c r="H4478" s="2" t="s">
        <v>20951</v>
      </c>
      <c r="I4478" s="2" t="s">
        <v>86</v>
      </c>
      <c r="J4478" s="2">
        <v>46</v>
      </c>
      <c r="K4478" s="2" t="s">
        <v>20952</v>
      </c>
      <c r="L4478" s="2" t="s">
        <v>89</v>
      </c>
      <c r="M4478" s="2" t="s">
        <v>20953</v>
      </c>
      <c r="N4478" s="2" t="s">
        <v>20954</v>
      </c>
    </row>
    <row r="4479" spans="1:14" ht="15.75" customHeight="1" x14ac:dyDescent="0.3">
      <c r="A4479" s="2" t="s">
        <v>20955</v>
      </c>
      <c r="B4479" s="4">
        <v>40222</v>
      </c>
      <c r="C4479" s="2" t="s">
        <v>80</v>
      </c>
      <c r="D4479" s="2" t="s">
        <v>81</v>
      </c>
      <c r="E4479" s="2" t="s">
        <v>134</v>
      </c>
      <c r="F4479" s="2" t="s">
        <v>20956</v>
      </c>
      <c r="G4479" s="2" t="s">
        <v>1711</v>
      </c>
      <c r="H4479" s="2" t="s">
        <v>20957</v>
      </c>
      <c r="I4479" s="2" t="s">
        <v>439</v>
      </c>
      <c r="J4479" s="2">
        <v>60</v>
      </c>
      <c r="K4479" s="2" t="s">
        <v>20958</v>
      </c>
      <c r="L4479" s="2" t="s">
        <v>89</v>
      </c>
      <c r="M4479" s="2" t="s">
        <v>190</v>
      </c>
      <c r="N4479" s="2" t="s">
        <v>20959</v>
      </c>
    </row>
    <row r="4480" spans="1:14" ht="15.75" customHeight="1" x14ac:dyDescent="0.3">
      <c r="A4480" s="2" t="s">
        <v>20960</v>
      </c>
      <c r="B4480" s="4">
        <v>40224</v>
      </c>
      <c r="C4480" s="2" t="s">
        <v>80</v>
      </c>
      <c r="D4480" s="2" t="s">
        <v>834</v>
      </c>
      <c r="E4480" s="2" t="s">
        <v>20961</v>
      </c>
      <c r="F4480" s="2" t="s">
        <v>20962</v>
      </c>
      <c r="G4480" s="2" t="s">
        <v>1596</v>
      </c>
      <c r="H4480" s="2" t="s">
        <v>20963</v>
      </c>
      <c r="I4480" s="2" t="s">
        <v>86</v>
      </c>
      <c r="J4480" s="2">
        <v>19</v>
      </c>
      <c r="K4480" s="2" t="s">
        <v>113</v>
      </c>
      <c r="L4480" s="2" t="s">
        <v>105</v>
      </c>
      <c r="M4480" s="2"/>
      <c r="N4480" s="2" t="s">
        <v>20964</v>
      </c>
    </row>
    <row r="4481" spans="1:14" ht="15.75" customHeight="1" x14ac:dyDescent="0.3">
      <c r="A4481" s="2" t="s">
        <v>20965</v>
      </c>
      <c r="B4481" s="4">
        <v>40225</v>
      </c>
      <c r="C4481" s="2" t="s">
        <v>80</v>
      </c>
      <c r="D4481" s="2" t="s">
        <v>140</v>
      </c>
      <c r="E4481" s="2" t="s">
        <v>224</v>
      </c>
      <c r="F4481" s="2" t="s">
        <v>20966</v>
      </c>
      <c r="G4481" s="2" t="s">
        <v>432</v>
      </c>
      <c r="H4481" s="2" t="s">
        <v>20967</v>
      </c>
      <c r="I4481" s="2" t="s">
        <v>86</v>
      </c>
      <c r="J4481" s="2" t="s">
        <v>87</v>
      </c>
      <c r="K4481" s="2" t="s">
        <v>4205</v>
      </c>
      <c r="L4481" s="2" t="s">
        <v>89</v>
      </c>
      <c r="M4481" s="2" t="s">
        <v>7482</v>
      </c>
      <c r="N4481" s="2" t="s">
        <v>20968</v>
      </c>
    </row>
    <row r="4482" spans="1:14" ht="15.75" customHeight="1" x14ac:dyDescent="0.3">
      <c r="A4482" s="2" t="s">
        <v>20969</v>
      </c>
      <c r="B4482" s="4">
        <v>40247</v>
      </c>
      <c r="C4482" s="2" t="s">
        <v>100</v>
      </c>
      <c r="D4482" s="2" t="s">
        <v>228</v>
      </c>
      <c r="E4482" s="2" t="s">
        <v>20970</v>
      </c>
      <c r="F4482" s="2" t="s">
        <v>20971</v>
      </c>
      <c r="G4482" s="2">
        <v>0</v>
      </c>
      <c r="H4482" s="2" t="s">
        <v>816</v>
      </c>
      <c r="I4482" s="2" t="s">
        <v>439</v>
      </c>
      <c r="J4482" s="2" t="s">
        <v>87</v>
      </c>
      <c r="K4482" s="2" t="s">
        <v>20972</v>
      </c>
      <c r="L4482" s="2" t="s">
        <v>89</v>
      </c>
      <c r="M4482" s="2"/>
      <c r="N4482" s="2" t="s">
        <v>20973</v>
      </c>
    </row>
    <row r="4483" spans="1:14" ht="15.75" customHeight="1" x14ac:dyDescent="0.3">
      <c r="A4483" s="2" t="s">
        <v>20974</v>
      </c>
      <c r="B4483" s="4">
        <v>40264</v>
      </c>
      <c r="C4483" s="2" t="s">
        <v>80</v>
      </c>
      <c r="D4483" s="2" t="s">
        <v>780</v>
      </c>
      <c r="E4483" s="2" t="s">
        <v>20975</v>
      </c>
      <c r="F4483" s="2" t="s">
        <v>20976</v>
      </c>
      <c r="G4483" s="2" t="s">
        <v>432</v>
      </c>
      <c r="H4483" s="2" t="s">
        <v>20977</v>
      </c>
      <c r="I4483" s="2" t="s">
        <v>86</v>
      </c>
      <c r="J4483" s="2">
        <v>34</v>
      </c>
      <c r="K4483" s="2" t="s">
        <v>11959</v>
      </c>
      <c r="L4483" s="2" t="s">
        <v>89</v>
      </c>
      <c r="M4483" s="2" t="s">
        <v>14364</v>
      </c>
      <c r="N4483" s="2" t="s">
        <v>20451</v>
      </c>
    </row>
    <row r="4484" spans="1:14" ht="15.75" customHeight="1" x14ac:dyDescent="0.3">
      <c r="A4484" s="2" t="s">
        <v>20978</v>
      </c>
      <c r="B4484" s="4">
        <v>40272</v>
      </c>
      <c r="C4484" s="2" t="s">
        <v>80</v>
      </c>
      <c r="D4484" s="2" t="s">
        <v>228</v>
      </c>
      <c r="E4484" s="2" t="s">
        <v>18086</v>
      </c>
      <c r="F4484" s="2" t="s">
        <v>20979</v>
      </c>
      <c r="G4484" s="2" t="s">
        <v>20980</v>
      </c>
      <c r="H4484" s="2" t="s">
        <v>20981</v>
      </c>
      <c r="I4484" s="2" t="s">
        <v>86</v>
      </c>
      <c r="J4484" s="2">
        <v>24</v>
      </c>
      <c r="K4484" s="2" t="s">
        <v>20982</v>
      </c>
      <c r="L4484" s="2" t="s">
        <v>89</v>
      </c>
      <c r="M4484" s="2" t="s">
        <v>20983</v>
      </c>
      <c r="N4484" s="2" t="s">
        <v>20984</v>
      </c>
    </row>
    <row r="4485" spans="1:14" ht="15.75" customHeight="1" x14ac:dyDescent="0.3">
      <c r="A4485" s="2" t="s">
        <v>20985</v>
      </c>
      <c r="B4485" s="4">
        <v>40281</v>
      </c>
      <c r="C4485" s="2" t="s">
        <v>80</v>
      </c>
      <c r="D4485" s="2" t="s">
        <v>140</v>
      </c>
      <c r="E4485" s="2" t="s">
        <v>224</v>
      </c>
      <c r="F4485" s="2" t="s">
        <v>20986</v>
      </c>
      <c r="G4485" s="2" t="s">
        <v>432</v>
      </c>
      <c r="H4485" s="2" t="s">
        <v>20987</v>
      </c>
      <c r="I4485" s="2" t="s">
        <v>86</v>
      </c>
      <c r="J4485" s="2">
        <v>35</v>
      </c>
      <c r="K4485" s="2" t="s">
        <v>20988</v>
      </c>
      <c r="L4485" s="2" t="s">
        <v>89</v>
      </c>
      <c r="M4485" s="2" t="s">
        <v>190</v>
      </c>
      <c r="N4485" s="2" t="s">
        <v>20989</v>
      </c>
    </row>
    <row r="4486" spans="1:14" ht="15.75" customHeight="1" x14ac:dyDescent="0.3">
      <c r="A4486" s="2" t="s">
        <v>20990</v>
      </c>
      <c r="B4486" s="4">
        <v>40287</v>
      </c>
      <c r="C4486" s="2" t="s">
        <v>80</v>
      </c>
      <c r="D4486" s="2" t="s">
        <v>93</v>
      </c>
      <c r="E4486" s="2" t="s">
        <v>8</v>
      </c>
      <c r="F4486" s="2" t="s">
        <v>20991</v>
      </c>
      <c r="G4486" s="2" t="s">
        <v>432</v>
      </c>
      <c r="H4486" s="2" t="s">
        <v>20992</v>
      </c>
      <c r="I4486" s="2" t="s">
        <v>86</v>
      </c>
      <c r="J4486" s="2">
        <v>68</v>
      </c>
      <c r="K4486" s="2" t="s">
        <v>11541</v>
      </c>
      <c r="L4486" s="2" t="s">
        <v>89</v>
      </c>
      <c r="M4486" s="2" t="s">
        <v>607</v>
      </c>
      <c r="N4486" s="2" t="s">
        <v>20993</v>
      </c>
    </row>
    <row r="4487" spans="1:14" ht="15.75" customHeight="1" x14ac:dyDescent="0.3">
      <c r="A4487" s="2" t="s">
        <v>20994</v>
      </c>
      <c r="B4487" s="4">
        <v>40296</v>
      </c>
      <c r="C4487" s="2" t="s">
        <v>92</v>
      </c>
      <c r="D4487" s="2" t="s">
        <v>93</v>
      </c>
      <c r="E4487" s="2" t="s">
        <v>6</v>
      </c>
      <c r="F4487" s="2" t="s">
        <v>20995</v>
      </c>
      <c r="G4487" s="2" t="s">
        <v>20996</v>
      </c>
      <c r="H4487" s="2" t="s">
        <v>20997</v>
      </c>
      <c r="I4487" s="2" t="s">
        <v>86</v>
      </c>
      <c r="J4487" s="2">
        <v>29</v>
      </c>
      <c r="K4487" s="2" t="s">
        <v>20742</v>
      </c>
      <c r="L4487" s="2" t="s">
        <v>89</v>
      </c>
      <c r="M4487" s="2" t="s">
        <v>20998</v>
      </c>
      <c r="N4487" s="2" t="s">
        <v>20999</v>
      </c>
    </row>
    <row r="4488" spans="1:14" ht="15.75" customHeight="1" x14ac:dyDescent="0.3">
      <c r="A4488" s="2" t="s">
        <v>21000</v>
      </c>
      <c r="B4488" s="4">
        <v>40299</v>
      </c>
      <c r="C4488" s="2" t="s">
        <v>80</v>
      </c>
      <c r="D4488" s="2" t="s">
        <v>93</v>
      </c>
      <c r="E4488" s="2" t="s">
        <v>6</v>
      </c>
      <c r="F4488" s="2" t="s">
        <v>21001</v>
      </c>
      <c r="G4488" s="2" t="s">
        <v>636</v>
      </c>
      <c r="H4488" s="2" t="s">
        <v>21002</v>
      </c>
      <c r="I4488" s="2" t="s">
        <v>439</v>
      </c>
      <c r="J4488" s="2">
        <v>10</v>
      </c>
      <c r="K4488" s="2" t="s">
        <v>21003</v>
      </c>
      <c r="L4488" s="2" t="s">
        <v>89</v>
      </c>
      <c r="M4488" s="2" t="s">
        <v>3439</v>
      </c>
      <c r="N4488" s="2" t="s">
        <v>21004</v>
      </c>
    </row>
    <row r="4489" spans="1:14" ht="15.75" customHeight="1" x14ac:dyDescent="0.3">
      <c r="A4489" s="2" t="s">
        <v>21005</v>
      </c>
      <c r="B4489" s="4">
        <v>40301</v>
      </c>
      <c r="C4489" s="2" t="s">
        <v>80</v>
      </c>
      <c r="D4489" s="2" t="s">
        <v>481</v>
      </c>
      <c r="E4489" s="2" t="s">
        <v>21006</v>
      </c>
      <c r="F4489" s="2" t="s">
        <v>21007</v>
      </c>
      <c r="G4489" s="2" t="s">
        <v>1596</v>
      </c>
      <c r="H4489" s="2" t="s">
        <v>21008</v>
      </c>
      <c r="I4489" s="2" t="s">
        <v>86</v>
      </c>
      <c r="J4489" s="2">
        <v>59</v>
      </c>
      <c r="K4489" s="2" t="s">
        <v>21009</v>
      </c>
      <c r="L4489" s="2" t="s">
        <v>89</v>
      </c>
      <c r="M4489" s="2"/>
      <c r="N4489" s="2" t="s">
        <v>21010</v>
      </c>
    </row>
    <row r="4490" spans="1:14" ht="15.75" customHeight="1" x14ac:dyDescent="0.3">
      <c r="A4490" s="2" t="s">
        <v>21011</v>
      </c>
      <c r="B4490" s="4">
        <v>40316</v>
      </c>
      <c r="C4490" s="2" t="s">
        <v>80</v>
      </c>
      <c r="D4490" s="2" t="s">
        <v>735</v>
      </c>
      <c r="E4490" s="2" t="s">
        <v>20649</v>
      </c>
      <c r="F4490" s="2" t="s">
        <v>20650</v>
      </c>
      <c r="G4490" s="2" t="s">
        <v>21012</v>
      </c>
      <c r="H4490" s="2" t="s">
        <v>21013</v>
      </c>
      <c r="I4490" s="2" t="s">
        <v>439</v>
      </c>
      <c r="J4490" s="2">
        <v>58</v>
      </c>
      <c r="K4490" s="2" t="s">
        <v>21014</v>
      </c>
      <c r="L4490" s="2" t="s">
        <v>89</v>
      </c>
      <c r="M4490" s="2" t="s">
        <v>21015</v>
      </c>
      <c r="N4490" s="2" t="s">
        <v>21016</v>
      </c>
    </row>
    <row r="4491" spans="1:14" ht="15.75" customHeight="1" x14ac:dyDescent="0.3">
      <c r="A4491" s="2" t="s">
        <v>21017</v>
      </c>
      <c r="B4491" s="4">
        <v>40316</v>
      </c>
      <c r="C4491" s="2" t="s">
        <v>80</v>
      </c>
      <c r="D4491" s="2" t="s">
        <v>735</v>
      </c>
      <c r="E4491" s="2" t="s">
        <v>20649</v>
      </c>
      <c r="F4491" s="2" t="s">
        <v>20650</v>
      </c>
      <c r="G4491" s="2" t="s">
        <v>111</v>
      </c>
      <c r="H4491" s="2" t="s">
        <v>21018</v>
      </c>
      <c r="I4491" s="2" t="s">
        <v>439</v>
      </c>
      <c r="J4491" s="2">
        <v>60</v>
      </c>
      <c r="K4491" s="2" t="s">
        <v>20202</v>
      </c>
      <c r="L4491" s="2" t="s">
        <v>89</v>
      </c>
      <c r="M4491" s="2" t="s">
        <v>21015</v>
      </c>
      <c r="N4491" s="2" t="s">
        <v>21016</v>
      </c>
    </row>
    <row r="4492" spans="1:14" ht="15.75" customHeight="1" x14ac:dyDescent="0.3">
      <c r="A4492" s="2" t="s">
        <v>21019</v>
      </c>
      <c r="B4492" s="4">
        <v>40316</v>
      </c>
      <c r="C4492" s="2" t="s">
        <v>80</v>
      </c>
      <c r="D4492" s="2" t="s">
        <v>81</v>
      </c>
      <c r="E4492" s="2" t="s">
        <v>82</v>
      </c>
      <c r="F4492" s="2" t="s">
        <v>21020</v>
      </c>
      <c r="G4492" s="2" t="s">
        <v>432</v>
      </c>
      <c r="H4492" s="2" t="s">
        <v>21021</v>
      </c>
      <c r="I4492" s="2" t="s">
        <v>86</v>
      </c>
      <c r="J4492" s="2" t="s">
        <v>87</v>
      </c>
      <c r="K4492" s="2" t="s">
        <v>21022</v>
      </c>
      <c r="L4492" s="2" t="s">
        <v>89</v>
      </c>
      <c r="M4492" s="2"/>
      <c r="N4492" s="2" t="s">
        <v>21023</v>
      </c>
    </row>
    <row r="4493" spans="1:14" ht="15.75" customHeight="1" x14ac:dyDescent="0.3">
      <c r="A4493" s="2" t="s">
        <v>21024</v>
      </c>
      <c r="B4493" s="4">
        <v>40328</v>
      </c>
      <c r="C4493" s="2" t="s">
        <v>92</v>
      </c>
      <c r="D4493" s="2" t="s">
        <v>93</v>
      </c>
      <c r="E4493" s="2" t="s">
        <v>6</v>
      </c>
      <c r="F4493" s="2" t="s">
        <v>21025</v>
      </c>
      <c r="G4493" s="2" t="s">
        <v>248</v>
      </c>
      <c r="H4493" s="2" t="s">
        <v>21026</v>
      </c>
      <c r="I4493" s="2" t="s">
        <v>86</v>
      </c>
      <c r="J4493" s="2">
        <v>49</v>
      </c>
      <c r="K4493" s="2" t="s">
        <v>21027</v>
      </c>
      <c r="L4493" s="2" t="s">
        <v>89</v>
      </c>
      <c r="M4493" s="2" t="s">
        <v>5822</v>
      </c>
      <c r="N4493" s="2" t="s">
        <v>21028</v>
      </c>
    </row>
    <row r="4494" spans="1:14" ht="15.75" customHeight="1" x14ac:dyDescent="0.3">
      <c r="A4494" s="2" t="s">
        <v>21029</v>
      </c>
      <c r="B4494" s="4">
        <v>40330</v>
      </c>
      <c r="C4494" s="2" t="s">
        <v>80</v>
      </c>
      <c r="D4494" s="2" t="s">
        <v>93</v>
      </c>
      <c r="E4494" s="2" t="s">
        <v>6</v>
      </c>
      <c r="F4494" s="2" t="s">
        <v>21030</v>
      </c>
      <c r="G4494" s="2" t="s">
        <v>432</v>
      </c>
      <c r="H4494" s="2" t="s">
        <v>21031</v>
      </c>
      <c r="I4494" s="2" t="s">
        <v>86</v>
      </c>
      <c r="J4494" s="2">
        <v>20</v>
      </c>
      <c r="K4494" s="2" t="s">
        <v>13804</v>
      </c>
      <c r="L4494" s="2" t="s">
        <v>89</v>
      </c>
      <c r="M4494" s="2"/>
      <c r="N4494" s="2" t="s">
        <v>21032</v>
      </c>
    </row>
    <row r="4495" spans="1:14" ht="15.75" customHeight="1" x14ac:dyDescent="0.3">
      <c r="A4495" s="2" t="s">
        <v>21033</v>
      </c>
      <c r="B4495" s="4">
        <v>40335</v>
      </c>
      <c r="C4495" s="2" t="s">
        <v>80</v>
      </c>
      <c r="D4495" s="2" t="s">
        <v>81</v>
      </c>
      <c r="E4495" s="2" t="s">
        <v>566</v>
      </c>
      <c r="F4495" s="2" t="s">
        <v>21034</v>
      </c>
      <c r="G4495" s="2" t="s">
        <v>432</v>
      </c>
      <c r="H4495" s="2" t="s">
        <v>21035</v>
      </c>
      <c r="I4495" s="2" t="s">
        <v>86</v>
      </c>
      <c r="J4495" s="2">
        <v>40</v>
      </c>
      <c r="K4495" s="2" t="s">
        <v>21036</v>
      </c>
      <c r="L4495" s="2" t="s">
        <v>89</v>
      </c>
      <c r="M4495" s="2"/>
      <c r="N4495" s="2" t="s">
        <v>21037</v>
      </c>
    </row>
    <row r="4496" spans="1:14" ht="15.75" customHeight="1" x14ac:dyDescent="0.3">
      <c r="A4496" s="2" t="s">
        <v>21038</v>
      </c>
      <c r="B4496" s="4">
        <v>40339</v>
      </c>
      <c r="C4496" s="2" t="s">
        <v>80</v>
      </c>
      <c r="D4496" s="2" t="s">
        <v>93</v>
      </c>
      <c r="E4496" s="2" t="s">
        <v>6</v>
      </c>
      <c r="F4496" s="2" t="s">
        <v>21039</v>
      </c>
      <c r="G4496" s="2" t="s">
        <v>17248</v>
      </c>
      <c r="H4496" s="2" t="s">
        <v>21040</v>
      </c>
      <c r="I4496" s="2" t="s">
        <v>439</v>
      </c>
      <c r="J4496" s="2">
        <v>18</v>
      </c>
      <c r="K4496" s="2" t="s">
        <v>21041</v>
      </c>
      <c r="L4496" s="2" t="s">
        <v>89</v>
      </c>
      <c r="M4496" s="2" t="s">
        <v>3439</v>
      </c>
      <c r="N4496" s="2" t="s">
        <v>21042</v>
      </c>
    </row>
    <row r="4497" spans="1:14" ht="15.75" customHeight="1" x14ac:dyDescent="0.3">
      <c r="A4497" s="2" t="s">
        <v>21043</v>
      </c>
      <c r="B4497" s="4">
        <v>40344</v>
      </c>
      <c r="C4497" s="2" t="s">
        <v>80</v>
      </c>
      <c r="D4497" s="2" t="s">
        <v>735</v>
      </c>
      <c r="E4497" s="2" t="s">
        <v>20649</v>
      </c>
      <c r="F4497" s="2" t="s">
        <v>20650</v>
      </c>
      <c r="G4497" s="2" t="s">
        <v>111</v>
      </c>
      <c r="H4497" s="2" t="s">
        <v>21044</v>
      </c>
      <c r="I4497" s="2" t="s">
        <v>86</v>
      </c>
      <c r="J4497" s="2">
        <v>17</v>
      </c>
      <c r="K4497" s="2" t="s">
        <v>11106</v>
      </c>
      <c r="L4497" s="2" t="s">
        <v>89</v>
      </c>
      <c r="M4497" s="2" t="s">
        <v>8793</v>
      </c>
      <c r="N4497" s="2" t="s">
        <v>21045</v>
      </c>
    </row>
    <row r="4498" spans="1:14" ht="15.75" customHeight="1" x14ac:dyDescent="0.3">
      <c r="A4498" s="2" t="s">
        <v>21046</v>
      </c>
      <c r="B4498" s="4">
        <v>40354</v>
      </c>
      <c r="C4498" s="2" t="s">
        <v>80</v>
      </c>
      <c r="D4498" s="2" t="s">
        <v>93</v>
      </c>
      <c r="E4498" s="2" t="s">
        <v>24</v>
      </c>
      <c r="F4498" s="2" t="s">
        <v>21047</v>
      </c>
      <c r="G4498" s="2" t="s">
        <v>17248</v>
      </c>
      <c r="H4498" s="2" t="s">
        <v>21048</v>
      </c>
      <c r="I4498" s="2" t="s">
        <v>439</v>
      </c>
      <c r="J4498" s="2">
        <v>6</v>
      </c>
      <c r="K4498" s="2" t="s">
        <v>2392</v>
      </c>
      <c r="L4498" s="2" t="s">
        <v>89</v>
      </c>
      <c r="M4498" s="2"/>
      <c r="N4498" s="2" t="s">
        <v>120</v>
      </c>
    </row>
    <row r="4499" spans="1:14" ht="15.75" customHeight="1" x14ac:dyDescent="0.3">
      <c r="A4499" s="2" t="s">
        <v>21049</v>
      </c>
      <c r="B4499" s="4">
        <v>40354</v>
      </c>
      <c r="C4499" s="2" t="s">
        <v>80</v>
      </c>
      <c r="D4499" s="2" t="s">
        <v>93</v>
      </c>
      <c r="E4499" s="2" t="s">
        <v>20</v>
      </c>
      <c r="F4499" s="2" t="s">
        <v>20153</v>
      </c>
      <c r="G4499" s="2" t="s">
        <v>111</v>
      </c>
      <c r="H4499" s="2" t="s">
        <v>21050</v>
      </c>
      <c r="I4499" s="2" t="s">
        <v>439</v>
      </c>
      <c r="J4499" s="2">
        <v>13</v>
      </c>
      <c r="K4499" s="2" t="s">
        <v>11106</v>
      </c>
      <c r="L4499" s="2" t="s">
        <v>89</v>
      </c>
      <c r="M4499" s="2"/>
      <c r="N4499" s="2" t="s">
        <v>120</v>
      </c>
    </row>
    <row r="4500" spans="1:14" ht="15.75" customHeight="1" x14ac:dyDescent="0.3">
      <c r="A4500" s="2" t="s">
        <v>21051</v>
      </c>
      <c r="B4500" s="4">
        <v>40356</v>
      </c>
      <c r="C4500" s="2" t="s">
        <v>80</v>
      </c>
      <c r="D4500" s="2" t="s">
        <v>93</v>
      </c>
      <c r="E4500" s="2" t="s">
        <v>25</v>
      </c>
      <c r="F4500" s="2" t="s">
        <v>21052</v>
      </c>
      <c r="G4500" s="2" t="s">
        <v>432</v>
      </c>
      <c r="H4500" s="2" t="s">
        <v>21053</v>
      </c>
      <c r="I4500" s="2" t="s">
        <v>86</v>
      </c>
      <c r="J4500" s="2">
        <v>20</v>
      </c>
      <c r="K4500" s="2" t="s">
        <v>6488</v>
      </c>
      <c r="L4500" s="2" t="s">
        <v>89</v>
      </c>
      <c r="M4500" s="2" t="s">
        <v>21054</v>
      </c>
      <c r="N4500" s="2" t="s">
        <v>21055</v>
      </c>
    </row>
    <row r="4501" spans="1:14" ht="15.75" customHeight="1" x14ac:dyDescent="0.3">
      <c r="A4501" s="2" t="s">
        <v>21056</v>
      </c>
      <c r="B4501" s="4">
        <v>40361</v>
      </c>
      <c r="C4501" s="2" t="s">
        <v>80</v>
      </c>
      <c r="D4501" s="2" t="s">
        <v>93</v>
      </c>
      <c r="E4501" s="2" t="s">
        <v>3</v>
      </c>
      <c r="F4501" s="2" t="s">
        <v>21057</v>
      </c>
      <c r="G4501" s="2" t="s">
        <v>432</v>
      </c>
      <c r="H4501" s="2" t="s">
        <v>21058</v>
      </c>
      <c r="I4501" s="2" t="s">
        <v>86</v>
      </c>
      <c r="J4501" s="2">
        <v>19</v>
      </c>
      <c r="K4501" s="2" t="s">
        <v>11106</v>
      </c>
      <c r="L4501" s="2" t="s">
        <v>89</v>
      </c>
      <c r="M4501" s="2" t="s">
        <v>3439</v>
      </c>
      <c r="N4501" s="2" t="s">
        <v>1673</v>
      </c>
    </row>
    <row r="4502" spans="1:14" ht="15.75" customHeight="1" x14ac:dyDescent="0.3">
      <c r="A4502" s="2" t="s">
        <v>21059</v>
      </c>
      <c r="B4502" s="4">
        <v>40361</v>
      </c>
      <c r="C4502" s="2" t="s">
        <v>80</v>
      </c>
      <c r="D4502" s="2" t="s">
        <v>93</v>
      </c>
      <c r="E4502" s="2" t="s">
        <v>3</v>
      </c>
      <c r="F4502" s="2" t="s">
        <v>21060</v>
      </c>
      <c r="G4502" s="2" t="s">
        <v>21061</v>
      </c>
      <c r="H4502" s="2" t="s">
        <v>21062</v>
      </c>
      <c r="I4502" s="2" t="s">
        <v>86</v>
      </c>
      <c r="J4502" s="2">
        <v>48</v>
      </c>
      <c r="K4502" s="2" t="s">
        <v>6430</v>
      </c>
      <c r="L4502" s="2" t="s">
        <v>89</v>
      </c>
      <c r="M4502" s="2" t="s">
        <v>2322</v>
      </c>
      <c r="N4502" s="2" t="s">
        <v>1673</v>
      </c>
    </row>
    <row r="4503" spans="1:14" ht="15.75" customHeight="1" x14ac:dyDescent="0.3">
      <c r="A4503" s="2" t="s">
        <v>21063</v>
      </c>
      <c r="B4503" s="4">
        <v>40362</v>
      </c>
      <c r="C4503" s="2" t="s">
        <v>92</v>
      </c>
      <c r="D4503" s="2" t="s">
        <v>93</v>
      </c>
      <c r="E4503" s="2" t="s">
        <v>19</v>
      </c>
      <c r="F4503" s="2" t="s">
        <v>21064</v>
      </c>
      <c r="G4503" s="2" t="s">
        <v>248</v>
      </c>
      <c r="H4503" s="2" t="s">
        <v>21065</v>
      </c>
      <c r="I4503" s="2" t="s">
        <v>86</v>
      </c>
      <c r="J4503" s="2">
        <v>20</v>
      </c>
      <c r="K4503" s="2" t="s">
        <v>21066</v>
      </c>
      <c r="L4503" s="2" t="s">
        <v>89</v>
      </c>
      <c r="M4503" s="2" t="s">
        <v>21067</v>
      </c>
      <c r="N4503" s="2" t="s">
        <v>21068</v>
      </c>
    </row>
    <row r="4504" spans="1:14" ht="15.75" customHeight="1" x14ac:dyDescent="0.3">
      <c r="A4504" s="2" t="s">
        <v>21069</v>
      </c>
      <c r="B4504" s="4">
        <v>40363</v>
      </c>
      <c r="C4504" s="2" t="s">
        <v>80</v>
      </c>
      <c r="D4504" s="2" t="s">
        <v>140</v>
      </c>
      <c r="E4504" s="2" t="s">
        <v>207</v>
      </c>
      <c r="F4504" s="2" t="s">
        <v>21070</v>
      </c>
      <c r="G4504" s="2" t="s">
        <v>1711</v>
      </c>
      <c r="H4504" s="2" t="s">
        <v>21071</v>
      </c>
      <c r="I4504" s="2" t="s">
        <v>439</v>
      </c>
      <c r="J4504" s="2">
        <v>21</v>
      </c>
      <c r="K4504" s="2" t="s">
        <v>6846</v>
      </c>
      <c r="L4504" s="2" t="s">
        <v>89</v>
      </c>
      <c r="M4504" s="2"/>
      <c r="N4504" s="2" t="s">
        <v>21072</v>
      </c>
    </row>
    <row r="4505" spans="1:14" ht="15.75" customHeight="1" x14ac:dyDescent="0.3">
      <c r="A4505" s="2" t="s">
        <v>21073</v>
      </c>
      <c r="B4505" s="4">
        <v>40370</v>
      </c>
      <c r="C4505" s="2" t="s">
        <v>92</v>
      </c>
      <c r="D4505" s="2" t="s">
        <v>93</v>
      </c>
      <c r="E4505" s="2" t="s">
        <v>6</v>
      </c>
      <c r="F4505" s="2" t="s">
        <v>19747</v>
      </c>
      <c r="G4505" s="2" t="s">
        <v>248</v>
      </c>
      <c r="H4505" s="2" t="s">
        <v>112</v>
      </c>
      <c r="I4505" s="2" t="s">
        <v>86</v>
      </c>
      <c r="J4505" s="2" t="s">
        <v>87</v>
      </c>
      <c r="K4505" s="2" t="s">
        <v>21074</v>
      </c>
      <c r="L4505" s="2" t="s">
        <v>89</v>
      </c>
      <c r="M4505" s="2" t="s">
        <v>21075</v>
      </c>
      <c r="N4505" s="2" t="s">
        <v>21076</v>
      </c>
    </row>
    <row r="4506" spans="1:14" ht="15.75" customHeight="1" x14ac:dyDescent="0.3">
      <c r="A4506" s="2" t="s">
        <v>21077</v>
      </c>
      <c r="B4506" s="4">
        <v>40375</v>
      </c>
      <c r="C4506" s="2" t="s">
        <v>92</v>
      </c>
      <c r="D4506" s="2" t="s">
        <v>408</v>
      </c>
      <c r="E4506" s="2" t="s">
        <v>21078</v>
      </c>
      <c r="F4506" s="2" t="s">
        <v>21079</v>
      </c>
      <c r="G4506" s="2" t="s">
        <v>111</v>
      </c>
      <c r="H4506" s="2" t="s">
        <v>112</v>
      </c>
      <c r="I4506" s="2" t="s">
        <v>86</v>
      </c>
      <c r="J4506" s="2">
        <v>9</v>
      </c>
      <c r="K4506" s="2" t="s">
        <v>21080</v>
      </c>
      <c r="L4506" s="2" t="s">
        <v>89</v>
      </c>
      <c r="M4506" s="2" t="s">
        <v>2205</v>
      </c>
      <c r="N4506" s="2" t="s">
        <v>21081</v>
      </c>
    </row>
    <row r="4507" spans="1:14" ht="15.75" customHeight="1" x14ac:dyDescent="0.3">
      <c r="A4507" s="2" t="s">
        <v>21082</v>
      </c>
      <c r="B4507" s="4">
        <v>40375</v>
      </c>
      <c r="C4507" s="2" t="s">
        <v>80</v>
      </c>
      <c r="D4507" s="2" t="s">
        <v>93</v>
      </c>
      <c r="E4507" s="2" t="s">
        <v>25</v>
      </c>
      <c r="F4507" s="2" t="s">
        <v>3965</v>
      </c>
      <c r="G4507" s="2" t="s">
        <v>248</v>
      </c>
      <c r="H4507" s="2" t="s">
        <v>21083</v>
      </c>
      <c r="I4507" s="2" t="s">
        <v>86</v>
      </c>
      <c r="J4507" s="2" t="s">
        <v>87</v>
      </c>
      <c r="K4507" s="2" t="s">
        <v>715</v>
      </c>
      <c r="L4507" s="2" t="s">
        <v>89</v>
      </c>
      <c r="M4507" s="2"/>
      <c r="N4507" s="2" t="s">
        <v>21084</v>
      </c>
    </row>
    <row r="4508" spans="1:14" ht="15.75" customHeight="1" x14ac:dyDescent="0.3">
      <c r="A4508" s="2" t="s">
        <v>21085</v>
      </c>
      <c r="B4508" s="4">
        <v>40376</v>
      </c>
      <c r="C4508" s="2" t="s">
        <v>80</v>
      </c>
      <c r="D4508" s="2" t="s">
        <v>93</v>
      </c>
      <c r="E4508" s="2" t="s">
        <v>20</v>
      </c>
      <c r="F4508" s="2" t="s">
        <v>15445</v>
      </c>
      <c r="G4508" s="2" t="s">
        <v>111</v>
      </c>
      <c r="H4508" s="2" t="s">
        <v>21086</v>
      </c>
      <c r="I4508" s="2" t="s">
        <v>439</v>
      </c>
      <c r="J4508" s="2">
        <v>13</v>
      </c>
      <c r="K4508" s="2" t="s">
        <v>21087</v>
      </c>
      <c r="L4508" s="2" t="s">
        <v>89</v>
      </c>
      <c r="M4508" s="2" t="s">
        <v>21088</v>
      </c>
      <c r="N4508" s="2" t="s">
        <v>120</v>
      </c>
    </row>
    <row r="4509" spans="1:14" ht="15.75" customHeight="1" x14ac:dyDescent="0.3">
      <c r="A4509" s="2" t="s">
        <v>21089</v>
      </c>
      <c r="B4509" s="4">
        <v>40376</v>
      </c>
      <c r="C4509" s="2" t="s">
        <v>80</v>
      </c>
      <c r="D4509" s="2" t="s">
        <v>93</v>
      </c>
      <c r="E4509" s="2" t="s">
        <v>6</v>
      </c>
      <c r="F4509" s="2" t="s">
        <v>21001</v>
      </c>
      <c r="G4509" s="2" t="s">
        <v>432</v>
      </c>
      <c r="H4509" s="2" t="s">
        <v>21090</v>
      </c>
      <c r="I4509" s="2" t="s">
        <v>86</v>
      </c>
      <c r="J4509" s="2">
        <v>55</v>
      </c>
      <c r="K4509" s="2" t="s">
        <v>19227</v>
      </c>
      <c r="L4509" s="2" t="s">
        <v>89</v>
      </c>
      <c r="M4509" s="2" t="s">
        <v>21091</v>
      </c>
      <c r="N4509" s="2" t="s">
        <v>16235</v>
      </c>
    </row>
    <row r="4510" spans="1:14" ht="15.75" customHeight="1" x14ac:dyDescent="0.3">
      <c r="A4510" s="2" t="s">
        <v>21092</v>
      </c>
      <c r="B4510" s="4">
        <v>40378</v>
      </c>
      <c r="C4510" s="2" t="s">
        <v>80</v>
      </c>
      <c r="D4510" s="2" t="s">
        <v>93</v>
      </c>
      <c r="E4510" s="2" t="s">
        <v>24</v>
      </c>
      <c r="F4510" s="2" t="s">
        <v>21093</v>
      </c>
      <c r="G4510" s="2" t="s">
        <v>111</v>
      </c>
      <c r="H4510" s="2" t="s">
        <v>21094</v>
      </c>
      <c r="I4510" s="2" t="s">
        <v>86</v>
      </c>
      <c r="J4510" s="2">
        <v>10</v>
      </c>
      <c r="K4510" s="2" t="s">
        <v>21095</v>
      </c>
      <c r="L4510" s="2" t="s">
        <v>89</v>
      </c>
      <c r="M4510" s="2" t="s">
        <v>21096</v>
      </c>
      <c r="N4510" s="2" t="s">
        <v>120</v>
      </c>
    </row>
    <row r="4511" spans="1:14" ht="15.75" customHeight="1" x14ac:dyDescent="0.3">
      <c r="A4511" s="2" t="s">
        <v>21097</v>
      </c>
      <c r="B4511" s="4">
        <v>40382</v>
      </c>
      <c r="C4511" s="2" t="s">
        <v>80</v>
      </c>
      <c r="D4511" s="2" t="s">
        <v>93</v>
      </c>
      <c r="E4511" s="2" t="s">
        <v>6</v>
      </c>
      <c r="F4511" s="2" t="s">
        <v>1193</v>
      </c>
      <c r="G4511" s="2" t="s">
        <v>432</v>
      </c>
      <c r="H4511" s="2" t="s">
        <v>21098</v>
      </c>
      <c r="I4511" s="2" t="s">
        <v>86</v>
      </c>
      <c r="J4511" s="2">
        <v>20</v>
      </c>
      <c r="K4511" s="2" t="s">
        <v>1099</v>
      </c>
      <c r="L4511" s="2" t="s">
        <v>89</v>
      </c>
      <c r="M4511" s="2"/>
      <c r="N4511" s="2" t="s">
        <v>120</v>
      </c>
    </row>
    <row r="4512" spans="1:14" ht="15.75" customHeight="1" x14ac:dyDescent="0.3">
      <c r="A4512" s="2" t="s">
        <v>21099</v>
      </c>
      <c r="B4512" s="4">
        <v>40384</v>
      </c>
      <c r="C4512" s="2" t="s">
        <v>80</v>
      </c>
      <c r="D4512" s="2" t="s">
        <v>93</v>
      </c>
      <c r="E4512" s="2" t="s">
        <v>24</v>
      </c>
      <c r="F4512" s="2" t="s">
        <v>7059</v>
      </c>
      <c r="G4512" s="2" t="s">
        <v>872</v>
      </c>
      <c r="H4512" s="2" t="s">
        <v>21100</v>
      </c>
      <c r="I4512" s="2" t="s">
        <v>86</v>
      </c>
      <c r="J4512" s="2">
        <v>16</v>
      </c>
      <c r="K4512" s="2" t="s">
        <v>21101</v>
      </c>
      <c r="L4512" s="2" t="s">
        <v>89</v>
      </c>
      <c r="M4512" s="2" t="s">
        <v>3439</v>
      </c>
      <c r="N4512" s="2" t="s">
        <v>120</v>
      </c>
    </row>
    <row r="4513" spans="1:14" ht="15.75" customHeight="1" x14ac:dyDescent="0.3">
      <c r="A4513" s="2" t="s">
        <v>21102</v>
      </c>
      <c r="B4513" s="4">
        <v>40392</v>
      </c>
      <c r="C4513" s="2" t="s">
        <v>80</v>
      </c>
      <c r="D4513" s="2" t="s">
        <v>93</v>
      </c>
      <c r="E4513" s="2" t="s">
        <v>6</v>
      </c>
      <c r="F4513" s="2" t="s">
        <v>21103</v>
      </c>
      <c r="G4513" s="2" t="s">
        <v>872</v>
      </c>
      <c r="H4513" s="2" t="s">
        <v>21104</v>
      </c>
      <c r="I4513" s="2" t="s">
        <v>439</v>
      </c>
      <c r="J4513" s="2">
        <v>37</v>
      </c>
      <c r="K4513" s="2" t="s">
        <v>21105</v>
      </c>
      <c r="L4513" s="2" t="s">
        <v>89</v>
      </c>
      <c r="M4513" s="2" t="s">
        <v>13662</v>
      </c>
      <c r="N4513" s="2" t="s">
        <v>21106</v>
      </c>
    </row>
    <row r="4514" spans="1:14" ht="15.75" customHeight="1" x14ac:dyDescent="0.3">
      <c r="A4514" s="2" t="s">
        <v>21107</v>
      </c>
      <c r="B4514" s="4">
        <v>40392</v>
      </c>
      <c r="C4514" s="2" t="s">
        <v>80</v>
      </c>
      <c r="D4514" s="2" t="s">
        <v>93</v>
      </c>
      <c r="E4514" s="2" t="s">
        <v>3</v>
      </c>
      <c r="F4514" s="2" t="s">
        <v>21108</v>
      </c>
      <c r="G4514" s="2" t="s">
        <v>12325</v>
      </c>
      <c r="H4514" s="2" t="s">
        <v>21109</v>
      </c>
      <c r="I4514" s="2" t="s">
        <v>86</v>
      </c>
      <c r="J4514" s="2" t="s">
        <v>87</v>
      </c>
      <c r="K4514" s="2" t="s">
        <v>14792</v>
      </c>
      <c r="L4514" s="2" t="s">
        <v>89</v>
      </c>
      <c r="M4514" s="2" t="s">
        <v>20092</v>
      </c>
      <c r="N4514" s="2" t="s">
        <v>16618</v>
      </c>
    </row>
    <row r="4515" spans="1:14" ht="15.75" customHeight="1" x14ac:dyDescent="0.3">
      <c r="A4515" s="2" t="s">
        <v>21110</v>
      </c>
      <c r="B4515" s="4">
        <v>40395</v>
      </c>
      <c r="C4515" s="2" t="s">
        <v>100</v>
      </c>
      <c r="D4515" s="2" t="s">
        <v>93</v>
      </c>
      <c r="E4515" s="2" t="s">
        <v>6</v>
      </c>
      <c r="F4515" s="2" t="s">
        <v>14965</v>
      </c>
      <c r="G4515" s="2" t="s">
        <v>111</v>
      </c>
      <c r="H4515" s="2" t="s">
        <v>21111</v>
      </c>
      <c r="I4515" s="2" t="s">
        <v>439</v>
      </c>
      <c r="J4515" s="2" t="s">
        <v>87</v>
      </c>
      <c r="K4515" s="2" t="s">
        <v>21112</v>
      </c>
      <c r="L4515" s="2" t="s">
        <v>89</v>
      </c>
      <c r="M4515" s="2" t="s">
        <v>1750</v>
      </c>
      <c r="N4515" s="2" t="s">
        <v>21113</v>
      </c>
    </row>
    <row r="4516" spans="1:14" ht="15.75" customHeight="1" x14ac:dyDescent="0.3">
      <c r="A4516" s="2" t="s">
        <v>21114</v>
      </c>
      <c r="B4516" s="4">
        <v>40397</v>
      </c>
      <c r="C4516" s="2" t="s">
        <v>80</v>
      </c>
      <c r="D4516" s="2" t="s">
        <v>93</v>
      </c>
      <c r="E4516" s="2" t="s">
        <v>20</v>
      </c>
      <c r="F4516" s="2" t="s">
        <v>21115</v>
      </c>
      <c r="G4516" s="2" t="s">
        <v>432</v>
      </c>
      <c r="H4516" s="2" t="s">
        <v>21116</v>
      </c>
      <c r="I4516" s="2" t="s">
        <v>86</v>
      </c>
      <c r="J4516" s="2">
        <v>25</v>
      </c>
      <c r="K4516" s="2" t="s">
        <v>1099</v>
      </c>
      <c r="L4516" s="2" t="s">
        <v>89</v>
      </c>
      <c r="M4516" s="2"/>
      <c r="N4516" s="2" t="s">
        <v>120</v>
      </c>
    </row>
    <row r="4517" spans="1:14" ht="15.75" customHeight="1" x14ac:dyDescent="0.3">
      <c r="A4517" s="2" t="s">
        <v>21117</v>
      </c>
      <c r="B4517" s="4">
        <v>40397</v>
      </c>
      <c r="C4517" s="2" t="s">
        <v>80</v>
      </c>
      <c r="D4517" s="2" t="s">
        <v>1919</v>
      </c>
      <c r="E4517" s="2" t="s">
        <v>87</v>
      </c>
      <c r="F4517" s="2" t="s">
        <v>21118</v>
      </c>
      <c r="G4517" s="2" t="s">
        <v>12835</v>
      </c>
      <c r="H4517" s="2" t="s">
        <v>21119</v>
      </c>
      <c r="I4517" s="2" t="s">
        <v>86</v>
      </c>
      <c r="J4517" s="2">
        <v>35</v>
      </c>
      <c r="K4517" s="2" t="s">
        <v>21120</v>
      </c>
      <c r="L4517" s="2" t="s">
        <v>89</v>
      </c>
      <c r="M4517" s="2" t="s">
        <v>7482</v>
      </c>
      <c r="N4517" s="2" t="s">
        <v>16191</v>
      </c>
    </row>
    <row r="4518" spans="1:14" ht="15.75" customHeight="1" x14ac:dyDescent="0.3">
      <c r="A4518" s="2" t="s">
        <v>21121</v>
      </c>
      <c r="B4518" s="4">
        <v>40398</v>
      </c>
      <c r="C4518" s="2" t="s">
        <v>80</v>
      </c>
      <c r="D4518" s="2" t="s">
        <v>81</v>
      </c>
      <c r="E4518" s="2" t="s">
        <v>82</v>
      </c>
      <c r="F4518" s="2" t="s">
        <v>20005</v>
      </c>
      <c r="G4518" s="2" t="s">
        <v>432</v>
      </c>
      <c r="H4518" s="2" t="s">
        <v>21122</v>
      </c>
      <c r="I4518" s="2" t="s">
        <v>86</v>
      </c>
      <c r="J4518" s="2">
        <v>47</v>
      </c>
      <c r="K4518" s="2" t="s">
        <v>1099</v>
      </c>
      <c r="L4518" s="2" t="s">
        <v>89</v>
      </c>
      <c r="M4518" s="2"/>
      <c r="N4518" s="2" t="s">
        <v>21123</v>
      </c>
    </row>
    <row r="4519" spans="1:14" ht="15.75" customHeight="1" x14ac:dyDescent="0.3">
      <c r="A4519" s="2" t="s">
        <v>21124</v>
      </c>
      <c r="B4519" s="4">
        <v>40400</v>
      </c>
      <c r="C4519" s="2" t="s">
        <v>80</v>
      </c>
      <c r="D4519" s="2" t="s">
        <v>12593</v>
      </c>
      <c r="E4519" s="2" t="s">
        <v>21125</v>
      </c>
      <c r="F4519" s="2" t="s">
        <v>21126</v>
      </c>
      <c r="G4519" s="2" t="s">
        <v>111</v>
      </c>
      <c r="H4519" s="2" t="s">
        <v>21127</v>
      </c>
      <c r="I4519" s="2" t="s">
        <v>439</v>
      </c>
      <c r="J4519" s="2">
        <v>16</v>
      </c>
      <c r="K4519" s="2" t="s">
        <v>19821</v>
      </c>
      <c r="L4519" s="2" t="s">
        <v>89</v>
      </c>
      <c r="M4519" s="2"/>
      <c r="N4519" s="2" t="s">
        <v>21128</v>
      </c>
    </row>
    <row r="4520" spans="1:14" ht="15.75" customHeight="1" x14ac:dyDescent="0.3">
      <c r="A4520" s="2" t="s">
        <v>21129</v>
      </c>
      <c r="B4520" s="4">
        <v>40400</v>
      </c>
      <c r="C4520" s="2" t="s">
        <v>92</v>
      </c>
      <c r="D4520" s="2" t="s">
        <v>81</v>
      </c>
      <c r="E4520" s="2" t="s">
        <v>134</v>
      </c>
      <c r="F4520" s="2" t="s">
        <v>21130</v>
      </c>
      <c r="G4520" s="2" t="s">
        <v>248</v>
      </c>
      <c r="H4520" s="2" t="s">
        <v>816</v>
      </c>
      <c r="I4520" s="2" t="s">
        <v>439</v>
      </c>
      <c r="J4520" s="2" t="s">
        <v>87</v>
      </c>
      <c r="K4520" s="2" t="s">
        <v>3587</v>
      </c>
      <c r="L4520" s="2" t="s">
        <v>89</v>
      </c>
      <c r="M4520" s="2"/>
      <c r="N4520" s="2" t="s">
        <v>21131</v>
      </c>
    </row>
    <row r="4521" spans="1:14" ht="15.75" customHeight="1" x14ac:dyDescent="0.3">
      <c r="A4521" s="2" t="s">
        <v>21132</v>
      </c>
      <c r="B4521" s="4">
        <v>40404</v>
      </c>
      <c r="C4521" s="2" t="s">
        <v>80</v>
      </c>
      <c r="D4521" s="2" t="s">
        <v>93</v>
      </c>
      <c r="E4521" s="2" t="s">
        <v>3</v>
      </c>
      <c r="F4521" s="2" t="s">
        <v>10942</v>
      </c>
      <c r="G4521" s="2" t="s">
        <v>19657</v>
      </c>
      <c r="H4521" s="2" t="s">
        <v>21133</v>
      </c>
      <c r="I4521" s="2" t="s">
        <v>86</v>
      </c>
      <c r="J4521" s="2">
        <v>45</v>
      </c>
      <c r="K4521" s="2" t="s">
        <v>14792</v>
      </c>
      <c r="L4521" s="2" t="s">
        <v>89</v>
      </c>
      <c r="M4521" s="2" t="s">
        <v>183</v>
      </c>
      <c r="N4521" s="2" t="s">
        <v>21134</v>
      </c>
    </row>
    <row r="4522" spans="1:14" ht="15.75" customHeight="1" x14ac:dyDescent="0.3">
      <c r="A4522" s="2" t="s">
        <v>21135</v>
      </c>
      <c r="B4522" s="4">
        <v>40407</v>
      </c>
      <c r="C4522" s="2" t="s">
        <v>80</v>
      </c>
      <c r="D4522" s="2" t="s">
        <v>81</v>
      </c>
      <c r="E4522" s="2" t="s">
        <v>566</v>
      </c>
      <c r="F4522" s="2" t="s">
        <v>21136</v>
      </c>
      <c r="G4522" s="2" t="s">
        <v>432</v>
      </c>
      <c r="H4522" s="2" t="s">
        <v>21137</v>
      </c>
      <c r="I4522" s="2" t="s">
        <v>86</v>
      </c>
      <c r="J4522" s="2">
        <v>31</v>
      </c>
      <c r="K4522" s="2" t="s">
        <v>113</v>
      </c>
      <c r="L4522" s="2" t="s">
        <v>105</v>
      </c>
      <c r="M4522" s="2" t="s">
        <v>183</v>
      </c>
      <c r="N4522" s="2" t="s">
        <v>21138</v>
      </c>
    </row>
    <row r="4523" spans="1:14" ht="15.75" customHeight="1" x14ac:dyDescent="0.3">
      <c r="A4523" s="2" t="s">
        <v>21139</v>
      </c>
      <c r="B4523" s="4">
        <v>40408</v>
      </c>
      <c r="C4523" s="2" t="s">
        <v>80</v>
      </c>
      <c r="D4523" s="2" t="s">
        <v>93</v>
      </c>
      <c r="E4523" s="2" t="s">
        <v>6</v>
      </c>
      <c r="F4523" s="2" t="s">
        <v>21140</v>
      </c>
      <c r="G4523" s="2" t="s">
        <v>17248</v>
      </c>
      <c r="H4523" s="2" t="s">
        <v>21141</v>
      </c>
      <c r="I4523" s="2" t="s">
        <v>86</v>
      </c>
      <c r="J4523" s="2">
        <v>10</v>
      </c>
      <c r="K4523" s="2" t="s">
        <v>4930</v>
      </c>
      <c r="L4523" s="2" t="s">
        <v>89</v>
      </c>
      <c r="M4523" s="2"/>
      <c r="N4523" s="2" t="s">
        <v>21142</v>
      </c>
    </row>
    <row r="4524" spans="1:14" ht="15.75" customHeight="1" x14ac:dyDescent="0.3">
      <c r="A4524" s="2" t="s">
        <v>21143</v>
      </c>
      <c r="B4524" s="4">
        <v>40419</v>
      </c>
      <c r="C4524" s="2" t="s">
        <v>100</v>
      </c>
      <c r="D4524" s="2" t="s">
        <v>1028</v>
      </c>
      <c r="E4524" s="2" t="s">
        <v>13644</v>
      </c>
      <c r="F4524" s="2" t="s">
        <v>21144</v>
      </c>
      <c r="G4524" s="2" t="s">
        <v>21145</v>
      </c>
      <c r="H4524" s="2" t="s">
        <v>21146</v>
      </c>
      <c r="I4524" s="2" t="s">
        <v>86</v>
      </c>
      <c r="J4524" s="2">
        <v>43</v>
      </c>
      <c r="K4524" s="2" t="s">
        <v>21147</v>
      </c>
      <c r="L4524" s="2" t="s">
        <v>105</v>
      </c>
      <c r="M4524" s="2"/>
      <c r="N4524" s="2" t="s">
        <v>21148</v>
      </c>
    </row>
    <row r="4525" spans="1:14" ht="15.75" customHeight="1" x14ac:dyDescent="0.3">
      <c r="A4525" s="2" t="s">
        <v>21149</v>
      </c>
      <c r="B4525" s="4">
        <v>40423</v>
      </c>
      <c r="C4525" s="2" t="s">
        <v>80</v>
      </c>
      <c r="D4525" s="2" t="s">
        <v>1010</v>
      </c>
      <c r="E4525" s="2" t="s">
        <v>1362</v>
      </c>
      <c r="F4525" s="2"/>
      <c r="G4525" s="2">
        <v>0</v>
      </c>
      <c r="H4525" s="2" t="s">
        <v>21150</v>
      </c>
      <c r="I4525" s="2" t="s">
        <v>86</v>
      </c>
      <c r="J4525" s="2">
        <v>34</v>
      </c>
      <c r="K4525" s="2" t="s">
        <v>21151</v>
      </c>
      <c r="L4525" s="2" t="s">
        <v>89</v>
      </c>
      <c r="M4525" s="2"/>
      <c r="N4525" s="2" t="s">
        <v>21152</v>
      </c>
    </row>
    <row r="4526" spans="1:14" ht="15.75" customHeight="1" x14ac:dyDescent="0.3">
      <c r="A4526" s="2" t="s">
        <v>21153</v>
      </c>
      <c r="B4526" s="4">
        <v>40424</v>
      </c>
      <c r="C4526" s="2" t="s">
        <v>80</v>
      </c>
      <c r="D4526" s="2" t="s">
        <v>93</v>
      </c>
      <c r="E4526" s="2" t="s">
        <v>6</v>
      </c>
      <c r="F4526" s="2" t="s">
        <v>9133</v>
      </c>
      <c r="G4526" s="2" t="s">
        <v>432</v>
      </c>
      <c r="H4526" s="2" t="s">
        <v>21154</v>
      </c>
      <c r="I4526" s="2" t="s">
        <v>86</v>
      </c>
      <c r="J4526" s="2">
        <v>24</v>
      </c>
      <c r="K4526" s="2" t="s">
        <v>21155</v>
      </c>
      <c r="L4526" s="2" t="s">
        <v>89</v>
      </c>
      <c r="M4526" s="2"/>
      <c r="N4526" s="2" t="s">
        <v>21156</v>
      </c>
    </row>
    <row r="4527" spans="1:14" ht="15.75" customHeight="1" x14ac:dyDescent="0.3">
      <c r="A4527" s="2" t="s">
        <v>21157</v>
      </c>
      <c r="B4527" s="4">
        <v>40424</v>
      </c>
      <c r="C4527" s="2" t="s">
        <v>80</v>
      </c>
      <c r="D4527" s="2" t="s">
        <v>93</v>
      </c>
      <c r="E4527" s="2" t="s">
        <v>6</v>
      </c>
      <c r="F4527" s="2" t="s">
        <v>9133</v>
      </c>
      <c r="G4527" s="2" t="s">
        <v>432</v>
      </c>
      <c r="H4527" s="2" t="s">
        <v>21158</v>
      </c>
      <c r="I4527" s="2" t="s">
        <v>86</v>
      </c>
      <c r="J4527" s="2">
        <v>24</v>
      </c>
      <c r="K4527" s="2" t="s">
        <v>5368</v>
      </c>
      <c r="L4527" s="2" t="s">
        <v>89</v>
      </c>
      <c r="M4527" s="2"/>
      <c r="N4527" s="2" t="s">
        <v>21159</v>
      </c>
    </row>
    <row r="4528" spans="1:14" ht="15.75" customHeight="1" x14ac:dyDescent="0.3">
      <c r="A4528" s="2" t="s">
        <v>21160</v>
      </c>
      <c r="B4528" s="4">
        <v>40425</v>
      </c>
      <c r="C4528" s="2" t="s">
        <v>80</v>
      </c>
      <c r="D4528" s="2" t="s">
        <v>93</v>
      </c>
      <c r="E4528" s="2" t="s">
        <v>6</v>
      </c>
      <c r="F4528" s="2" t="s">
        <v>9133</v>
      </c>
      <c r="G4528" s="2" t="s">
        <v>432</v>
      </c>
      <c r="H4528" s="2" t="s">
        <v>21161</v>
      </c>
      <c r="I4528" s="2" t="s">
        <v>86</v>
      </c>
      <c r="J4528" s="2" t="s">
        <v>87</v>
      </c>
      <c r="K4528" s="2" t="s">
        <v>21162</v>
      </c>
      <c r="L4528" s="2" t="s">
        <v>89</v>
      </c>
      <c r="M4528" s="2"/>
      <c r="N4528" s="2" t="s">
        <v>21163</v>
      </c>
    </row>
    <row r="4529" spans="1:14" ht="15.75" customHeight="1" x14ac:dyDescent="0.3">
      <c r="A4529" s="2" t="s">
        <v>21164</v>
      </c>
      <c r="B4529" s="4">
        <v>40427</v>
      </c>
      <c r="C4529" s="2" t="s">
        <v>80</v>
      </c>
      <c r="D4529" s="2" t="s">
        <v>904</v>
      </c>
      <c r="E4529" s="2" t="s">
        <v>21165</v>
      </c>
      <c r="F4529" s="2"/>
      <c r="G4529" s="2" t="s">
        <v>21166</v>
      </c>
      <c r="H4529" s="2" t="s">
        <v>21167</v>
      </c>
      <c r="I4529" s="2" t="s">
        <v>86</v>
      </c>
      <c r="J4529" s="2">
        <v>24</v>
      </c>
      <c r="K4529" s="2" t="s">
        <v>13656</v>
      </c>
      <c r="L4529" s="2" t="s">
        <v>89</v>
      </c>
      <c r="M4529" s="2"/>
      <c r="N4529" s="2" t="s">
        <v>21168</v>
      </c>
    </row>
    <row r="4530" spans="1:14" ht="15.75" customHeight="1" x14ac:dyDescent="0.3">
      <c r="A4530" s="2" t="s">
        <v>21169</v>
      </c>
      <c r="B4530" s="4">
        <v>40428</v>
      </c>
      <c r="C4530" s="2" t="s">
        <v>80</v>
      </c>
      <c r="D4530" s="2" t="s">
        <v>93</v>
      </c>
      <c r="E4530" s="2" t="s">
        <v>6</v>
      </c>
      <c r="F4530" s="2" t="s">
        <v>18318</v>
      </c>
      <c r="G4530" s="2" t="s">
        <v>111</v>
      </c>
      <c r="H4530" s="2" t="s">
        <v>21170</v>
      </c>
      <c r="I4530" s="2" t="s">
        <v>86</v>
      </c>
      <c r="J4530" s="2">
        <v>27</v>
      </c>
      <c r="K4530" s="2" t="s">
        <v>21171</v>
      </c>
      <c r="L4530" s="2" t="s">
        <v>89</v>
      </c>
      <c r="M4530" s="2" t="s">
        <v>2419</v>
      </c>
      <c r="N4530" s="2" t="s">
        <v>21172</v>
      </c>
    </row>
    <row r="4531" spans="1:14" ht="15.75" customHeight="1" x14ac:dyDescent="0.3">
      <c r="A4531" s="2" t="s">
        <v>21173</v>
      </c>
      <c r="B4531" s="4">
        <v>40434</v>
      </c>
      <c r="C4531" s="2" t="s">
        <v>80</v>
      </c>
      <c r="D4531" s="2" t="s">
        <v>81</v>
      </c>
      <c r="E4531" s="2" t="s">
        <v>82</v>
      </c>
      <c r="F4531" s="2" t="s">
        <v>21174</v>
      </c>
      <c r="G4531" s="2" t="s">
        <v>432</v>
      </c>
      <c r="H4531" s="2" t="s">
        <v>21175</v>
      </c>
      <c r="I4531" s="2" t="s">
        <v>86</v>
      </c>
      <c r="J4531" s="2">
        <v>15</v>
      </c>
      <c r="K4531" s="2" t="s">
        <v>21176</v>
      </c>
      <c r="L4531" s="2" t="s">
        <v>89</v>
      </c>
      <c r="M4531" s="2" t="s">
        <v>3255</v>
      </c>
      <c r="N4531" s="2" t="s">
        <v>21177</v>
      </c>
    </row>
    <row r="4532" spans="1:14" ht="15.75" customHeight="1" x14ac:dyDescent="0.3">
      <c r="A4532" s="2" t="s">
        <v>21178</v>
      </c>
      <c r="B4532" s="4">
        <v>40442</v>
      </c>
      <c r="C4532" s="2" t="s">
        <v>80</v>
      </c>
      <c r="D4532" s="2" t="s">
        <v>140</v>
      </c>
      <c r="E4532" s="2" t="s">
        <v>141</v>
      </c>
      <c r="F4532" s="2" t="s">
        <v>21179</v>
      </c>
      <c r="G4532" s="2" t="s">
        <v>111</v>
      </c>
      <c r="H4532" s="2" t="s">
        <v>21180</v>
      </c>
      <c r="I4532" s="2" t="s">
        <v>86</v>
      </c>
      <c r="J4532" s="2">
        <v>29</v>
      </c>
      <c r="K4532" s="2" t="s">
        <v>113</v>
      </c>
      <c r="L4532" s="2" t="s">
        <v>105</v>
      </c>
      <c r="M4532" s="2" t="s">
        <v>183</v>
      </c>
      <c r="N4532" s="2" t="s">
        <v>21181</v>
      </c>
    </row>
    <row r="4533" spans="1:14" ht="15.75" customHeight="1" x14ac:dyDescent="0.3">
      <c r="A4533" s="2" t="s">
        <v>21182</v>
      </c>
      <c r="B4533" s="4">
        <v>40445</v>
      </c>
      <c r="C4533" s="2" t="s">
        <v>80</v>
      </c>
      <c r="D4533" s="2" t="s">
        <v>93</v>
      </c>
      <c r="E4533" s="2" t="s">
        <v>26</v>
      </c>
      <c r="F4533" s="2" t="s">
        <v>21183</v>
      </c>
      <c r="G4533" s="2" t="s">
        <v>432</v>
      </c>
      <c r="H4533" s="2" t="s">
        <v>21184</v>
      </c>
      <c r="I4533" s="2" t="s">
        <v>86</v>
      </c>
      <c r="J4533" s="2">
        <v>18</v>
      </c>
      <c r="K4533" s="2" t="s">
        <v>21185</v>
      </c>
      <c r="L4533" s="2" t="s">
        <v>89</v>
      </c>
      <c r="M4533" s="2"/>
      <c r="N4533" s="2" t="s">
        <v>21186</v>
      </c>
    </row>
    <row r="4534" spans="1:14" ht="15.75" customHeight="1" x14ac:dyDescent="0.3">
      <c r="A4534" s="2" t="s">
        <v>21187</v>
      </c>
      <c r="B4534" s="4">
        <v>40448</v>
      </c>
      <c r="C4534" s="2" t="s">
        <v>80</v>
      </c>
      <c r="D4534" s="2" t="s">
        <v>93</v>
      </c>
      <c r="E4534" s="2" t="s">
        <v>21</v>
      </c>
      <c r="F4534" s="2" t="s">
        <v>11957</v>
      </c>
      <c r="G4534" s="2" t="s">
        <v>432</v>
      </c>
      <c r="H4534" s="2" t="s">
        <v>21188</v>
      </c>
      <c r="I4534" s="2" t="s">
        <v>86</v>
      </c>
      <c r="J4534" s="2">
        <v>29</v>
      </c>
      <c r="K4534" s="2" t="s">
        <v>21189</v>
      </c>
      <c r="L4534" s="2" t="s">
        <v>89</v>
      </c>
      <c r="M4534" s="2" t="s">
        <v>183</v>
      </c>
      <c r="N4534" s="2" t="s">
        <v>1673</v>
      </c>
    </row>
    <row r="4535" spans="1:14" ht="15.75" customHeight="1" x14ac:dyDescent="0.3">
      <c r="A4535" s="2" t="s">
        <v>21190</v>
      </c>
      <c r="B4535" s="4">
        <v>40452</v>
      </c>
      <c r="C4535" s="2" t="s">
        <v>80</v>
      </c>
      <c r="D4535" s="2" t="s">
        <v>140</v>
      </c>
      <c r="E4535" s="2" t="s">
        <v>141</v>
      </c>
      <c r="F4535" s="2" t="s">
        <v>21191</v>
      </c>
      <c r="G4535" s="2" t="s">
        <v>432</v>
      </c>
      <c r="H4535" s="2" t="s">
        <v>112</v>
      </c>
      <c r="I4535" s="2" t="s">
        <v>86</v>
      </c>
      <c r="J4535" s="2" t="s">
        <v>87</v>
      </c>
      <c r="K4535" s="2" t="s">
        <v>21192</v>
      </c>
      <c r="L4535" s="2" t="s">
        <v>89</v>
      </c>
      <c r="M4535" s="2"/>
      <c r="N4535" s="2" t="s">
        <v>21193</v>
      </c>
    </row>
    <row r="4536" spans="1:14" ht="15.75" customHeight="1" x14ac:dyDescent="0.3">
      <c r="A4536" s="2" t="s">
        <v>21194</v>
      </c>
      <c r="B4536" s="4">
        <v>40453</v>
      </c>
      <c r="C4536" s="2" t="s">
        <v>80</v>
      </c>
      <c r="D4536" s="2" t="s">
        <v>1028</v>
      </c>
      <c r="E4536" s="2" t="s">
        <v>13644</v>
      </c>
      <c r="F4536" s="2"/>
      <c r="G4536" s="2" t="s">
        <v>1711</v>
      </c>
      <c r="H4536" s="2" t="s">
        <v>21195</v>
      </c>
      <c r="I4536" s="2" t="s">
        <v>86</v>
      </c>
      <c r="J4536" s="2" t="s">
        <v>87</v>
      </c>
      <c r="K4536" s="2" t="s">
        <v>12910</v>
      </c>
      <c r="L4536" s="2" t="s">
        <v>89</v>
      </c>
      <c r="M4536" s="2" t="s">
        <v>7164</v>
      </c>
      <c r="N4536" s="2" t="s">
        <v>21196</v>
      </c>
    </row>
    <row r="4537" spans="1:14" ht="15.75" customHeight="1" x14ac:dyDescent="0.3">
      <c r="A4537" s="2" t="s">
        <v>21197</v>
      </c>
      <c r="B4537" s="4">
        <v>40453</v>
      </c>
      <c r="C4537" s="2" t="s">
        <v>80</v>
      </c>
      <c r="D4537" s="2" t="s">
        <v>1028</v>
      </c>
      <c r="E4537" s="2" t="s">
        <v>7428</v>
      </c>
      <c r="F4537" s="2" t="s">
        <v>21198</v>
      </c>
      <c r="G4537" s="2" t="s">
        <v>432</v>
      </c>
      <c r="H4537" s="2" t="s">
        <v>21199</v>
      </c>
      <c r="I4537" s="2" t="s">
        <v>439</v>
      </c>
      <c r="J4537" s="2" t="s">
        <v>87</v>
      </c>
      <c r="K4537" s="2" t="s">
        <v>21200</v>
      </c>
      <c r="L4537" s="2" t="s">
        <v>89</v>
      </c>
      <c r="M4537" s="2" t="s">
        <v>21201</v>
      </c>
      <c r="N4537" s="2" t="s">
        <v>21202</v>
      </c>
    </row>
    <row r="4538" spans="1:14" ht="15.75" customHeight="1" x14ac:dyDescent="0.3">
      <c r="A4538" s="2" t="s">
        <v>21203</v>
      </c>
      <c r="B4538" s="4">
        <v>40460</v>
      </c>
      <c r="C4538" s="2" t="s">
        <v>80</v>
      </c>
      <c r="D4538" s="2" t="s">
        <v>81</v>
      </c>
      <c r="E4538" s="2" t="s">
        <v>82</v>
      </c>
      <c r="F4538" s="2" t="s">
        <v>21204</v>
      </c>
      <c r="G4538" s="2" t="s">
        <v>432</v>
      </c>
      <c r="H4538" s="2" t="s">
        <v>21205</v>
      </c>
      <c r="I4538" s="2" t="s">
        <v>86</v>
      </c>
      <c r="J4538" s="2">
        <v>22</v>
      </c>
      <c r="K4538" s="2" t="s">
        <v>422</v>
      </c>
      <c r="L4538" s="2" t="s">
        <v>89</v>
      </c>
      <c r="M4538" s="2" t="s">
        <v>21206</v>
      </c>
      <c r="N4538" s="2" t="s">
        <v>21207</v>
      </c>
    </row>
    <row r="4539" spans="1:14" ht="15.75" customHeight="1" x14ac:dyDescent="0.3">
      <c r="A4539" s="2" t="s">
        <v>21208</v>
      </c>
      <c r="B4539" s="4">
        <v>40471</v>
      </c>
      <c r="C4539" s="2" t="s">
        <v>80</v>
      </c>
      <c r="D4539" s="2" t="s">
        <v>228</v>
      </c>
      <c r="E4539" s="2" t="s">
        <v>20970</v>
      </c>
      <c r="F4539" s="2" t="s">
        <v>20979</v>
      </c>
      <c r="G4539" s="2" t="s">
        <v>1711</v>
      </c>
      <c r="H4539" s="2" t="s">
        <v>21209</v>
      </c>
      <c r="I4539" s="2" t="s">
        <v>439</v>
      </c>
      <c r="J4539" s="2" t="s">
        <v>87</v>
      </c>
      <c r="K4539" s="2" t="s">
        <v>21210</v>
      </c>
      <c r="L4539" s="2" t="s">
        <v>89</v>
      </c>
      <c r="M4539" s="2"/>
      <c r="N4539" s="2" t="s">
        <v>21211</v>
      </c>
    </row>
    <row r="4540" spans="1:14" ht="15.75" customHeight="1" x14ac:dyDescent="0.3">
      <c r="A4540" s="2" t="s">
        <v>21212</v>
      </c>
      <c r="B4540" s="4">
        <v>40473</v>
      </c>
      <c r="C4540" s="2" t="s">
        <v>80</v>
      </c>
      <c r="D4540" s="2" t="s">
        <v>93</v>
      </c>
      <c r="E4540" s="2" t="s">
        <v>3</v>
      </c>
      <c r="F4540" s="2" t="s">
        <v>21213</v>
      </c>
      <c r="G4540" s="2" t="s">
        <v>6623</v>
      </c>
      <c r="H4540" s="2" t="s">
        <v>21214</v>
      </c>
      <c r="I4540" s="2" t="s">
        <v>86</v>
      </c>
      <c r="J4540" s="2">
        <v>19</v>
      </c>
      <c r="K4540" s="2" t="s">
        <v>113</v>
      </c>
      <c r="L4540" s="2" t="s">
        <v>105</v>
      </c>
      <c r="M4540" s="2" t="s">
        <v>21215</v>
      </c>
      <c r="N4540" s="2" t="s">
        <v>1673</v>
      </c>
    </row>
    <row r="4541" spans="1:14" ht="15.75" customHeight="1" x14ac:dyDescent="0.3">
      <c r="A4541" s="2" t="s">
        <v>21216</v>
      </c>
      <c r="B4541" s="4">
        <v>40474</v>
      </c>
      <c r="C4541" s="2" t="s">
        <v>80</v>
      </c>
      <c r="D4541" s="2" t="s">
        <v>81</v>
      </c>
      <c r="E4541" s="2" t="s">
        <v>566</v>
      </c>
      <c r="F4541" s="2" t="s">
        <v>21217</v>
      </c>
      <c r="G4541" s="2" t="s">
        <v>21218</v>
      </c>
      <c r="H4541" s="2" t="s">
        <v>21219</v>
      </c>
      <c r="I4541" s="2" t="s">
        <v>86</v>
      </c>
      <c r="J4541" s="2">
        <v>14</v>
      </c>
      <c r="K4541" s="2" t="s">
        <v>21220</v>
      </c>
      <c r="L4541" s="2" t="s">
        <v>89</v>
      </c>
      <c r="M4541" s="2"/>
      <c r="N4541" s="2" t="s">
        <v>21196</v>
      </c>
    </row>
    <row r="4542" spans="1:14" ht="15.75" customHeight="1" x14ac:dyDescent="0.3">
      <c r="A4542" s="2" t="s">
        <v>21221</v>
      </c>
      <c r="B4542" s="4">
        <v>40474</v>
      </c>
      <c r="C4542" s="2" t="s">
        <v>80</v>
      </c>
      <c r="D4542" s="2" t="s">
        <v>93</v>
      </c>
      <c r="E4542" s="2" t="s">
        <v>12</v>
      </c>
      <c r="F4542" s="2" t="s">
        <v>21222</v>
      </c>
      <c r="G4542" s="2" t="s">
        <v>1596</v>
      </c>
      <c r="H4542" s="2" t="s">
        <v>21223</v>
      </c>
      <c r="I4542" s="2" t="s">
        <v>86</v>
      </c>
      <c r="J4542" s="2">
        <v>30</v>
      </c>
      <c r="K4542" s="2" t="s">
        <v>21224</v>
      </c>
      <c r="L4542" s="2" t="s">
        <v>89</v>
      </c>
      <c r="M4542" s="2" t="s">
        <v>21225</v>
      </c>
      <c r="N4542" s="2" t="s">
        <v>21226</v>
      </c>
    </row>
    <row r="4543" spans="1:14" ht="15.75" customHeight="1" x14ac:dyDescent="0.3">
      <c r="A4543" s="2" t="s">
        <v>21227</v>
      </c>
      <c r="B4543" s="4">
        <v>40476</v>
      </c>
      <c r="C4543" s="2" t="s">
        <v>92</v>
      </c>
      <c r="D4543" s="2" t="s">
        <v>897</v>
      </c>
      <c r="E4543" s="2" t="s">
        <v>87</v>
      </c>
      <c r="F4543" s="2" t="s">
        <v>21228</v>
      </c>
      <c r="G4543" s="2" t="s">
        <v>248</v>
      </c>
      <c r="H4543" s="2" t="s">
        <v>21229</v>
      </c>
      <c r="I4543" s="2" t="s">
        <v>86</v>
      </c>
      <c r="J4543" s="2" t="s">
        <v>87</v>
      </c>
      <c r="K4543" s="2" t="s">
        <v>21230</v>
      </c>
      <c r="L4543" s="2" t="s">
        <v>89</v>
      </c>
      <c r="M4543" s="2"/>
      <c r="N4543" s="2" t="s">
        <v>21231</v>
      </c>
    </row>
    <row r="4544" spans="1:14" ht="15.75" customHeight="1" x14ac:dyDescent="0.3">
      <c r="A4544" s="2" t="s">
        <v>21232</v>
      </c>
      <c r="B4544" s="4">
        <v>40479</v>
      </c>
      <c r="C4544" s="2" t="s">
        <v>80</v>
      </c>
      <c r="D4544" s="2" t="s">
        <v>81</v>
      </c>
      <c r="E4544" s="2" t="s">
        <v>566</v>
      </c>
      <c r="F4544" s="2" t="s">
        <v>21233</v>
      </c>
      <c r="G4544" s="2" t="s">
        <v>1138</v>
      </c>
      <c r="H4544" s="2" t="s">
        <v>21234</v>
      </c>
      <c r="I4544" s="2" t="s">
        <v>86</v>
      </c>
      <c r="J4544" s="2" t="s">
        <v>87</v>
      </c>
      <c r="K4544" s="2" t="s">
        <v>21235</v>
      </c>
      <c r="L4544" s="2" t="s">
        <v>89</v>
      </c>
      <c r="M4544" s="2"/>
      <c r="N4544" s="2" t="s">
        <v>21236</v>
      </c>
    </row>
    <row r="4545" spans="1:14" ht="15.75" customHeight="1" x14ac:dyDescent="0.3">
      <c r="A4545" s="2" t="s">
        <v>21237</v>
      </c>
      <c r="B4545" s="4">
        <v>40479</v>
      </c>
      <c r="C4545" s="2" t="s">
        <v>80</v>
      </c>
      <c r="D4545" s="2" t="s">
        <v>93</v>
      </c>
      <c r="E4545" s="2" t="s">
        <v>21</v>
      </c>
      <c r="F4545" s="2" t="s">
        <v>21238</v>
      </c>
      <c r="G4545" s="2" t="s">
        <v>432</v>
      </c>
      <c r="H4545" s="2" t="s">
        <v>18444</v>
      </c>
      <c r="I4545" s="2" t="s">
        <v>86</v>
      </c>
      <c r="J4545" s="2" t="s">
        <v>87</v>
      </c>
      <c r="K4545" s="2" t="s">
        <v>21239</v>
      </c>
      <c r="L4545" s="2" t="s">
        <v>89</v>
      </c>
      <c r="M4545" s="2"/>
      <c r="N4545" s="2" t="s">
        <v>1673</v>
      </c>
    </row>
    <row r="4546" spans="1:14" ht="15.75" customHeight="1" x14ac:dyDescent="0.3">
      <c r="A4546" s="2" t="s">
        <v>21240</v>
      </c>
      <c r="B4546" s="4">
        <v>40481</v>
      </c>
      <c r="C4546" s="2" t="s">
        <v>80</v>
      </c>
      <c r="D4546" s="2" t="s">
        <v>81</v>
      </c>
      <c r="E4546" s="2" t="s">
        <v>566</v>
      </c>
      <c r="F4546" s="2" t="s">
        <v>21241</v>
      </c>
      <c r="G4546" s="2" t="s">
        <v>1711</v>
      </c>
      <c r="H4546" s="2" t="s">
        <v>21242</v>
      </c>
      <c r="I4546" s="2" t="s">
        <v>439</v>
      </c>
      <c r="J4546" s="2">
        <v>20</v>
      </c>
      <c r="K4546" s="2" t="s">
        <v>21243</v>
      </c>
      <c r="L4546" s="2" t="s">
        <v>89</v>
      </c>
      <c r="M4546" s="2" t="s">
        <v>183</v>
      </c>
      <c r="N4546" s="2" t="s">
        <v>21244</v>
      </c>
    </row>
    <row r="4547" spans="1:14" ht="15.75" customHeight="1" x14ac:dyDescent="0.3">
      <c r="A4547" s="2" t="s">
        <v>21245</v>
      </c>
      <c r="B4547" s="4">
        <v>40494</v>
      </c>
      <c r="C4547" s="2" t="s">
        <v>425</v>
      </c>
      <c r="D4547" s="2" t="s">
        <v>81</v>
      </c>
      <c r="E4547" s="2" t="s">
        <v>566</v>
      </c>
      <c r="F4547" s="2" t="s">
        <v>21246</v>
      </c>
      <c r="G4547" s="2" t="s">
        <v>248</v>
      </c>
      <c r="H4547" s="2" t="s">
        <v>21247</v>
      </c>
      <c r="I4547" s="2" t="s">
        <v>86</v>
      </c>
      <c r="J4547" s="2" t="s">
        <v>87</v>
      </c>
      <c r="K4547" s="2" t="s">
        <v>21248</v>
      </c>
      <c r="L4547" s="2" t="s">
        <v>89</v>
      </c>
      <c r="M4547" s="2" t="s">
        <v>183</v>
      </c>
      <c r="N4547" s="2" t="s">
        <v>21249</v>
      </c>
    </row>
    <row r="4548" spans="1:14" ht="15.75" customHeight="1" x14ac:dyDescent="0.3">
      <c r="A4548" s="2" t="s">
        <v>21250</v>
      </c>
      <c r="B4548" s="4">
        <v>40496</v>
      </c>
      <c r="C4548" s="2" t="s">
        <v>80</v>
      </c>
      <c r="D4548" s="2" t="s">
        <v>1037</v>
      </c>
      <c r="E4548" s="2" t="s">
        <v>13172</v>
      </c>
      <c r="F4548" s="2" t="s">
        <v>21251</v>
      </c>
      <c r="G4548" s="2" t="s">
        <v>432</v>
      </c>
      <c r="H4548" s="2" t="s">
        <v>112</v>
      </c>
      <c r="I4548" s="2" t="s">
        <v>86</v>
      </c>
      <c r="J4548" s="2" t="s">
        <v>87</v>
      </c>
      <c r="K4548" s="2" t="s">
        <v>17890</v>
      </c>
      <c r="L4548" s="2" t="s">
        <v>89</v>
      </c>
      <c r="M4548" s="2"/>
      <c r="N4548" s="2" t="s">
        <v>21252</v>
      </c>
    </row>
    <row r="4549" spans="1:14" ht="15.75" customHeight="1" x14ac:dyDescent="0.3">
      <c r="A4549" s="2" t="s">
        <v>21253</v>
      </c>
      <c r="B4549" s="4">
        <v>40497</v>
      </c>
      <c r="C4549" s="2" t="s">
        <v>80</v>
      </c>
      <c r="D4549" s="2" t="s">
        <v>9506</v>
      </c>
      <c r="E4549" s="2" t="s">
        <v>87</v>
      </c>
      <c r="F4549" s="2" t="s">
        <v>21254</v>
      </c>
      <c r="G4549" s="2" t="s">
        <v>129</v>
      </c>
      <c r="H4549" s="2" t="s">
        <v>21255</v>
      </c>
      <c r="I4549" s="2" t="s">
        <v>86</v>
      </c>
      <c r="J4549" s="2">
        <v>21</v>
      </c>
      <c r="K4549" s="2" t="s">
        <v>113</v>
      </c>
      <c r="L4549" s="2" t="s">
        <v>105</v>
      </c>
      <c r="M4549" s="2"/>
      <c r="N4549" s="2" t="s">
        <v>21256</v>
      </c>
    </row>
    <row r="4550" spans="1:14" ht="15.75" customHeight="1" x14ac:dyDescent="0.3">
      <c r="A4550" s="2" t="s">
        <v>21257</v>
      </c>
      <c r="B4550" s="4">
        <v>40501</v>
      </c>
      <c r="C4550" s="2" t="s">
        <v>92</v>
      </c>
      <c r="D4550" s="2" t="s">
        <v>93</v>
      </c>
      <c r="E4550" s="2" t="s">
        <v>21258</v>
      </c>
      <c r="F4550" s="2"/>
      <c r="G4550" s="2" t="s">
        <v>1711</v>
      </c>
      <c r="H4550" s="2" t="s">
        <v>21259</v>
      </c>
      <c r="I4550" s="2" t="s">
        <v>86</v>
      </c>
      <c r="J4550" s="2">
        <v>33</v>
      </c>
      <c r="K4550" s="2" t="s">
        <v>21260</v>
      </c>
      <c r="L4550" s="2" t="s">
        <v>89</v>
      </c>
      <c r="M4550" s="2"/>
      <c r="N4550" s="2" t="s">
        <v>21261</v>
      </c>
    </row>
    <row r="4551" spans="1:14" ht="15.75" customHeight="1" x14ac:dyDescent="0.3">
      <c r="A4551" s="2" t="s">
        <v>21262</v>
      </c>
      <c r="B4551" s="4">
        <v>40509</v>
      </c>
      <c r="C4551" s="2" t="s">
        <v>80</v>
      </c>
      <c r="D4551" s="2" t="s">
        <v>1403</v>
      </c>
      <c r="E4551" s="2" t="s">
        <v>87</v>
      </c>
      <c r="F4551" s="2"/>
      <c r="G4551" s="2" t="s">
        <v>248</v>
      </c>
      <c r="H4551" s="2" t="s">
        <v>112</v>
      </c>
      <c r="I4551" s="2" t="s">
        <v>86</v>
      </c>
      <c r="J4551" s="2">
        <v>47</v>
      </c>
      <c r="K4551" s="2" t="s">
        <v>21263</v>
      </c>
      <c r="L4551" s="2" t="s">
        <v>89</v>
      </c>
      <c r="M4551" s="2"/>
      <c r="N4551" s="2" t="s">
        <v>21264</v>
      </c>
    </row>
    <row r="4552" spans="1:14" ht="15.75" customHeight="1" x14ac:dyDescent="0.3">
      <c r="A4552" s="2" t="s">
        <v>21265</v>
      </c>
      <c r="B4552" s="4">
        <v>40509</v>
      </c>
      <c r="C4552" s="2" t="s">
        <v>100</v>
      </c>
      <c r="D4552" s="2" t="s">
        <v>81</v>
      </c>
      <c r="E4552" s="2" t="s">
        <v>566</v>
      </c>
      <c r="F4552" s="2" t="s">
        <v>21266</v>
      </c>
      <c r="G4552" s="2" t="s">
        <v>111</v>
      </c>
      <c r="H4552" s="2" t="s">
        <v>21267</v>
      </c>
      <c r="I4552" s="2" t="s">
        <v>86</v>
      </c>
      <c r="J4552" s="2" t="s">
        <v>87</v>
      </c>
      <c r="K4552" s="2" t="s">
        <v>2478</v>
      </c>
      <c r="L4552" s="2" t="s">
        <v>105</v>
      </c>
      <c r="M4552" s="2" t="s">
        <v>1750</v>
      </c>
      <c r="N4552" s="2" t="s">
        <v>21268</v>
      </c>
    </row>
    <row r="4553" spans="1:14" ht="15.75" customHeight="1" x14ac:dyDescent="0.3">
      <c r="A4553" s="2" t="s">
        <v>21269</v>
      </c>
      <c r="B4553" s="4">
        <v>40512</v>
      </c>
      <c r="C4553" s="2" t="s">
        <v>80</v>
      </c>
      <c r="D4553" s="2" t="s">
        <v>228</v>
      </c>
      <c r="E4553" s="2" t="s">
        <v>20970</v>
      </c>
      <c r="F4553" s="2" t="s">
        <v>21270</v>
      </c>
      <c r="G4553" s="2" t="s">
        <v>1711</v>
      </c>
      <c r="H4553" s="2" t="s">
        <v>21271</v>
      </c>
      <c r="I4553" s="2" t="s">
        <v>439</v>
      </c>
      <c r="J4553" s="2">
        <v>48</v>
      </c>
      <c r="K4553" s="2" t="s">
        <v>21272</v>
      </c>
      <c r="L4553" s="2" t="s">
        <v>89</v>
      </c>
      <c r="M4553" s="2" t="s">
        <v>21273</v>
      </c>
      <c r="N4553" s="2" t="s">
        <v>21274</v>
      </c>
    </row>
    <row r="4554" spans="1:14" ht="15.75" customHeight="1" x14ac:dyDescent="0.3">
      <c r="A4554" s="2" t="s">
        <v>21275</v>
      </c>
      <c r="B4554" s="4">
        <v>40512</v>
      </c>
      <c r="C4554" s="2" t="s">
        <v>80</v>
      </c>
      <c r="D4554" s="2" t="s">
        <v>228</v>
      </c>
      <c r="E4554" s="2" t="s">
        <v>20970</v>
      </c>
      <c r="F4554" s="2" t="s">
        <v>21270</v>
      </c>
      <c r="G4554" s="2" t="s">
        <v>1711</v>
      </c>
      <c r="H4554" s="2" t="s">
        <v>21276</v>
      </c>
      <c r="I4554" s="2" t="s">
        <v>439</v>
      </c>
      <c r="J4554" s="2">
        <v>70</v>
      </c>
      <c r="K4554" s="2" t="s">
        <v>21277</v>
      </c>
      <c r="L4554" s="2" t="s">
        <v>89</v>
      </c>
      <c r="M4554" s="2" t="s">
        <v>21273</v>
      </c>
      <c r="N4554" s="2" t="s">
        <v>21274</v>
      </c>
    </row>
    <row r="4555" spans="1:14" ht="15.75" customHeight="1" x14ac:dyDescent="0.3">
      <c r="A4555" s="2" t="s">
        <v>21278</v>
      </c>
      <c r="B4555" s="4">
        <v>40513</v>
      </c>
      <c r="C4555" s="2" t="s">
        <v>80</v>
      </c>
      <c r="D4555" s="2" t="s">
        <v>228</v>
      </c>
      <c r="E4555" s="2" t="s">
        <v>20970</v>
      </c>
      <c r="F4555" s="2" t="s">
        <v>21279</v>
      </c>
      <c r="G4555" s="2" t="s">
        <v>1711</v>
      </c>
      <c r="H4555" s="2" t="s">
        <v>21280</v>
      </c>
      <c r="I4555" s="2" t="s">
        <v>86</v>
      </c>
      <c r="J4555" s="2">
        <v>46</v>
      </c>
      <c r="K4555" s="2" t="s">
        <v>4205</v>
      </c>
      <c r="L4555" s="2" t="s">
        <v>89</v>
      </c>
      <c r="M4555" s="2" t="s">
        <v>3324</v>
      </c>
      <c r="N4555" s="2" t="s">
        <v>21274</v>
      </c>
    </row>
    <row r="4556" spans="1:14" ht="15.75" customHeight="1" x14ac:dyDescent="0.3">
      <c r="A4556" s="2" t="s">
        <v>21281</v>
      </c>
      <c r="B4556" s="4">
        <v>40513</v>
      </c>
      <c r="C4556" s="2" t="s">
        <v>80</v>
      </c>
      <c r="D4556" s="2" t="s">
        <v>228</v>
      </c>
      <c r="E4556" s="2" t="s">
        <v>20970</v>
      </c>
      <c r="F4556" s="2" t="s">
        <v>21279</v>
      </c>
      <c r="G4556" s="2" t="s">
        <v>1711</v>
      </c>
      <c r="H4556" s="2" t="s">
        <v>21282</v>
      </c>
      <c r="I4556" s="2" t="s">
        <v>86</v>
      </c>
      <c r="J4556" s="2">
        <v>54</v>
      </c>
      <c r="K4556" s="2" t="s">
        <v>21283</v>
      </c>
      <c r="L4556" s="2" t="s">
        <v>89</v>
      </c>
      <c r="M4556" s="2" t="s">
        <v>21284</v>
      </c>
      <c r="N4556" s="2" t="s">
        <v>21274</v>
      </c>
    </row>
    <row r="4557" spans="1:14" ht="15.75" customHeight="1" x14ac:dyDescent="0.3">
      <c r="A4557" s="2" t="s">
        <v>21285</v>
      </c>
      <c r="B4557" s="4">
        <v>40515</v>
      </c>
      <c r="C4557" s="2" t="s">
        <v>80</v>
      </c>
      <c r="D4557" s="2" t="s">
        <v>1037</v>
      </c>
      <c r="E4557" s="2" t="s">
        <v>13172</v>
      </c>
      <c r="F4557" s="2" t="s">
        <v>21251</v>
      </c>
      <c r="G4557" s="2" t="s">
        <v>432</v>
      </c>
      <c r="H4557" s="2" t="s">
        <v>21286</v>
      </c>
      <c r="I4557" s="2" t="s">
        <v>86</v>
      </c>
      <c r="J4557" s="2" t="s">
        <v>87</v>
      </c>
      <c r="K4557" s="2" t="s">
        <v>12684</v>
      </c>
      <c r="L4557" s="2" t="s">
        <v>89</v>
      </c>
      <c r="M4557" s="2"/>
      <c r="N4557" s="2" t="s">
        <v>21287</v>
      </c>
    </row>
    <row r="4558" spans="1:14" ht="15.75" customHeight="1" x14ac:dyDescent="0.3">
      <c r="A4558" s="2" t="s">
        <v>21288</v>
      </c>
      <c r="B4558" s="4">
        <v>40517</v>
      </c>
      <c r="C4558" s="2" t="s">
        <v>80</v>
      </c>
      <c r="D4558" s="2" t="s">
        <v>228</v>
      </c>
      <c r="E4558" s="2" t="s">
        <v>20970</v>
      </c>
      <c r="F4558" s="2" t="s">
        <v>21289</v>
      </c>
      <c r="G4558" s="2" t="s">
        <v>1711</v>
      </c>
      <c r="H4558" s="2" t="s">
        <v>21290</v>
      </c>
      <c r="I4558" s="2" t="s">
        <v>439</v>
      </c>
      <c r="J4558" s="2">
        <v>70</v>
      </c>
      <c r="K4558" s="2" t="s">
        <v>113</v>
      </c>
      <c r="L4558" s="2" t="s">
        <v>105</v>
      </c>
      <c r="M4558" s="2" t="s">
        <v>21291</v>
      </c>
      <c r="N4558" s="2" t="s">
        <v>21274</v>
      </c>
    </row>
    <row r="4559" spans="1:14" ht="15.75" customHeight="1" x14ac:dyDescent="0.3">
      <c r="A4559" s="2" t="s">
        <v>21292</v>
      </c>
      <c r="B4559" s="4">
        <v>40523</v>
      </c>
      <c r="C4559" s="2" t="s">
        <v>80</v>
      </c>
      <c r="D4559" s="2" t="s">
        <v>93</v>
      </c>
      <c r="E4559" s="2" t="s">
        <v>8</v>
      </c>
      <c r="F4559" s="2" t="s">
        <v>21293</v>
      </c>
      <c r="G4559" s="2" t="s">
        <v>432</v>
      </c>
      <c r="H4559" s="2" t="s">
        <v>21294</v>
      </c>
      <c r="I4559" s="2" t="s">
        <v>86</v>
      </c>
      <c r="J4559" s="2">
        <v>46</v>
      </c>
      <c r="K4559" s="2" t="s">
        <v>6488</v>
      </c>
      <c r="L4559" s="2" t="s">
        <v>89</v>
      </c>
      <c r="M4559" s="2"/>
      <c r="N4559" s="2" t="s">
        <v>21295</v>
      </c>
    </row>
    <row r="4560" spans="1:14" ht="15.75" customHeight="1" x14ac:dyDescent="0.3">
      <c r="A4560" s="2" t="s">
        <v>21296</v>
      </c>
      <c r="B4560" s="4">
        <v>40529</v>
      </c>
      <c r="C4560" s="2" t="s">
        <v>80</v>
      </c>
      <c r="D4560" s="2" t="s">
        <v>834</v>
      </c>
      <c r="E4560" s="2" t="s">
        <v>19057</v>
      </c>
      <c r="F4560" s="2" t="s">
        <v>19058</v>
      </c>
      <c r="G4560" s="2" t="s">
        <v>432</v>
      </c>
      <c r="H4560" s="2" t="s">
        <v>21297</v>
      </c>
      <c r="I4560" s="2" t="s">
        <v>86</v>
      </c>
      <c r="J4560" s="2" t="s">
        <v>87</v>
      </c>
      <c r="K4560" s="2" t="s">
        <v>21298</v>
      </c>
      <c r="L4560" s="2" t="s">
        <v>89</v>
      </c>
      <c r="M4560" s="2"/>
      <c r="N4560" s="2" t="s">
        <v>21299</v>
      </c>
    </row>
    <row r="4561" spans="1:14" ht="15.75" customHeight="1" x14ac:dyDescent="0.3">
      <c r="A4561" s="2" t="s">
        <v>21300</v>
      </c>
      <c r="B4561" s="4">
        <v>40538</v>
      </c>
      <c r="C4561" s="2" t="s">
        <v>80</v>
      </c>
      <c r="D4561" s="2" t="s">
        <v>93</v>
      </c>
      <c r="E4561" s="2" t="s">
        <v>8</v>
      </c>
      <c r="F4561" s="2" t="s">
        <v>21301</v>
      </c>
      <c r="G4561" s="2" t="s">
        <v>6623</v>
      </c>
      <c r="H4561" s="2" t="s">
        <v>21302</v>
      </c>
      <c r="I4561" s="2" t="s">
        <v>86</v>
      </c>
      <c r="J4561" s="2">
        <v>16</v>
      </c>
      <c r="K4561" s="2" t="s">
        <v>21303</v>
      </c>
      <c r="L4561" s="2" t="s">
        <v>89</v>
      </c>
      <c r="M4561" s="2" t="s">
        <v>2171</v>
      </c>
      <c r="N4561" s="2" t="s">
        <v>21304</v>
      </c>
    </row>
    <row r="4562" spans="1:14" ht="15.75" customHeight="1" x14ac:dyDescent="0.3">
      <c r="A4562" s="2" t="s">
        <v>21305</v>
      </c>
      <c r="B4562" s="4">
        <v>40546</v>
      </c>
      <c r="C4562" s="2" t="s">
        <v>425</v>
      </c>
      <c r="D4562" s="2" t="s">
        <v>81</v>
      </c>
      <c r="E4562" s="2" t="s">
        <v>566</v>
      </c>
      <c r="F4562" s="2" t="s">
        <v>21306</v>
      </c>
      <c r="G4562" s="2" t="s">
        <v>248</v>
      </c>
      <c r="H4562" s="2" t="s">
        <v>21307</v>
      </c>
      <c r="I4562" s="2" t="s">
        <v>86</v>
      </c>
      <c r="J4562" s="2" t="s">
        <v>87</v>
      </c>
      <c r="K4562" s="2" t="s">
        <v>21308</v>
      </c>
      <c r="L4562" s="2" t="s">
        <v>89</v>
      </c>
      <c r="M4562" s="2" t="s">
        <v>183</v>
      </c>
      <c r="N4562" s="2" t="s">
        <v>21309</v>
      </c>
    </row>
    <row r="4563" spans="1:14" ht="15.75" customHeight="1" x14ac:dyDescent="0.3">
      <c r="A4563" s="2" t="s">
        <v>21310</v>
      </c>
      <c r="B4563" s="4">
        <v>40555</v>
      </c>
      <c r="C4563" s="2" t="s">
        <v>80</v>
      </c>
      <c r="D4563" s="2" t="s">
        <v>293</v>
      </c>
      <c r="E4563" s="2" t="s">
        <v>2062</v>
      </c>
      <c r="F4563" s="2" t="s">
        <v>21311</v>
      </c>
      <c r="G4563" s="2" t="s">
        <v>21312</v>
      </c>
      <c r="H4563" s="2" t="s">
        <v>21313</v>
      </c>
      <c r="I4563" s="2" t="s">
        <v>86</v>
      </c>
      <c r="J4563" s="2">
        <v>37</v>
      </c>
      <c r="K4563" s="2" t="s">
        <v>21314</v>
      </c>
      <c r="L4563" s="2" t="s">
        <v>89</v>
      </c>
      <c r="M4563" s="2"/>
      <c r="N4563" s="2" t="s">
        <v>21196</v>
      </c>
    </row>
    <row r="4564" spans="1:14" ht="15.75" customHeight="1" x14ac:dyDescent="0.3">
      <c r="A4564" s="2" t="s">
        <v>21315</v>
      </c>
      <c r="B4564" s="4">
        <v>40558</v>
      </c>
      <c r="C4564" s="2" t="s">
        <v>80</v>
      </c>
      <c r="D4564" s="2" t="s">
        <v>140</v>
      </c>
      <c r="E4564" s="2" t="s">
        <v>224</v>
      </c>
      <c r="F4564" s="2" t="s">
        <v>19430</v>
      </c>
      <c r="G4564" s="2" t="s">
        <v>432</v>
      </c>
      <c r="H4564" s="2" t="s">
        <v>21316</v>
      </c>
      <c r="I4564" s="2" t="s">
        <v>86</v>
      </c>
      <c r="J4564" s="2">
        <v>16</v>
      </c>
      <c r="K4564" s="2" t="s">
        <v>113</v>
      </c>
      <c r="L4564" s="2" t="s">
        <v>105</v>
      </c>
      <c r="M4564" s="2"/>
      <c r="N4564" s="2" t="s">
        <v>21317</v>
      </c>
    </row>
    <row r="4565" spans="1:14" ht="15.75" customHeight="1" x14ac:dyDescent="0.3">
      <c r="A4565" s="2" t="s">
        <v>21318</v>
      </c>
      <c r="B4565" s="4">
        <v>40563</v>
      </c>
      <c r="C4565" s="2" t="s">
        <v>100</v>
      </c>
      <c r="D4565" s="2" t="s">
        <v>81</v>
      </c>
      <c r="E4565" s="2" t="s">
        <v>82</v>
      </c>
      <c r="F4565" s="2" t="s">
        <v>21319</v>
      </c>
      <c r="G4565" s="2" t="s">
        <v>111</v>
      </c>
      <c r="H4565" s="2" t="s">
        <v>21320</v>
      </c>
      <c r="I4565" s="2" t="s">
        <v>439</v>
      </c>
      <c r="J4565" s="2">
        <v>7</v>
      </c>
      <c r="K4565" s="2" t="s">
        <v>21321</v>
      </c>
      <c r="L4565" s="2" t="s">
        <v>89</v>
      </c>
      <c r="M4565" s="2" t="s">
        <v>1750</v>
      </c>
      <c r="N4565" s="2" t="s">
        <v>21322</v>
      </c>
    </row>
    <row r="4566" spans="1:14" ht="15.75" customHeight="1" x14ac:dyDescent="0.3">
      <c r="A4566" s="2" t="s">
        <v>21323</v>
      </c>
      <c r="B4566" s="4">
        <v>40569</v>
      </c>
      <c r="C4566" s="2" t="s">
        <v>80</v>
      </c>
      <c r="D4566" s="2" t="s">
        <v>1028</v>
      </c>
      <c r="E4566" s="2" t="s">
        <v>21324</v>
      </c>
      <c r="F4566" s="2" t="s">
        <v>21325</v>
      </c>
      <c r="G4566" s="2" t="s">
        <v>1596</v>
      </c>
      <c r="H4566" s="2" t="s">
        <v>21326</v>
      </c>
      <c r="I4566" s="2" t="s">
        <v>86</v>
      </c>
      <c r="J4566" s="2">
        <v>55</v>
      </c>
      <c r="K4566" s="2" t="s">
        <v>21327</v>
      </c>
      <c r="L4566" s="2" t="s">
        <v>89</v>
      </c>
      <c r="M4566" s="2" t="s">
        <v>12953</v>
      </c>
      <c r="N4566" s="2" t="s">
        <v>21328</v>
      </c>
    </row>
    <row r="4567" spans="1:14" ht="15.75" customHeight="1" x14ac:dyDescent="0.3">
      <c r="A4567" s="2" t="s">
        <v>21329</v>
      </c>
      <c r="B4567" s="4">
        <v>40571</v>
      </c>
      <c r="C4567" s="2" t="s">
        <v>92</v>
      </c>
      <c r="D4567" s="2" t="s">
        <v>293</v>
      </c>
      <c r="E4567" s="2" t="s">
        <v>6540</v>
      </c>
      <c r="F4567" s="2" t="s">
        <v>21330</v>
      </c>
      <c r="G4567" s="2" t="s">
        <v>21331</v>
      </c>
      <c r="H4567" s="2" t="s">
        <v>21332</v>
      </c>
      <c r="I4567" s="2" t="s">
        <v>86</v>
      </c>
      <c r="J4567" s="2">
        <v>25</v>
      </c>
      <c r="K4567" s="2" t="s">
        <v>21333</v>
      </c>
      <c r="L4567" s="2" t="s">
        <v>89</v>
      </c>
      <c r="M4567" s="2"/>
      <c r="N4567" s="2" t="s">
        <v>21334</v>
      </c>
    </row>
    <row r="4568" spans="1:14" ht="15.75" customHeight="1" x14ac:dyDescent="0.3">
      <c r="A4568" s="2" t="s">
        <v>21335</v>
      </c>
      <c r="B4568" s="4">
        <v>40574</v>
      </c>
      <c r="C4568" s="2" t="s">
        <v>80</v>
      </c>
      <c r="D4568" s="2" t="s">
        <v>293</v>
      </c>
      <c r="E4568" s="2" t="s">
        <v>2062</v>
      </c>
      <c r="F4568" s="2" t="s">
        <v>21336</v>
      </c>
      <c r="G4568" s="2" t="s">
        <v>111</v>
      </c>
      <c r="H4568" s="2" t="s">
        <v>21337</v>
      </c>
      <c r="I4568" s="2" t="s">
        <v>439</v>
      </c>
      <c r="J4568" s="2">
        <v>38</v>
      </c>
      <c r="K4568" s="2" t="s">
        <v>21338</v>
      </c>
      <c r="L4568" s="2" t="s">
        <v>89</v>
      </c>
      <c r="M4568" s="2" t="s">
        <v>2171</v>
      </c>
      <c r="N4568" s="2" t="s">
        <v>21339</v>
      </c>
    </row>
    <row r="4569" spans="1:14" ht="15.75" customHeight="1" x14ac:dyDescent="0.3">
      <c r="A4569" s="2" t="s">
        <v>21340</v>
      </c>
      <c r="B4569" s="4">
        <v>40576</v>
      </c>
      <c r="C4569" s="2" t="s">
        <v>80</v>
      </c>
      <c r="D4569" s="2" t="s">
        <v>140</v>
      </c>
      <c r="E4569" s="2" t="s">
        <v>224</v>
      </c>
      <c r="F4569" s="2" t="s">
        <v>21341</v>
      </c>
      <c r="G4569" s="2" t="s">
        <v>6557</v>
      </c>
      <c r="H4569" s="2" t="s">
        <v>21342</v>
      </c>
      <c r="I4569" s="2" t="s">
        <v>86</v>
      </c>
      <c r="J4569" s="2">
        <v>37</v>
      </c>
      <c r="K4569" s="2" t="s">
        <v>1297</v>
      </c>
      <c r="L4569" s="2" t="s">
        <v>89</v>
      </c>
      <c r="M4569" s="2"/>
      <c r="N4569" s="2" t="s">
        <v>21343</v>
      </c>
    </row>
    <row r="4570" spans="1:14" ht="15.75" customHeight="1" x14ac:dyDescent="0.3">
      <c r="A4570" s="2" t="s">
        <v>21344</v>
      </c>
      <c r="B4570" s="4">
        <v>40578</v>
      </c>
      <c r="C4570" s="2" t="s">
        <v>92</v>
      </c>
      <c r="D4570" s="2" t="s">
        <v>293</v>
      </c>
      <c r="E4570" s="2" t="s">
        <v>6540</v>
      </c>
      <c r="F4570" s="2" t="s">
        <v>21345</v>
      </c>
      <c r="G4570" s="2" t="s">
        <v>21346</v>
      </c>
      <c r="H4570" s="2" t="s">
        <v>21347</v>
      </c>
      <c r="I4570" s="2" t="s">
        <v>86</v>
      </c>
      <c r="J4570" s="2" t="s">
        <v>87</v>
      </c>
      <c r="K4570" s="2" t="s">
        <v>21348</v>
      </c>
      <c r="L4570" s="2" t="s">
        <v>89</v>
      </c>
      <c r="M4570" s="2"/>
      <c r="N4570" s="2" t="s">
        <v>21349</v>
      </c>
    </row>
    <row r="4571" spans="1:14" ht="15.75" customHeight="1" x14ac:dyDescent="0.3">
      <c r="A4571" s="2" t="s">
        <v>21350</v>
      </c>
      <c r="B4571" s="4">
        <v>40586</v>
      </c>
      <c r="C4571" s="2" t="s">
        <v>80</v>
      </c>
      <c r="D4571" s="2" t="s">
        <v>81</v>
      </c>
      <c r="E4571" s="2" t="s">
        <v>566</v>
      </c>
      <c r="F4571" s="2" t="s">
        <v>21351</v>
      </c>
      <c r="G4571" s="2" t="s">
        <v>1711</v>
      </c>
      <c r="H4571" s="2" t="s">
        <v>21352</v>
      </c>
      <c r="I4571" s="2" t="s">
        <v>86</v>
      </c>
      <c r="J4571" s="2">
        <v>58</v>
      </c>
      <c r="K4571" s="2" t="s">
        <v>1195</v>
      </c>
      <c r="L4571" s="2" t="s">
        <v>89</v>
      </c>
      <c r="M4571" s="2"/>
      <c r="N4571" s="2" t="s">
        <v>9669</v>
      </c>
    </row>
    <row r="4572" spans="1:14" ht="15.75" customHeight="1" x14ac:dyDescent="0.3">
      <c r="A4572" s="2" t="s">
        <v>21353</v>
      </c>
      <c r="B4572" s="4">
        <v>40587</v>
      </c>
      <c r="C4572" s="2" t="s">
        <v>92</v>
      </c>
      <c r="D4572" s="2" t="s">
        <v>81</v>
      </c>
      <c r="E4572" s="2" t="s">
        <v>134</v>
      </c>
      <c r="F4572" s="2" t="s">
        <v>17396</v>
      </c>
      <c r="G4572" s="2" t="s">
        <v>248</v>
      </c>
      <c r="H4572" s="2" t="s">
        <v>112</v>
      </c>
      <c r="I4572" s="2" t="s">
        <v>86</v>
      </c>
      <c r="J4572" s="2" t="s">
        <v>87</v>
      </c>
      <c r="K4572" s="2" t="s">
        <v>21354</v>
      </c>
      <c r="L4572" s="2" t="s">
        <v>89</v>
      </c>
      <c r="M4572" s="2" t="s">
        <v>8793</v>
      </c>
      <c r="N4572" s="2" t="s">
        <v>21355</v>
      </c>
    </row>
    <row r="4573" spans="1:14" ht="15.75" customHeight="1" x14ac:dyDescent="0.3">
      <c r="A4573" s="2" t="s">
        <v>21356</v>
      </c>
      <c r="B4573" s="4">
        <v>40591</v>
      </c>
      <c r="C4573" s="2" t="s">
        <v>80</v>
      </c>
      <c r="D4573" s="2" t="s">
        <v>81</v>
      </c>
      <c r="E4573" s="2" t="s">
        <v>524</v>
      </c>
      <c r="F4573" s="2" t="s">
        <v>21357</v>
      </c>
      <c r="G4573" s="2" t="s">
        <v>7911</v>
      </c>
      <c r="H4573" s="2" t="s">
        <v>21358</v>
      </c>
      <c r="I4573" s="2" t="s">
        <v>86</v>
      </c>
      <c r="J4573" s="2">
        <v>49</v>
      </c>
      <c r="K4573" s="2" t="s">
        <v>113</v>
      </c>
      <c r="L4573" s="2" t="s">
        <v>105</v>
      </c>
      <c r="M4573" s="2" t="s">
        <v>21359</v>
      </c>
      <c r="N4573" s="2" t="s">
        <v>9669</v>
      </c>
    </row>
    <row r="4574" spans="1:14" ht="15.75" customHeight="1" x14ac:dyDescent="0.3">
      <c r="A4574" s="2" t="s">
        <v>21360</v>
      </c>
      <c r="B4574" s="4">
        <v>40592</v>
      </c>
      <c r="C4574" s="2" t="s">
        <v>80</v>
      </c>
      <c r="D4574" s="2" t="s">
        <v>780</v>
      </c>
      <c r="E4574" s="2" t="s">
        <v>21361</v>
      </c>
      <c r="F4574" s="2" t="s">
        <v>21362</v>
      </c>
      <c r="G4574" s="2" t="s">
        <v>432</v>
      </c>
      <c r="H4574" s="2" t="s">
        <v>21363</v>
      </c>
      <c r="I4574" s="2" t="s">
        <v>86</v>
      </c>
      <c r="J4574" s="2">
        <v>32</v>
      </c>
      <c r="K4574" s="2" t="s">
        <v>21364</v>
      </c>
      <c r="L4574" s="2" t="s">
        <v>89</v>
      </c>
      <c r="M4574" s="2"/>
      <c r="N4574" s="2" t="s">
        <v>21365</v>
      </c>
    </row>
    <row r="4575" spans="1:14" ht="15.75" customHeight="1" x14ac:dyDescent="0.3">
      <c r="A4575" s="2" t="s">
        <v>21366</v>
      </c>
      <c r="B4575" s="4">
        <v>40597</v>
      </c>
      <c r="C4575" s="2" t="s">
        <v>80</v>
      </c>
      <c r="D4575" s="2" t="s">
        <v>322</v>
      </c>
      <c r="E4575" s="2" t="s">
        <v>12907</v>
      </c>
      <c r="F4575" s="2" t="s">
        <v>21367</v>
      </c>
      <c r="G4575" s="2" t="s">
        <v>1138</v>
      </c>
      <c r="H4575" s="2" t="s">
        <v>21368</v>
      </c>
      <c r="I4575" s="2" t="s">
        <v>86</v>
      </c>
      <c r="J4575" s="2">
        <v>21</v>
      </c>
      <c r="K4575" s="2" t="s">
        <v>19869</v>
      </c>
      <c r="L4575" s="2" t="s">
        <v>89</v>
      </c>
      <c r="M4575" s="2" t="s">
        <v>14364</v>
      </c>
      <c r="N4575" s="2" t="s">
        <v>21369</v>
      </c>
    </row>
    <row r="4576" spans="1:14" ht="15.75" customHeight="1" x14ac:dyDescent="0.3">
      <c r="A4576" s="2" t="s">
        <v>21370</v>
      </c>
      <c r="B4576" s="4">
        <v>40602</v>
      </c>
      <c r="C4576" s="2" t="s">
        <v>92</v>
      </c>
      <c r="D4576" s="2" t="s">
        <v>81</v>
      </c>
      <c r="E4576" s="2" t="s">
        <v>134</v>
      </c>
      <c r="F4576" s="2" t="s">
        <v>21371</v>
      </c>
      <c r="G4576" s="2" t="s">
        <v>248</v>
      </c>
      <c r="H4576" s="2" t="s">
        <v>21372</v>
      </c>
      <c r="I4576" s="2" t="s">
        <v>86</v>
      </c>
      <c r="J4576" s="2">
        <v>36</v>
      </c>
      <c r="K4576" s="2" t="s">
        <v>21373</v>
      </c>
      <c r="L4576" s="2" t="s">
        <v>89</v>
      </c>
      <c r="M4576" s="2" t="s">
        <v>21374</v>
      </c>
      <c r="N4576" s="2" t="s">
        <v>20653</v>
      </c>
    </row>
    <row r="4577" spans="1:14" ht="15.75" customHeight="1" x14ac:dyDescent="0.3">
      <c r="A4577" s="2" t="s">
        <v>21375</v>
      </c>
      <c r="B4577" s="4">
        <v>40612</v>
      </c>
      <c r="C4577" s="2" t="s">
        <v>80</v>
      </c>
      <c r="D4577" s="2" t="s">
        <v>81</v>
      </c>
      <c r="E4577" s="2" t="s">
        <v>82</v>
      </c>
      <c r="F4577" s="2" t="s">
        <v>12770</v>
      </c>
      <c r="G4577" s="2" t="s">
        <v>432</v>
      </c>
      <c r="H4577" s="2" t="s">
        <v>21376</v>
      </c>
      <c r="I4577" s="2" t="s">
        <v>86</v>
      </c>
      <c r="J4577" s="2" t="s">
        <v>87</v>
      </c>
      <c r="K4577" s="2" t="s">
        <v>21377</v>
      </c>
      <c r="L4577" s="2" t="s">
        <v>89</v>
      </c>
      <c r="M4577" s="2"/>
      <c r="N4577" s="2" t="s">
        <v>21378</v>
      </c>
    </row>
    <row r="4578" spans="1:14" ht="15.75" customHeight="1" x14ac:dyDescent="0.3">
      <c r="A4578" s="2" t="s">
        <v>21379</v>
      </c>
      <c r="B4578" s="4">
        <v>40618</v>
      </c>
      <c r="C4578" s="2" t="s">
        <v>80</v>
      </c>
      <c r="D4578" s="2" t="s">
        <v>81</v>
      </c>
      <c r="E4578" s="2" t="s">
        <v>82</v>
      </c>
      <c r="F4578" s="2" t="s">
        <v>21380</v>
      </c>
      <c r="G4578" s="2" t="s">
        <v>21381</v>
      </c>
      <c r="H4578" s="2" t="s">
        <v>21382</v>
      </c>
      <c r="I4578" s="2" t="s">
        <v>439</v>
      </c>
      <c r="J4578" s="2">
        <v>24</v>
      </c>
      <c r="K4578" s="2" t="s">
        <v>21383</v>
      </c>
      <c r="L4578" s="2" t="s">
        <v>89</v>
      </c>
      <c r="M4578" s="2" t="s">
        <v>21384</v>
      </c>
      <c r="N4578" s="2" t="s">
        <v>21385</v>
      </c>
    </row>
    <row r="4579" spans="1:14" ht="15.75" customHeight="1" x14ac:dyDescent="0.3">
      <c r="A4579" s="2" t="s">
        <v>21386</v>
      </c>
      <c r="B4579" s="4">
        <v>40623</v>
      </c>
      <c r="C4579" s="2" t="s">
        <v>80</v>
      </c>
      <c r="D4579" s="2" t="s">
        <v>834</v>
      </c>
      <c r="E4579" s="2" t="s">
        <v>87</v>
      </c>
      <c r="F4579" s="2" t="s">
        <v>21387</v>
      </c>
      <c r="G4579" s="2" t="s">
        <v>21388</v>
      </c>
      <c r="H4579" s="2" t="s">
        <v>21389</v>
      </c>
      <c r="I4579" s="2" t="s">
        <v>86</v>
      </c>
      <c r="J4579" s="2">
        <v>30</v>
      </c>
      <c r="K4579" s="2" t="s">
        <v>21390</v>
      </c>
      <c r="L4579" s="2" t="s">
        <v>89</v>
      </c>
      <c r="M4579" s="2"/>
      <c r="N4579" s="2" t="s">
        <v>21391</v>
      </c>
    </row>
    <row r="4580" spans="1:14" ht="15.75" customHeight="1" x14ac:dyDescent="0.3">
      <c r="A4580" s="2" t="s">
        <v>21392</v>
      </c>
      <c r="B4580" s="4">
        <v>40623</v>
      </c>
      <c r="C4580" s="2" t="s">
        <v>80</v>
      </c>
      <c r="D4580" s="2" t="s">
        <v>293</v>
      </c>
      <c r="E4580" s="2" t="s">
        <v>2062</v>
      </c>
      <c r="F4580" s="2"/>
      <c r="G4580" s="2" t="s">
        <v>111</v>
      </c>
      <c r="H4580" s="2" t="s">
        <v>21393</v>
      </c>
      <c r="I4580" s="2" t="s">
        <v>86</v>
      </c>
      <c r="J4580" s="2">
        <v>46</v>
      </c>
      <c r="K4580" s="2" t="s">
        <v>1662</v>
      </c>
      <c r="L4580" s="2" t="s">
        <v>89</v>
      </c>
      <c r="M4580" s="2"/>
      <c r="N4580" s="2" t="s">
        <v>21394</v>
      </c>
    </row>
    <row r="4581" spans="1:14" ht="15.75" customHeight="1" x14ac:dyDescent="0.3">
      <c r="A4581" s="2" t="s">
        <v>21395</v>
      </c>
      <c r="B4581" s="4">
        <v>40625</v>
      </c>
      <c r="C4581" s="2" t="s">
        <v>80</v>
      </c>
      <c r="D4581" s="2" t="s">
        <v>81</v>
      </c>
      <c r="E4581" s="2" t="s">
        <v>82</v>
      </c>
      <c r="F4581" s="2" t="s">
        <v>21396</v>
      </c>
      <c r="G4581" s="2" t="s">
        <v>432</v>
      </c>
      <c r="H4581" s="2" t="s">
        <v>21397</v>
      </c>
      <c r="I4581" s="2" t="s">
        <v>86</v>
      </c>
      <c r="J4581" s="2">
        <v>48</v>
      </c>
      <c r="K4581" s="2" t="s">
        <v>21398</v>
      </c>
      <c r="L4581" s="2" t="s">
        <v>89</v>
      </c>
      <c r="M4581" s="2" t="s">
        <v>21399</v>
      </c>
      <c r="N4581" s="2" t="s">
        <v>21400</v>
      </c>
    </row>
    <row r="4582" spans="1:14" ht="15.75" customHeight="1" x14ac:dyDescent="0.3">
      <c r="A4582" s="2" t="s">
        <v>21401</v>
      </c>
      <c r="B4582" s="4">
        <v>40626</v>
      </c>
      <c r="C4582" s="2" t="s">
        <v>80</v>
      </c>
      <c r="D4582" s="2" t="s">
        <v>293</v>
      </c>
      <c r="E4582" s="2" t="s">
        <v>2062</v>
      </c>
      <c r="F4582" s="2" t="s">
        <v>21402</v>
      </c>
      <c r="G4582" s="2" t="s">
        <v>111</v>
      </c>
      <c r="H4582" s="2" t="s">
        <v>21403</v>
      </c>
      <c r="I4582" s="2" t="s">
        <v>439</v>
      </c>
      <c r="J4582" s="2" t="s">
        <v>87</v>
      </c>
      <c r="K4582" s="2" t="s">
        <v>21404</v>
      </c>
      <c r="L4582" s="2" t="s">
        <v>89</v>
      </c>
      <c r="M4582" s="2" t="s">
        <v>280</v>
      </c>
      <c r="N4582" s="2" t="s">
        <v>21405</v>
      </c>
    </row>
    <row r="4583" spans="1:14" ht="15.75" customHeight="1" x14ac:dyDescent="0.3">
      <c r="A4583" s="2" t="s">
        <v>21406</v>
      </c>
      <c r="B4583" s="4">
        <v>40631</v>
      </c>
      <c r="C4583" s="2" t="s">
        <v>92</v>
      </c>
      <c r="D4583" s="2" t="s">
        <v>93</v>
      </c>
      <c r="E4583" s="2" t="s">
        <v>25</v>
      </c>
      <c r="F4583" s="2" t="s">
        <v>21407</v>
      </c>
      <c r="G4583" s="2" t="s">
        <v>21408</v>
      </c>
      <c r="H4583" s="2" t="s">
        <v>21409</v>
      </c>
      <c r="I4583" s="2" t="s">
        <v>86</v>
      </c>
      <c r="J4583" s="2" t="s">
        <v>87</v>
      </c>
      <c r="K4583" s="2" t="s">
        <v>21410</v>
      </c>
      <c r="L4583" s="2" t="s">
        <v>89</v>
      </c>
      <c r="M4583" s="2" t="s">
        <v>21411</v>
      </c>
      <c r="N4583" s="2" t="s">
        <v>21412</v>
      </c>
    </row>
    <row r="4584" spans="1:14" ht="15.75" customHeight="1" x14ac:dyDescent="0.3">
      <c r="A4584" s="2" t="s">
        <v>21413</v>
      </c>
      <c r="B4584" s="4">
        <v>40641</v>
      </c>
      <c r="C4584" s="2" t="s">
        <v>80</v>
      </c>
      <c r="D4584" s="2" t="s">
        <v>834</v>
      </c>
      <c r="E4584" s="2" t="s">
        <v>19057</v>
      </c>
      <c r="F4584" s="2" t="s">
        <v>21414</v>
      </c>
      <c r="G4584" s="2" t="s">
        <v>129</v>
      </c>
      <c r="H4584" s="2" t="s">
        <v>21415</v>
      </c>
      <c r="I4584" s="2" t="s">
        <v>86</v>
      </c>
      <c r="J4584" s="2">
        <v>27</v>
      </c>
      <c r="K4584" s="2" t="s">
        <v>21416</v>
      </c>
      <c r="L4584" s="2" t="s">
        <v>89</v>
      </c>
      <c r="M4584" s="2"/>
      <c r="N4584" s="2" t="s">
        <v>21417</v>
      </c>
    </row>
    <row r="4585" spans="1:14" ht="15.75" customHeight="1" x14ac:dyDescent="0.3">
      <c r="A4585" s="2" t="s">
        <v>21418</v>
      </c>
      <c r="B4585" s="4">
        <v>40646</v>
      </c>
      <c r="C4585" s="2" t="s">
        <v>80</v>
      </c>
      <c r="D4585" s="2" t="s">
        <v>1037</v>
      </c>
      <c r="E4585" s="2" t="s">
        <v>13172</v>
      </c>
      <c r="F4585" s="2" t="s">
        <v>21251</v>
      </c>
      <c r="G4585" s="2" t="s">
        <v>432</v>
      </c>
      <c r="H4585" s="2" t="s">
        <v>21419</v>
      </c>
      <c r="I4585" s="2" t="s">
        <v>86</v>
      </c>
      <c r="J4585" s="2" t="s">
        <v>87</v>
      </c>
      <c r="K4585" s="2" t="s">
        <v>21105</v>
      </c>
      <c r="L4585" s="2" t="s">
        <v>89</v>
      </c>
      <c r="M4585" s="2" t="s">
        <v>21420</v>
      </c>
      <c r="N4585" s="2" t="s">
        <v>21421</v>
      </c>
    </row>
    <row r="4586" spans="1:14" ht="15.75" customHeight="1" x14ac:dyDescent="0.3">
      <c r="A4586" s="2" t="s">
        <v>21422</v>
      </c>
      <c r="B4586" s="4">
        <v>40649</v>
      </c>
      <c r="C4586" s="2" t="s">
        <v>80</v>
      </c>
      <c r="D4586" s="2" t="s">
        <v>217</v>
      </c>
      <c r="E4586" s="2" t="s">
        <v>586</v>
      </c>
      <c r="F4586" s="2" t="s">
        <v>21423</v>
      </c>
      <c r="G4586" s="2" t="s">
        <v>432</v>
      </c>
      <c r="H4586" s="2" t="s">
        <v>21424</v>
      </c>
      <c r="I4586" s="2" t="s">
        <v>86</v>
      </c>
      <c r="J4586" s="2">
        <v>41</v>
      </c>
      <c r="K4586" s="2" t="s">
        <v>21425</v>
      </c>
      <c r="L4586" s="2" t="s">
        <v>89</v>
      </c>
      <c r="M4586" s="2" t="s">
        <v>21426</v>
      </c>
      <c r="N4586" s="2" t="s">
        <v>2969</v>
      </c>
    </row>
    <row r="4587" spans="1:14" ht="15.75" customHeight="1" x14ac:dyDescent="0.3">
      <c r="A4587" s="2" t="s">
        <v>21427</v>
      </c>
      <c r="B4587" s="4">
        <v>40655</v>
      </c>
      <c r="C4587" s="2" t="s">
        <v>80</v>
      </c>
      <c r="D4587" s="2" t="s">
        <v>93</v>
      </c>
      <c r="E4587" s="2" t="s">
        <v>6</v>
      </c>
      <c r="F4587" s="2" t="s">
        <v>9133</v>
      </c>
      <c r="G4587" s="2" t="s">
        <v>9431</v>
      </c>
      <c r="H4587" s="2" t="s">
        <v>21428</v>
      </c>
      <c r="I4587" s="2" t="s">
        <v>86</v>
      </c>
      <c r="J4587" s="2">
        <v>49</v>
      </c>
      <c r="K4587" s="2" t="s">
        <v>21429</v>
      </c>
      <c r="L4587" s="2" t="s">
        <v>89</v>
      </c>
      <c r="M4587" s="2" t="s">
        <v>21430</v>
      </c>
      <c r="N4587" s="2" t="s">
        <v>16235</v>
      </c>
    </row>
    <row r="4588" spans="1:14" ht="15.75" customHeight="1" x14ac:dyDescent="0.3">
      <c r="A4588" s="2" t="s">
        <v>21431</v>
      </c>
      <c r="B4588" s="4">
        <v>40656</v>
      </c>
      <c r="C4588" s="2" t="s">
        <v>80</v>
      </c>
      <c r="D4588" s="2" t="s">
        <v>81</v>
      </c>
      <c r="E4588" s="2" t="s">
        <v>566</v>
      </c>
      <c r="F4588" s="2" t="s">
        <v>21432</v>
      </c>
      <c r="G4588" s="2" t="s">
        <v>21433</v>
      </c>
      <c r="H4588" s="2" t="s">
        <v>21434</v>
      </c>
      <c r="I4588" s="2" t="s">
        <v>86</v>
      </c>
      <c r="J4588" s="2">
        <v>17</v>
      </c>
      <c r="K4588" s="2" t="s">
        <v>2535</v>
      </c>
      <c r="L4588" s="2" t="s">
        <v>89</v>
      </c>
      <c r="M4588" s="2" t="s">
        <v>21435</v>
      </c>
      <c r="N4588" s="2" t="s">
        <v>9669</v>
      </c>
    </row>
    <row r="4589" spans="1:14" ht="15.75" customHeight="1" x14ac:dyDescent="0.3">
      <c r="A4589" s="2" t="s">
        <v>21436</v>
      </c>
      <c r="B4589" s="4">
        <v>40659</v>
      </c>
      <c r="C4589" s="2" t="s">
        <v>80</v>
      </c>
      <c r="D4589" s="2" t="s">
        <v>93</v>
      </c>
      <c r="E4589" s="2" t="s">
        <v>6</v>
      </c>
      <c r="F4589" s="2" t="s">
        <v>10826</v>
      </c>
      <c r="G4589" s="2" t="s">
        <v>1138</v>
      </c>
      <c r="H4589" s="2" t="s">
        <v>21437</v>
      </c>
      <c r="I4589" s="2" t="s">
        <v>86</v>
      </c>
      <c r="J4589" s="2">
        <v>32</v>
      </c>
      <c r="K4589" s="2" t="s">
        <v>12910</v>
      </c>
      <c r="L4589" s="2" t="s">
        <v>89</v>
      </c>
      <c r="M4589" s="2" t="s">
        <v>21438</v>
      </c>
      <c r="N4589" s="2" t="s">
        <v>21439</v>
      </c>
    </row>
    <row r="4590" spans="1:14" ht="15.75" customHeight="1" x14ac:dyDescent="0.3">
      <c r="A4590" s="2" t="s">
        <v>21440</v>
      </c>
      <c r="B4590" s="4">
        <v>40667</v>
      </c>
      <c r="C4590" s="2" t="s">
        <v>80</v>
      </c>
      <c r="D4590" s="2" t="s">
        <v>140</v>
      </c>
      <c r="E4590" s="2" t="s">
        <v>207</v>
      </c>
      <c r="F4590" s="2" t="s">
        <v>5650</v>
      </c>
      <c r="G4590" s="2" t="s">
        <v>1138</v>
      </c>
      <c r="H4590" s="2" t="s">
        <v>21441</v>
      </c>
      <c r="I4590" s="2" t="s">
        <v>86</v>
      </c>
      <c r="J4590" s="2">
        <v>37</v>
      </c>
      <c r="K4590" s="2" t="s">
        <v>12910</v>
      </c>
      <c r="L4590" s="2" t="s">
        <v>89</v>
      </c>
      <c r="M4590" s="2"/>
      <c r="N4590" s="2" t="s">
        <v>21442</v>
      </c>
    </row>
    <row r="4591" spans="1:14" ht="15.75" customHeight="1" x14ac:dyDescent="0.3">
      <c r="A4591" s="2" t="s">
        <v>21443</v>
      </c>
      <c r="B4591" s="4">
        <v>40670</v>
      </c>
      <c r="C4591" s="2" t="s">
        <v>100</v>
      </c>
      <c r="D4591" s="2" t="s">
        <v>20901</v>
      </c>
      <c r="E4591" s="2" t="s">
        <v>21444</v>
      </c>
      <c r="F4591" s="2" t="s">
        <v>21445</v>
      </c>
      <c r="G4591" s="2" t="s">
        <v>3614</v>
      </c>
      <c r="H4591" s="2" t="s">
        <v>21446</v>
      </c>
      <c r="I4591" s="2" t="s">
        <v>86</v>
      </c>
      <c r="J4591" s="2">
        <v>43</v>
      </c>
      <c r="K4591" s="2" t="s">
        <v>21447</v>
      </c>
      <c r="L4591" s="2" t="s">
        <v>89</v>
      </c>
      <c r="M4591" s="2"/>
      <c r="N4591" s="2" t="s">
        <v>21448</v>
      </c>
    </row>
    <row r="4592" spans="1:14" ht="15.75" customHeight="1" x14ac:dyDescent="0.3">
      <c r="A4592" s="2" t="s">
        <v>21449</v>
      </c>
      <c r="B4592" s="4">
        <v>40673</v>
      </c>
      <c r="C4592" s="2" t="s">
        <v>92</v>
      </c>
      <c r="D4592" s="2" t="s">
        <v>93</v>
      </c>
      <c r="E4592" s="2" t="s">
        <v>6</v>
      </c>
      <c r="F4592" s="2" t="s">
        <v>7635</v>
      </c>
      <c r="G4592" s="2" t="s">
        <v>3614</v>
      </c>
      <c r="H4592" s="2" t="s">
        <v>21450</v>
      </c>
      <c r="I4592" s="2" t="s">
        <v>86</v>
      </c>
      <c r="J4592" s="2" t="s">
        <v>87</v>
      </c>
      <c r="K4592" s="2" t="s">
        <v>21451</v>
      </c>
      <c r="L4592" s="2" t="s">
        <v>89</v>
      </c>
      <c r="M4592" s="2" t="s">
        <v>21452</v>
      </c>
      <c r="N4592" s="2" t="s">
        <v>21453</v>
      </c>
    </row>
    <row r="4593" spans="1:14" ht="15.75" customHeight="1" x14ac:dyDescent="0.3">
      <c r="A4593" s="2" t="s">
        <v>21454</v>
      </c>
      <c r="B4593" s="4">
        <v>40676</v>
      </c>
      <c r="C4593" s="2" t="s">
        <v>80</v>
      </c>
      <c r="D4593" s="2" t="s">
        <v>93</v>
      </c>
      <c r="E4593" s="2" t="s">
        <v>6</v>
      </c>
      <c r="F4593" s="2" t="s">
        <v>7240</v>
      </c>
      <c r="G4593" s="2" t="s">
        <v>432</v>
      </c>
      <c r="H4593" s="2" t="s">
        <v>21455</v>
      </c>
      <c r="I4593" s="2" t="s">
        <v>86</v>
      </c>
      <c r="J4593" s="2">
        <v>37</v>
      </c>
      <c r="K4593" s="2" t="s">
        <v>21456</v>
      </c>
      <c r="L4593" s="2" t="s">
        <v>89</v>
      </c>
      <c r="M4593" s="2"/>
      <c r="N4593" s="2" t="s">
        <v>21457</v>
      </c>
    </row>
    <row r="4594" spans="1:14" ht="15.75" customHeight="1" x14ac:dyDescent="0.3">
      <c r="A4594" s="2" t="s">
        <v>21458</v>
      </c>
      <c r="B4594" s="4">
        <v>40676</v>
      </c>
      <c r="C4594" s="2" t="s">
        <v>80</v>
      </c>
      <c r="D4594" s="2" t="s">
        <v>93</v>
      </c>
      <c r="E4594" s="2" t="s">
        <v>6</v>
      </c>
      <c r="F4594" s="2" t="s">
        <v>21030</v>
      </c>
      <c r="G4594" s="2" t="s">
        <v>943</v>
      </c>
      <c r="H4594" s="2" t="s">
        <v>21459</v>
      </c>
      <c r="I4594" s="2" t="s">
        <v>86</v>
      </c>
      <c r="J4594" s="2">
        <v>86</v>
      </c>
      <c r="K4594" s="2" t="s">
        <v>21460</v>
      </c>
      <c r="L4594" s="2" t="s">
        <v>89</v>
      </c>
      <c r="M4594" s="2"/>
      <c r="N4594" s="2" t="s">
        <v>21461</v>
      </c>
    </row>
    <row r="4595" spans="1:14" ht="15.75" customHeight="1" x14ac:dyDescent="0.3">
      <c r="A4595" s="2" t="s">
        <v>21462</v>
      </c>
      <c r="B4595" s="4">
        <v>40684</v>
      </c>
      <c r="C4595" s="2" t="s">
        <v>80</v>
      </c>
      <c r="D4595" s="2" t="s">
        <v>322</v>
      </c>
      <c r="E4595" s="2" t="s">
        <v>1211</v>
      </c>
      <c r="F4595" s="2" t="s">
        <v>21463</v>
      </c>
      <c r="G4595" s="2" t="s">
        <v>20924</v>
      </c>
      <c r="H4595" s="2" t="s">
        <v>21464</v>
      </c>
      <c r="I4595" s="2" t="s">
        <v>86</v>
      </c>
      <c r="J4595" s="2">
        <v>15</v>
      </c>
      <c r="K4595" s="2" t="s">
        <v>157</v>
      </c>
      <c r="L4595" s="2" t="s">
        <v>105</v>
      </c>
      <c r="M4595" s="2" t="s">
        <v>21465</v>
      </c>
      <c r="N4595" s="2" t="s">
        <v>21466</v>
      </c>
    </row>
    <row r="4596" spans="1:14" ht="15.75" customHeight="1" x14ac:dyDescent="0.3">
      <c r="A4596" s="2" t="s">
        <v>21467</v>
      </c>
      <c r="B4596" s="4">
        <v>40684</v>
      </c>
      <c r="C4596" s="2" t="s">
        <v>80</v>
      </c>
      <c r="D4596" s="2" t="s">
        <v>140</v>
      </c>
      <c r="E4596" s="2" t="s">
        <v>207</v>
      </c>
      <c r="F4596" s="2" t="s">
        <v>21468</v>
      </c>
      <c r="G4596" s="2" t="s">
        <v>1138</v>
      </c>
      <c r="H4596" s="2" t="s">
        <v>21469</v>
      </c>
      <c r="I4596" s="2" t="s">
        <v>86</v>
      </c>
      <c r="J4596" s="2">
        <v>28</v>
      </c>
      <c r="K4596" s="2" t="s">
        <v>157</v>
      </c>
      <c r="L4596" s="2" t="s">
        <v>105</v>
      </c>
      <c r="M4596" s="2" t="s">
        <v>8649</v>
      </c>
      <c r="N4596" s="2" t="s">
        <v>21470</v>
      </c>
    </row>
    <row r="4597" spans="1:14" ht="15.75" customHeight="1" x14ac:dyDescent="0.3">
      <c r="A4597" s="2" t="s">
        <v>21471</v>
      </c>
      <c r="B4597" s="4">
        <v>40685</v>
      </c>
      <c r="C4597" s="2" t="s">
        <v>80</v>
      </c>
      <c r="D4597" s="2" t="s">
        <v>93</v>
      </c>
      <c r="E4597" s="2" t="s">
        <v>8</v>
      </c>
      <c r="F4597" s="2" t="s">
        <v>21472</v>
      </c>
      <c r="G4597" s="2" t="s">
        <v>21473</v>
      </c>
      <c r="H4597" s="2" t="s">
        <v>21474</v>
      </c>
      <c r="I4597" s="2" t="s">
        <v>439</v>
      </c>
      <c r="J4597" s="2" t="s">
        <v>87</v>
      </c>
      <c r="K4597" s="2" t="s">
        <v>11959</v>
      </c>
      <c r="L4597" s="2" t="s">
        <v>89</v>
      </c>
      <c r="M4597" s="2" t="s">
        <v>583</v>
      </c>
      <c r="N4597" s="2" t="s">
        <v>21475</v>
      </c>
    </row>
    <row r="4598" spans="1:14" ht="15.75" customHeight="1" x14ac:dyDescent="0.3">
      <c r="A4598" s="2" t="s">
        <v>21476</v>
      </c>
      <c r="B4598" s="4">
        <v>40688</v>
      </c>
      <c r="C4598" s="2" t="s">
        <v>80</v>
      </c>
      <c r="D4598" s="2" t="s">
        <v>93</v>
      </c>
      <c r="E4598" s="2" t="s">
        <v>8</v>
      </c>
      <c r="F4598" s="2" t="s">
        <v>21472</v>
      </c>
      <c r="G4598" s="2" t="s">
        <v>432</v>
      </c>
      <c r="H4598" s="2" t="s">
        <v>21477</v>
      </c>
      <c r="I4598" s="2" t="s">
        <v>439</v>
      </c>
      <c r="J4598" s="2" t="s">
        <v>87</v>
      </c>
      <c r="K4598" s="2" t="s">
        <v>11959</v>
      </c>
      <c r="L4598" s="2" t="s">
        <v>89</v>
      </c>
      <c r="M4598" s="2" t="s">
        <v>21478</v>
      </c>
      <c r="N4598" s="2" t="s">
        <v>21479</v>
      </c>
    </row>
    <row r="4599" spans="1:14" ht="15.75" customHeight="1" x14ac:dyDescent="0.3">
      <c r="A4599" s="2" t="s">
        <v>21480</v>
      </c>
      <c r="B4599" s="4">
        <v>40692</v>
      </c>
      <c r="C4599" s="2" t="s">
        <v>80</v>
      </c>
      <c r="D4599" s="2" t="s">
        <v>140</v>
      </c>
      <c r="E4599" s="2" t="s">
        <v>141</v>
      </c>
      <c r="F4599" s="2" t="s">
        <v>21481</v>
      </c>
      <c r="G4599" s="2" t="s">
        <v>432</v>
      </c>
      <c r="H4599" s="2" t="s">
        <v>21482</v>
      </c>
      <c r="I4599" s="2" t="s">
        <v>86</v>
      </c>
      <c r="J4599" s="2">
        <v>33</v>
      </c>
      <c r="K4599" s="2" t="s">
        <v>6430</v>
      </c>
      <c r="L4599" s="2" t="s">
        <v>89</v>
      </c>
      <c r="M4599" s="2" t="s">
        <v>183</v>
      </c>
      <c r="N4599" s="2" t="s">
        <v>21483</v>
      </c>
    </row>
    <row r="4600" spans="1:14" ht="15.75" customHeight="1" x14ac:dyDescent="0.3">
      <c r="A4600" s="2" t="s">
        <v>21484</v>
      </c>
      <c r="B4600" s="4">
        <v>40693</v>
      </c>
      <c r="C4600" s="2" t="s">
        <v>80</v>
      </c>
      <c r="D4600" s="2" t="s">
        <v>93</v>
      </c>
      <c r="E4600" s="2" t="s">
        <v>25</v>
      </c>
      <c r="F4600" s="2" t="s">
        <v>21485</v>
      </c>
      <c r="G4600" s="2" t="s">
        <v>21486</v>
      </c>
      <c r="H4600" s="2" t="s">
        <v>21487</v>
      </c>
      <c r="I4600" s="2" t="s">
        <v>439</v>
      </c>
      <c r="J4600" s="2">
        <v>22</v>
      </c>
      <c r="K4600" s="2" t="s">
        <v>21488</v>
      </c>
      <c r="L4600" s="2" t="s">
        <v>89</v>
      </c>
      <c r="M4600" s="2"/>
      <c r="N4600" s="2" t="s">
        <v>21489</v>
      </c>
    </row>
    <row r="4601" spans="1:14" ht="15.75" customHeight="1" x14ac:dyDescent="0.3">
      <c r="A4601" s="2" t="s">
        <v>21490</v>
      </c>
      <c r="B4601" s="4">
        <v>40695</v>
      </c>
      <c r="C4601" s="2" t="s">
        <v>80</v>
      </c>
      <c r="D4601" s="2" t="s">
        <v>10800</v>
      </c>
      <c r="E4601" s="2" t="s">
        <v>21491</v>
      </c>
      <c r="F4601" s="2" t="s">
        <v>21492</v>
      </c>
      <c r="G4601" s="2" t="s">
        <v>1711</v>
      </c>
      <c r="H4601" s="2" t="s">
        <v>21493</v>
      </c>
      <c r="I4601" s="2" t="s">
        <v>439</v>
      </c>
      <c r="J4601" s="2" t="s">
        <v>87</v>
      </c>
      <c r="K4601" s="2" t="s">
        <v>21494</v>
      </c>
      <c r="L4601" s="2" t="s">
        <v>89</v>
      </c>
      <c r="M4601" s="2" t="s">
        <v>21495</v>
      </c>
      <c r="N4601" s="2" t="s">
        <v>21496</v>
      </c>
    </row>
    <row r="4602" spans="1:14" ht="15.75" customHeight="1" x14ac:dyDescent="0.3">
      <c r="A4602" s="2" t="s">
        <v>21497</v>
      </c>
      <c r="B4602" s="4">
        <v>40700</v>
      </c>
      <c r="C4602" s="2" t="s">
        <v>80</v>
      </c>
      <c r="D4602" s="2" t="s">
        <v>93</v>
      </c>
      <c r="E4602" s="2" t="s">
        <v>6</v>
      </c>
      <c r="F4602" s="2" t="s">
        <v>9133</v>
      </c>
      <c r="G4602" s="2" t="s">
        <v>636</v>
      </c>
      <c r="H4602" s="2" t="s">
        <v>21498</v>
      </c>
      <c r="I4602" s="2" t="s">
        <v>86</v>
      </c>
      <c r="J4602" s="2">
        <v>19</v>
      </c>
      <c r="K4602" s="2" t="s">
        <v>21499</v>
      </c>
      <c r="L4602" s="2" t="s">
        <v>89</v>
      </c>
      <c r="M4602" s="2" t="s">
        <v>13662</v>
      </c>
      <c r="N4602" s="2" t="s">
        <v>21500</v>
      </c>
    </row>
    <row r="4603" spans="1:14" ht="15.75" customHeight="1" x14ac:dyDescent="0.3">
      <c r="A4603" s="2" t="s">
        <v>21501</v>
      </c>
      <c r="B4603" s="4">
        <v>40700</v>
      </c>
      <c r="C4603" s="2" t="s">
        <v>80</v>
      </c>
      <c r="D4603" s="2" t="s">
        <v>8491</v>
      </c>
      <c r="E4603" s="2" t="s">
        <v>21502</v>
      </c>
      <c r="F4603" s="2" t="s">
        <v>21503</v>
      </c>
      <c r="G4603" s="2" t="s">
        <v>1138</v>
      </c>
      <c r="H4603" s="2" t="s">
        <v>21504</v>
      </c>
      <c r="I4603" s="2" t="s">
        <v>86</v>
      </c>
      <c r="J4603" s="2">
        <v>24</v>
      </c>
      <c r="K4603" s="2" t="s">
        <v>21505</v>
      </c>
      <c r="L4603" s="2" t="s">
        <v>89</v>
      </c>
      <c r="M4603" s="2"/>
      <c r="N4603" s="2" t="s">
        <v>21506</v>
      </c>
    </row>
    <row r="4604" spans="1:14" ht="15.75" customHeight="1" x14ac:dyDescent="0.3">
      <c r="A4604" s="2" t="s">
        <v>21507</v>
      </c>
      <c r="B4604" s="4">
        <v>40700</v>
      </c>
      <c r="C4604" s="2" t="s">
        <v>80</v>
      </c>
      <c r="D4604" s="2" t="s">
        <v>93</v>
      </c>
      <c r="E4604" s="2" t="s">
        <v>3</v>
      </c>
      <c r="F4604" s="2" t="s">
        <v>6736</v>
      </c>
      <c r="G4604" s="2" t="s">
        <v>1138</v>
      </c>
      <c r="H4604" s="2" t="s">
        <v>21508</v>
      </c>
      <c r="I4604" s="2" t="s">
        <v>86</v>
      </c>
      <c r="J4604" s="2">
        <v>28</v>
      </c>
      <c r="K4604" s="2" t="s">
        <v>21509</v>
      </c>
      <c r="L4604" s="2" t="s">
        <v>89</v>
      </c>
      <c r="M4604" s="2" t="s">
        <v>21510</v>
      </c>
      <c r="N4604" s="2" t="s">
        <v>1673</v>
      </c>
    </row>
    <row r="4605" spans="1:14" ht="15.75" customHeight="1" x14ac:dyDescent="0.3">
      <c r="A4605" s="2" t="s">
        <v>21511</v>
      </c>
      <c r="B4605" s="4">
        <v>40706</v>
      </c>
      <c r="C4605" s="2" t="s">
        <v>80</v>
      </c>
      <c r="D4605" s="2" t="s">
        <v>93</v>
      </c>
      <c r="E4605" s="2" t="s">
        <v>6</v>
      </c>
      <c r="F4605" s="2" t="s">
        <v>21512</v>
      </c>
      <c r="G4605" s="2" t="s">
        <v>1596</v>
      </c>
      <c r="H4605" s="2" t="s">
        <v>21513</v>
      </c>
      <c r="I4605" s="2" t="s">
        <v>86</v>
      </c>
      <c r="J4605" s="2">
        <v>28</v>
      </c>
      <c r="K4605" s="2" t="s">
        <v>20366</v>
      </c>
      <c r="L4605" s="2" t="s">
        <v>89</v>
      </c>
      <c r="M4605" s="2" t="s">
        <v>20579</v>
      </c>
      <c r="N4605" s="2" t="s">
        <v>21514</v>
      </c>
    </row>
    <row r="4606" spans="1:14" ht="15.75" customHeight="1" x14ac:dyDescent="0.3">
      <c r="A4606" s="2" t="s">
        <v>21515</v>
      </c>
      <c r="B4606" s="4">
        <v>40708</v>
      </c>
      <c r="C4606" s="2" t="s">
        <v>425</v>
      </c>
      <c r="D4606" s="2" t="s">
        <v>4395</v>
      </c>
      <c r="E4606" s="2" t="s">
        <v>7090</v>
      </c>
      <c r="F4606" s="2" t="s">
        <v>21516</v>
      </c>
      <c r="G4606" s="2" t="s">
        <v>248</v>
      </c>
      <c r="H4606" s="2" t="s">
        <v>21517</v>
      </c>
      <c r="I4606" s="2" t="s">
        <v>86</v>
      </c>
      <c r="J4606" s="2" t="s">
        <v>87</v>
      </c>
      <c r="K4606" s="2" t="s">
        <v>21518</v>
      </c>
      <c r="L4606" s="2" t="s">
        <v>89</v>
      </c>
      <c r="M4606" s="2" t="s">
        <v>21519</v>
      </c>
      <c r="N4606" s="2" t="s">
        <v>21520</v>
      </c>
    </row>
    <row r="4607" spans="1:14" ht="15.75" customHeight="1" x14ac:dyDescent="0.3">
      <c r="A4607" s="2" t="s">
        <v>21521</v>
      </c>
      <c r="B4607" s="4">
        <v>40709</v>
      </c>
      <c r="C4607" s="2" t="s">
        <v>80</v>
      </c>
      <c r="D4607" s="2" t="s">
        <v>780</v>
      </c>
      <c r="E4607" s="2" t="s">
        <v>19285</v>
      </c>
      <c r="F4607" s="2" t="s">
        <v>21522</v>
      </c>
      <c r="G4607" s="2" t="s">
        <v>17248</v>
      </c>
      <c r="H4607" s="2" t="s">
        <v>21523</v>
      </c>
      <c r="I4607" s="2" t="s">
        <v>86</v>
      </c>
      <c r="J4607" s="2">
        <v>31</v>
      </c>
      <c r="K4607" s="2" t="s">
        <v>113</v>
      </c>
      <c r="L4607" s="2" t="s">
        <v>105</v>
      </c>
      <c r="M4607" s="2"/>
      <c r="N4607" s="2" t="s">
        <v>21524</v>
      </c>
    </row>
    <row r="4608" spans="1:14" ht="15.75" customHeight="1" x14ac:dyDescent="0.3">
      <c r="A4608" s="2" t="s">
        <v>21525</v>
      </c>
      <c r="B4608" s="4">
        <v>40713</v>
      </c>
      <c r="C4608" s="2" t="s">
        <v>80</v>
      </c>
      <c r="D4608" s="2" t="s">
        <v>1521</v>
      </c>
      <c r="E4608" s="2" t="s">
        <v>17492</v>
      </c>
      <c r="F4608" s="2" t="s">
        <v>17493</v>
      </c>
      <c r="G4608" s="2" t="s">
        <v>432</v>
      </c>
      <c r="H4608" s="2" t="s">
        <v>21526</v>
      </c>
      <c r="I4608" s="2" t="s">
        <v>86</v>
      </c>
      <c r="J4608" s="2">
        <v>15</v>
      </c>
      <c r="K4608" s="2" t="s">
        <v>113</v>
      </c>
      <c r="L4608" s="2" t="s">
        <v>105</v>
      </c>
      <c r="M4608" s="2"/>
      <c r="N4608" s="2" t="s">
        <v>21527</v>
      </c>
    </row>
    <row r="4609" spans="1:14" ht="15.75" customHeight="1" x14ac:dyDescent="0.3">
      <c r="A4609" s="2" t="s">
        <v>21528</v>
      </c>
      <c r="B4609" s="4">
        <v>40713</v>
      </c>
      <c r="C4609" s="2" t="s">
        <v>80</v>
      </c>
      <c r="D4609" s="2" t="s">
        <v>17402</v>
      </c>
      <c r="E4609" s="2" t="s">
        <v>17707</v>
      </c>
      <c r="F4609" s="2" t="s">
        <v>17708</v>
      </c>
      <c r="G4609" s="2" t="s">
        <v>1138</v>
      </c>
      <c r="H4609" s="2" t="s">
        <v>21529</v>
      </c>
      <c r="I4609" s="2" t="s">
        <v>86</v>
      </c>
      <c r="J4609" s="2">
        <v>35</v>
      </c>
      <c r="K4609" s="2" t="s">
        <v>1337</v>
      </c>
      <c r="L4609" s="2" t="s">
        <v>89</v>
      </c>
      <c r="M4609" s="2" t="s">
        <v>773</v>
      </c>
      <c r="N4609" s="2" t="s">
        <v>21530</v>
      </c>
    </row>
    <row r="4610" spans="1:14" ht="15.75" customHeight="1" x14ac:dyDescent="0.3">
      <c r="A4610" s="2" t="s">
        <v>21531</v>
      </c>
      <c r="B4610" s="4">
        <v>40715</v>
      </c>
      <c r="C4610" s="2" t="s">
        <v>80</v>
      </c>
      <c r="D4610" s="2" t="s">
        <v>93</v>
      </c>
      <c r="E4610" s="2" t="s">
        <v>6</v>
      </c>
      <c r="F4610" s="2" t="s">
        <v>21532</v>
      </c>
      <c r="G4610" s="2" t="s">
        <v>19945</v>
      </c>
      <c r="H4610" s="2" t="s">
        <v>21533</v>
      </c>
      <c r="I4610" s="2" t="s">
        <v>86</v>
      </c>
      <c r="J4610" s="2">
        <v>20</v>
      </c>
      <c r="K4610" s="2" t="s">
        <v>21534</v>
      </c>
      <c r="L4610" s="2" t="s">
        <v>89</v>
      </c>
      <c r="M4610" s="2"/>
      <c r="N4610" s="2" t="s">
        <v>21535</v>
      </c>
    </row>
    <row r="4611" spans="1:14" ht="15.75" customHeight="1" x14ac:dyDescent="0.3">
      <c r="A4611" s="2" t="s">
        <v>21536</v>
      </c>
      <c r="B4611" s="4">
        <v>40718</v>
      </c>
      <c r="C4611" s="2" t="s">
        <v>80</v>
      </c>
      <c r="D4611" s="2" t="s">
        <v>93</v>
      </c>
      <c r="E4611" s="2" t="s">
        <v>3</v>
      </c>
      <c r="F4611" s="2" t="s">
        <v>18349</v>
      </c>
      <c r="G4611" s="2" t="s">
        <v>432</v>
      </c>
      <c r="H4611" s="2" t="s">
        <v>21537</v>
      </c>
      <c r="I4611" s="2" t="s">
        <v>86</v>
      </c>
      <c r="J4611" s="2" t="s">
        <v>87</v>
      </c>
      <c r="K4611" s="2" t="s">
        <v>21538</v>
      </c>
      <c r="L4611" s="2" t="s">
        <v>89</v>
      </c>
      <c r="M4611" s="2" t="s">
        <v>21539</v>
      </c>
      <c r="N4611" s="2" t="s">
        <v>1673</v>
      </c>
    </row>
    <row r="4612" spans="1:14" ht="15.75" customHeight="1" x14ac:dyDescent="0.3">
      <c r="A4612" s="2" t="s">
        <v>21540</v>
      </c>
      <c r="B4612" s="4">
        <v>40722</v>
      </c>
      <c r="C4612" s="2" t="s">
        <v>80</v>
      </c>
      <c r="D4612" s="2" t="s">
        <v>140</v>
      </c>
      <c r="E4612" s="2" t="s">
        <v>207</v>
      </c>
      <c r="F4612" s="2" t="s">
        <v>19997</v>
      </c>
      <c r="G4612" s="2" t="s">
        <v>1596</v>
      </c>
      <c r="H4612" s="2" t="s">
        <v>21541</v>
      </c>
      <c r="I4612" s="2" t="s">
        <v>86</v>
      </c>
      <c r="J4612" s="2">
        <v>22</v>
      </c>
      <c r="K4612" s="2" t="s">
        <v>21542</v>
      </c>
      <c r="L4612" s="2" t="s">
        <v>89</v>
      </c>
      <c r="M4612" s="2" t="s">
        <v>21543</v>
      </c>
      <c r="N4612" s="2" t="s">
        <v>21544</v>
      </c>
    </row>
    <row r="4613" spans="1:14" ht="15.75" customHeight="1" x14ac:dyDescent="0.3">
      <c r="A4613" s="2" t="s">
        <v>21545</v>
      </c>
      <c r="B4613" s="4">
        <v>40723</v>
      </c>
      <c r="C4613" s="2" t="s">
        <v>80</v>
      </c>
      <c r="D4613" s="2" t="s">
        <v>3379</v>
      </c>
      <c r="E4613" s="2" t="s">
        <v>5723</v>
      </c>
      <c r="F4613" s="2" t="s">
        <v>21546</v>
      </c>
      <c r="G4613" s="2" t="s">
        <v>432</v>
      </c>
      <c r="H4613" s="2" t="s">
        <v>21547</v>
      </c>
      <c r="I4613" s="2" t="s">
        <v>86</v>
      </c>
      <c r="J4613" s="2">
        <v>21</v>
      </c>
      <c r="K4613" s="2" t="s">
        <v>18921</v>
      </c>
      <c r="L4613" s="2" t="s">
        <v>89</v>
      </c>
      <c r="M4613" s="2"/>
      <c r="N4613" s="2" t="s">
        <v>21548</v>
      </c>
    </row>
    <row r="4614" spans="1:14" ht="15.75" customHeight="1" x14ac:dyDescent="0.3">
      <c r="A4614" s="2" t="s">
        <v>21549</v>
      </c>
      <c r="B4614" s="4">
        <v>40724</v>
      </c>
      <c r="C4614" s="2" t="s">
        <v>80</v>
      </c>
      <c r="D4614" s="2" t="s">
        <v>17402</v>
      </c>
      <c r="E4614" s="2" t="s">
        <v>21550</v>
      </c>
      <c r="F4614" s="2" t="s">
        <v>21551</v>
      </c>
      <c r="G4614" s="2" t="s">
        <v>1711</v>
      </c>
      <c r="H4614" s="2" t="s">
        <v>21552</v>
      </c>
      <c r="I4614" s="2" t="s">
        <v>86</v>
      </c>
      <c r="J4614" s="2">
        <v>28</v>
      </c>
      <c r="K4614" s="2" t="s">
        <v>21553</v>
      </c>
      <c r="L4614" s="2" t="s">
        <v>89</v>
      </c>
      <c r="M4614" s="2"/>
      <c r="N4614" s="2" t="s">
        <v>21554</v>
      </c>
    </row>
    <row r="4615" spans="1:14" ht="15.75" customHeight="1" x14ac:dyDescent="0.3">
      <c r="A4615" s="2" t="s">
        <v>21555</v>
      </c>
      <c r="B4615" s="4">
        <v>40729</v>
      </c>
      <c r="C4615" s="2" t="s">
        <v>80</v>
      </c>
      <c r="D4615" s="2" t="s">
        <v>8491</v>
      </c>
      <c r="E4615" s="2" t="s">
        <v>21556</v>
      </c>
      <c r="F4615" s="2" t="s">
        <v>21557</v>
      </c>
      <c r="G4615" s="2" t="s">
        <v>12325</v>
      </c>
      <c r="H4615" s="2" t="s">
        <v>21558</v>
      </c>
      <c r="I4615" s="2" t="s">
        <v>86</v>
      </c>
      <c r="J4615" s="2">
        <v>17</v>
      </c>
      <c r="K4615" s="2" t="s">
        <v>21559</v>
      </c>
      <c r="L4615" s="2" t="s">
        <v>89</v>
      </c>
      <c r="M4615" s="2"/>
      <c r="N4615" s="2" t="s">
        <v>21560</v>
      </c>
    </row>
    <row r="4616" spans="1:14" ht="15.75" customHeight="1" x14ac:dyDescent="0.3">
      <c r="A4616" s="2" t="s">
        <v>21561</v>
      </c>
      <c r="B4616" s="4">
        <v>40730</v>
      </c>
      <c r="C4616" s="2" t="s">
        <v>80</v>
      </c>
      <c r="D4616" s="2" t="s">
        <v>780</v>
      </c>
      <c r="E4616" s="2" t="s">
        <v>21562</v>
      </c>
      <c r="F4616" s="2" t="s">
        <v>21563</v>
      </c>
      <c r="G4616" s="2" t="s">
        <v>432</v>
      </c>
      <c r="H4616" s="2" t="s">
        <v>21564</v>
      </c>
      <c r="I4616" s="2" t="s">
        <v>86</v>
      </c>
      <c r="J4616" s="2">
        <v>16</v>
      </c>
      <c r="K4616" s="2" t="s">
        <v>21565</v>
      </c>
      <c r="L4616" s="2" t="s">
        <v>89</v>
      </c>
      <c r="M4616" s="2"/>
      <c r="N4616" s="2" t="s">
        <v>21566</v>
      </c>
    </row>
    <row r="4617" spans="1:14" ht="15.75" customHeight="1" x14ac:dyDescent="0.3">
      <c r="A4617" s="2" t="s">
        <v>21567</v>
      </c>
      <c r="B4617" s="4">
        <v>40731</v>
      </c>
      <c r="C4617" s="2" t="s">
        <v>80</v>
      </c>
      <c r="D4617" s="2" t="s">
        <v>93</v>
      </c>
      <c r="E4617" s="2" t="s">
        <v>25</v>
      </c>
      <c r="F4617" s="2" t="s">
        <v>21568</v>
      </c>
      <c r="G4617" s="2" t="s">
        <v>111</v>
      </c>
      <c r="H4617" s="2" t="s">
        <v>21569</v>
      </c>
      <c r="I4617" s="2" t="s">
        <v>86</v>
      </c>
      <c r="J4617" s="2">
        <v>12</v>
      </c>
      <c r="K4617" s="2" t="s">
        <v>422</v>
      </c>
      <c r="L4617" s="2" t="s">
        <v>89</v>
      </c>
      <c r="M4617" s="2"/>
      <c r="N4617" s="2" t="s">
        <v>21570</v>
      </c>
    </row>
    <row r="4618" spans="1:14" ht="15.75" customHeight="1" x14ac:dyDescent="0.3">
      <c r="A4618" s="2" t="s">
        <v>21571</v>
      </c>
      <c r="B4618" s="4">
        <v>40731</v>
      </c>
      <c r="C4618" s="2" t="s">
        <v>80</v>
      </c>
      <c r="D4618" s="2" t="s">
        <v>93</v>
      </c>
      <c r="E4618" s="2" t="s">
        <v>25</v>
      </c>
      <c r="F4618" s="2" t="s">
        <v>14292</v>
      </c>
      <c r="G4618" s="2" t="s">
        <v>20689</v>
      </c>
      <c r="H4618" s="2" t="s">
        <v>21572</v>
      </c>
      <c r="I4618" s="2" t="s">
        <v>86</v>
      </c>
      <c r="J4618" s="2">
        <v>14</v>
      </c>
      <c r="K4618" s="2" t="s">
        <v>6488</v>
      </c>
      <c r="L4618" s="2" t="s">
        <v>89</v>
      </c>
      <c r="M4618" s="2"/>
      <c r="N4618" s="2" t="s">
        <v>21573</v>
      </c>
    </row>
    <row r="4619" spans="1:14" ht="15.75" customHeight="1" x14ac:dyDescent="0.3">
      <c r="A4619" s="2" t="s">
        <v>21574</v>
      </c>
      <c r="B4619" s="4">
        <v>40737</v>
      </c>
      <c r="C4619" s="2" t="s">
        <v>80</v>
      </c>
      <c r="D4619" s="2" t="s">
        <v>1028</v>
      </c>
      <c r="E4619" s="2" t="s">
        <v>11458</v>
      </c>
      <c r="F4619" s="2" t="s">
        <v>21575</v>
      </c>
      <c r="G4619" s="2" t="s">
        <v>1596</v>
      </c>
      <c r="H4619" s="2" t="s">
        <v>112</v>
      </c>
      <c r="I4619" s="2" t="s">
        <v>86</v>
      </c>
      <c r="J4619" s="2">
        <v>54</v>
      </c>
      <c r="K4619" s="2" t="s">
        <v>21576</v>
      </c>
      <c r="L4619" s="2" t="s">
        <v>89</v>
      </c>
      <c r="M4619" s="2"/>
      <c r="N4619" s="2" t="s">
        <v>21577</v>
      </c>
    </row>
    <row r="4620" spans="1:14" ht="15.75" customHeight="1" x14ac:dyDescent="0.3">
      <c r="A4620" s="2" t="s">
        <v>21578</v>
      </c>
      <c r="B4620" s="4">
        <v>40737</v>
      </c>
      <c r="C4620" s="2" t="s">
        <v>80</v>
      </c>
      <c r="D4620" s="2" t="s">
        <v>93</v>
      </c>
      <c r="E4620" s="2" t="s">
        <v>25</v>
      </c>
      <c r="F4620" s="2" t="s">
        <v>21579</v>
      </c>
      <c r="G4620" s="2" t="s">
        <v>6557</v>
      </c>
      <c r="H4620" s="2" t="s">
        <v>21580</v>
      </c>
      <c r="I4620" s="2" t="s">
        <v>86</v>
      </c>
      <c r="J4620" s="2" t="s">
        <v>87</v>
      </c>
      <c r="K4620" s="2" t="s">
        <v>13804</v>
      </c>
      <c r="L4620" s="2" t="s">
        <v>89</v>
      </c>
      <c r="M4620" s="2"/>
      <c r="N4620" s="2" t="s">
        <v>21581</v>
      </c>
    </row>
    <row r="4621" spans="1:14" ht="15.75" customHeight="1" x14ac:dyDescent="0.3">
      <c r="A4621" s="2" t="s">
        <v>21582</v>
      </c>
      <c r="B4621" s="4">
        <v>40739</v>
      </c>
      <c r="C4621" s="2" t="s">
        <v>80</v>
      </c>
      <c r="D4621" s="2" t="s">
        <v>780</v>
      </c>
      <c r="E4621" s="2" t="s">
        <v>21562</v>
      </c>
      <c r="F4621" s="2" t="s">
        <v>21583</v>
      </c>
      <c r="G4621" s="2" t="s">
        <v>21584</v>
      </c>
      <c r="H4621" s="2" t="s">
        <v>112</v>
      </c>
      <c r="I4621" s="2" t="s">
        <v>86</v>
      </c>
      <c r="J4621" s="2" t="s">
        <v>87</v>
      </c>
      <c r="K4621" s="2" t="s">
        <v>131</v>
      </c>
      <c r="L4621" s="2" t="s">
        <v>89</v>
      </c>
      <c r="M4621" s="2"/>
      <c r="N4621" s="2" t="s">
        <v>21585</v>
      </c>
    </row>
    <row r="4622" spans="1:14" ht="15.75" customHeight="1" x14ac:dyDescent="0.3">
      <c r="A4622" s="2" t="s">
        <v>21586</v>
      </c>
      <c r="B4622" s="4">
        <v>40743</v>
      </c>
      <c r="C4622" s="2" t="s">
        <v>80</v>
      </c>
      <c r="D4622" s="2" t="s">
        <v>93</v>
      </c>
      <c r="E4622" s="2" t="s">
        <v>20</v>
      </c>
      <c r="F4622" s="2" t="s">
        <v>21587</v>
      </c>
      <c r="G4622" s="2" t="s">
        <v>17248</v>
      </c>
      <c r="H4622" s="2" t="s">
        <v>21588</v>
      </c>
      <c r="I4622" s="2" t="s">
        <v>439</v>
      </c>
      <c r="J4622" s="2">
        <v>6</v>
      </c>
      <c r="K4622" s="2" t="s">
        <v>21589</v>
      </c>
      <c r="L4622" s="2" t="s">
        <v>89</v>
      </c>
      <c r="M4622" s="2"/>
      <c r="N4622" s="2" t="s">
        <v>21590</v>
      </c>
    </row>
    <row r="4623" spans="1:14" ht="15.75" customHeight="1" x14ac:dyDescent="0.3">
      <c r="A4623" s="2" t="s">
        <v>21591</v>
      </c>
      <c r="B4623" s="4">
        <v>40746</v>
      </c>
      <c r="C4623" s="2" t="s">
        <v>80</v>
      </c>
      <c r="D4623" s="2" t="s">
        <v>140</v>
      </c>
      <c r="E4623" s="2" t="s">
        <v>224</v>
      </c>
      <c r="F4623" s="2" t="s">
        <v>21592</v>
      </c>
      <c r="G4623" s="2" t="s">
        <v>432</v>
      </c>
      <c r="H4623" s="2" t="s">
        <v>21593</v>
      </c>
      <c r="I4623" s="2" t="s">
        <v>86</v>
      </c>
      <c r="J4623" s="2">
        <v>29</v>
      </c>
      <c r="K4623" s="2" t="s">
        <v>21594</v>
      </c>
      <c r="L4623" s="2" t="s">
        <v>89</v>
      </c>
      <c r="M4623" s="2" t="s">
        <v>19232</v>
      </c>
      <c r="N4623" s="2" t="s">
        <v>21595</v>
      </c>
    </row>
    <row r="4624" spans="1:14" ht="15.75" customHeight="1" x14ac:dyDescent="0.3">
      <c r="A4624" s="2" t="s">
        <v>21596</v>
      </c>
      <c r="B4624" s="4">
        <v>40749</v>
      </c>
      <c r="C4624" s="2" t="s">
        <v>80</v>
      </c>
      <c r="D4624" s="2" t="s">
        <v>93</v>
      </c>
      <c r="E4624" s="2" t="s">
        <v>17</v>
      </c>
      <c r="F4624" s="2" t="s">
        <v>21597</v>
      </c>
      <c r="G4624" s="2" t="s">
        <v>20689</v>
      </c>
      <c r="H4624" s="2" t="s">
        <v>21598</v>
      </c>
      <c r="I4624" s="2" t="s">
        <v>86</v>
      </c>
      <c r="J4624" s="2" t="s">
        <v>87</v>
      </c>
      <c r="K4624" s="2" t="s">
        <v>21599</v>
      </c>
      <c r="L4624" s="2" t="s">
        <v>89</v>
      </c>
      <c r="M4624" s="2"/>
      <c r="N4624" s="2" t="s">
        <v>21600</v>
      </c>
    </row>
    <row r="4625" spans="1:14" ht="15.75" customHeight="1" x14ac:dyDescent="0.3">
      <c r="A4625" s="2" t="s">
        <v>21601</v>
      </c>
      <c r="B4625" s="4">
        <v>40754</v>
      </c>
      <c r="C4625" s="2" t="s">
        <v>463</v>
      </c>
      <c r="D4625" s="2" t="s">
        <v>160</v>
      </c>
      <c r="E4625" s="2" t="s">
        <v>87</v>
      </c>
      <c r="F4625" s="2"/>
      <c r="G4625" s="2" t="s">
        <v>3358</v>
      </c>
      <c r="H4625" s="2" t="s">
        <v>21602</v>
      </c>
      <c r="I4625" s="2" t="s">
        <v>86</v>
      </c>
      <c r="J4625" s="2">
        <v>43</v>
      </c>
      <c r="K4625" s="2" t="s">
        <v>21603</v>
      </c>
      <c r="L4625" s="2" t="s">
        <v>89</v>
      </c>
      <c r="M4625" s="2"/>
      <c r="N4625" s="2" t="s">
        <v>21604</v>
      </c>
    </row>
    <row r="4626" spans="1:14" ht="15.75" customHeight="1" x14ac:dyDescent="0.3">
      <c r="A4626" s="2" t="s">
        <v>21605</v>
      </c>
      <c r="B4626" s="4">
        <v>40755</v>
      </c>
      <c r="C4626" s="2" t="s">
        <v>100</v>
      </c>
      <c r="D4626" s="2" t="s">
        <v>3379</v>
      </c>
      <c r="E4626" s="2" t="s">
        <v>5723</v>
      </c>
      <c r="F4626" s="2" t="s">
        <v>21546</v>
      </c>
      <c r="G4626" s="2" t="s">
        <v>111</v>
      </c>
      <c r="H4626" s="2" t="s">
        <v>21606</v>
      </c>
      <c r="I4626" s="2" t="s">
        <v>86</v>
      </c>
      <c r="J4626" s="2">
        <v>14</v>
      </c>
      <c r="K4626" s="2" t="s">
        <v>21607</v>
      </c>
      <c r="L4626" s="2" t="s">
        <v>105</v>
      </c>
      <c r="M4626" s="2" t="s">
        <v>13339</v>
      </c>
      <c r="N4626" s="2" t="s">
        <v>21608</v>
      </c>
    </row>
    <row r="4627" spans="1:14" ht="15.75" customHeight="1" x14ac:dyDescent="0.3">
      <c r="A4627" s="2" t="s">
        <v>21609</v>
      </c>
      <c r="B4627" s="4">
        <v>40756</v>
      </c>
      <c r="C4627" s="2" t="s">
        <v>80</v>
      </c>
      <c r="D4627" s="2" t="s">
        <v>443</v>
      </c>
      <c r="E4627" s="2" t="s">
        <v>21610</v>
      </c>
      <c r="F4627" s="2" t="s">
        <v>21611</v>
      </c>
      <c r="G4627" s="2" t="s">
        <v>129</v>
      </c>
      <c r="H4627" s="2" t="s">
        <v>21612</v>
      </c>
      <c r="I4627" s="2" t="s">
        <v>86</v>
      </c>
      <c r="J4627" s="2">
        <v>36</v>
      </c>
      <c r="K4627" s="2" t="s">
        <v>113</v>
      </c>
      <c r="L4627" s="2" t="s">
        <v>105</v>
      </c>
      <c r="M4627" s="2"/>
      <c r="N4627" s="2" t="s">
        <v>21613</v>
      </c>
    </row>
    <row r="4628" spans="1:14" ht="15.75" customHeight="1" x14ac:dyDescent="0.3">
      <c r="A4628" s="2" t="s">
        <v>21614</v>
      </c>
      <c r="B4628" s="4">
        <v>40766</v>
      </c>
      <c r="C4628" s="2" t="s">
        <v>80</v>
      </c>
      <c r="D4628" s="2" t="s">
        <v>93</v>
      </c>
      <c r="E4628" s="2" t="s">
        <v>20</v>
      </c>
      <c r="F4628" s="2" t="s">
        <v>21615</v>
      </c>
      <c r="G4628" s="2" t="s">
        <v>111</v>
      </c>
      <c r="H4628" s="2" t="s">
        <v>21616</v>
      </c>
      <c r="I4628" s="2" t="s">
        <v>86</v>
      </c>
      <c r="J4628" s="2">
        <v>54</v>
      </c>
      <c r="K4628" s="2" t="s">
        <v>20746</v>
      </c>
      <c r="L4628" s="2" t="s">
        <v>89</v>
      </c>
      <c r="M4628" s="2"/>
      <c r="N4628" s="2" t="s">
        <v>21617</v>
      </c>
    </row>
    <row r="4629" spans="1:14" ht="15.75" customHeight="1" x14ac:dyDescent="0.3">
      <c r="A4629" s="2" t="s">
        <v>21618</v>
      </c>
      <c r="B4629" s="4">
        <v>40770</v>
      </c>
      <c r="C4629" s="2" t="s">
        <v>100</v>
      </c>
      <c r="D4629" s="2" t="s">
        <v>93</v>
      </c>
      <c r="E4629" s="2" t="s">
        <v>24</v>
      </c>
      <c r="F4629" s="2" t="s">
        <v>13474</v>
      </c>
      <c r="G4629" s="2" t="s">
        <v>20098</v>
      </c>
      <c r="H4629" s="2" t="s">
        <v>21619</v>
      </c>
      <c r="I4629" s="2" t="s">
        <v>86</v>
      </c>
      <c r="J4629" s="2">
        <v>7</v>
      </c>
      <c r="K4629" s="2" t="s">
        <v>12535</v>
      </c>
      <c r="L4629" s="2" t="s">
        <v>89</v>
      </c>
      <c r="M4629" s="2" t="s">
        <v>1750</v>
      </c>
      <c r="N4629" s="2" t="s">
        <v>21620</v>
      </c>
    </row>
    <row r="4630" spans="1:14" ht="15.75" customHeight="1" x14ac:dyDescent="0.3">
      <c r="A4630" s="2" t="s">
        <v>21621</v>
      </c>
      <c r="B4630" s="4">
        <v>40771</v>
      </c>
      <c r="C4630" s="2" t="s">
        <v>80</v>
      </c>
      <c r="D4630" s="2" t="s">
        <v>93</v>
      </c>
      <c r="E4630" s="2" t="s">
        <v>2978</v>
      </c>
      <c r="F4630" s="2" t="s">
        <v>21622</v>
      </c>
      <c r="G4630" s="2" t="s">
        <v>21623</v>
      </c>
      <c r="H4630" s="2" t="s">
        <v>21624</v>
      </c>
      <c r="I4630" s="2" t="s">
        <v>86</v>
      </c>
      <c r="J4630" s="2">
        <v>27</v>
      </c>
      <c r="K4630" s="2" t="s">
        <v>21625</v>
      </c>
      <c r="L4630" s="2" t="s">
        <v>89</v>
      </c>
      <c r="M4630" s="2"/>
      <c r="N4630" s="2" t="s">
        <v>21626</v>
      </c>
    </row>
    <row r="4631" spans="1:14" ht="15.75" customHeight="1" x14ac:dyDescent="0.3">
      <c r="A4631" s="2" t="s">
        <v>21627</v>
      </c>
      <c r="B4631" s="4">
        <v>40771</v>
      </c>
      <c r="C4631" s="2" t="s">
        <v>80</v>
      </c>
      <c r="D4631" s="2" t="s">
        <v>443</v>
      </c>
      <c r="E4631" s="2" t="s">
        <v>21610</v>
      </c>
      <c r="F4631" s="2" t="s">
        <v>21611</v>
      </c>
      <c r="G4631" s="2" t="s">
        <v>21628</v>
      </c>
      <c r="H4631" s="2" t="s">
        <v>21629</v>
      </c>
      <c r="I4631" s="2" t="s">
        <v>86</v>
      </c>
      <c r="J4631" s="2">
        <v>30</v>
      </c>
      <c r="K4631" s="2" t="s">
        <v>113</v>
      </c>
      <c r="L4631" s="2" t="s">
        <v>105</v>
      </c>
      <c r="M4631" s="2" t="s">
        <v>20100</v>
      </c>
      <c r="N4631" s="2" t="s">
        <v>21630</v>
      </c>
    </row>
    <row r="4632" spans="1:14" ht="15.75" customHeight="1" x14ac:dyDescent="0.3">
      <c r="A4632" s="2" t="s">
        <v>21631</v>
      </c>
      <c r="B4632" s="4">
        <v>40771</v>
      </c>
      <c r="C4632" s="2" t="s">
        <v>80</v>
      </c>
      <c r="D4632" s="2" t="s">
        <v>3144</v>
      </c>
      <c r="E4632" s="2" t="s">
        <v>10297</v>
      </c>
      <c r="F4632" s="2" t="s">
        <v>21632</v>
      </c>
      <c r="G4632" s="2" t="s">
        <v>432</v>
      </c>
      <c r="H4632" s="2" t="s">
        <v>21633</v>
      </c>
      <c r="I4632" s="2" t="s">
        <v>86</v>
      </c>
      <c r="J4632" s="2">
        <v>32</v>
      </c>
      <c r="K4632" s="2" t="s">
        <v>11959</v>
      </c>
      <c r="L4632" s="2" t="s">
        <v>89</v>
      </c>
      <c r="M4632" s="2" t="s">
        <v>21634</v>
      </c>
      <c r="N4632" s="2" t="s">
        <v>21196</v>
      </c>
    </row>
    <row r="4633" spans="1:14" ht="15.75" customHeight="1" x14ac:dyDescent="0.3">
      <c r="A4633" s="2" t="s">
        <v>21635</v>
      </c>
      <c r="B4633" s="4">
        <v>40772</v>
      </c>
      <c r="C4633" s="2" t="s">
        <v>100</v>
      </c>
      <c r="D4633" s="2" t="s">
        <v>93</v>
      </c>
      <c r="E4633" s="2" t="s">
        <v>20</v>
      </c>
      <c r="F4633" s="2" t="s">
        <v>15445</v>
      </c>
      <c r="G4633" s="2">
        <v>0</v>
      </c>
      <c r="H4633" s="2"/>
      <c r="I4633" s="2" t="s">
        <v>86</v>
      </c>
      <c r="J4633" s="2">
        <v>12</v>
      </c>
      <c r="K4633" s="2" t="s">
        <v>21636</v>
      </c>
      <c r="L4633" s="2" t="s">
        <v>89</v>
      </c>
      <c r="M4633" s="2" t="s">
        <v>1750</v>
      </c>
      <c r="N4633" s="2" t="s">
        <v>21637</v>
      </c>
    </row>
    <row r="4634" spans="1:14" ht="15.75" customHeight="1" x14ac:dyDescent="0.3">
      <c r="A4634" s="2" t="s">
        <v>21638</v>
      </c>
      <c r="B4634" s="4">
        <v>40772</v>
      </c>
      <c r="C4634" s="2" t="s">
        <v>80</v>
      </c>
      <c r="D4634" s="2" t="s">
        <v>18396</v>
      </c>
      <c r="E4634" s="2" t="s">
        <v>21639</v>
      </c>
      <c r="F4634" s="2" t="s">
        <v>21640</v>
      </c>
      <c r="G4634" s="2" t="s">
        <v>111</v>
      </c>
      <c r="H4634" s="2" t="s">
        <v>21641</v>
      </c>
      <c r="I4634" s="2" t="s">
        <v>86</v>
      </c>
      <c r="J4634" s="2">
        <v>25</v>
      </c>
      <c r="K4634" s="2" t="s">
        <v>4261</v>
      </c>
      <c r="L4634" s="2" t="s">
        <v>89</v>
      </c>
      <c r="M4634" s="2" t="s">
        <v>14377</v>
      </c>
      <c r="N4634" s="2" t="s">
        <v>21642</v>
      </c>
    </row>
    <row r="4635" spans="1:14" ht="15.75" customHeight="1" x14ac:dyDescent="0.3">
      <c r="A4635" s="2" t="s">
        <v>21643</v>
      </c>
      <c r="B4635" s="4">
        <v>40772</v>
      </c>
      <c r="C4635" s="2" t="s">
        <v>80</v>
      </c>
      <c r="D4635" s="2" t="s">
        <v>93</v>
      </c>
      <c r="E4635" s="2" t="s">
        <v>20</v>
      </c>
      <c r="F4635" s="2" t="s">
        <v>21644</v>
      </c>
      <c r="G4635" s="2" t="s">
        <v>636</v>
      </c>
      <c r="H4635" s="2" t="s">
        <v>21645</v>
      </c>
      <c r="I4635" s="2" t="s">
        <v>439</v>
      </c>
      <c r="J4635" s="2" t="s">
        <v>87</v>
      </c>
      <c r="K4635" s="2" t="s">
        <v>2170</v>
      </c>
      <c r="L4635" s="2" t="s">
        <v>89</v>
      </c>
      <c r="M4635" s="2" t="s">
        <v>21646</v>
      </c>
      <c r="N4635" s="2" t="s">
        <v>14899</v>
      </c>
    </row>
    <row r="4636" spans="1:14" ht="15.75" customHeight="1" x14ac:dyDescent="0.3">
      <c r="A4636" s="2" t="s">
        <v>21647</v>
      </c>
      <c r="B4636" s="4">
        <v>40773</v>
      </c>
      <c r="C4636" s="2" t="s">
        <v>80</v>
      </c>
      <c r="D4636" s="2" t="s">
        <v>18396</v>
      </c>
      <c r="E4636" s="2" t="s">
        <v>21648</v>
      </c>
      <c r="F4636" s="2" t="s">
        <v>21649</v>
      </c>
      <c r="G4636" s="2" t="s">
        <v>111</v>
      </c>
      <c r="H4636" s="2" t="s">
        <v>21650</v>
      </c>
      <c r="I4636" s="2" t="s">
        <v>86</v>
      </c>
      <c r="J4636" s="2">
        <v>16</v>
      </c>
      <c r="K4636" s="2" t="s">
        <v>21651</v>
      </c>
      <c r="L4636" s="2" t="s">
        <v>89</v>
      </c>
      <c r="M4636" s="2"/>
      <c r="N4636" s="2" t="s">
        <v>21652</v>
      </c>
    </row>
    <row r="4637" spans="1:14" ht="15.75" customHeight="1" x14ac:dyDescent="0.3">
      <c r="A4637" s="2" t="s">
        <v>21653</v>
      </c>
      <c r="B4637" s="4">
        <v>40778</v>
      </c>
      <c r="C4637" s="2" t="s">
        <v>80</v>
      </c>
      <c r="D4637" s="2" t="s">
        <v>140</v>
      </c>
      <c r="E4637" s="2" t="s">
        <v>141</v>
      </c>
      <c r="F4637" s="2" t="s">
        <v>21654</v>
      </c>
      <c r="G4637" s="2" t="s">
        <v>432</v>
      </c>
      <c r="H4637" s="2" t="s">
        <v>21655</v>
      </c>
      <c r="I4637" s="2" t="s">
        <v>86</v>
      </c>
      <c r="J4637" s="2">
        <v>49</v>
      </c>
      <c r="K4637" s="2" t="s">
        <v>113</v>
      </c>
      <c r="L4637" s="2" t="s">
        <v>105</v>
      </c>
      <c r="M4637" s="2" t="s">
        <v>21656</v>
      </c>
      <c r="N4637" s="2" t="s">
        <v>21657</v>
      </c>
    </row>
    <row r="4638" spans="1:14" ht="15.75" customHeight="1" x14ac:dyDescent="0.3">
      <c r="A4638" s="2" t="s">
        <v>21658</v>
      </c>
      <c r="B4638" s="4">
        <v>40779</v>
      </c>
      <c r="C4638" s="2" t="s">
        <v>80</v>
      </c>
      <c r="D4638" s="2" t="s">
        <v>93</v>
      </c>
      <c r="E4638" s="2" t="s">
        <v>20</v>
      </c>
      <c r="F4638" s="2" t="s">
        <v>20660</v>
      </c>
      <c r="G4638" s="2">
        <v>0</v>
      </c>
      <c r="H4638" s="2" t="s">
        <v>112</v>
      </c>
      <c r="I4638" s="2" t="s">
        <v>86</v>
      </c>
      <c r="J4638" s="2">
        <v>10</v>
      </c>
      <c r="K4638" s="2" t="s">
        <v>2535</v>
      </c>
      <c r="L4638" s="2" t="s">
        <v>89</v>
      </c>
      <c r="M4638" s="2"/>
      <c r="N4638" s="2" t="s">
        <v>21659</v>
      </c>
    </row>
    <row r="4639" spans="1:14" ht="15.75" customHeight="1" x14ac:dyDescent="0.3">
      <c r="A4639" s="2" t="s">
        <v>21660</v>
      </c>
      <c r="B4639" s="4">
        <v>40779</v>
      </c>
      <c r="C4639" s="2" t="s">
        <v>80</v>
      </c>
      <c r="D4639" s="2" t="s">
        <v>93</v>
      </c>
      <c r="E4639" s="2" t="s">
        <v>20</v>
      </c>
      <c r="F4639" s="2" t="s">
        <v>21661</v>
      </c>
      <c r="G4639" s="2" t="s">
        <v>432</v>
      </c>
      <c r="H4639" s="2" t="s">
        <v>21662</v>
      </c>
      <c r="I4639" s="2" t="s">
        <v>86</v>
      </c>
      <c r="J4639" s="2">
        <v>21</v>
      </c>
      <c r="K4639" s="2" t="s">
        <v>2170</v>
      </c>
      <c r="L4639" s="2" t="s">
        <v>89</v>
      </c>
      <c r="M4639" s="2"/>
      <c r="N4639" s="2" t="s">
        <v>21663</v>
      </c>
    </row>
    <row r="4640" spans="1:14" ht="15.75" customHeight="1" x14ac:dyDescent="0.3">
      <c r="A4640" s="2" t="s">
        <v>21664</v>
      </c>
      <c r="B4640" s="4">
        <v>40781</v>
      </c>
      <c r="C4640" s="2" t="s">
        <v>80</v>
      </c>
      <c r="D4640" s="2" t="s">
        <v>18396</v>
      </c>
      <c r="E4640" s="2" t="s">
        <v>21665</v>
      </c>
      <c r="F4640" s="2" t="s">
        <v>21666</v>
      </c>
      <c r="G4640" s="2" t="s">
        <v>21667</v>
      </c>
      <c r="H4640" s="2" t="s">
        <v>21668</v>
      </c>
      <c r="I4640" s="2" t="s">
        <v>86</v>
      </c>
      <c r="J4640" s="2" t="s">
        <v>87</v>
      </c>
      <c r="K4640" s="2" t="s">
        <v>21669</v>
      </c>
      <c r="L4640" s="2" t="s">
        <v>89</v>
      </c>
      <c r="M4640" s="2"/>
      <c r="N4640" s="2" t="s">
        <v>21670</v>
      </c>
    </row>
    <row r="4641" spans="1:14" ht="15.75" customHeight="1" x14ac:dyDescent="0.3">
      <c r="A4641" s="2" t="s">
        <v>21671</v>
      </c>
      <c r="B4641" s="4">
        <v>40783</v>
      </c>
      <c r="C4641" s="2" t="s">
        <v>80</v>
      </c>
      <c r="D4641" s="2" t="s">
        <v>93</v>
      </c>
      <c r="E4641" s="2" t="s">
        <v>25</v>
      </c>
      <c r="F4641" s="2" t="s">
        <v>21672</v>
      </c>
      <c r="G4641" s="2" t="s">
        <v>20689</v>
      </c>
      <c r="H4641" s="2" t="s">
        <v>21673</v>
      </c>
      <c r="I4641" s="2" t="s">
        <v>439</v>
      </c>
      <c r="J4641" s="2">
        <v>39</v>
      </c>
      <c r="K4641" s="2" t="s">
        <v>21674</v>
      </c>
      <c r="L4641" s="2" t="s">
        <v>89</v>
      </c>
      <c r="M4641" s="2"/>
      <c r="N4641" s="2" t="s">
        <v>21675</v>
      </c>
    </row>
    <row r="4642" spans="1:14" ht="15.75" customHeight="1" x14ac:dyDescent="0.3">
      <c r="A4642" s="2" t="s">
        <v>21676</v>
      </c>
      <c r="B4642" s="4">
        <v>40783</v>
      </c>
      <c r="C4642" s="2" t="s">
        <v>100</v>
      </c>
      <c r="D4642" s="2" t="s">
        <v>81</v>
      </c>
      <c r="E4642" s="2" t="s">
        <v>134</v>
      </c>
      <c r="F4642" s="2" t="s">
        <v>21677</v>
      </c>
      <c r="G4642" s="2" t="s">
        <v>111</v>
      </c>
      <c r="H4642" s="2" t="s">
        <v>21678</v>
      </c>
      <c r="I4642" s="2" t="s">
        <v>86</v>
      </c>
      <c r="J4642" s="2">
        <v>48</v>
      </c>
      <c r="K4642" s="2" t="s">
        <v>113</v>
      </c>
      <c r="L4642" s="2" t="s">
        <v>105</v>
      </c>
      <c r="M4642" s="2" t="s">
        <v>13339</v>
      </c>
      <c r="N4642" s="2" t="s">
        <v>21679</v>
      </c>
    </row>
    <row r="4643" spans="1:14" ht="15.75" customHeight="1" x14ac:dyDescent="0.3">
      <c r="A4643" s="2" t="s">
        <v>21680</v>
      </c>
      <c r="B4643" s="4">
        <v>40786</v>
      </c>
      <c r="C4643" s="2" t="s">
        <v>80</v>
      </c>
      <c r="D4643" s="2" t="s">
        <v>93</v>
      </c>
      <c r="E4643" s="2" t="s">
        <v>6</v>
      </c>
      <c r="F4643" s="2" t="s">
        <v>21140</v>
      </c>
      <c r="G4643" s="2" t="s">
        <v>432</v>
      </c>
      <c r="H4643" s="2" t="s">
        <v>21681</v>
      </c>
      <c r="I4643" s="2" t="s">
        <v>86</v>
      </c>
      <c r="J4643" s="2">
        <v>19</v>
      </c>
      <c r="K4643" s="2" t="s">
        <v>10967</v>
      </c>
      <c r="L4643" s="2" t="s">
        <v>89</v>
      </c>
      <c r="M4643" s="2" t="s">
        <v>2171</v>
      </c>
      <c r="N4643" s="2" t="s">
        <v>21682</v>
      </c>
    </row>
    <row r="4644" spans="1:14" ht="15.75" customHeight="1" x14ac:dyDescent="0.3">
      <c r="A4644" s="2" t="s">
        <v>21683</v>
      </c>
      <c r="B4644" s="4">
        <v>40788</v>
      </c>
      <c r="C4644" s="2" t="s">
        <v>80</v>
      </c>
      <c r="D4644" s="2" t="s">
        <v>93</v>
      </c>
      <c r="E4644" s="2" t="s">
        <v>6</v>
      </c>
      <c r="F4644" s="2" t="s">
        <v>9133</v>
      </c>
      <c r="G4644" s="2" t="s">
        <v>432</v>
      </c>
      <c r="H4644" s="2" t="s">
        <v>21684</v>
      </c>
      <c r="I4644" s="2" t="s">
        <v>86</v>
      </c>
      <c r="J4644" s="2">
        <v>19</v>
      </c>
      <c r="K4644" s="2" t="s">
        <v>21685</v>
      </c>
      <c r="L4644" s="2" t="s">
        <v>89</v>
      </c>
      <c r="M4644" s="2" t="s">
        <v>21686</v>
      </c>
      <c r="N4644" s="2" t="s">
        <v>21687</v>
      </c>
    </row>
    <row r="4645" spans="1:14" ht="15.75" customHeight="1" x14ac:dyDescent="0.3">
      <c r="A4645" s="2" t="s">
        <v>21688</v>
      </c>
      <c r="B4645" s="4">
        <v>40790</v>
      </c>
      <c r="C4645" s="2" t="s">
        <v>80</v>
      </c>
      <c r="D4645" s="2" t="s">
        <v>81</v>
      </c>
      <c r="E4645" s="2" t="s">
        <v>566</v>
      </c>
      <c r="F4645" s="2" t="s">
        <v>21689</v>
      </c>
      <c r="G4645" s="2" t="s">
        <v>6623</v>
      </c>
      <c r="H4645" s="2" t="s">
        <v>21690</v>
      </c>
      <c r="I4645" s="2" t="s">
        <v>86</v>
      </c>
      <c r="J4645" s="2">
        <v>21</v>
      </c>
      <c r="K4645" s="2" t="s">
        <v>113</v>
      </c>
      <c r="L4645" s="2" t="s">
        <v>105</v>
      </c>
      <c r="M4645" s="2" t="s">
        <v>183</v>
      </c>
      <c r="N4645" s="2" t="s">
        <v>21691</v>
      </c>
    </row>
    <row r="4646" spans="1:14" ht="15.75" customHeight="1" x14ac:dyDescent="0.3">
      <c r="A4646" s="2" t="s">
        <v>21692</v>
      </c>
      <c r="B4646" s="4">
        <v>40790</v>
      </c>
      <c r="C4646" s="2" t="s">
        <v>80</v>
      </c>
      <c r="D4646" s="2" t="s">
        <v>93</v>
      </c>
      <c r="E4646" s="2" t="s">
        <v>8</v>
      </c>
      <c r="F4646" s="2" t="s">
        <v>21693</v>
      </c>
      <c r="G4646" s="2" t="s">
        <v>432</v>
      </c>
      <c r="H4646" s="2" t="s">
        <v>21694</v>
      </c>
      <c r="I4646" s="2" t="s">
        <v>86</v>
      </c>
      <c r="J4646" s="2" t="s">
        <v>87</v>
      </c>
      <c r="K4646" s="2" t="s">
        <v>15225</v>
      </c>
      <c r="L4646" s="2" t="s">
        <v>89</v>
      </c>
      <c r="M4646" s="2"/>
      <c r="N4646" s="2" t="s">
        <v>21695</v>
      </c>
    </row>
    <row r="4647" spans="1:14" ht="15.75" customHeight="1" x14ac:dyDescent="0.3">
      <c r="A4647" s="2" t="s">
        <v>21696</v>
      </c>
      <c r="B4647" s="4">
        <v>40797</v>
      </c>
      <c r="C4647" s="2" t="s">
        <v>80</v>
      </c>
      <c r="D4647" s="2" t="s">
        <v>911</v>
      </c>
      <c r="E4647" s="2" t="s">
        <v>2315</v>
      </c>
      <c r="F4647" s="2" t="s">
        <v>21697</v>
      </c>
      <c r="G4647" s="2" t="s">
        <v>21218</v>
      </c>
      <c r="H4647" s="2" t="s">
        <v>21698</v>
      </c>
      <c r="I4647" s="2" t="s">
        <v>86</v>
      </c>
      <c r="J4647" s="2">
        <v>30</v>
      </c>
      <c r="K4647" s="2" t="s">
        <v>4205</v>
      </c>
      <c r="L4647" s="2" t="s">
        <v>89</v>
      </c>
      <c r="M4647" s="2" t="s">
        <v>21699</v>
      </c>
      <c r="N4647" s="2" t="s">
        <v>21700</v>
      </c>
    </row>
    <row r="4648" spans="1:14" ht="15.75" customHeight="1" x14ac:dyDescent="0.3">
      <c r="A4648" s="2" t="s">
        <v>21701</v>
      </c>
      <c r="B4648" s="4">
        <v>40797</v>
      </c>
      <c r="C4648" s="2" t="s">
        <v>80</v>
      </c>
      <c r="D4648" s="2" t="s">
        <v>93</v>
      </c>
      <c r="E4648" s="2" t="s">
        <v>3</v>
      </c>
      <c r="F4648" s="2" t="s">
        <v>21702</v>
      </c>
      <c r="G4648" s="2" t="s">
        <v>432</v>
      </c>
      <c r="H4648" s="2" t="s">
        <v>21703</v>
      </c>
      <c r="I4648" s="2" t="s">
        <v>86</v>
      </c>
      <c r="J4648" s="2">
        <v>37</v>
      </c>
      <c r="K4648" s="2" t="s">
        <v>11959</v>
      </c>
      <c r="L4648" s="2" t="s">
        <v>89</v>
      </c>
      <c r="M4648" s="2"/>
      <c r="N4648" s="2" t="s">
        <v>1673</v>
      </c>
    </row>
    <row r="4649" spans="1:14" ht="15.75" customHeight="1" x14ac:dyDescent="0.3">
      <c r="A4649" s="2" t="s">
        <v>21704</v>
      </c>
      <c r="B4649" s="4">
        <v>40802</v>
      </c>
      <c r="C4649" s="2" t="s">
        <v>80</v>
      </c>
      <c r="D4649" s="2" t="s">
        <v>93</v>
      </c>
      <c r="E4649" s="2" t="s">
        <v>6</v>
      </c>
      <c r="F4649" s="2" t="s">
        <v>21001</v>
      </c>
      <c r="G4649" s="2" t="s">
        <v>432</v>
      </c>
      <c r="H4649" s="2" t="s">
        <v>21705</v>
      </c>
      <c r="I4649" s="2" t="s">
        <v>86</v>
      </c>
      <c r="J4649" s="2">
        <v>25</v>
      </c>
      <c r="K4649" s="2" t="s">
        <v>3176</v>
      </c>
      <c r="L4649" s="2" t="s">
        <v>89</v>
      </c>
      <c r="M4649" s="2" t="s">
        <v>17625</v>
      </c>
      <c r="N4649" s="2" t="s">
        <v>21706</v>
      </c>
    </row>
    <row r="4650" spans="1:14" ht="15.75" customHeight="1" x14ac:dyDescent="0.3">
      <c r="A4650" s="2" t="s">
        <v>21707</v>
      </c>
      <c r="B4650" s="4">
        <v>40803</v>
      </c>
      <c r="C4650" s="2" t="s">
        <v>80</v>
      </c>
      <c r="D4650" s="2" t="s">
        <v>5683</v>
      </c>
      <c r="E4650" s="2" t="s">
        <v>5684</v>
      </c>
      <c r="F4650" s="2" t="s">
        <v>21708</v>
      </c>
      <c r="G4650" s="2" t="s">
        <v>111</v>
      </c>
      <c r="H4650" s="2"/>
      <c r="I4650" s="2" t="s">
        <v>86</v>
      </c>
      <c r="J4650" s="2">
        <v>17</v>
      </c>
      <c r="K4650" s="2" t="s">
        <v>113</v>
      </c>
      <c r="L4650" s="2" t="s">
        <v>105</v>
      </c>
      <c r="M4650" s="2"/>
      <c r="N4650" s="2" t="s">
        <v>21709</v>
      </c>
    </row>
    <row r="4651" spans="1:14" ht="15.75" customHeight="1" x14ac:dyDescent="0.3">
      <c r="A4651" s="2" t="s">
        <v>21710</v>
      </c>
      <c r="B4651" s="4">
        <v>40805</v>
      </c>
      <c r="C4651" s="2" t="s">
        <v>80</v>
      </c>
      <c r="D4651" s="2" t="s">
        <v>780</v>
      </c>
      <c r="E4651" s="2" t="s">
        <v>21562</v>
      </c>
      <c r="F4651" s="2" t="s">
        <v>21522</v>
      </c>
      <c r="G4651" s="2" t="s">
        <v>6623</v>
      </c>
      <c r="H4651" s="2" t="s">
        <v>21711</v>
      </c>
      <c r="I4651" s="2" t="s">
        <v>86</v>
      </c>
      <c r="J4651" s="2">
        <v>38</v>
      </c>
      <c r="K4651" s="2" t="s">
        <v>113</v>
      </c>
      <c r="L4651" s="2" t="s">
        <v>105</v>
      </c>
      <c r="M4651" s="2"/>
      <c r="N4651" s="2" t="s">
        <v>21712</v>
      </c>
    </row>
    <row r="4652" spans="1:14" ht="15.75" customHeight="1" x14ac:dyDescent="0.3">
      <c r="A4652" s="2" t="s">
        <v>21713</v>
      </c>
      <c r="B4652" s="4">
        <v>40806</v>
      </c>
      <c r="C4652" s="2" t="s">
        <v>425</v>
      </c>
      <c r="D4652" s="2" t="s">
        <v>93</v>
      </c>
      <c r="E4652" s="2" t="s">
        <v>8</v>
      </c>
      <c r="F4652" s="2" t="s">
        <v>11136</v>
      </c>
      <c r="G4652" s="2" t="s">
        <v>2396</v>
      </c>
      <c r="H4652" s="2" t="s">
        <v>21714</v>
      </c>
      <c r="I4652" s="2" t="s">
        <v>86</v>
      </c>
      <c r="J4652" s="2" t="s">
        <v>87</v>
      </c>
      <c r="K4652" s="2" t="s">
        <v>21715</v>
      </c>
      <c r="L4652" s="2" t="s">
        <v>89</v>
      </c>
      <c r="M4652" s="2"/>
      <c r="N4652" s="2" t="s">
        <v>21716</v>
      </c>
    </row>
    <row r="4653" spans="1:14" ht="15.75" customHeight="1" x14ac:dyDescent="0.3">
      <c r="A4653" s="2" t="s">
        <v>21717</v>
      </c>
      <c r="B4653" s="4">
        <v>40810</v>
      </c>
      <c r="C4653" s="2" t="s">
        <v>80</v>
      </c>
      <c r="D4653" s="2" t="s">
        <v>93</v>
      </c>
      <c r="E4653" s="2" t="s">
        <v>24</v>
      </c>
      <c r="F4653" s="2" t="s">
        <v>11751</v>
      </c>
      <c r="G4653" s="2" t="s">
        <v>21718</v>
      </c>
      <c r="H4653" s="2" t="s">
        <v>21719</v>
      </c>
      <c r="I4653" s="2" t="s">
        <v>86</v>
      </c>
      <c r="J4653" s="2">
        <v>5</v>
      </c>
      <c r="K4653" s="2" t="s">
        <v>2741</v>
      </c>
      <c r="L4653" s="2" t="s">
        <v>89</v>
      </c>
      <c r="M4653" s="2"/>
      <c r="N4653" s="2" t="s">
        <v>21720</v>
      </c>
    </row>
    <row r="4654" spans="1:14" ht="15.75" customHeight="1" x14ac:dyDescent="0.3">
      <c r="A4654" s="2" t="s">
        <v>21721</v>
      </c>
      <c r="B4654" s="4">
        <v>40810</v>
      </c>
      <c r="C4654" s="2" t="s">
        <v>80</v>
      </c>
      <c r="D4654" s="2" t="s">
        <v>93</v>
      </c>
      <c r="E4654" s="2" t="s">
        <v>6</v>
      </c>
      <c r="F4654" s="2" t="s">
        <v>21722</v>
      </c>
      <c r="G4654" s="2" t="s">
        <v>1138</v>
      </c>
      <c r="H4654" s="2" t="s">
        <v>21723</v>
      </c>
      <c r="I4654" s="2" t="s">
        <v>86</v>
      </c>
      <c r="J4654" s="2">
        <v>21</v>
      </c>
      <c r="K4654" s="2" t="s">
        <v>2741</v>
      </c>
      <c r="L4654" s="2" t="s">
        <v>89</v>
      </c>
      <c r="M4654" s="2" t="s">
        <v>20100</v>
      </c>
      <c r="N4654" s="2" t="s">
        <v>21724</v>
      </c>
    </row>
    <row r="4655" spans="1:14" ht="15.75" customHeight="1" x14ac:dyDescent="0.3">
      <c r="A4655" s="2" t="s">
        <v>21725</v>
      </c>
      <c r="B4655" s="4">
        <v>40814</v>
      </c>
      <c r="C4655" s="2" t="s">
        <v>80</v>
      </c>
      <c r="D4655" s="2" t="s">
        <v>140</v>
      </c>
      <c r="E4655" s="2" t="s">
        <v>141</v>
      </c>
      <c r="F4655" s="2" t="s">
        <v>21726</v>
      </c>
      <c r="G4655" s="2" t="s">
        <v>111</v>
      </c>
      <c r="H4655" s="2" t="s">
        <v>21727</v>
      </c>
      <c r="I4655" s="2" t="s">
        <v>86</v>
      </c>
      <c r="J4655" s="2">
        <v>43</v>
      </c>
      <c r="K4655" s="2" t="s">
        <v>19385</v>
      </c>
      <c r="L4655" s="2" t="s">
        <v>89</v>
      </c>
      <c r="M4655" s="2" t="s">
        <v>183</v>
      </c>
      <c r="N4655" s="2" t="s">
        <v>21728</v>
      </c>
    </row>
    <row r="4656" spans="1:14" ht="15.75" customHeight="1" x14ac:dyDescent="0.3">
      <c r="A4656" s="2" t="s">
        <v>21729</v>
      </c>
      <c r="B4656" s="4">
        <v>40814</v>
      </c>
      <c r="C4656" s="2" t="s">
        <v>92</v>
      </c>
      <c r="D4656" s="2" t="s">
        <v>9506</v>
      </c>
      <c r="E4656" s="2" t="s">
        <v>21730</v>
      </c>
      <c r="F4656" s="2" t="s">
        <v>21731</v>
      </c>
      <c r="G4656" s="2" t="s">
        <v>248</v>
      </c>
      <c r="H4656" s="2" t="s">
        <v>21732</v>
      </c>
      <c r="I4656" s="2" t="s">
        <v>86</v>
      </c>
      <c r="J4656" s="2">
        <v>48</v>
      </c>
      <c r="K4656" s="2" t="s">
        <v>21733</v>
      </c>
      <c r="L4656" s="2" t="s">
        <v>89</v>
      </c>
      <c r="M4656" s="2"/>
      <c r="N4656" s="2" t="s">
        <v>21734</v>
      </c>
    </row>
    <row r="4657" spans="1:14" ht="15.75" customHeight="1" x14ac:dyDescent="0.3">
      <c r="A4657" s="2" t="s">
        <v>21735</v>
      </c>
      <c r="B4657" s="4">
        <v>40816</v>
      </c>
      <c r="C4657" s="2" t="s">
        <v>100</v>
      </c>
      <c r="D4657" s="2" t="s">
        <v>93</v>
      </c>
      <c r="E4657" s="2" t="s">
        <v>2978</v>
      </c>
      <c r="F4657" s="2" t="s">
        <v>21736</v>
      </c>
      <c r="G4657" s="2" t="s">
        <v>432</v>
      </c>
      <c r="H4657" s="2" t="s">
        <v>21737</v>
      </c>
      <c r="I4657" s="2" t="s">
        <v>86</v>
      </c>
      <c r="J4657" s="2">
        <v>27</v>
      </c>
      <c r="K4657" s="2" t="s">
        <v>21738</v>
      </c>
      <c r="L4657" s="2" t="s">
        <v>89</v>
      </c>
      <c r="M4657" s="2" t="s">
        <v>18524</v>
      </c>
      <c r="N4657" s="2" t="s">
        <v>21739</v>
      </c>
    </row>
    <row r="4658" spans="1:14" ht="15.75" customHeight="1" x14ac:dyDescent="0.3">
      <c r="A4658" s="2" t="s">
        <v>21740</v>
      </c>
      <c r="B4658" s="4">
        <v>40817</v>
      </c>
      <c r="C4658" s="2" t="s">
        <v>80</v>
      </c>
      <c r="D4658" s="2" t="s">
        <v>93</v>
      </c>
      <c r="E4658" s="2" t="s">
        <v>1</v>
      </c>
      <c r="F4658" s="2" t="s">
        <v>13369</v>
      </c>
      <c r="G4658" s="2">
        <v>0</v>
      </c>
      <c r="H4658" s="2" t="s">
        <v>21741</v>
      </c>
      <c r="I4658" s="2" t="s">
        <v>86</v>
      </c>
      <c r="J4658" s="2">
        <v>29</v>
      </c>
      <c r="K4658" s="2" t="s">
        <v>21742</v>
      </c>
      <c r="L4658" s="2" t="s">
        <v>89</v>
      </c>
      <c r="M4658" s="2"/>
      <c r="N4658" s="2" t="s">
        <v>21743</v>
      </c>
    </row>
    <row r="4659" spans="1:14" ht="15.75" customHeight="1" x14ac:dyDescent="0.3">
      <c r="A4659" s="2" t="s">
        <v>21744</v>
      </c>
      <c r="B4659" s="4">
        <v>40818</v>
      </c>
      <c r="C4659" s="2" t="s">
        <v>80</v>
      </c>
      <c r="D4659" s="2" t="s">
        <v>93</v>
      </c>
      <c r="E4659" s="2" t="s">
        <v>6</v>
      </c>
      <c r="F4659" s="2" t="s">
        <v>21722</v>
      </c>
      <c r="G4659" s="2" t="s">
        <v>14288</v>
      </c>
      <c r="H4659" s="2" t="s">
        <v>21745</v>
      </c>
      <c r="I4659" s="2" t="s">
        <v>86</v>
      </c>
      <c r="J4659" s="2" t="s">
        <v>87</v>
      </c>
      <c r="K4659" s="2" t="s">
        <v>21746</v>
      </c>
      <c r="L4659" s="2" t="s">
        <v>89</v>
      </c>
      <c r="M4659" s="2"/>
      <c r="N4659" s="2" t="s">
        <v>21747</v>
      </c>
    </row>
    <row r="4660" spans="1:14" ht="15.75" customHeight="1" x14ac:dyDescent="0.3">
      <c r="A4660" s="2" t="s">
        <v>21748</v>
      </c>
      <c r="B4660" s="4">
        <v>40821</v>
      </c>
      <c r="C4660" s="2" t="s">
        <v>425</v>
      </c>
      <c r="D4660" s="2" t="s">
        <v>780</v>
      </c>
      <c r="E4660" s="2" t="s">
        <v>87</v>
      </c>
      <c r="F4660" s="2" t="s">
        <v>21749</v>
      </c>
      <c r="G4660" s="2" t="s">
        <v>2396</v>
      </c>
      <c r="H4660" s="2" t="s">
        <v>21750</v>
      </c>
      <c r="I4660" s="2" t="s">
        <v>86</v>
      </c>
      <c r="J4660" s="2">
        <v>51</v>
      </c>
      <c r="K4660" s="2" t="s">
        <v>7766</v>
      </c>
      <c r="L4660" s="2" t="s">
        <v>89</v>
      </c>
      <c r="M4660" s="2" t="s">
        <v>19480</v>
      </c>
      <c r="N4660" s="2" t="s">
        <v>21751</v>
      </c>
    </row>
    <row r="4661" spans="1:14" ht="15.75" customHeight="1" x14ac:dyDescent="0.3">
      <c r="A4661" s="2" t="s">
        <v>21752</v>
      </c>
      <c r="B4661" s="4">
        <v>40825</v>
      </c>
      <c r="C4661" s="2" t="s">
        <v>80</v>
      </c>
      <c r="D4661" s="2" t="s">
        <v>81</v>
      </c>
      <c r="E4661" s="2" t="s">
        <v>566</v>
      </c>
      <c r="F4661" s="2" t="s">
        <v>2816</v>
      </c>
      <c r="G4661" s="2" t="s">
        <v>111</v>
      </c>
      <c r="H4661" s="2" t="s">
        <v>21753</v>
      </c>
      <c r="I4661" s="2" t="s">
        <v>86</v>
      </c>
      <c r="J4661" s="2">
        <v>64</v>
      </c>
      <c r="K4661" s="2" t="s">
        <v>113</v>
      </c>
      <c r="L4661" s="2" t="s">
        <v>105</v>
      </c>
      <c r="M4661" s="2"/>
      <c r="N4661" s="2" t="s">
        <v>21754</v>
      </c>
    </row>
    <row r="4662" spans="1:14" ht="15.75" customHeight="1" x14ac:dyDescent="0.3">
      <c r="A4662" s="2" t="s">
        <v>21755</v>
      </c>
      <c r="B4662" s="4">
        <v>40826</v>
      </c>
      <c r="C4662" s="2" t="s">
        <v>80</v>
      </c>
      <c r="D4662" s="2" t="s">
        <v>93</v>
      </c>
      <c r="E4662" s="2" t="s">
        <v>21</v>
      </c>
      <c r="F4662" s="2" t="s">
        <v>21756</v>
      </c>
      <c r="G4662" s="2" t="s">
        <v>432</v>
      </c>
      <c r="H4662" s="2" t="s">
        <v>21757</v>
      </c>
      <c r="I4662" s="2" t="s">
        <v>86</v>
      </c>
      <c r="J4662" s="2" t="s">
        <v>87</v>
      </c>
      <c r="K4662" s="2" t="s">
        <v>131</v>
      </c>
      <c r="L4662" s="2" t="s">
        <v>89</v>
      </c>
      <c r="M4662" s="2" t="s">
        <v>6436</v>
      </c>
      <c r="N4662" s="2" t="s">
        <v>21758</v>
      </c>
    </row>
    <row r="4663" spans="1:14" ht="15.75" customHeight="1" x14ac:dyDescent="0.3">
      <c r="A4663" s="2" t="s">
        <v>21759</v>
      </c>
      <c r="B4663" s="4">
        <v>40827</v>
      </c>
      <c r="C4663" s="2" t="s">
        <v>80</v>
      </c>
      <c r="D4663" s="2" t="s">
        <v>93</v>
      </c>
      <c r="E4663" s="2" t="s">
        <v>6</v>
      </c>
      <c r="F4663" s="2" t="s">
        <v>21760</v>
      </c>
      <c r="G4663" s="2" t="s">
        <v>432</v>
      </c>
      <c r="H4663" s="2" t="s">
        <v>21761</v>
      </c>
      <c r="I4663" s="2" t="s">
        <v>86</v>
      </c>
      <c r="J4663" s="2" t="s">
        <v>87</v>
      </c>
      <c r="K4663" s="2" t="s">
        <v>422</v>
      </c>
      <c r="L4663" s="2" t="s">
        <v>89</v>
      </c>
      <c r="M4663" s="2" t="s">
        <v>2419</v>
      </c>
      <c r="N4663" s="2" t="s">
        <v>21762</v>
      </c>
    </row>
    <row r="4664" spans="1:14" ht="15.75" customHeight="1" x14ac:dyDescent="0.3">
      <c r="A4664" s="2" t="s">
        <v>21763</v>
      </c>
      <c r="B4664" s="4">
        <v>40835</v>
      </c>
      <c r="C4664" s="2" t="s">
        <v>80</v>
      </c>
      <c r="D4664" s="2" t="s">
        <v>81</v>
      </c>
      <c r="E4664" s="2" t="s">
        <v>453</v>
      </c>
      <c r="F4664" s="2" t="s">
        <v>21764</v>
      </c>
      <c r="G4664" s="2" t="s">
        <v>129</v>
      </c>
      <c r="H4664" s="2" t="s">
        <v>21765</v>
      </c>
      <c r="I4664" s="2" t="s">
        <v>86</v>
      </c>
      <c r="J4664" s="2">
        <v>50</v>
      </c>
      <c r="K4664" s="2" t="s">
        <v>21766</v>
      </c>
      <c r="L4664" s="2" t="s">
        <v>89</v>
      </c>
      <c r="M4664" s="2" t="s">
        <v>21767</v>
      </c>
      <c r="N4664" s="2" t="s">
        <v>21768</v>
      </c>
    </row>
    <row r="4665" spans="1:14" ht="15.75" customHeight="1" x14ac:dyDescent="0.3">
      <c r="A4665" s="2" t="s">
        <v>21769</v>
      </c>
      <c r="B4665" s="4">
        <v>40836</v>
      </c>
      <c r="C4665" s="2" t="s">
        <v>80</v>
      </c>
      <c r="D4665" s="2" t="s">
        <v>93</v>
      </c>
      <c r="E4665" s="2" t="s">
        <v>21</v>
      </c>
      <c r="F4665" s="2" t="s">
        <v>21770</v>
      </c>
      <c r="G4665" s="2" t="s">
        <v>432</v>
      </c>
      <c r="H4665" s="2" t="s">
        <v>21771</v>
      </c>
      <c r="I4665" s="2" t="s">
        <v>86</v>
      </c>
      <c r="J4665" s="2">
        <v>41</v>
      </c>
      <c r="K4665" s="2" t="s">
        <v>15225</v>
      </c>
      <c r="L4665" s="2" t="s">
        <v>89</v>
      </c>
      <c r="M4665" s="2" t="s">
        <v>20092</v>
      </c>
      <c r="N4665" s="2" t="s">
        <v>1673</v>
      </c>
    </row>
    <row r="4666" spans="1:14" ht="15.75" customHeight="1" x14ac:dyDescent="0.3">
      <c r="A4666" s="2" t="s">
        <v>21772</v>
      </c>
      <c r="B4666" s="4">
        <v>40838</v>
      </c>
      <c r="C4666" s="2" t="s">
        <v>80</v>
      </c>
      <c r="D4666" s="2" t="s">
        <v>81</v>
      </c>
      <c r="E4666" s="2" t="s">
        <v>566</v>
      </c>
      <c r="F4666" s="2" t="s">
        <v>8184</v>
      </c>
      <c r="G4666" s="2" t="s">
        <v>129</v>
      </c>
      <c r="H4666" s="2" t="s">
        <v>21773</v>
      </c>
      <c r="I4666" s="2" t="s">
        <v>86</v>
      </c>
      <c r="J4666" s="2">
        <v>32</v>
      </c>
      <c r="K4666" s="2" t="s">
        <v>113</v>
      </c>
      <c r="L4666" s="2" t="s">
        <v>105</v>
      </c>
      <c r="M4666" s="2" t="s">
        <v>11334</v>
      </c>
      <c r="N4666" s="2" t="s">
        <v>21774</v>
      </c>
    </row>
    <row r="4667" spans="1:14" ht="15.75" customHeight="1" x14ac:dyDescent="0.3">
      <c r="A4667" s="2" t="s">
        <v>21775</v>
      </c>
      <c r="B4667" s="4">
        <v>40844</v>
      </c>
      <c r="C4667" s="2" t="s">
        <v>80</v>
      </c>
      <c r="D4667" s="2" t="s">
        <v>4650</v>
      </c>
      <c r="E4667" s="2" t="s">
        <v>21776</v>
      </c>
      <c r="F4667" s="2" t="s">
        <v>21777</v>
      </c>
      <c r="G4667" s="2" t="s">
        <v>432</v>
      </c>
      <c r="H4667" s="2" t="s">
        <v>21778</v>
      </c>
      <c r="I4667" s="2" t="s">
        <v>86</v>
      </c>
      <c r="J4667" s="2">
        <v>26</v>
      </c>
      <c r="K4667" s="2" t="s">
        <v>21779</v>
      </c>
      <c r="L4667" s="2" t="s">
        <v>89</v>
      </c>
      <c r="M4667" s="2" t="s">
        <v>21780</v>
      </c>
      <c r="N4667" s="2" t="s">
        <v>21781</v>
      </c>
    </row>
    <row r="4668" spans="1:14" ht="15.75" customHeight="1" x14ac:dyDescent="0.3">
      <c r="A4668" s="2" t="s">
        <v>21782</v>
      </c>
      <c r="B4668" s="4">
        <v>40845</v>
      </c>
      <c r="C4668" s="2" t="s">
        <v>80</v>
      </c>
      <c r="D4668" s="2" t="s">
        <v>93</v>
      </c>
      <c r="E4668" s="2" t="s">
        <v>3</v>
      </c>
      <c r="F4668" s="2" t="s">
        <v>19724</v>
      </c>
      <c r="G4668" s="2" t="s">
        <v>432</v>
      </c>
      <c r="H4668" s="2" t="s">
        <v>21783</v>
      </c>
      <c r="I4668" s="2" t="s">
        <v>86</v>
      </c>
      <c r="J4668" s="2">
        <v>27</v>
      </c>
      <c r="K4668" s="2" t="s">
        <v>21784</v>
      </c>
      <c r="L4668" s="2" t="s">
        <v>89</v>
      </c>
      <c r="M4668" s="2" t="s">
        <v>183</v>
      </c>
      <c r="N4668" s="2" t="s">
        <v>1673</v>
      </c>
    </row>
    <row r="4669" spans="1:14" ht="15.75" customHeight="1" x14ac:dyDescent="0.3">
      <c r="A4669" s="2" t="s">
        <v>21785</v>
      </c>
      <c r="B4669" s="4">
        <v>40845</v>
      </c>
      <c r="C4669" s="2" t="s">
        <v>92</v>
      </c>
      <c r="D4669" s="2" t="s">
        <v>140</v>
      </c>
      <c r="E4669" s="2" t="s">
        <v>207</v>
      </c>
      <c r="F4669" s="2" t="s">
        <v>21786</v>
      </c>
      <c r="G4669" s="2" t="s">
        <v>129</v>
      </c>
      <c r="H4669" s="2"/>
      <c r="I4669" s="2" t="s">
        <v>86</v>
      </c>
      <c r="J4669" s="2" t="s">
        <v>87</v>
      </c>
      <c r="K4669" s="2" t="s">
        <v>13885</v>
      </c>
      <c r="L4669" s="2" t="s">
        <v>89</v>
      </c>
      <c r="M4669" s="2" t="s">
        <v>12590</v>
      </c>
      <c r="N4669" s="2" t="s">
        <v>21787</v>
      </c>
    </row>
    <row r="4670" spans="1:14" ht="15.75" customHeight="1" x14ac:dyDescent="0.3">
      <c r="A4670" s="2" t="s">
        <v>21788</v>
      </c>
      <c r="B4670" s="4">
        <v>40848</v>
      </c>
      <c r="C4670" s="2" t="s">
        <v>100</v>
      </c>
      <c r="D4670" s="2" t="s">
        <v>293</v>
      </c>
      <c r="E4670" s="2" t="s">
        <v>1271</v>
      </c>
      <c r="F4670" s="2" t="s">
        <v>11450</v>
      </c>
      <c r="G4670" s="2" t="s">
        <v>21789</v>
      </c>
      <c r="H4670" s="2" t="s">
        <v>21790</v>
      </c>
      <c r="I4670" s="2" t="s">
        <v>86</v>
      </c>
      <c r="J4670" s="2" t="s">
        <v>87</v>
      </c>
      <c r="K4670" s="2" t="s">
        <v>21791</v>
      </c>
      <c r="L4670" s="2" t="s">
        <v>89</v>
      </c>
      <c r="M4670" s="2"/>
      <c r="N4670" s="2" t="s">
        <v>21792</v>
      </c>
    </row>
    <row r="4671" spans="1:14" ht="15.75" customHeight="1" x14ac:dyDescent="0.3">
      <c r="A4671" s="2" t="s">
        <v>21793</v>
      </c>
      <c r="B4671" s="4">
        <v>40858</v>
      </c>
      <c r="C4671" s="2" t="s">
        <v>80</v>
      </c>
      <c r="D4671" s="2" t="s">
        <v>780</v>
      </c>
      <c r="E4671" s="2" t="s">
        <v>21794</v>
      </c>
      <c r="F4671" s="2" t="s">
        <v>21795</v>
      </c>
      <c r="G4671" s="2" t="s">
        <v>21796</v>
      </c>
      <c r="H4671" s="2" t="s">
        <v>21797</v>
      </c>
      <c r="I4671" s="2" t="s">
        <v>86</v>
      </c>
      <c r="J4671" s="2">
        <v>42</v>
      </c>
      <c r="K4671" s="2" t="s">
        <v>1099</v>
      </c>
      <c r="L4671" s="2" t="s">
        <v>89</v>
      </c>
      <c r="M4671" s="2"/>
      <c r="N4671" s="2" t="s">
        <v>21798</v>
      </c>
    </row>
    <row r="4672" spans="1:14" ht="15.75" customHeight="1" x14ac:dyDescent="0.3">
      <c r="A4672" s="2" t="s">
        <v>21799</v>
      </c>
      <c r="B4672" s="4">
        <v>40859</v>
      </c>
      <c r="C4672" s="2" t="s">
        <v>80</v>
      </c>
      <c r="D4672" s="2" t="s">
        <v>3379</v>
      </c>
      <c r="E4672" s="2" t="s">
        <v>5723</v>
      </c>
      <c r="F4672" s="2" t="s">
        <v>19169</v>
      </c>
      <c r="G4672" s="2" t="s">
        <v>432</v>
      </c>
      <c r="H4672" s="2" t="s">
        <v>21800</v>
      </c>
      <c r="I4672" s="2" t="s">
        <v>86</v>
      </c>
      <c r="J4672" s="2">
        <v>35</v>
      </c>
      <c r="K4672" s="2" t="s">
        <v>204</v>
      </c>
      <c r="L4672" s="2" t="s">
        <v>89</v>
      </c>
      <c r="M4672" s="2"/>
      <c r="N4672" s="2" t="s">
        <v>21798</v>
      </c>
    </row>
    <row r="4673" spans="1:14" ht="15.75" customHeight="1" x14ac:dyDescent="0.3">
      <c r="A4673" s="2" t="s">
        <v>21801</v>
      </c>
      <c r="B4673" s="4">
        <v>40867</v>
      </c>
      <c r="C4673" s="2" t="s">
        <v>80</v>
      </c>
      <c r="D4673" s="2" t="s">
        <v>911</v>
      </c>
      <c r="E4673" s="2" t="s">
        <v>21802</v>
      </c>
      <c r="F4673" s="2" t="s">
        <v>21803</v>
      </c>
      <c r="G4673" s="2" t="s">
        <v>1596</v>
      </c>
      <c r="H4673" s="2" t="s">
        <v>112</v>
      </c>
      <c r="I4673" s="2" t="s">
        <v>86</v>
      </c>
      <c r="J4673" s="2" t="s">
        <v>87</v>
      </c>
      <c r="K4673" s="2" t="s">
        <v>21804</v>
      </c>
      <c r="L4673" s="2" t="s">
        <v>89</v>
      </c>
      <c r="M4673" s="2"/>
      <c r="N4673" s="2" t="s">
        <v>21805</v>
      </c>
    </row>
    <row r="4674" spans="1:14" ht="15.75" customHeight="1" x14ac:dyDescent="0.3">
      <c r="A4674" s="2" t="s">
        <v>21806</v>
      </c>
      <c r="B4674" s="4">
        <v>40869</v>
      </c>
      <c r="C4674" s="2" t="s">
        <v>80</v>
      </c>
      <c r="D4674" s="2" t="s">
        <v>93</v>
      </c>
      <c r="E4674" s="2" t="s">
        <v>3</v>
      </c>
      <c r="F4674" s="2" t="s">
        <v>21807</v>
      </c>
      <c r="G4674" s="2" t="s">
        <v>12325</v>
      </c>
      <c r="H4674" s="2" t="s">
        <v>21808</v>
      </c>
      <c r="I4674" s="2" t="s">
        <v>86</v>
      </c>
      <c r="J4674" s="2" t="s">
        <v>87</v>
      </c>
      <c r="K4674" s="2" t="s">
        <v>14792</v>
      </c>
      <c r="L4674" s="2" t="s">
        <v>89</v>
      </c>
      <c r="M4674" s="2" t="s">
        <v>21809</v>
      </c>
      <c r="N4674" s="2" t="s">
        <v>1673</v>
      </c>
    </row>
    <row r="4675" spans="1:14" ht="15.75" customHeight="1" x14ac:dyDescent="0.3">
      <c r="A4675" s="2" t="s">
        <v>21810</v>
      </c>
      <c r="B4675" s="4">
        <v>40875</v>
      </c>
      <c r="C4675" s="2" t="s">
        <v>80</v>
      </c>
      <c r="D4675" s="2" t="s">
        <v>81</v>
      </c>
      <c r="E4675" s="2" t="s">
        <v>134</v>
      </c>
      <c r="F4675" s="2" t="s">
        <v>21811</v>
      </c>
      <c r="G4675" s="2" t="s">
        <v>111</v>
      </c>
      <c r="H4675" s="2" t="s">
        <v>21812</v>
      </c>
      <c r="I4675" s="2" t="s">
        <v>86</v>
      </c>
      <c r="J4675" s="2">
        <v>10</v>
      </c>
      <c r="K4675" s="2" t="s">
        <v>21813</v>
      </c>
      <c r="L4675" s="2" t="s">
        <v>89</v>
      </c>
      <c r="M4675" s="2" t="s">
        <v>7246</v>
      </c>
      <c r="N4675" s="2" t="s">
        <v>21814</v>
      </c>
    </row>
    <row r="4676" spans="1:14" ht="15.75" customHeight="1" x14ac:dyDescent="0.3">
      <c r="A4676" s="2" t="s">
        <v>21815</v>
      </c>
      <c r="B4676" s="4">
        <v>40876</v>
      </c>
      <c r="C4676" s="2" t="s">
        <v>80</v>
      </c>
      <c r="D4676" s="2" t="s">
        <v>1037</v>
      </c>
      <c r="E4676" s="2" t="s">
        <v>13172</v>
      </c>
      <c r="F4676" s="2" t="s">
        <v>21816</v>
      </c>
      <c r="G4676" s="2" t="s">
        <v>432</v>
      </c>
      <c r="H4676" s="2" t="s">
        <v>21817</v>
      </c>
      <c r="I4676" s="2" t="s">
        <v>86</v>
      </c>
      <c r="J4676" s="2">
        <v>18</v>
      </c>
      <c r="K4676" s="2" t="s">
        <v>12684</v>
      </c>
      <c r="L4676" s="2" t="s">
        <v>89</v>
      </c>
      <c r="M4676" s="2"/>
      <c r="N4676" s="2" t="s">
        <v>21818</v>
      </c>
    </row>
    <row r="4677" spans="1:14" ht="15.75" customHeight="1" x14ac:dyDescent="0.3">
      <c r="A4677" s="2" t="s">
        <v>21819</v>
      </c>
      <c r="B4677" s="4">
        <v>40879</v>
      </c>
      <c r="C4677" s="2" t="s">
        <v>80</v>
      </c>
      <c r="D4677" s="2" t="s">
        <v>81</v>
      </c>
      <c r="E4677" s="2" t="s">
        <v>82</v>
      </c>
      <c r="F4677" s="2" t="s">
        <v>20679</v>
      </c>
      <c r="G4677" s="2" t="s">
        <v>432</v>
      </c>
      <c r="H4677" s="2" t="s">
        <v>21820</v>
      </c>
      <c r="I4677" s="2" t="s">
        <v>86</v>
      </c>
      <c r="J4677" s="2">
        <v>63</v>
      </c>
      <c r="K4677" s="2" t="s">
        <v>21821</v>
      </c>
      <c r="L4677" s="2" t="s">
        <v>89</v>
      </c>
      <c r="M4677" s="2"/>
      <c r="N4677" s="2" t="s">
        <v>21822</v>
      </c>
    </row>
    <row r="4678" spans="1:14" ht="15.75" customHeight="1" x14ac:dyDescent="0.3">
      <c r="A4678" s="2" t="s">
        <v>21823</v>
      </c>
      <c r="B4678" s="4">
        <v>40882</v>
      </c>
      <c r="C4678" s="2" t="s">
        <v>100</v>
      </c>
      <c r="D4678" s="2" t="s">
        <v>81</v>
      </c>
      <c r="E4678" s="2" t="s">
        <v>134</v>
      </c>
      <c r="F4678" s="2" t="s">
        <v>21824</v>
      </c>
      <c r="G4678" s="2" t="s">
        <v>1138</v>
      </c>
      <c r="H4678" s="2" t="s">
        <v>21825</v>
      </c>
      <c r="I4678" s="2" t="s">
        <v>86</v>
      </c>
      <c r="J4678" s="2" t="s">
        <v>87</v>
      </c>
      <c r="K4678" s="2" t="s">
        <v>21826</v>
      </c>
      <c r="L4678" s="2" t="s">
        <v>105</v>
      </c>
      <c r="M4678" s="2" t="s">
        <v>1750</v>
      </c>
      <c r="N4678" s="2" t="s">
        <v>21827</v>
      </c>
    </row>
    <row r="4679" spans="1:14" ht="15.75" customHeight="1" x14ac:dyDescent="0.3">
      <c r="A4679" s="2" t="s">
        <v>21828</v>
      </c>
      <c r="B4679" s="4">
        <v>40883</v>
      </c>
      <c r="C4679" s="2" t="s">
        <v>80</v>
      </c>
      <c r="D4679" s="2" t="s">
        <v>93</v>
      </c>
      <c r="E4679" s="2" t="s">
        <v>21</v>
      </c>
      <c r="F4679" s="2" t="s">
        <v>21829</v>
      </c>
      <c r="G4679" s="2" t="s">
        <v>432</v>
      </c>
      <c r="H4679" s="2" t="s">
        <v>816</v>
      </c>
      <c r="I4679" s="2" t="s">
        <v>439</v>
      </c>
      <c r="J4679" s="2" t="s">
        <v>87</v>
      </c>
      <c r="K4679" s="2" t="s">
        <v>21830</v>
      </c>
      <c r="L4679" s="2" t="s">
        <v>89</v>
      </c>
      <c r="M4679" s="2"/>
      <c r="N4679" s="2" t="s">
        <v>21831</v>
      </c>
    </row>
    <row r="4680" spans="1:14" ht="15.75" customHeight="1" x14ac:dyDescent="0.3">
      <c r="A4680" s="2" t="s">
        <v>21832</v>
      </c>
      <c r="B4680" s="4">
        <v>40884</v>
      </c>
      <c r="C4680" s="2" t="s">
        <v>80</v>
      </c>
      <c r="D4680" s="2" t="s">
        <v>81</v>
      </c>
      <c r="E4680" s="2" t="s">
        <v>82</v>
      </c>
      <c r="F4680" s="2" t="s">
        <v>4869</v>
      </c>
      <c r="G4680" s="2" t="s">
        <v>432</v>
      </c>
      <c r="H4680" s="2" t="s">
        <v>21833</v>
      </c>
      <c r="I4680" s="2" t="s">
        <v>86</v>
      </c>
      <c r="J4680" s="2">
        <v>14</v>
      </c>
      <c r="K4680" s="2" t="s">
        <v>21834</v>
      </c>
      <c r="L4680" s="2" t="s">
        <v>89</v>
      </c>
      <c r="M4680" s="2" t="s">
        <v>1242</v>
      </c>
      <c r="N4680" s="2" t="s">
        <v>21835</v>
      </c>
    </row>
    <row r="4681" spans="1:14" ht="15.75" customHeight="1" x14ac:dyDescent="0.3">
      <c r="A4681" s="2" t="s">
        <v>21836</v>
      </c>
      <c r="B4681" s="4">
        <v>40884</v>
      </c>
      <c r="C4681" s="2" t="s">
        <v>100</v>
      </c>
      <c r="D4681" s="2" t="s">
        <v>140</v>
      </c>
      <c r="E4681" s="2" t="s">
        <v>207</v>
      </c>
      <c r="F4681" s="2" t="s">
        <v>21837</v>
      </c>
      <c r="G4681" s="2" t="s">
        <v>20118</v>
      </c>
      <c r="H4681" s="2" t="s">
        <v>21838</v>
      </c>
      <c r="I4681" s="2" t="s">
        <v>86</v>
      </c>
      <c r="J4681" s="2" t="s">
        <v>87</v>
      </c>
      <c r="K4681" s="2" t="s">
        <v>21839</v>
      </c>
      <c r="L4681" s="2" t="s">
        <v>89</v>
      </c>
      <c r="M4681" s="2" t="s">
        <v>1750</v>
      </c>
      <c r="N4681" s="2" t="s">
        <v>21840</v>
      </c>
    </row>
    <row r="4682" spans="1:14" ht="15.75" customHeight="1" x14ac:dyDescent="0.3">
      <c r="A4682" s="2" t="s">
        <v>21841</v>
      </c>
      <c r="B4682" s="4">
        <v>40888</v>
      </c>
      <c r="C4682" s="2" t="s">
        <v>80</v>
      </c>
      <c r="D4682" s="2" t="s">
        <v>81</v>
      </c>
      <c r="E4682" s="2" t="s">
        <v>82</v>
      </c>
      <c r="F4682" s="2" t="s">
        <v>21842</v>
      </c>
      <c r="G4682" s="2" t="s">
        <v>432</v>
      </c>
      <c r="H4682" s="2" t="s">
        <v>21843</v>
      </c>
      <c r="I4682" s="2" t="s">
        <v>86</v>
      </c>
      <c r="J4682" s="2">
        <v>51</v>
      </c>
      <c r="K4682" s="2" t="s">
        <v>21844</v>
      </c>
      <c r="L4682" s="2" t="s">
        <v>89</v>
      </c>
      <c r="M4682" s="2" t="s">
        <v>20936</v>
      </c>
      <c r="N4682" s="2" t="s">
        <v>21845</v>
      </c>
    </row>
    <row r="4683" spans="1:14" ht="15.75" customHeight="1" x14ac:dyDescent="0.3">
      <c r="A4683" s="2" t="s">
        <v>21846</v>
      </c>
      <c r="B4683" s="4">
        <v>40898</v>
      </c>
      <c r="C4683" s="2" t="s">
        <v>80</v>
      </c>
      <c r="D4683" s="2" t="s">
        <v>140</v>
      </c>
      <c r="E4683" s="2" t="s">
        <v>224</v>
      </c>
      <c r="F4683" s="2" t="s">
        <v>21847</v>
      </c>
      <c r="G4683" s="2" t="s">
        <v>19657</v>
      </c>
      <c r="H4683" s="2" t="s">
        <v>21848</v>
      </c>
      <c r="I4683" s="2" t="s">
        <v>86</v>
      </c>
      <c r="J4683" s="2">
        <v>35</v>
      </c>
      <c r="K4683" s="2" t="s">
        <v>21849</v>
      </c>
      <c r="L4683" s="2" t="s">
        <v>89</v>
      </c>
      <c r="M4683" s="2"/>
      <c r="N4683" s="2" t="s">
        <v>21850</v>
      </c>
    </row>
    <row r="4684" spans="1:14" ht="15.75" customHeight="1" x14ac:dyDescent="0.3">
      <c r="A4684" s="2" t="s">
        <v>21851</v>
      </c>
      <c r="B4684" s="4">
        <v>40898</v>
      </c>
      <c r="C4684" s="2" t="s">
        <v>92</v>
      </c>
      <c r="D4684" s="2" t="s">
        <v>93</v>
      </c>
      <c r="E4684" s="2" t="s">
        <v>8</v>
      </c>
      <c r="F4684" s="2" t="s">
        <v>21852</v>
      </c>
      <c r="G4684" s="2" t="s">
        <v>2396</v>
      </c>
      <c r="H4684" s="2" t="s">
        <v>21853</v>
      </c>
      <c r="I4684" s="2" t="s">
        <v>86</v>
      </c>
      <c r="J4684" s="2" t="s">
        <v>87</v>
      </c>
      <c r="K4684" s="2" t="s">
        <v>21854</v>
      </c>
      <c r="L4684" s="2" t="s">
        <v>89</v>
      </c>
      <c r="M4684" s="2" t="s">
        <v>21855</v>
      </c>
      <c r="N4684" s="2" t="s">
        <v>19786</v>
      </c>
    </row>
    <row r="4685" spans="1:14" ht="15.75" customHeight="1" x14ac:dyDescent="0.3">
      <c r="A4685" s="2" t="s">
        <v>21856</v>
      </c>
      <c r="B4685" s="4">
        <v>40900</v>
      </c>
      <c r="C4685" s="2" t="s">
        <v>80</v>
      </c>
      <c r="D4685" s="2" t="s">
        <v>93</v>
      </c>
      <c r="E4685" s="2" t="s">
        <v>6</v>
      </c>
      <c r="F4685" s="2" t="s">
        <v>21001</v>
      </c>
      <c r="G4685" s="2" t="s">
        <v>432</v>
      </c>
      <c r="H4685" s="2" t="s">
        <v>21857</v>
      </c>
      <c r="I4685" s="2" t="s">
        <v>86</v>
      </c>
      <c r="J4685" s="2">
        <v>27</v>
      </c>
      <c r="K4685" s="2" t="s">
        <v>21858</v>
      </c>
      <c r="L4685" s="2" t="s">
        <v>89</v>
      </c>
      <c r="M4685" s="2"/>
      <c r="N4685" s="2" t="s">
        <v>21859</v>
      </c>
    </row>
    <row r="4686" spans="1:14" ht="15.75" customHeight="1" x14ac:dyDescent="0.3">
      <c r="A4686" s="2" t="s">
        <v>21860</v>
      </c>
      <c r="B4686" s="4">
        <v>40902</v>
      </c>
      <c r="C4686" s="2" t="s">
        <v>80</v>
      </c>
      <c r="D4686" s="2" t="s">
        <v>6704</v>
      </c>
      <c r="E4686" s="2" t="s">
        <v>21861</v>
      </c>
      <c r="F4686" s="2" t="s">
        <v>21862</v>
      </c>
      <c r="G4686" s="2" t="s">
        <v>432</v>
      </c>
      <c r="H4686" s="2" t="s">
        <v>21863</v>
      </c>
      <c r="I4686" s="2" t="s">
        <v>86</v>
      </c>
      <c r="J4686" s="2">
        <v>23</v>
      </c>
      <c r="K4686" s="2" t="s">
        <v>21864</v>
      </c>
      <c r="L4686" s="2" t="s">
        <v>89</v>
      </c>
      <c r="M4686" s="2"/>
      <c r="N4686" s="2" t="s">
        <v>19786</v>
      </c>
    </row>
    <row r="4687" spans="1:14" ht="15.75" customHeight="1" x14ac:dyDescent="0.3">
      <c r="A4687" s="2" t="s">
        <v>21865</v>
      </c>
      <c r="B4687" s="4">
        <v>40903</v>
      </c>
      <c r="C4687" s="2" t="s">
        <v>100</v>
      </c>
      <c r="D4687" s="2" t="s">
        <v>21866</v>
      </c>
      <c r="E4687" s="2" t="s">
        <v>21867</v>
      </c>
      <c r="F4687" s="2" t="s">
        <v>21868</v>
      </c>
      <c r="G4687" s="2" t="s">
        <v>111</v>
      </c>
      <c r="H4687" s="2" t="s">
        <v>21869</v>
      </c>
      <c r="I4687" s="2" t="s">
        <v>86</v>
      </c>
      <c r="J4687" s="2" t="s">
        <v>87</v>
      </c>
      <c r="K4687" s="2" t="s">
        <v>21870</v>
      </c>
      <c r="L4687" s="2" t="s">
        <v>89</v>
      </c>
      <c r="M4687" s="2" t="s">
        <v>1750</v>
      </c>
      <c r="N4687" s="2" t="s">
        <v>21871</v>
      </c>
    </row>
    <row r="4688" spans="1:14" ht="15.75" customHeight="1" x14ac:dyDescent="0.3">
      <c r="A4688" s="2" t="s">
        <v>21872</v>
      </c>
      <c r="B4688" s="4">
        <v>40908</v>
      </c>
      <c r="C4688" s="2" t="s">
        <v>80</v>
      </c>
      <c r="D4688" s="2" t="s">
        <v>93</v>
      </c>
      <c r="E4688" s="2" t="s">
        <v>6</v>
      </c>
      <c r="F4688" s="2" t="s">
        <v>9095</v>
      </c>
      <c r="G4688" s="2">
        <v>0</v>
      </c>
      <c r="H4688" s="2" t="s">
        <v>112</v>
      </c>
      <c r="I4688" s="2" t="s">
        <v>86</v>
      </c>
      <c r="J4688" s="2" t="s">
        <v>87</v>
      </c>
      <c r="K4688" s="2" t="s">
        <v>5867</v>
      </c>
      <c r="L4688" s="2" t="s">
        <v>89</v>
      </c>
      <c r="M4688" s="2"/>
      <c r="N4688" s="2" t="s">
        <v>21873</v>
      </c>
    </row>
    <row r="4689" spans="1:14" ht="15.75" customHeight="1" x14ac:dyDescent="0.3">
      <c r="A4689" s="2" t="s">
        <v>21874</v>
      </c>
      <c r="B4689" s="4">
        <v>40910</v>
      </c>
      <c r="C4689" s="2" t="s">
        <v>80</v>
      </c>
      <c r="D4689" s="2" t="s">
        <v>81</v>
      </c>
      <c r="E4689" s="2" t="s">
        <v>134</v>
      </c>
      <c r="F4689" s="2" t="s">
        <v>21875</v>
      </c>
      <c r="G4689" s="2" t="s">
        <v>1138</v>
      </c>
      <c r="H4689" s="2" t="s">
        <v>21876</v>
      </c>
      <c r="I4689" s="2" t="s">
        <v>86</v>
      </c>
      <c r="J4689" s="2">
        <v>34</v>
      </c>
      <c r="K4689" s="2" t="s">
        <v>21877</v>
      </c>
      <c r="L4689" s="2" t="s">
        <v>89</v>
      </c>
      <c r="M4689" s="2" t="s">
        <v>21878</v>
      </c>
      <c r="N4689" s="2" t="s">
        <v>21879</v>
      </c>
    </row>
    <row r="4690" spans="1:14" ht="15.75" customHeight="1" x14ac:dyDescent="0.3">
      <c r="A4690" s="2" t="s">
        <v>21880</v>
      </c>
      <c r="B4690" s="4">
        <v>40911</v>
      </c>
      <c r="C4690" s="2" t="s">
        <v>80</v>
      </c>
      <c r="D4690" s="2" t="s">
        <v>81</v>
      </c>
      <c r="E4690" s="2" t="s">
        <v>82</v>
      </c>
      <c r="F4690" s="2" t="s">
        <v>21881</v>
      </c>
      <c r="G4690" s="2" t="s">
        <v>432</v>
      </c>
      <c r="H4690" s="2" t="s">
        <v>21882</v>
      </c>
      <c r="I4690" s="2" t="s">
        <v>86</v>
      </c>
      <c r="J4690" s="2">
        <v>28</v>
      </c>
      <c r="K4690" s="2" t="s">
        <v>21883</v>
      </c>
      <c r="L4690" s="2" t="s">
        <v>89</v>
      </c>
      <c r="M4690" s="2" t="s">
        <v>190</v>
      </c>
      <c r="N4690" s="2" t="s">
        <v>21884</v>
      </c>
    </row>
    <row r="4691" spans="1:14" ht="15.75" customHeight="1" x14ac:dyDescent="0.3">
      <c r="A4691" s="2" t="s">
        <v>21885</v>
      </c>
      <c r="B4691" s="4">
        <v>40921</v>
      </c>
      <c r="C4691" s="2" t="s">
        <v>80</v>
      </c>
      <c r="D4691" s="2" t="s">
        <v>93</v>
      </c>
      <c r="E4691" s="2" t="s">
        <v>21</v>
      </c>
      <c r="F4691" s="2" t="s">
        <v>21886</v>
      </c>
      <c r="G4691" s="2" t="s">
        <v>432</v>
      </c>
      <c r="H4691" s="2" t="s">
        <v>21887</v>
      </c>
      <c r="I4691" s="2" t="s">
        <v>86</v>
      </c>
      <c r="J4691" s="2">
        <v>53</v>
      </c>
      <c r="K4691" s="2" t="s">
        <v>21888</v>
      </c>
      <c r="L4691" s="2" t="s">
        <v>89</v>
      </c>
      <c r="M4691" s="2" t="s">
        <v>183</v>
      </c>
      <c r="N4691" s="2" t="s">
        <v>1673</v>
      </c>
    </row>
    <row r="4692" spans="1:14" ht="15.75" customHeight="1" x14ac:dyDescent="0.3">
      <c r="A4692" s="2" t="s">
        <v>21889</v>
      </c>
      <c r="B4692" s="4">
        <v>40923</v>
      </c>
      <c r="C4692" s="2" t="s">
        <v>80</v>
      </c>
      <c r="D4692" s="2" t="s">
        <v>140</v>
      </c>
      <c r="E4692" s="2" t="s">
        <v>224</v>
      </c>
      <c r="F4692" s="2" t="s">
        <v>6593</v>
      </c>
      <c r="G4692" s="2" t="s">
        <v>111</v>
      </c>
      <c r="H4692" s="2" t="s">
        <v>21890</v>
      </c>
      <c r="I4692" s="2" t="s">
        <v>86</v>
      </c>
      <c r="J4692" s="2">
        <v>25</v>
      </c>
      <c r="K4692" s="2" t="s">
        <v>113</v>
      </c>
      <c r="L4692" s="2" t="s">
        <v>105</v>
      </c>
      <c r="M4692" s="2" t="s">
        <v>21891</v>
      </c>
      <c r="N4692" s="2" t="s">
        <v>21892</v>
      </c>
    </row>
    <row r="4693" spans="1:14" ht="15.75" customHeight="1" x14ac:dyDescent="0.3">
      <c r="A4693" s="2" t="s">
        <v>21893</v>
      </c>
      <c r="B4693" s="4">
        <v>40926</v>
      </c>
      <c r="C4693" s="2" t="s">
        <v>92</v>
      </c>
      <c r="D4693" s="2" t="s">
        <v>7386</v>
      </c>
      <c r="E4693" s="2" t="s">
        <v>21894</v>
      </c>
      <c r="F4693" s="2" t="s">
        <v>21895</v>
      </c>
      <c r="G4693" s="2" t="s">
        <v>248</v>
      </c>
      <c r="H4693" s="2" t="s">
        <v>112</v>
      </c>
      <c r="I4693" s="2" t="s">
        <v>86</v>
      </c>
      <c r="J4693" s="2">
        <v>24</v>
      </c>
      <c r="K4693" s="2" t="s">
        <v>21896</v>
      </c>
      <c r="L4693" s="2" t="s">
        <v>89</v>
      </c>
      <c r="M4693" s="2" t="s">
        <v>21897</v>
      </c>
      <c r="N4693" s="2" t="s">
        <v>21898</v>
      </c>
    </row>
    <row r="4694" spans="1:14" ht="15.75" customHeight="1" x14ac:dyDescent="0.3">
      <c r="A4694" s="2" t="s">
        <v>21899</v>
      </c>
      <c r="B4694" s="4">
        <v>40926</v>
      </c>
      <c r="C4694" s="2" t="s">
        <v>80</v>
      </c>
      <c r="D4694" s="2" t="s">
        <v>81</v>
      </c>
      <c r="E4694" s="2" t="s">
        <v>82</v>
      </c>
      <c r="F4694" s="2" t="s">
        <v>21900</v>
      </c>
      <c r="G4694" s="2" t="s">
        <v>432</v>
      </c>
      <c r="H4694" s="2" t="s">
        <v>21901</v>
      </c>
      <c r="I4694" s="2" t="s">
        <v>86</v>
      </c>
      <c r="J4694" s="2">
        <v>44</v>
      </c>
      <c r="K4694" s="2" t="s">
        <v>19825</v>
      </c>
      <c r="L4694" s="2" t="s">
        <v>89</v>
      </c>
      <c r="M4694" s="2" t="s">
        <v>21902</v>
      </c>
      <c r="N4694" s="2" t="s">
        <v>21903</v>
      </c>
    </row>
    <row r="4695" spans="1:14" ht="15.75" customHeight="1" x14ac:dyDescent="0.3">
      <c r="A4695" s="2" t="s">
        <v>21904</v>
      </c>
      <c r="B4695" s="4">
        <v>40927</v>
      </c>
      <c r="C4695" s="2" t="s">
        <v>80</v>
      </c>
      <c r="D4695" s="2" t="s">
        <v>81</v>
      </c>
      <c r="E4695" s="2" t="s">
        <v>566</v>
      </c>
      <c r="F4695" s="2" t="s">
        <v>13119</v>
      </c>
      <c r="G4695" s="2" t="s">
        <v>1711</v>
      </c>
      <c r="H4695" s="2" t="s">
        <v>21905</v>
      </c>
      <c r="I4695" s="2" t="s">
        <v>86</v>
      </c>
      <c r="J4695" s="2">
        <v>26</v>
      </c>
      <c r="K4695" s="2" t="s">
        <v>21087</v>
      </c>
      <c r="L4695" s="2" t="s">
        <v>89</v>
      </c>
      <c r="M4695" s="2" t="s">
        <v>21906</v>
      </c>
      <c r="N4695" s="2" t="s">
        <v>21907</v>
      </c>
    </row>
    <row r="4696" spans="1:14" ht="15.75" customHeight="1" x14ac:dyDescent="0.3">
      <c r="A4696" s="2" t="s">
        <v>21908</v>
      </c>
      <c r="B4696" s="4">
        <v>40930</v>
      </c>
      <c r="C4696" s="2" t="s">
        <v>80</v>
      </c>
      <c r="D4696" s="2" t="s">
        <v>1028</v>
      </c>
      <c r="E4696" s="2" t="s">
        <v>87</v>
      </c>
      <c r="F4696" s="2" t="s">
        <v>21909</v>
      </c>
      <c r="G4696" s="2" t="s">
        <v>21910</v>
      </c>
      <c r="H4696" s="2" t="s">
        <v>21911</v>
      </c>
      <c r="I4696" s="2" t="s">
        <v>86</v>
      </c>
      <c r="J4696" s="2" t="s">
        <v>87</v>
      </c>
      <c r="K4696" s="2" t="s">
        <v>21912</v>
      </c>
      <c r="L4696" s="2" t="s">
        <v>89</v>
      </c>
      <c r="M4696" s="2" t="s">
        <v>583</v>
      </c>
      <c r="N4696" s="2" t="s">
        <v>21913</v>
      </c>
    </row>
    <row r="4697" spans="1:14" ht="15.75" customHeight="1" x14ac:dyDescent="0.3">
      <c r="A4697" s="2" t="s">
        <v>21914</v>
      </c>
      <c r="B4697" s="4">
        <v>40935</v>
      </c>
      <c r="C4697" s="2" t="s">
        <v>80</v>
      </c>
      <c r="D4697" s="2" t="s">
        <v>93</v>
      </c>
      <c r="E4697" s="2" t="s">
        <v>8</v>
      </c>
      <c r="F4697" s="2" t="s">
        <v>19131</v>
      </c>
      <c r="G4697" s="2" t="s">
        <v>1711</v>
      </c>
      <c r="H4697" s="2" t="s">
        <v>21915</v>
      </c>
      <c r="I4697" s="2" t="s">
        <v>86</v>
      </c>
      <c r="J4697" s="2" t="s">
        <v>87</v>
      </c>
      <c r="K4697" s="2" t="s">
        <v>21916</v>
      </c>
      <c r="L4697" s="2" t="s">
        <v>89</v>
      </c>
      <c r="M4697" s="2" t="s">
        <v>11941</v>
      </c>
      <c r="N4697" s="2" t="s">
        <v>21917</v>
      </c>
    </row>
    <row r="4698" spans="1:14" ht="15.75" customHeight="1" x14ac:dyDescent="0.3">
      <c r="A4698" s="2" t="s">
        <v>21918</v>
      </c>
      <c r="B4698" s="4">
        <v>40945</v>
      </c>
      <c r="C4698" s="2" t="s">
        <v>80</v>
      </c>
      <c r="D4698" s="2" t="s">
        <v>81</v>
      </c>
      <c r="E4698" s="2" t="s">
        <v>134</v>
      </c>
      <c r="F4698" s="2" t="s">
        <v>21919</v>
      </c>
      <c r="G4698" s="2" t="s">
        <v>432</v>
      </c>
      <c r="H4698" s="2" t="s">
        <v>21920</v>
      </c>
      <c r="I4698" s="2" t="s">
        <v>86</v>
      </c>
      <c r="J4698" s="2">
        <v>29</v>
      </c>
      <c r="K4698" s="2" t="s">
        <v>21921</v>
      </c>
      <c r="L4698" s="2" t="s">
        <v>89</v>
      </c>
      <c r="M4698" s="2"/>
      <c r="N4698" s="2" t="s">
        <v>21922</v>
      </c>
    </row>
    <row r="4699" spans="1:14" ht="15.75" customHeight="1" x14ac:dyDescent="0.3">
      <c r="A4699" s="2" t="s">
        <v>21923</v>
      </c>
      <c r="B4699" s="4">
        <v>40959</v>
      </c>
      <c r="C4699" s="2" t="s">
        <v>425</v>
      </c>
      <c r="D4699" s="2" t="s">
        <v>140</v>
      </c>
      <c r="E4699" s="2" t="s">
        <v>141</v>
      </c>
      <c r="F4699" s="2" t="s">
        <v>8503</v>
      </c>
      <c r="G4699" s="2" t="s">
        <v>248</v>
      </c>
      <c r="H4699" s="2" t="s">
        <v>21924</v>
      </c>
      <c r="I4699" s="2" t="s">
        <v>86</v>
      </c>
      <c r="J4699" s="2" t="s">
        <v>87</v>
      </c>
      <c r="K4699" s="2" t="s">
        <v>18450</v>
      </c>
      <c r="L4699" s="2" t="s">
        <v>89</v>
      </c>
      <c r="M4699" s="2" t="s">
        <v>21925</v>
      </c>
      <c r="N4699" s="2" t="s">
        <v>21926</v>
      </c>
    </row>
    <row r="4700" spans="1:14" ht="15.75" customHeight="1" x14ac:dyDescent="0.3">
      <c r="A4700" s="2" t="s">
        <v>21927</v>
      </c>
      <c r="B4700" s="4">
        <v>40964</v>
      </c>
      <c r="C4700" s="2" t="s">
        <v>80</v>
      </c>
      <c r="D4700" s="2" t="s">
        <v>81</v>
      </c>
      <c r="E4700" s="2" t="s">
        <v>82</v>
      </c>
      <c r="F4700" s="2" t="s">
        <v>21928</v>
      </c>
      <c r="G4700" s="2" t="s">
        <v>248</v>
      </c>
      <c r="H4700" s="2" t="s">
        <v>112</v>
      </c>
      <c r="I4700" s="2" t="s">
        <v>86</v>
      </c>
      <c r="J4700" s="2" t="s">
        <v>87</v>
      </c>
      <c r="K4700" s="2" t="s">
        <v>11106</v>
      </c>
      <c r="L4700" s="2" t="s">
        <v>89</v>
      </c>
      <c r="M4700" s="2" t="s">
        <v>3904</v>
      </c>
      <c r="N4700" s="2" t="s">
        <v>21929</v>
      </c>
    </row>
    <row r="4701" spans="1:14" ht="15.75" customHeight="1" x14ac:dyDescent="0.3">
      <c r="A4701" s="2" t="s">
        <v>21930</v>
      </c>
      <c r="B4701" s="4">
        <v>40965</v>
      </c>
      <c r="C4701" s="2" t="s">
        <v>92</v>
      </c>
      <c r="D4701" s="2" t="s">
        <v>93</v>
      </c>
      <c r="E4701" s="2" t="s">
        <v>6</v>
      </c>
      <c r="F4701" s="2" t="s">
        <v>3725</v>
      </c>
      <c r="G4701" s="2" t="s">
        <v>21218</v>
      </c>
      <c r="H4701" s="2" t="s">
        <v>21931</v>
      </c>
      <c r="I4701" s="2" t="s">
        <v>86</v>
      </c>
      <c r="J4701" s="2" t="s">
        <v>87</v>
      </c>
      <c r="K4701" s="2" t="s">
        <v>21932</v>
      </c>
      <c r="L4701" s="2" t="s">
        <v>89</v>
      </c>
      <c r="M4701" s="2" t="s">
        <v>13592</v>
      </c>
      <c r="N4701" s="2" t="s">
        <v>21933</v>
      </c>
    </row>
    <row r="4702" spans="1:14" ht="15.75" customHeight="1" x14ac:dyDescent="0.3">
      <c r="A4702" s="2" t="s">
        <v>21934</v>
      </c>
      <c r="B4702" s="4">
        <v>40969</v>
      </c>
      <c r="C4702" s="2" t="s">
        <v>92</v>
      </c>
      <c r="D4702" s="2" t="s">
        <v>4144</v>
      </c>
      <c r="E4702" s="2" t="s">
        <v>21935</v>
      </c>
      <c r="F4702" s="2" t="s">
        <v>21936</v>
      </c>
      <c r="G4702" s="2" t="s">
        <v>21937</v>
      </c>
      <c r="H4702" s="2" t="s">
        <v>21938</v>
      </c>
      <c r="I4702" s="2" t="s">
        <v>86</v>
      </c>
      <c r="J4702" s="2" t="s">
        <v>87</v>
      </c>
      <c r="K4702" s="2" t="s">
        <v>21939</v>
      </c>
      <c r="L4702" s="2" t="s">
        <v>89</v>
      </c>
      <c r="M4702" s="2"/>
      <c r="N4702" s="2" t="s">
        <v>21940</v>
      </c>
    </row>
    <row r="4703" spans="1:14" ht="15.75" customHeight="1" x14ac:dyDescent="0.3">
      <c r="A4703" s="2" t="s">
        <v>21941</v>
      </c>
      <c r="B4703" s="4">
        <v>40971</v>
      </c>
      <c r="C4703" s="2" t="s">
        <v>100</v>
      </c>
      <c r="D4703" s="2" t="s">
        <v>6098</v>
      </c>
      <c r="E4703" s="2" t="s">
        <v>21942</v>
      </c>
      <c r="F4703" s="2" t="s">
        <v>21943</v>
      </c>
      <c r="G4703" s="2" t="s">
        <v>21944</v>
      </c>
      <c r="H4703" s="2" t="s">
        <v>21945</v>
      </c>
      <c r="I4703" s="2" t="s">
        <v>86</v>
      </c>
      <c r="J4703" s="2">
        <v>42</v>
      </c>
      <c r="K4703" s="2" t="s">
        <v>21946</v>
      </c>
      <c r="L4703" s="2" t="s">
        <v>89</v>
      </c>
      <c r="M4703" s="2"/>
      <c r="N4703" s="2" t="s">
        <v>21947</v>
      </c>
    </row>
    <row r="4704" spans="1:14" ht="15.75" customHeight="1" x14ac:dyDescent="0.3">
      <c r="A4704" s="2" t="s">
        <v>21948</v>
      </c>
      <c r="B4704" s="4">
        <v>40972</v>
      </c>
      <c r="C4704" s="2" t="s">
        <v>80</v>
      </c>
      <c r="D4704" s="2" t="s">
        <v>93</v>
      </c>
      <c r="E4704" s="2" t="s">
        <v>6</v>
      </c>
      <c r="F4704" s="2" t="s">
        <v>12691</v>
      </c>
      <c r="G4704" s="2" t="s">
        <v>21218</v>
      </c>
      <c r="H4704" s="2" t="s">
        <v>21949</v>
      </c>
      <c r="I4704" s="2" t="s">
        <v>86</v>
      </c>
      <c r="J4704" s="2">
        <v>19</v>
      </c>
      <c r="K4704" s="2" t="s">
        <v>12985</v>
      </c>
      <c r="L4704" s="2" t="s">
        <v>89</v>
      </c>
      <c r="M4704" s="2" t="s">
        <v>3439</v>
      </c>
      <c r="N4704" s="2" t="s">
        <v>21950</v>
      </c>
    </row>
    <row r="4705" spans="1:14" ht="15.75" customHeight="1" x14ac:dyDescent="0.3">
      <c r="A4705" s="2" t="s">
        <v>21951</v>
      </c>
      <c r="B4705" s="4">
        <v>40973</v>
      </c>
      <c r="C4705" s="2" t="s">
        <v>80</v>
      </c>
      <c r="D4705" s="2" t="s">
        <v>780</v>
      </c>
      <c r="E4705" s="2" t="s">
        <v>20975</v>
      </c>
      <c r="F4705" s="2" t="s">
        <v>21952</v>
      </c>
      <c r="G4705" s="2" t="s">
        <v>6623</v>
      </c>
      <c r="H4705" s="2" t="s">
        <v>21953</v>
      </c>
      <c r="I4705" s="2" t="s">
        <v>86</v>
      </c>
      <c r="J4705" s="2">
        <v>31</v>
      </c>
      <c r="K4705" s="2" t="s">
        <v>11959</v>
      </c>
      <c r="L4705" s="2" t="s">
        <v>89</v>
      </c>
      <c r="M4705" s="2"/>
      <c r="N4705" s="2" t="s">
        <v>21954</v>
      </c>
    </row>
    <row r="4706" spans="1:14" ht="15.75" customHeight="1" x14ac:dyDescent="0.3">
      <c r="A4706" s="2" t="s">
        <v>21955</v>
      </c>
      <c r="B4706" s="4">
        <v>40974</v>
      </c>
      <c r="C4706" s="2" t="s">
        <v>92</v>
      </c>
      <c r="D4706" s="2" t="s">
        <v>81</v>
      </c>
      <c r="E4706" s="2" t="s">
        <v>453</v>
      </c>
      <c r="F4706" s="2" t="s">
        <v>21956</v>
      </c>
      <c r="G4706" s="2" t="s">
        <v>21957</v>
      </c>
      <c r="H4706" s="2" t="s">
        <v>816</v>
      </c>
      <c r="I4706" s="2" t="s">
        <v>439</v>
      </c>
      <c r="J4706" s="2">
        <v>34</v>
      </c>
      <c r="K4706" s="2" t="s">
        <v>21958</v>
      </c>
      <c r="L4706" s="2" t="s">
        <v>89</v>
      </c>
      <c r="M4706" s="2" t="s">
        <v>21959</v>
      </c>
      <c r="N4706" s="2" t="s">
        <v>21960</v>
      </c>
    </row>
    <row r="4707" spans="1:14" ht="15.75" customHeight="1" x14ac:dyDescent="0.3">
      <c r="A4707" s="2" t="s">
        <v>21961</v>
      </c>
      <c r="B4707" s="4">
        <v>40974</v>
      </c>
      <c r="C4707" s="2" t="s">
        <v>80</v>
      </c>
      <c r="D4707" s="2" t="s">
        <v>217</v>
      </c>
      <c r="E4707" s="2" t="s">
        <v>218</v>
      </c>
      <c r="F4707" s="2" t="s">
        <v>21962</v>
      </c>
      <c r="G4707" s="2" t="s">
        <v>432</v>
      </c>
      <c r="H4707" s="2" t="s">
        <v>21963</v>
      </c>
      <c r="I4707" s="2" t="s">
        <v>86</v>
      </c>
      <c r="J4707" s="2" t="s">
        <v>87</v>
      </c>
      <c r="K4707" s="2" t="s">
        <v>12985</v>
      </c>
      <c r="L4707" s="2" t="s">
        <v>89</v>
      </c>
      <c r="M4707" s="2"/>
      <c r="N4707" s="2" t="s">
        <v>21964</v>
      </c>
    </row>
    <row r="4708" spans="1:14" ht="15.75" customHeight="1" x14ac:dyDescent="0.3">
      <c r="A4708" s="2" t="s">
        <v>21965</v>
      </c>
      <c r="B4708" s="4">
        <v>40982</v>
      </c>
      <c r="C4708" s="2" t="s">
        <v>80</v>
      </c>
      <c r="D4708" s="2" t="s">
        <v>93</v>
      </c>
      <c r="E4708" s="2" t="s">
        <v>6</v>
      </c>
      <c r="F4708" s="2" t="s">
        <v>9133</v>
      </c>
      <c r="G4708" s="2" t="s">
        <v>432</v>
      </c>
      <c r="H4708" s="2" t="s">
        <v>21966</v>
      </c>
      <c r="I4708" s="2" t="s">
        <v>439</v>
      </c>
      <c r="J4708" s="2">
        <v>15</v>
      </c>
      <c r="K4708" s="2" t="s">
        <v>21967</v>
      </c>
      <c r="L4708" s="2" t="s">
        <v>89</v>
      </c>
      <c r="M4708" s="2" t="s">
        <v>2824</v>
      </c>
      <c r="N4708" s="2" t="s">
        <v>21968</v>
      </c>
    </row>
    <row r="4709" spans="1:14" ht="15.75" customHeight="1" x14ac:dyDescent="0.3">
      <c r="A4709" s="2" t="s">
        <v>21969</v>
      </c>
      <c r="B4709" s="4">
        <v>40982</v>
      </c>
      <c r="C4709" s="2" t="s">
        <v>80</v>
      </c>
      <c r="D4709" s="2" t="s">
        <v>93</v>
      </c>
      <c r="E4709" s="2" t="s">
        <v>6</v>
      </c>
      <c r="F4709" s="2" t="s">
        <v>9133</v>
      </c>
      <c r="G4709" s="2" t="s">
        <v>432</v>
      </c>
      <c r="H4709" s="2" t="s">
        <v>21970</v>
      </c>
      <c r="I4709" s="2" t="s">
        <v>86</v>
      </c>
      <c r="J4709" s="2">
        <v>17</v>
      </c>
      <c r="K4709" s="2" t="s">
        <v>21971</v>
      </c>
      <c r="L4709" s="2" t="s">
        <v>89</v>
      </c>
      <c r="M4709" s="2" t="s">
        <v>2824</v>
      </c>
      <c r="N4709" s="2" t="s">
        <v>21968</v>
      </c>
    </row>
    <row r="4710" spans="1:14" ht="15.75" customHeight="1" x14ac:dyDescent="0.3">
      <c r="A4710" s="2" t="s">
        <v>21972</v>
      </c>
      <c r="B4710" s="4">
        <v>40983</v>
      </c>
      <c r="C4710" s="2" t="s">
        <v>80</v>
      </c>
      <c r="D4710" s="2" t="s">
        <v>93</v>
      </c>
      <c r="E4710" s="2" t="s">
        <v>6</v>
      </c>
      <c r="F4710" s="2" t="s">
        <v>17529</v>
      </c>
      <c r="G4710" s="2" t="s">
        <v>432</v>
      </c>
      <c r="H4710" s="2" t="s">
        <v>21973</v>
      </c>
      <c r="I4710" s="2" t="s">
        <v>86</v>
      </c>
      <c r="J4710" s="2">
        <v>61</v>
      </c>
      <c r="K4710" s="2" t="s">
        <v>14269</v>
      </c>
      <c r="L4710" s="2" t="s">
        <v>89</v>
      </c>
      <c r="M4710" s="2" t="s">
        <v>21974</v>
      </c>
      <c r="N4710" s="2" t="s">
        <v>21975</v>
      </c>
    </row>
    <row r="4711" spans="1:14" ht="15.75" customHeight="1" x14ac:dyDescent="0.3">
      <c r="A4711" s="2" t="s">
        <v>21976</v>
      </c>
      <c r="B4711" s="4">
        <v>40988</v>
      </c>
      <c r="C4711" s="2" t="s">
        <v>80</v>
      </c>
      <c r="D4711" s="2" t="s">
        <v>81</v>
      </c>
      <c r="E4711" s="2" t="s">
        <v>134</v>
      </c>
      <c r="F4711" s="2" t="s">
        <v>21977</v>
      </c>
      <c r="G4711" s="2" t="s">
        <v>432</v>
      </c>
      <c r="H4711" s="2" t="s">
        <v>21978</v>
      </c>
      <c r="I4711" s="2" t="s">
        <v>86</v>
      </c>
      <c r="J4711" s="2">
        <v>20</v>
      </c>
      <c r="K4711" s="2" t="s">
        <v>12985</v>
      </c>
      <c r="L4711" s="2" t="s">
        <v>89</v>
      </c>
      <c r="M4711" s="2" t="s">
        <v>15321</v>
      </c>
      <c r="N4711" s="2" t="s">
        <v>21979</v>
      </c>
    </row>
    <row r="4712" spans="1:14" ht="15.75" customHeight="1" x14ac:dyDescent="0.3">
      <c r="A4712" s="2" t="s">
        <v>21980</v>
      </c>
      <c r="B4712" s="4">
        <v>40990</v>
      </c>
      <c r="C4712" s="2" t="s">
        <v>425</v>
      </c>
      <c r="D4712" s="2" t="s">
        <v>81</v>
      </c>
      <c r="E4712" s="2" t="s">
        <v>566</v>
      </c>
      <c r="F4712" s="2" t="s">
        <v>21981</v>
      </c>
      <c r="G4712" s="2" t="s">
        <v>11672</v>
      </c>
      <c r="H4712" s="2" t="s">
        <v>21982</v>
      </c>
      <c r="I4712" s="2" t="s">
        <v>86</v>
      </c>
      <c r="J4712" s="2" t="s">
        <v>87</v>
      </c>
      <c r="K4712" s="2" t="s">
        <v>21983</v>
      </c>
      <c r="L4712" s="2" t="s">
        <v>89</v>
      </c>
      <c r="M4712" s="2" t="s">
        <v>183</v>
      </c>
      <c r="N4712" s="2" t="s">
        <v>21984</v>
      </c>
    </row>
    <row r="4713" spans="1:14" ht="15.75" customHeight="1" x14ac:dyDescent="0.3">
      <c r="A4713" s="2" t="s">
        <v>21985</v>
      </c>
      <c r="B4713" s="4">
        <v>40992</v>
      </c>
      <c r="C4713" s="2" t="s">
        <v>80</v>
      </c>
      <c r="D4713" s="2" t="s">
        <v>93</v>
      </c>
      <c r="E4713" s="2" t="s">
        <v>6</v>
      </c>
      <c r="F4713" s="2" t="s">
        <v>9133</v>
      </c>
      <c r="G4713" s="2" t="s">
        <v>432</v>
      </c>
      <c r="H4713" s="2" t="s">
        <v>21986</v>
      </c>
      <c r="I4713" s="2" t="s">
        <v>86</v>
      </c>
      <c r="J4713" s="2">
        <v>21</v>
      </c>
      <c r="K4713" s="2" t="s">
        <v>21987</v>
      </c>
      <c r="L4713" s="2" t="s">
        <v>89</v>
      </c>
      <c r="M4713" s="2"/>
      <c r="N4713" s="2" t="s">
        <v>21988</v>
      </c>
    </row>
    <row r="4714" spans="1:14" ht="15.75" customHeight="1" x14ac:dyDescent="0.3">
      <c r="A4714" s="2" t="s">
        <v>21989</v>
      </c>
      <c r="B4714" s="4">
        <v>40999</v>
      </c>
      <c r="C4714" s="2" t="s">
        <v>80</v>
      </c>
      <c r="D4714" s="2" t="s">
        <v>81</v>
      </c>
      <c r="E4714" s="2" t="s">
        <v>566</v>
      </c>
      <c r="F4714" s="2" t="s">
        <v>21990</v>
      </c>
      <c r="G4714" s="2" t="s">
        <v>1596</v>
      </c>
      <c r="H4714" s="2" t="s">
        <v>21991</v>
      </c>
      <c r="I4714" s="2" t="s">
        <v>86</v>
      </c>
      <c r="J4714" s="2">
        <v>33</v>
      </c>
      <c r="K4714" s="2" t="s">
        <v>113</v>
      </c>
      <c r="L4714" s="2" t="s">
        <v>105</v>
      </c>
      <c r="M4714" s="2" t="s">
        <v>21992</v>
      </c>
      <c r="N4714" s="2" t="s">
        <v>21993</v>
      </c>
    </row>
    <row r="4715" spans="1:14" ht="15.75" customHeight="1" x14ac:dyDescent="0.3">
      <c r="A4715" s="2" t="s">
        <v>21994</v>
      </c>
      <c r="B4715" s="4">
        <v>41002</v>
      </c>
      <c r="C4715" s="2" t="s">
        <v>80</v>
      </c>
      <c r="D4715" s="2" t="s">
        <v>93</v>
      </c>
      <c r="E4715" s="2" t="s">
        <v>8</v>
      </c>
      <c r="F4715" s="2" t="s">
        <v>21995</v>
      </c>
      <c r="G4715" s="2" t="s">
        <v>432</v>
      </c>
      <c r="H4715" s="2" t="s">
        <v>21996</v>
      </c>
      <c r="I4715" s="2" t="s">
        <v>86</v>
      </c>
      <c r="J4715" s="2">
        <v>28</v>
      </c>
      <c r="K4715" s="2" t="s">
        <v>13804</v>
      </c>
      <c r="L4715" s="2" t="s">
        <v>89</v>
      </c>
      <c r="M4715" s="2" t="s">
        <v>19068</v>
      </c>
      <c r="N4715" s="2" t="s">
        <v>21997</v>
      </c>
    </row>
    <row r="4716" spans="1:14" ht="15.75" customHeight="1" x14ac:dyDescent="0.3">
      <c r="A4716" s="2" t="s">
        <v>21998</v>
      </c>
      <c r="B4716" s="4">
        <v>41010</v>
      </c>
      <c r="C4716" s="2" t="s">
        <v>80</v>
      </c>
      <c r="D4716" s="2" t="s">
        <v>81</v>
      </c>
      <c r="E4716" s="2" t="s">
        <v>524</v>
      </c>
      <c r="F4716" s="2" t="s">
        <v>21999</v>
      </c>
      <c r="G4716" s="2" t="s">
        <v>12325</v>
      </c>
      <c r="H4716" s="2" t="s">
        <v>22000</v>
      </c>
      <c r="I4716" s="2" t="s">
        <v>86</v>
      </c>
      <c r="J4716" s="2">
        <v>27</v>
      </c>
      <c r="K4716" s="2" t="s">
        <v>22001</v>
      </c>
      <c r="L4716" s="2" t="s">
        <v>89</v>
      </c>
      <c r="M4716" s="2" t="s">
        <v>22002</v>
      </c>
      <c r="N4716" s="2" t="s">
        <v>22003</v>
      </c>
    </row>
    <row r="4717" spans="1:14" ht="15.75" customHeight="1" x14ac:dyDescent="0.3">
      <c r="A4717" s="2" t="s">
        <v>22004</v>
      </c>
      <c r="B4717" s="4">
        <v>41018</v>
      </c>
      <c r="C4717" s="2" t="s">
        <v>80</v>
      </c>
      <c r="D4717" s="2" t="s">
        <v>140</v>
      </c>
      <c r="E4717" s="2" t="s">
        <v>141</v>
      </c>
      <c r="F4717" s="2" t="s">
        <v>22005</v>
      </c>
      <c r="G4717" s="2" t="s">
        <v>6623</v>
      </c>
      <c r="H4717" s="2" t="s">
        <v>22006</v>
      </c>
      <c r="I4717" s="2" t="s">
        <v>86</v>
      </c>
      <c r="J4717" s="2">
        <v>20</v>
      </c>
      <c r="K4717" s="2" t="s">
        <v>113</v>
      </c>
      <c r="L4717" s="2" t="s">
        <v>105</v>
      </c>
      <c r="M4717" s="2" t="s">
        <v>22007</v>
      </c>
      <c r="N4717" s="2" t="s">
        <v>22008</v>
      </c>
    </row>
    <row r="4718" spans="1:14" ht="15.75" customHeight="1" x14ac:dyDescent="0.3">
      <c r="A4718" s="2" t="s">
        <v>22009</v>
      </c>
      <c r="B4718" s="4">
        <v>41018</v>
      </c>
      <c r="C4718" s="2" t="s">
        <v>80</v>
      </c>
      <c r="D4718" s="2" t="s">
        <v>93</v>
      </c>
      <c r="E4718" s="2" t="s">
        <v>6</v>
      </c>
      <c r="F4718" s="2" t="s">
        <v>14344</v>
      </c>
      <c r="G4718" s="2" t="s">
        <v>432</v>
      </c>
      <c r="H4718" s="2" t="s">
        <v>22010</v>
      </c>
      <c r="I4718" s="2" t="s">
        <v>86</v>
      </c>
      <c r="J4718" s="2">
        <v>28</v>
      </c>
      <c r="K4718" s="2" t="s">
        <v>12866</v>
      </c>
      <c r="L4718" s="2" t="s">
        <v>89</v>
      </c>
      <c r="M4718" s="2" t="s">
        <v>773</v>
      </c>
      <c r="N4718" s="2" t="s">
        <v>22011</v>
      </c>
    </row>
    <row r="4719" spans="1:14" ht="15.75" customHeight="1" x14ac:dyDescent="0.3">
      <c r="A4719" s="2" t="s">
        <v>22012</v>
      </c>
      <c r="B4719" s="4">
        <v>41035</v>
      </c>
      <c r="C4719" s="2" t="s">
        <v>80</v>
      </c>
      <c r="D4719" s="2" t="s">
        <v>93</v>
      </c>
      <c r="E4719" s="2" t="s">
        <v>3</v>
      </c>
      <c r="F4719" s="2" t="s">
        <v>22013</v>
      </c>
      <c r="G4719" s="2" t="s">
        <v>21473</v>
      </c>
      <c r="H4719" s="2" t="s">
        <v>22014</v>
      </c>
      <c r="I4719" s="2" t="s">
        <v>439</v>
      </c>
      <c r="J4719" s="2">
        <v>15</v>
      </c>
      <c r="K4719" s="2" t="s">
        <v>22015</v>
      </c>
      <c r="L4719" s="2" t="s">
        <v>89</v>
      </c>
      <c r="M4719" s="2" t="s">
        <v>183</v>
      </c>
      <c r="N4719" s="2" t="s">
        <v>22016</v>
      </c>
    </row>
    <row r="4720" spans="1:14" ht="15.75" customHeight="1" x14ac:dyDescent="0.3">
      <c r="A4720" s="2" t="s">
        <v>22017</v>
      </c>
      <c r="B4720" s="4">
        <v>41038</v>
      </c>
      <c r="C4720" s="2" t="s">
        <v>80</v>
      </c>
      <c r="D4720" s="2" t="s">
        <v>93</v>
      </c>
      <c r="E4720" s="2" t="s">
        <v>6</v>
      </c>
      <c r="F4720" s="2" t="s">
        <v>1286</v>
      </c>
      <c r="G4720" s="2" t="s">
        <v>111</v>
      </c>
      <c r="H4720" s="2" t="s">
        <v>22018</v>
      </c>
      <c r="I4720" s="2" t="s">
        <v>439</v>
      </c>
      <c r="J4720" s="2">
        <v>47</v>
      </c>
      <c r="K4720" s="2" t="s">
        <v>22019</v>
      </c>
      <c r="L4720" s="2" t="s">
        <v>89</v>
      </c>
      <c r="M4720" s="2"/>
      <c r="N4720" s="2" t="s">
        <v>22020</v>
      </c>
    </row>
    <row r="4721" spans="1:14" ht="15.75" customHeight="1" x14ac:dyDescent="0.3">
      <c r="A4721" s="2" t="s">
        <v>22021</v>
      </c>
      <c r="B4721" s="4">
        <v>41041</v>
      </c>
      <c r="C4721" s="2" t="s">
        <v>80</v>
      </c>
      <c r="D4721" s="2" t="s">
        <v>93</v>
      </c>
      <c r="E4721" s="2" t="s">
        <v>3</v>
      </c>
      <c r="F4721" s="2" t="s">
        <v>22022</v>
      </c>
      <c r="G4721" s="2" t="s">
        <v>22023</v>
      </c>
      <c r="H4721" s="2" t="s">
        <v>22024</v>
      </c>
      <c r="I4721" s="2" t="s">
        <v>86</v>
      </c>
      <c r="J4721" s="2">
        <v>30</v>
      </c>
      <c r="K4721" s="2" t="s">
        <v>22025</v>
      </c>
      <c r="L4721" s="2" t="s">
        <v>89</v>
      </c>
      <c r="M4721" s="2" t="s">
        <v>183</v>
      </c>
      <c r="N4721" s="2" t="s">
        <v>1673</v>
      </c>
    </row>
    <row r="4722" spans="1:14" ht="15.75" customHeight="1" x14ac:dyDescent="0.3">
      <c r="A4722" s="2" t="s">
        <v>22026</v>
      </c>
      <c r="B4722" s="4">
        <v>41045</v>
      </c>
      <c r="C4722" s="2" t="s">
        <v>80</v>
      </c>
      <c r="D4722" s="2" t="s">
        <v>834</v>
      </c>
      <c r="E4722" s="2" t="s">
        <v>87</v>
      </c>
      <c r="F4722" s="2" t="s">
        <v>22027</v>
      </c>
      <c r="G4722" s="2" t="s">
        <v>1138</v>
      </c>
      <c r="H4722" s="2" t="s">
        <v>22028</v>
      </c>
      <c r="I4722" s="2" t="s">
        <v>86</v>
      </c>
      <c r="J4722" s="2">
        <v>20</v>
      </c>
      <c r="K4722" s="2" t="s">
        <v>10797</v>
      </c>
      <c r="L4722" s="2" t="s">
        <v>89</v>
      </c>
      <c r="M4722" s="2"/>
      <c r="N4722" s="2" t="s">
        <v>22029</v>
      </c>
    </row>
    <row r="4723" spans="1:14" ht="15.75" customHeight="1" x14ac:dyDescent="0.3">
      <c r="A4723" s="2" t="s">
        <v>22030</v>
      </c>
      <c r="B4723" s="4">
        <v>41049</v>
      </c>
      <c r="C4723" s="2" t="s">
        <v>80</v>
      </c>
      <c r="D4723" s="2" t="s">
        <v>93</v>
      </c>
      <c r="E4723" s="2" t="s">
        <v>8</v>
      </c>
      <c r="F4723" s="2" t="s">
        <v>22031</v>
      </c>
      <c r="G4723" s="2" t="s">
        <v>19657</v>
      </c>
      <c r="H4723" s="2" t="s">
        <v>22032</v>
      </c>
      <c r="I4723" s="2" t="s">
        <v>86</v>
      </c>
      <c r="J4723" s="2" t="s">
        <v>87</v>
      </c>
      <c r="K4723" s="2" t="s">
        <v>22033</v>
      </c>
      <c r="L4723" s="2" t="s">
        <v>89</v>
      </c>
      <c r="M4723" s="2" t="s">
        <v>18660</v>
      </c>
      <c r="N4723" s="2" t="s">
        <v>22034</v>
      </c>
    </row>
    <row r="4724" spans="1:14" ht="15.75" customHeight="1" x14ac:dyDescent="0.3">
      <c r="A4724" s="2" t="s">
        <v>22035</v>
      </c>
      <c r="B4724" s="4">
        <v>41052</v>
      </c>
      <c r="C4724" s="2" t="s">
        <v>80</v>
      </c>
      <c r="D4724" s="2" t="s">
        <v>93</v>
      </c>
      <c r="E4724" s="2" t="s">
        <v>6</v>
      </c>
      <c r="F4724" s="2" t="s">
        <v>11973</v>
      </c>
      <c r="G4724" s="2" t="s">
        <v>432</v>
      </c>
      <c r="H4724" s="2" t="s">
        <v>22036</v>
      </c>
      <c r="I4724" s="2" t="s">
        <v>86</v>
      </c>
      <c r="J4724" s="2">
        <v>22</v>
      </c>
      <c r="K4724" s="2" t="s">
        <v>2170</v>
      </c>
      <c r="L4724" s="2" t="s">
        <v>89</v>
      </c>
      <c r="M4724" s="2" t="s">
        <v>2824</v>
      </c>
      <c r="N4724" s="2" t="s">
        <v>22037</v>
      </c>
    </row>
    <row r="4725" spans="1:14" ht="15.75" customHeight="1" x14ac:dyDescent="0.3">
      <c r="A4725" s="2" t="s">
        <v>22038</v>
      </c>
      <c r="B4725" s="4">
        <v>41058</v>
      </c>
      <c r="C4725" s="2" t="s">
        <v>80</v>
      </c>
      <c r="D4725" s="2" t="s">
        <v>293</v>
      </c>
      <c r="E4725" s="2" t="s">
        <v>2108</v>
      </c>
      <c r="F4725" s="2" t="s">
        <v>22039</v>
      </c>
      <c r="G4725" s="2" t="s">
        <v>21796</v>
      </c>
      <c r="H4725" s="2" t="s">
        <v>22040</v>
      </c>
      <c r="I4725" s="2" t="s">
        <v>86</v>
      </c>
      <c r="J4725" s="2">
        <v>46</v>
      </c>
      <c r="K4725" s="2" t="s">
        <v>22041</v>
      </c>
      <c r="L4725" s="2" t="s">
        <v>89</v>
      </c>
      <c r="M4725" s="2" t="s">
        <v>20861</v>
      </c>
      <c r="N4725" s="2" t="s">
        <v>22042</v>
      </c>
    </row>
    <row r="4726" spans="1:14" ht="15.75" customHeight="1" x14ac:dyDescent="0.3">
      <c r="A4726" s="2" t="s">
        <v>22043</v>
      </c>
      <c r="B4726" s="4">
        <v>41060</v>
      </c>
      <c r="C4726" s="2" t="s">
        <v>80</v>
      </c>
      <c r="D4726" s="2" t="s">
        <v>93</v>
      </c>
      <c r="E4726" s="2" t="s">
        <v>20</v>
      </c>
      <c r="F4726" s="2" t="s">
        <v>17277</v>
      </c>
      <c r="G4726" s="2" t="s">
        <v>636</v>
      </c>
      <c r="H4726" s="2" t="s">
        <v>22044</v>
      </c>
      <c r="I4726" s="2" t="s">
        <v>439</v>
      </c>
      <c r="J4726" s="2">
        <v>33</v>
      </c>
      <c r="K4726" s="2" t="s">
        <v>422</v>
      </c>
      <c r="L4726" s="2" t="s">
        <v>89</v>
      </c>
      <c r="M4726" s="2" t="s">
        <v>1412</v>
      </c>
      <c r="N4726" s="2" t="s">
        <v>14899</v>
      </c>
    </row>
    <row r="4727" spans="1:14" ht="15.75" customHeight="1" x14ac:dyDescent="0.3">
      <c r="A4727" s="2" t="s">
        <v>22045</v>
      </c>
      <c r="B4727" s="4">
        <v>41062</v>
      </c>
      <c r="C4727" s="2" t="s">
        <v>80</v>
      </c>
      <c r="D4727" s="2" t="s">
        <v>93</v>
      </c>
      <c r="E4727" s="2" t="s">
        <v>6</v>
      </c>
      <c r="F4727" s="2" t="s">
        <v>14965</v>
      </c>
      <c r="G4727" s="2" t="s">
        <v>432</v>
      </c>
      <c r="H4727" s="2" t="s">
        <v>22046</v>
      </c>
      <c r="I4727" s="2" t="s">
        <v>439</v>
      </c>
      <c r="J4727" s="2">
        <v>12</v>
      </c>
      <c r="K4727" s="2" t="s">
        <v>11143</v>
      </c>
      <c r="L4727" s="2" t="s">
        <v>89</v>
      </c>
      <c r="M4727" s="2"/>
      <c r="N4727" s="2" t="s">
        <v>22047</v>
      </c>
    </row>
    <row r="4728" spans="1:14" ht="15.75" customHeight="1" x14ac:dyDescent="0.3">
      <c r="A4728" s="2" t="s">
        <v>22048</v>
      </c>
      <c r="B4728" s="4">
        <v>41062</v>
      </c>
      <c r="C4728" s="2" t="s">
        <v>80</v>
      </c>
      <c r="D4728" s="2" t="s">
        <v>93</v>
      </c>
      <c r="E4728" s="2" t="s">
        <v>24</v>
      </c>
      <c r="F4728" s="2" t="s">
        <v>13474</v>
      </c>
      <c r="G4728" s="2" t="s">
        <v>17248</v>
      </c>
      <c r="H4728" s="2" t="s">
        <v>22049</v>
      </c>
      <c r="I4728" s="2" t="s">
        <v>86</v>
      </c>
      <c r="J4728" s="2">
        <v>25</v>
      </c>
      <c r="K4728" s="2" t="s">
        <v>6222</v>
      </c>
      <c r="L4728" s="2" t="s">
        <v>89</v>
      </c>
      <c r="M4728" s="2"/>
      <c r="N4728" s="2" t="s">
        <v>14899</v>
      </c>
    </row>
    <row r="4729" spans="1:14" ht="15.75" customHeight="1" x14ac:dyDescent="0.3">
      <c r="A4729" s="2" t="s">
        <v>22050</v>
      </c>
      <c r="B4729" s="4">
        <v>41063</v>
      </c>
      <c r="C4729" s="2" t="s">
        <v>80</v>
      </c>
      <c r="D4729" s="2" t="s">
        <v>81</v>
      </c>
      <c r="E4729" s="2" t="s">
        <v>82</v>
      </c>
      <c r="F4729" s="2" t="s">
        <v>4001</v>
      </c>
      <c r="G4729" s="2" t="s">
        <v>20118</v>
      </c>
      <c r="H4729" s="2" t="s">
        <v>22051</v>
      </c>
      <c r="I4729" s="2" t="s">
        <v>86</v>
      </c>
      <c r="J4729" s="2">
        <v>30</v>
      </c>
      <c r="K4729" s="2" t="s">
        <v>1622</v>
      </c>
      <c r="L4729" s="2" t="s">
        <v>89</v>
      </c>
      <c r="M4729" s="2" t="s">
        <v>22052</v>
      </c>
      <c r="N4729" s="2" t="s">
        <v>22053</v>
      </c>
    </row>
    <row r="4730" spans="1:14" ht="15.75" customHeight="1" x14ac:dyDescent="0.3">
      <c r="A4730" s="2" t="s">
        <v>22054</v>
      </c>
      <c r="B4730" s="4">
        <v>41070</v>
      </c>
      <c r="C4730" s="2" t="s">
        <v>92</v>
      </c>
      <c r="D4730" s="2" t="s">
        <v>173</v>
      </c>
      <c r="E4730" s="2" t="s">
        <v>22055</v>
      </c>
      <c r="F4730" s="2" t="s">
        <v>22056</v>
      </c>
      <c r="G4730" s="2" t="s">
        <v>22057</v>
      </c>
      <c r="H4730" s="2" t="s">
        <v>22058</v>
      </c>
      <c r="I4730" s="2" t="s">
        <v>86</v>
      </c>
      <c r="J4730" s="2">
        <v>57</v>
      </c>
      <c r="K4730" s="2" t="s">
        <v>22059</v>
      </c>
      <c r="L4730" s="2" t="s">
        <v>89</v>
      </c>
      <c r="M4730" s="2" t="s">
        <v>22060</v>
      </c>
      <c r="N4730" s="2" t="s">
        <v>22061</v>
      </c>
    </row>
    <row r="4731" spans="1:14" ht="15.75" customHeight="1" x14ac:dyDescent="0.3">
      <c r="A4731" s="2" t="s">
        <v>22062</v>
      </c>
      <c r="B4731" s="4">
        <v>41072</v>
      </c>
      <c r="C4731" s="2" t="s">
        <v>80</v>
      </c>
      <c r="D4731" s="2" t="s">
        <v>81</v>
      </c>
      <c r="E4731" s="2" t="s">
        <v>453</v>
      </c>
      <c r="F4731" s="2" t="s">
        <v>22063</v>
      </c>
      <c r="G4731" s="2" t="s">
        <v>432</v>
      </c>
      <c r="H4731" s="2" t="s">
        <v>22064</v>
      </c>
      <c r="I4731" s="2" t="s">
        <v>86</v>
      </c>
      <c r="J4731" s="2">
        <v>42</v>
      </c>
      <c r="K4731" s="2" t="s">
        <v>15985</v>
      </c>
      <c r="L4731" s="2" t="s">
        <v>89</v>
      </c>
      <c r="M4731" s="2" t="s">
        <v>14364</v>
      </c>
      <c r="N4731" s="2" t="s">
        <v>22065</v>
      </c>
    </row>
    <row r="4732" spans="1:14" ht="15.75" customHeight="1" x14ac:dyDescent="0.3">
      <c r="A4732" s="2" t="s">
        <v>22066</v>
      </c>
      <c r="B4732" s="4">
        <v>41074</v>
      </c>
      <c r="C4732" s="2" t="s">
        <v>80</v>
      </c>
      <c r="D4732" s="2" t="s">
        <v>93</v>
      </c>
      <c r="E4732" s="2" t="s">
        <v>24</v>
      </c>
      <c r="F4732" s="2" t="s">
        <v>13474</v>
      </c>
      <c r="G4732" s="2" t="s">
        <v>111</v>
      </c>
      <c r="H4732" s="2" t="s">
        <v>22067</v>
      </c>
      <c r="I4732" s="2" t="s">
        <v>86</v>
      </c>
      <c r="J4732" s="2">
        <v>16</v>
      </c>
      <c r="K4732" s="2" t="s">
        <v>15985</v>
      </c>
      <c r="L4732" s="2" t="s">
        <v>89</v>
      </c>
      <c r="M4732" s="2" t="s">
        <v>22068</v>
      </c>
      <c r="N4732" s="2" t="s">
        <v>14899</v>
      </c>
    </row>
    <row r="4733" spans="1:14" ht="15.75" customHeight="1" x14ac:dyDescent="0.3">
      <c r="A4733" s="2" t="s">
        <v>22069</v>
      </c>
      <c r="B4733" s="4">
        <v>41074</v>
      </c>
      <c r="C4733" s="2" t="s">
        <v>80</v>
      </c>
      <c r="D4733" s="2" t="s">
        <v>93</v>
      </c>
      <c r="E4733" s="2" t="s">
        <v>24</v>
      </c>
      <c r="F4733" s="2" t="s">
        <v>13474</v>
      </c>
      <c r="G4733" s="2" t="s">
        <v>111</v>
      </c>
      <c r="H4733" s="2" t="s">
        <v>816</v>
      </c>
      <c r="I4733" s="2" t="s">
        <v>439</v>
      </c>
      <c r="J4733" s="2">
        <v>18</v>
      </c>
      <c r="K4733" s="2" t="s">
        <v>22070</v>
      </c>
      <c r="L4733" s="2" t="s">
        <v>89</v>
      </c>
      <c r="M4733" s="2" t="s">
        <v>22071</v>
      </c>
      <c r="N4733" s="2" t="s">
        <v>14899</v>
      </c>
    </row>
    <row r="4734" spans="1:14" ht="15.75" customHeight="1" x14ac:dyDescent="0.3">
      <c r="A4734" s="2" t="s">
        <v>22072</v>
      </c>
      <c r="B4734" s="4">
        <v>41074</v>
      </c>
      <c r="C4734" s="2" t="s">
        <v>80</v>
      </c>
      <c r="D4734" s="2" t="s">
        <v>93</v>
      </c>
      <c r="E4734" s="2" t="s">
        <v>24</v>
      </c>
      <c r="F4734" s="2" t="s">
        <v>13474</v>
      </c>
      <c r="G4734" s="2" t="s">
        <v>111</v>
      </c>
      <c r="H4734" s="2" t="s">
        <v>112</v>
      </c>
      <c r="I4734" s="2" t="s">
        <v>86</v>
      </c>
      <c r="J4734" s="2" t="s">
        <v>87</v>
      </c>
      <c r="K4734" s="2" t="s">
        <v>3734</v>
      </c>
      <c r="L4734" s="2" t="s">
        <v>89</v>
      </c>
      <c r="M4734" s="2" t="s">
        <v>1750</v>
      </c>
      <c r="N4734" s="2" t="s">
        <v>14899</v>
      </c>
    </row>
    <row r="4735" spans="1:14" ht="15.75" customHeight="1" x14ac:dyDescent="0.3">
      <c r="A4735" s="2" t="s">
        <v>22073</v>
      </c>
      <c r="B4735" s="4">
        <v>41074</v>
      </c>
      <c r="C4735" s="2" t="s">
        <v>80</v>
      </c>
      <c r="D4735" s="2" t="s">
        <v>93</v>
      </c>
      <c r="E4735" s="2" t="s">
        <v>24</v>
      </c>
      <c r="F4735" s="2" t="s">
        <v>13474</v>
      </c>
      <c r="G4735" s="2" t="s">
        <v>111</v>
      </c>
      <c r="H4735" s="2" t="s">
        <v>112</v>
      </c>
      <c r="I4735" s="2" t="s">
        <v>86</v>
      </c>
      <c r="J4735" s="2" t="s">
        <v>87</v>
      </c>
      <c r="K4735" s="2" t="s">
        <v>12910</v>
      </c>
      <c r="L4735" s="2" t="s">
        <v>89</v>
      </c>
      <c r="M4735" s="2" t="s">
        <v>22071</v>
      </c>
      <c r="N4735" s="2" t="s">
        <v>14899</v>
      </c>
    </row>
    <row r="4736" spans="1:14" ht="15.75" customHeight="1" x14ac:dyDescent="0.3">
      <c r="A4736" s="2" t="s">
        <v>22074</v>
      </c>
      <c r="B4736" s="4">
        <v>41075</v>
      </c>
      <c r="C4736" s="2" t="s">
        <v>92</v>
      </c>
      <c r="D4736" s="2" t="s">
        <v>93</v>
      </c>
      <c r="E4736" s="2" t="s">
        <v>6</v>
      </c>
      <c r="F4736" s="2" t="s">
        <v>22075</v>
      </c>
      <c r="G4736" s="2" t="s">
        <v>248</v>
      </c>
      <c r="H4736" s="2" t="s">
        <v>112</v>
      </c>
      <c r="I4736" s="2" t="s">
        <v>86</v>
      </c>
      <c r="J4736" s="2">
        <v>23</v>
      </c>
      <c r="K4736" s="2" t="s">
        <v>22076</v>
      </c>
      <c r="L4736" s="2" t="s">
        <v>89</v>
      </c>
      <c r="M4736" s="2" t="s">
        <v>9867</v>
      </c>
      <c r="N4736" s="2" t="s">
        <v>22077</v>
      </c>
    </row>
    <row r="4737" spans="1:14" ht="15.75" customHeight="1" x14ac:dyDescent="0.3">
      <c r="A4737" s="2" t="s">
        <v>22078</v>
      </c>
      <c r="B4737" s="4">
        <v>41078</v>
      </c>
      <c r="C4737" s="2" t="s">
        <v>80</v>
      </c>
      <c r="D4737" s="2" t="s">
        <v>93</v>
      </c>
      <c r="E4737" s="2" t="s">
        <v>20</v>
      </c>
      <c r="F4737" s="2" t="s">
        <v>12469</v>
      </c>
      <c r="G4737" s="2" t="s">
        <v>636</v>
      </c>
      <c r="H4737" s="2" t="s">
        <v>22079</v>
      </c>
      <c r="I4737" s="2" t="s">
        <v>439</v>
      </c>
      <c r="J4737" s="2">
        <v>6</v>
      </c>
      <c r="K4737" s="2" t="s">
        <v>22080</v>
      </c>
      <c r="L4737" s="2" t="s">
        <v>89</v>
      </c>
      <c r="M4737" s="2"/>
      <c r="N4737" s="2" t="s">
        <v>14899</v>
      </c>
    </row>
    <row r="4738" spans="1:14" ht="15.75" customHeight="1" x14ac:dyDescent="0.3">
      <c r="A4738" s="2" t="s">
        <v>22081</v>
      </c>
      <c r="B4738" s="4">
        <v>41079</v>
      </c>
      <c r="C4738" s="2" t="s">
        <v>100</v>
      </c>
      <c r="D4738" s="2" t="s">
        <v>93</v>
      </c>
      <c r="E4738" s="2" t="s">
        <v>24</v>
      </c>
      <c r="F4738" s="2" t="s">
        <v>13474</v>
      </c>
      <c r="G4738" s="2" t="s">
        <v>872</v>
      </c>
      <c r="H4738" s="2" t="s">
        <v>22082</v>
      </c>
      <c r="I4738" s="2" t="s">
        <v>86</v>
      </c>
      <c r="J4738" s="2">
        <v>16</v>
      </c>
      <c r="K4738" s="2" t="s">
        <v>22083</v>
      </c>
      <c r="L4738" s="2" t="s">
        <v>89</v>
      </c>
      <c r="M4738" s="2" t="s">
        <v>18524</v>
      </c>
      <c r="N4738" s="2" t="s">
        <v>14899</v>
      </c>
    </row>
    <row r="4739" spans="1:14" ht="15.75" customHeight="1" x14ac:dyDescent="0.3">
      <c r="A4739" s="2" t="s">
        <v>22084</v>
      </c>
      <c r="B4739" s="4">
        <v>41080</v>
      </c>
      <c r="C4739" s="2" t="s">
        <v>80</v>
      </c>
      <c r="D4739" s="2" t="s">
        <v>81</v>
      </c>
      <c r="E4739" s="2" t="s">
        <v>566</v>
      </c>
      <c r="F4739" s="2" t="s">
        <v>22085</v>
      </c>
      <c r="G4739" s="2" t="s">
        <v>20118</v>
      </c>
      <c r="H4739" s="2" t="s">
        <v>22086</v>
      </c>
      <c r="I4739" s="2" t="s">
        <v>86</v>
      </c>
      <c r="J4739" s="2">
        <v>62</v>
      </c>
      <c r="K4739" s="2" t="s">
        <v>22087</v>
      </c>
      <c r="L4739" s="2" t="s">
        <v>89</v>
      </c>
      <c r="M4739" s="2" t="s">
        <v>7482</v>
      </c>
      <c r="N4739" s="2" t="s">
        <v>22088</v>
      </c>
    </row>
    <row r="4740" spans="1:14" ht="15.75" customHeight="1" x14ac:dyDescent="0.3">
      <c r="A4740" s="2" t="s">
        <v>22089</v>
      </c>
      <c r="B4740" s="4">
        <v>41082</v>
      </c>
      <c r="C4740" s="2" t="s">
        <v>80</v>
      </c>
      <c r="D4740" s="2" t="s">
        <v>93</v>
      </c>
      <c r="E4740" s="2" t="s">
        <v>6</v>
      </c>
      <c r="F4740" s="2" t="s">
        <v>22090</v>
      </c>
      <c r="G4740" s="2" t="s">
        <v>111</v>
      </c>
      <c r="H4740" s="2" t="s">
        <v>22091</v>
      </c>
      <c r="I4740" s="2" t="s">
        <v>86</v>
      </c>
      <c r="J4740" s="2">
        <v>12</v>
      </c>
      <c r="K4740" s="2" t="s">
        <v>3734</v>
      </c>
      <c r="L4740" s="2" t="s">
        <v>89</v>
      </c>
      <c r="M4740" s="2"/>
      <c r="N4740" s="2" t="s">
        <v>20686</v>
      </c>
    </row>
    <row r="4741" spans="1:14" ht="15.75" customHeight="1" x14ac:dyDescent="0.3">
      <c r="A4741" s="2" t="s">
        <v>22092</v>
      </c>
      <c r="B4741" s="4">
        <v>41082</v>
      </c>
      <c r="C4741" s="2" t="s">
        <v>80</v>
      </c>
      <c r="D4741" s="2" t="s">
        <v>81</v>
      </c>
      <c r="E4741" s="2" t="s">
        <v>634</v>
      </c>
      <c r="F4741" s="2" t="s">
        <v>12763</v>
      </c>
      <c r="G4741" s="2" t="s">
        <v>432</v>
      </c>
      <c r="H4741" s="2" t="s">
        <v>22093</v>
      </c>
      <c r="I4741" s="2" t="s">
        <v>86</v>
      </c>
      <c r="J4741" s="2" t="s">
        <v>87</v>
      </c>
      <c r="K4741" s="2" t="s">
        <v>22094</v>
      </c>
      <c r="L4741" s="2" t="s">
        <v>89</v>
      </c>
      <c r="M4741" s="2"/>
      <c r="N4741" s="2" t="s">
        <v>22095</v>
      </c>
    </row>
    <row r="4742" spans="1:14" ht="15.75" customHeight="1" x14ac:dyDescent="0.3">
      <c r="A4742" s="2" t="s">
        <v>22096</v>
      </c>
      <c r="B4742" s="4">
        <v>41086</v>
      </c>
      <c r="C4742" s="2" t="s">
        <v>80</v>
      </c>
      <c r="D4742" s="2" t="s">
        <v>93</v>
      </c>
      <c r="E4742" s="2" t="s">
        <v>6</v>
      </c>
      <c r="F4742" s="2" t="s">
        <v>1249</v>
      </c>
      <c r="G4742" s="2" t="s">
        <v>111</v>
      </c>
      <c r="H4742" s="2" t="s">
        <v>22097</v>
      </c>
      <c r="I4742" s="2" t="s">
        <v>86</v>
      </c>
      <c r="J4742" s="2">
        <v>6</v>
      </c>
      <c r="K4742" s="2" t="s">
        <v>2459</v>
      </c>
      <c r="L4742" s="2" t="s">
        <v>89</v>
      </c>
      <c r="M4742" s="2" t="s">
        <v>22098</v>
      </c>
      <c r="N4742" s="2" t="s">
        <v>22099</v>
      </c>
    </row>
    <row r="4743" spans="1:14" ht="15.75" customHeight="1" x14ac:dyDescent="0.3">
      <c r="A4743" s="2" t="s">
        <v>22100</v>
      </c>
      <c r="B4743" s="4">
        <v>41086</v>
      </c>
      <c r="C4743" s="2" t="s">
        <v>80</v>
      </c>
      <c r="D4743" s="2" t="s">
        <v>93</v>
      </c>
      <c r="E4743" s="2" t="s">
        <v>8</v>
      </c>
      <c r="F4743" s="2" t="s">
        <v>18270</v>
      </c>
      <c r="G4743" s="2" t="s">
        <v>22101</v>
      </c>
      <c r="H4743" s="2" t="s">
        <v>22102</v>
      </c>
      <c r="I4743" s="2" t="s">
        <v>439</v>
      </c>
      <c r="J4743" s="2">
        <v>16</v>
      </c>
      <c r="K4743" s="2" t="s">
        <v>22103</v>
      </c>
      <c r="L4743" s="2" t="s">
        <v>89</v>
      </c>
      <c r="M4743" s="2" t="s">
        <v>22104</v>
      </c>
      <c r="N4743" s="2" t="s">
        <v>22105</v>
      </c>
    </row>
    <row r="4744" spans="1:14" ht="15.75" customHeight="1" x14ac:dyDescent="0.3">
      <c r="A4744" s="2" t="s">
        <v>22106</v>
      </c>
      <c r="B4744" s="4">
        <v>41086</v>
      </c>
      <c r="C4744" s="2" t="s">
        <v>80</v>
      </c>
      <c r="D4744" s="2" t="s">
        <v>93</v>
      </c>
      <c r="E4744" s="2" t="s">
        <v>6</v>
      </c>
      <c r="F4744" s="2" t="s">
        <v>9133</v>
      </c>
      <c r="G4744" s="2" t="s">
        <v>432</v>
      </c>
      <c r="H4744" s="2" t="s">
        <v>112</v>
      </c>
      <c r="I4744" s="2" t="s">
        <v>86</v>
      </c>
      <c r="J4744" s="2">
        <v>26</v>
      </c>
      <c r="K4744" s="2" t="s">
        <v>22107</v>
      </c>
      <c r="L4744" s="2" t="s">
        <v>89</v>
      </c>
      <c r="M4744" s="2"/>
      <c r="N4744" s="2" t="s">
        <v>22108</v>
      </c>
    </row>
    <row r="4745" spans="1:14" ht="15.75" customHeight="1" x14ac:dyDescent="0.3">
      <c r="A4745" s="2" t="s">
        <v>22109</v>
      </c>
      <c r="B4745" s="4">
        <v>41088</v>
      </c>
      <c r="C4745" s="2" t="s">
        <v>100</v>
      </c>
      <c r="D4745" s="2" t="s">
        <v>108</v>
      </c>
      <c r="E4745" s="2" t="s">
        <v>87</v>
      </c>
      <c r="F4745" s="2" t="s">
        <v>22110</v>
      </c>
      <c r="G4745" s="2" t="s">
        <v>111</v>
      </c>
      <c r="H4745" s="2"/>
      <c r="I4745" s="2" t="s">
        <v>86</v>
      </c>
      <c r="J4745" s="2">
        <v>60</v>
      </c>
      <c r="K4745" s="2" t="s">
        <v>22111</v>
      </c>
      <c r="L4745" s="2" t="s">
        <v>89</v>
      </c>
      <c r="M4745" s="2" t="s">
        <v>18524</v>
      </c>
      <c r="N4745" s="2" t="s">
        <v>22112</v>
      </c>
    </row>
    <row r="4746" spans="1:14" ht="15.75" customHeight="1" x14ac:dyDescent="0.3">
      <c r="A4746" s="2" t="s">
        <v>22113</v>
      </c>
      <c r="B4746" s="4">
        <v>41096</v>
      </c>
      <c r="C4746" s="2" t="s">
        <v>80</v>
      </c>
      <c r="D4746" s="2" t="s">
        <v>140</v>
      </c>
      <c r="E4746" s="2" t="s">
        <v>141</v>
      </c>
      <c r="F4746" s="2" t="s">
        <v>22114</v>
      </c>
      <c r="G4746" s="2" t="s">
        <v>432</v>
      </c>
      <c r="H4746" s="2" t="s">
        <v>22115</v>
      </c>
      <c r="I4746" s="2" t="s">
        <v>86</v>
      </c>
      <c r="J4746" s="2">
        <v>29</v>
      </c>
      <c r="K4746" s="2" t="s">
        <v>22116</v>
      </c>
      <c r="L4746" s="2" t="s">
        <v>89</v>
      </c>
      <c r="M4746" s="2" t="s">
        <v>3595</v>
      </c>
      <c r="N4746" s="2" t="s">
        <v>22117</v>
      </c>
    </row>
    <row r="4747" spans="1:14" ht="15.75" customHeight="1" x14ac:dyDescent="0.3">
      <c r="A4747" s="2" t="s">
        <v>22118</v>
      </c>
      <c r="B4747" s="4">
        <v>41097</v>
      </c>
      <c r="C4747" s="2" t="s">
        <v>100</v>
      </c>
      <c r="D4747" s="2" t="s">
        <v>81</v>
      </c>
      <c r="E4747" s="2" t="s">
        <v>453</v>
      </c>
      <c r="F4747" s="2" t="s">
        <v>22119</v>
      </c>
      <c r="G4747" s="2" t="s">
        <v>1596</v>
      </c>
      <c r="H4747" s="2" t="s">
        <v>22120</v>
      </c>
      <c r="I4747" s="2" t="s">
        <v>439</v>
      </c>
      <c r="J4747" s="2">
        <v>42</v>
      </c>
      <c r="K4747" s="2" t="s">
        <v>22121</v>
      </c>
      <c r="L4747" s="2" t="s">
        <v>105</v>
      </c>
      <c r="M4747" s="2"/>
      <c r="N4747" s="2" t="s">
        <v>22122</v>
      </c>
    </row>
    <row r="4748" spans="1:14" ht="15.75" customHeight="1" x14ac:dyDescent="0.3">
      <c r="A4748" s="2" t="s">
        <v>22123</v>
      </c>
      <c r="B4748" s="4">
        <v>41097</v>
      </c>
      <c r="C4748" s="2" t="s">
        <v>80</v>
      </c>
      <c r="D4748" s="2" t="s">
        <v>93</v>
      </c>
      <c r="E4748" s="2" t="s">
        <v>3</v>
      </c>
      <c r="F4748" s="2" t="s">
        <v>22124</v>
      </c>
      <c r="G4748" s="2" t="s">
        <v>12325</v>
      </c>
      <c r="H4748" s="2" t="s">
        <v>14679</v>
      </c>
      <c r="I4748" s="2" t="s">
        <v>86</v>
      </c>
      <c r="J4748" s="2">
        <v>52</v>
      </c>
      <c r="K4748" s="2" t="s">
        <v>14792</v>
      </c>
      <c r="L4748" s="2" t="s">
        <v>89</v>
      </c>
      <c r="M4748" s="2" t="s">
        <v>22125</v>
      </c>
      <c r="N4748" s="2" t="s">
        <v>1673</v>
      </c>
    </row>
    <row r="4749" spans="1:14" ht="15.75" customHeight="1" x14ac:dyDescent="0.3">
      <c r="A4749" s="2" t="s">
        <v>22126</v>
      </c>
      <c r="B4749" s="4">
        <v>41097</v>
      </c>
      <c r="C4749" s="2" t="s">
        <v>80</v>
      </c>
      <c r="D4749" s="2" t="s">
        <v>1028</v>
      </c>
      <c r="E4749" s="2" t="s">
        <v>10761</v>
      </c>
      <c r="F4749" s="2"/>
      <c r="G4749" s="2" t="s">
        <v>1138</v>
      </c>
      <c r="H4749" s="2" t="s">
        <v>22127</v>
      </c>
      <c r="I4749" s="2" t="s">
        <v>86</v>
      </c>
      <c r="J4749" s="2" t="s">
        <v>87</v>
      </c>
      <c r="K4749" s="2" t="s">
        <v>4205</v>
      </c>
      <c r="L4749" s="2" t="s">
        <v>89</v>
      </c>
      <c r="M4749" s="2"/>
      <c r="N4749" s="2" t="s">
        <v>22128</v>
      </c>
    </row>
    <row r="4750" spans="1:14" ht="15.75" customHeight="1" x14ac:dyDescent="0.3">
      <c r="A4750" s="2" t="s">
        <v>22129</v>
      </c>
      <c r="B4750" s="4">
        <v>41098</v>
      </c>
      <c r="C4750" s="2" t="s">
        <v>80</v>
      </c>
      <c r="D4750" s="2" t="s">
        <v>93</v>
      </c>
      <c r="E4750" s="2" t="s">
        <v>20</v>
      </c>
      <c r="F4750" s="2" t="s">
        <v>17305</v>
      </c>
      <c r="G4750" s="2" t="s">
        <v>111</v>
      </c>
      <c r="H4750" s="2" t="s">
        <v>22130</v>
      </c>
      <c r="I4750" s="2" t="s">
        <v>439</v>
      </c>
      <c r="J4750" s="2">
        <v>43</v>
      </c>
      <c r="K4750" s="2" t="s">
        <v>22131</v>
      </c>
      <c r="L4750" s="2" t="s">
        <v>89</v>
      </c>
      <c r="M4750" s="2"/>
      <c r="N4750" s="2" t="s">
        <v>22132</v>
      </c>
    </row>
    <row r="4751" spans="1:14" ht="15.75" customHeight="1" x14ac:dyDescent="0.3">
      <c r="A4751" s="2" t="s">
        <v>22133</v>
      </c>
      <c r="B4751" s="4">
        <v>41104</v>
      </c>
      <c r="C4751" s="2" t="s">
        <v>80</v>
      </c>
      <c r="D4751" s="2" t="s">
        <v>81</v>
      </c>
      <c r="E4751" s="2" t="s">
        <v>566</v>
      </c>
      <c r="F4751" s="2" t="s">
        <v>22134</v>
      </c>
      <c r="G4751" s="2" t="s">
        <v>432</v>
      </c>
      <c r="H4751" s="2" t="s">
        <v>22135</v>
      </c>
      <c r="I4751" s="2" t="s">
        <v>86</v>
      </c>
      <c r="J4751" s="2">
        <v>24</v>
      </c>
      <c r="K4751" s="2" t="s">
        <v>113</v>
      </c>
      <c r="L4751" s="2" t="s">
        <v>105</v>
      </c>
      <c r="M4751" s="2" t="s">
        <v>20386</v>
      </c>
      <c r="N4751" s="2" t="s">
        <v>22136</v>
      </c>
    </row>
    <row r="4752" spans="1:14" ht="15.75" customHeight="1" x14ac:dyDescent="0.3">
      <c r="A4752" s="2" t="s">
        <v>22137</v>
      </c>
      <c r="B4752" s="4">
        <v>41109</v>
      </c>
      <c r="C4752" s="2" t="s">
        <v>100</v>
      </c>
      <c r="D4752" s="2" t="s">
        <v>2788</v>
      </c>
      <c r="E4752" s="2" t="s">
        <v>22138</v>
      </c>
      <c r="F4752" s="2" t="s">
        <v>22139</v>
      </c>
      <c r="G4752" s="2" t="s">
        <v>432</v>
      </c>
      <c r="H4752" s="2" t="s">
        <v>22140</v>
      </c>
      <c r="I4752" s="2" t="s">
        <v>439</v>
      </c>
      <c r="J4752" s="2">
        <v>23</v>
      </c>
      <c r="K4752" s="2" t="s">
        <v>22141</v>
      </c>
      <c r="L4752" s="2" t="s">
        <v>89</v>
      </c>
      <c r="M4752" s="2" t="s">
        <v>22142</v>
      </c>
      <c r="N4752" s="2" t="s">
        <v>22143</v>
      </c>
    </row>
    <row r="4753" spans="1:14" ht="15.75" customHeight="1" x14ac:dyDescent="0.3">
      <c r="A4753" s="2" t="s">
        <v>22144</v>
      </c>
      <c r="B4753" s="4">
        <v>41111</v>
      </c>
      <c r="C4753" s="2" t="s">
        <v>100</v>
      </c>
      <c r="D4753" s="2" t="s">
        <v>940</v>
      </c>
      <c r="E4753" s="2" t="s">
        <v>941</v>
      </c>
      <c r="F4753" s="2" t="s">
        <v>22145</v>
      </c>
      <c r="G4753" s="2" t="s">
        <v>111</v>
      </c>
      <c r="H4753" s="2" t="s">
        <v>22146</v>
      </c>
      <c r="I4753" s="2" t="s">
        <v>86</v>
      </c>
      <c r="J4753" s="2">
        <v>24</v>
      </c>
      <c r="K4753" s="2" t="s">
        <v>22147</v>
      </c>
      <c r="L4753" s="2" t="s">
        <v>105</v>
      </c>
      <c r="M4753" s="2"/>
      <c r="N4753" s="2" t="s">
        <v>22148</v>
      </c>
    </row>
    <row r="4754" spans="1:14" ht="15.75" customHeight="1" x14ac:dyDescent="0.3">
      <c r="A4754" s="2" t="s">
        <v>22149</v>
      </c>
      <c r="B4754" s="4">
        <v>41113</v>
      </c>
      <c r="C4754" s="2" t="s">
        <v>80</v>
      </c>
      <c r="D4754" s="2" t="s">
        <v>780</v>
      </c>
      <c r="E4754" s="2" t="s">
        <v>22150</v>
      </c>
      <c r="F4754" s="2"/>
      <c r="G4754" s="2" t="s">
        <v>432</v>
      </c>
      <c r="H4754" s="2" t="s">
        <v>22151</v>
      </c>
      <c r="I4754" s="2" t="s">
        <v>86</v>
      </c>
      <c r="J4754" s="2">
        <v>22</v>
      </c>
      <c r="K4754" s="2" t="s">
        <v>113</v>
      </c>
      <c r="L4754" s="2" t="s">
        <v>105</v>
      </c>
      <c r="M4754" s="2"/>
      <c r="N4754" s="2" t="s">
        <v>22152</v>
      </c>
    </row>
    <row r="4755" spans="1:14" ht="15.75" customHeight="1" x14ac:dyDescent="0.3">
      <c r="A4755" s="2" t="s">
        <v>22153</v>
      </c>
      <c r="B4755" s="4">
        <v>41114</v>
      </c>
      <c r="C4755" s="2" t="s">
        <v>100</v>
      </c>
      <c r="D4755" s="2" t="s">
        <v>93</v>
      </c>
      <c r="E4755" s="2" t="s">
        <v>20</v>
      </c>
      <c r="F4755" s="2" t="s">
        <v>12469</v>
      </c>
      <c r="G4755" s="2">
        <v>0</v>
      </c>
      <c r="H4755" s="2" t="s">
        <v>112</v>
      </c>
      <c r="I4755" s="2" t="s">
        <v>86</v>
      </c>
      <c r="J4755" s="2">
        <v>12</v>
      </c>
      <c r="K4755" s="2" t="s">
        <v>9641</v>
      </c>
      <c r="L4755" s="2" t="s">
        <v>89</v>
      </c>
      <c r="M4755" s="2" t="s">
        <v>1750</v>
      </c>
      <c r="N4755" s="2" t="s">
        <v>120</v>
      </c>
    </row>
    <row r="4756" spans="1:14" ht="15.75" customHeight="1" x14ac:dyDescent="0.3">
      <c r="A4756" s="2" t="s">
        <v>22154</v>
      </c>
      <c r="B4756" s="4">
        <v>41120</v>
      </c>
      <c r="C4756" s="2" t="s">
        <v>80</v>
      </c>
      <c r="D4756" s="2" t="s">
        <v>93</v>
      </c>
      <c r="E4756" s="2" t="s">
        <v>8</v>
      </c>
      <c r="F4756" s="2" t="s">
        <v>22155</v>
      </c>
      <c r="G4756" s="2" t="s">
        <v>432</v>
      </c>
      <c r="H4756" s="2" t="s">
        <v>22156</v>
      </c>
      <c r="I4756" s="2" t="s">
        <v>86</v>
      </c>
      <c r="J4756" s="2">
        <v>44</v>
      </c>
      <c r="K4756" s="2" t="s">
        <v>1099</v>
      </c>
      <c r="L4756" s="2" t="s">
        <v>89</v>
      </c>
      <c r="M4756" s="2"/>
      <c r="N4756" s="2" t="s">
        <v>22157</v>
      </c>
    </row>
    <row r="4757" spans="1:14" ht="15.75" customHeight="1" x14ac:dyDescent="0.3">
      <c r="A4757" s="2" t="s">
        <v>22158</v>
      </c>
      <c r="B4757" s="4">
        <v>41120</v>
      </c>
      <c r="C4757" s="2" t="s">
        <v>80</v>
      </c>
      <c r="D4757" s="2" t="s">
        <v>93</v>
      </c>
      <c r="E4757" s="2" t="s">
        <v>14</v>
      </c>
      <c r="F4757" s="2" t="s">
        <v>22159</v>
      </c>
      <c r="G4757" s="2" t="s">
        <v>943</v>
      </c>
      <c r="H4757" s="2" t="s">
        <v>22160</v>
      </c>
      <c r="I4757" s="2" t="s">
        <v>86</v>
      </c>
      <c r="J4757" s="2">
        <v>50</v>
      </c>
      <c r="K4757" s="2" t="s">
        <v>22161</v>
      </c>
      <c r="L4757" s="2" t="s">
        <v>89</v>
      </c>
      <c r="M4757" s="2" t="s">
        <v>10507</v>
      </c>
      <c r="N4757" s="2" t="s">
        <v>22162</v>
      </c>
    </row>
    <row r="4758" spans="1:14" ht="15.75" customHeight="1" x14ac:dyDescent="0.3">
      <c r="A4758" s="2" t="s">
        <v>22163</v>
      </c>
      <c r="B4758" s="4">
        <v>41121</v>
      </c>
      <c r="C4758" s="2" t="s">
        <v>80</v>
      </c>
      <c r="D4758" s="2" t="s">
        <v>93</v>
      </c>
      <c r="E4758" s="2" t="s">
        <v>3</v>
      </c>
      <c r="F4758" s="2" t="s">
        <v>22164</v>
      </c>
      <c r="G4758" s="2" t="s">
        <v>432</v>
      </c>
      <c r="H4758" s="2" t="s">
        <v>22165</v>
      </c>
      <c r="I4758" s="2" t="s">
        <v>86</v>
      </c>
      <c r="J4758" s="2">
        <v>17</v>
      </c>
      <c r="K4758" s="2" t="s">
        <v>22166</v>
      </c>
      <c r="L4758" s="2" t="s">
        <v>89</v>
      </c>
      <c r="M4758" s="2"/>
      <c r="N4758" s="2" t="s">
        <v>1673</v>
      </c>
    </row>
    <row r="4759" spans="1:14" ht="15.75" customHeight="1" x14ac:dyDescent="0.3">
      <c r="A4759" s="2" t="s">
        <v>22167</v>
      </c>
      <c r="B4759" s="4">
        <v>41121</v>
      </c>
      <c r="C4759" s="2" t="s">
        <v>80</v>
      </c>
      <c r="D4759" s="2" t="s">
        <v>81</v>
      </c>
      <c r="E4759" s="2" t="s">
        <v>524</v>
      </c>
      <c r="F4759" s="2" t="s">
        <v>6093</v>
      </c>
      <c r="G4759" s="2" t="s">
        <v>432</v>
      </c>
      <c r="H4759" s="2" t="s">
        <v>22168</v>
      </c>
      <c r="I4759" s="2" t="s">
        <v>86</v>
      </c>
      <c r="J4759" s="2">
        <v>48</v>
      </c>
      <c r="K4759" s="2" t="s">
        <v>22169</v>
      </c>
      <c r="L4759" s="2" t="s">
        <v>89</v>
      </c>
      <c r="M4759" s="2" t="s">
        <v>22170</v>
      </c>
      <c r="N4759" s="2" t="s">
        <v>22171</v>
      </c>
    </row>
    <row r="4760" spans="1:14" ht="15.75" customHeight="1" x14ac:dyDescent="0.3">
      <c r="A4760" s="2" t="s">
        <v>22172</v>
      </c>
      <c r="B4760" s="4">
        <v>41125</v>
      </c>
      <c r="C4760" s="2" t="s">
        <v>80</v>
      </c>
      <c r="D4760" s="2" t="s">
        <v>3144</v>
      </c>
      <c r="E4760" s="2" t="s">
        <v>3145</v>
      </c>
      <c r="F4760" s="2" t="s">
        <v>22173</v>
      </c>
      <c r="G4760" s="2" t="s">
        <v>1138</v>
      </c>
      <c r="H4760" s="2" t="s">
        <v>22174</v>
      </c>
      <c r="I4760" s="2" t="s">
        <v>86</v>
      </c>
      <c r="J4760" s="2" t="s">
        <v>87</v>
      </c>
      <c r="K4760" s="2" t="s">
        <v>868</v>
      </c>
      <c r="L4760" s="2" t="s">
        <v>89</v>
      </c>
      <c r="M4760" s="2" t="s">
        <v>22175</v>
      </c>
      <c r="N4760" s="2" t="s">
        <v>22176</v>
      </c>
    </row>
    <row r="4761" spans="1:14" ht="15.75" customHeight="1" x14ac:dyDescent="0.3">
      <c r="A4761" s="2" t="s">
        <v>22177</v>
      </c>
      <c r="B4761" s="4">
        <v>41127</v>
      </c>
      <c r="C4761" s="2" t="s">
        <v>80</v>
      </c>
      <c r="D4761" s="2" t="s">
        <v>780</v>
      </c>
      <c r="E4761" s="2" t="s">
        <v>22178</v>
      </c>
      <c r="F4761" s="2"/>
      <c r="G4761" s="2" t="s">
        <v>432</v>
      </c>
      <c r="H4761" s="2" t="s">
        <v>22179</v>
      </c>
      <c r="I4761" s="2" t="s">
        <v>86</v>
      </c>
      <c r="J4761" s="2">
        <v>39</v>
      </c>
      <c r="K4761" s="2" t="s">
        <v>22180</v>
      </c>
      <c r="L4761" s="2" t="s">
        <v>89</v>
      </c>
      <c r="M4761" s="2" t="s">
        <v>280</v>
      </c>
      <c r="N4761" s="2" t="s">
        <v>22181</v>
      </c>
    </row>
    <row r="4762" spans="1:14" ht="15.75" customHeight="1" x14ac:dyDescent="0.3">
      <c r="A4762" s="2" t="s">
        <v>22182</v>
      </c>
      <c r="B4762" s="4">
        <v>41129</v>
      </c>
      <c r="C4762" s="2" t="s">
        <v>80</v>
      </c>
      <c r="D4762" s="2" t="s">
        <v>93</v>
      </c>
      <c r="E4762" s="2" t="s">
        <v>6</v>
      </c>
      <c r="F4762" s="2" t="s">
        <v>22183</v>
      </c>
      <c r="G4762" s="2" t="s">
        <v>22184</v>
      </c>
      <c r="H4762" s="2" t="s">
        <v>22185</v>
      </c>
      <c r="I4762" s="2" t="s">
        <v>86</v>
      </c>
      <c r="J4762" s="2">
        <v>56</v>
      </c>
      <c r="K4762" s="2" t="s">
        <v>22186</v>
      </c>
      <c r="L4762" s="2" t="s">
        <v>89</v>
      </c>
      <c r="M4762" s="2" t="s">
        <v>22187</v>
      </c>
      <c r="N4762" s="2" t="s">
        <v>22188</v>
      </c>
    </row>
    <row r="4763" spans="1:14" ht="15.75" customHeight="1" x14ac:dyDescent="0.3">
      <c r="A4763" s="2" t="s">
        <v>22189</v>
      </c>
      <c r="B4763" s="4">
        <v>41132</v>
      </c>
      <c r="C4763" s="2" t="s">
        <v>425</v>
      </c>
      <c r="D4763" s="2" t="s">
        <v>81</v>
      </c>
      <c r="E4763" s="2" t="s">
        <v>566</v>
      </c>
      <c r="F4763" s="2" t="s">
        <v>22190</v>
      </c>
      <c r="G4763" s="2" t="s">
        <v>248</v>
      </c>
      <c r="H4763" s="2" t="s">
        <v>5412</v>
      </c>
      <c r="I4763" s="2" t="s">
        <v>86</v>
      </c>
      <c r="J4763" s="2" t="s">
        <v>87</v>
      </c>
      <c r="K4763" s="2" t="s">
        <v>22191</v>
      </c>
      <c r="L4763" s="2" t="s">
        <v>89</v>
      </c>
      <c r="M4763" s="2" t="s">
        <v>22192</v>
      </c>
      <c r="N4763" s="2" t="s">
        <v>22193</v>
      </c>
    </row>
    <row r="4764" spans="1:14" ht="15.75" customHeight="1" x14ac:dyDescent="0.3">
      <c r="A4764" s="2" t="s">
        <v>22194</v>
      </c>
      <c r="B4764" s="4">
        <v>41136</v>
      </c>
      <c r="C4764" s="2" t="s">
        <v>80</v>
      </c>
      <c r="D4764" s="2" t="s">
        <v>93</v>
      </c>
      <c r="E4764" s="2" t="s">
        <v>1</v>
      </c>
      <c r="F4764" s="2" t="s">
        <v>13369</v>
      </c>
      <c r="G4764" s="2" t="s">
        <v>22195</v>
      </c>
      <c r="H4764" s="2" t="s">
        <v>22196</v>
      </c>
      <c r="I4764" s="2" t="s">
        <v>86</v>
      </c>
      <c r="J4764" s="2">
        <v>31</v>
      </c>
      <c r="K4764" s="2" t="s">
        <v>3070</v>
      </c>
      <c r="L4764" s="2" t="s">
        <v>89</v>
      </c>
      <c r="M4764" s="2"/>
      <c r="N4764" s="2" t="s">
        <v>22197</v>
      </c>
    </row>
    <row r="4765" spans="1:14" ht="15.75" customHeight="1" x14ac:dyDescent="0.3">
      <c r="A4765" s="2" t="s">
        <v>22198</v>
      </c>
      <c r="B4765" s="4">
        <v>41147</v>
      </c>
      <c r="C4765" s="2" t="s">
        <v>80</v>
      </c>
      <c r="D4765" s="2" t="s">
        <v>3379</v>
      </c>
      <c r="E4765" s="2" t="s">
        <v>5723</v>
      </c>
      <c r="F4765" s="2" t="s">
        <v>22199</v>
      </c>
      <c r="G4765" s="2" t="s">
        <v>111</v>
      </c>
      <c r="H4765" s="2" t="s">
        <v>22200</v>
      </c>
      <c r="I4765" s="2" t="s">
        <v>86</v>
      </c>
      <c r="J4765" s="2">
        <v>18</v>
      </c>
      <c r="K4765" s="2" t="s">
        <v>113</v>
      </c>
      <c r="L4765" s="2" t="s">
        <v>105</v>
      </c>
      <c r="M4765" s="2"/>
      <c r="N4765" s="2" t="s">
        <v>22201</v>
      </c>
    </row>
    <row r="4766" spans="1:14" ht="15.75" customHeight="1" x14ac:dyDescent="0.3">
      <c r="A4766" s="2" t="s">
        <v>22202</v>
      </c>
      <c r="B4766" s="4">
        <v>41149</v>
      </c>
      <c r="C4766" s="2" t="s">
        <v>80</v>
      </c>
      <c r="D4766" s="2" t="s">
        <v>81</v>
      </c>
      <c r="E4766" s="2" t="s">
        <v>566</v>
      </c>
      <c r="F4766" s="2" t="s">
        <v>22203</v>
      </c>
      <c r="G4766" s="2" t="s">
        <v>432</v>
      </c>
      <c r="H4766" s="2" t="s">
        <v>22204</v>
      </c>
      <c r="I4766" s="2" t="s">
        <v>86</v>
      </c>
      <c r="J4766" s="2">
        <v>34</v>
      </c>
      <c r="K4766" s="2" t="s">
        <v>22205</v>
      </c>
      <c r="L4766" s="2" t="s">
        <v>89</v>
      </c>
      <c r="M4766" s="2"/>
      <c r="N4766" s="2" t="s">
        <v>9669</v>
      </c>
    </row>
    <row r="4767" spans="1:14" ht="15.75" customHeight="1" x14ac:dyDescent="0.3">
      <c r="A4767" s="2" t="s">
        <v>22206</v>
      </c>
      <c r="B4767" s="4">
        <v>41152</v>
      </c>
      <c r="C4767" s="2" t="s">
        <v>92</v>
      </c>
      <c r="D4767" s="2" t="s">
        <v>4650</v>
      </c>
      <c r="E4767" s="2" t="s">
        <v>22207</v>
      </c>
      <c r="F4767" s="2" t="s">
        <v>22208</v>
      </c>
      <c r="G4767" s="2" t="s">
        <v>1181</v>
      </c>
      <c r="H4767" s="2" t="s">
        <v>22209</v>
      </c>
      <c r="I4767" s="2" t="s">
        <v>86</v>
      </c>
      <c r="J4767" s="2">
        <v>53</v>
      </c>
      <c r="K4767" s="2" t="s">
        <v>22210</v>
      </c>
      <c r="L4767" s="2" t="s">
        <v>89</v>
      </c>
      <c r="M4767" s="2" t="s">
        <v>22211</v>
      </c>
      <c r="N4767" s="2" t="s">
        <v>22212</v>
      </c>
    </row>
    <row r="4768" spans="1:14" ht="15.75" customHeight="1" x14ac:dyDescent="0.3">
      <c r="A4768" s="2" t="s">
        <v>22213</v>
      </c>
      <c r="B4768" s="4">
        <v>41154</v>
      </c>
      <c r="C4768" s="2" t="s">
        <v>80</v>
      </c>
      <c r="D4768" s="2" t="s">
        <v>93</v>
      </c>
      <c r="E4768" s="2" t="s">
        <v>6</v>
      </c>
      <c r="F4768" s="2" t="s">
        <v>9133</v>
      </c>
      <c r="G4768" s="2" t="s">
        <v>12831</v>
      </c>
      <c r="H4768" s="2" t="s">
        <v>816</v>
      </c>
      <c r="I4768" s="2" t="s">
        <v>439</v>
      </c>
      <c r="J4768" s="2">
        <v>8</v>
      </c>
      <c r="K4768" s="2" t="s">
        <v>22214</v>
      </c>
      <c r="L4768" s="2" t="s">
        <v>89</v>
      </c>
      <c r="M4768" s="2" t="s">
        <v>17672</v>
      </c>
      <c r="N4768" s="2" t="s">
        <v>22215</v>
      </c>
    </row>
    <row r="4769" spans="1:14" ht="15.75" customHeight="1" x14ac:dyDescent="0.3">
      <c r="A4769" s="2" t="s">
        <v>22216</v>
      </c>
      <c r="B4769" s="4">
        <v>41154</v>
      </c>
      <c r="C4769" s="2" t="s">
        <v>80</v>
      </c>
      <c r="D4769" s="2" t="s">
        <v>93</v>
      </c>
      <c r="E4769" s="2" t="s">
        <v>6</v>
      </c>
      <c r="F4769" s="2" t="s">
        <v>9133</v>
      </c>
      <c r="G4769" s="2" t="s">
        <v>22217</v>
      </c>
      <c r="H4769" s="2" t="s">
        <v>816</v>
      </c>
      <c r="I4769" s="2" t="s">
        <v>439</v>
      </c>
      <c r="J4769" s="2">
        <v>56</v>
      </c>
      <c r="K4769" s="2" t="s">
        <v>22218</v>
      </c>
      <c r="L4769" s="2" t="s">
        <v>89</v>
      </c>
      <c r="M4769" s="2" t="s">
        <v>17672</v>
      </c>
      <c r="N4769" s="2" t="s">
        <v>22215</v>
      </c>
    </row>
    <row r="4770" spans="1:14" ht="15.75" customHeight="1" x14ac:dyDescent="0.3">
      <c r="A4770" s="2" t="s">
        <v>22213</v>
      </c>
      <c r="B4770" s="4">
        <v>41154</v>
      </c>
      <c r="C4770" s="2" t="s">
        <v>92</v>
      </c>
      <c r="D4770" s="2" t="s">
        <v>93</v>
      </c>
      <c r="E4770" s="2" t="s">
        <v>8</v>
      </c>
      <c r="F4770" s="2" t="s">
        <v>22219</v>
      </c>
      <c r="G4770" s="2" t="s">
        <v>12831</v>
      </c>
      <c r="H4770" s="2" t="s">
        <v>22220</v>
      </c>
      <c r="I4770" s="2" t="s">
        <v>86</v>
      </c>
      <c r="J4770" s="2" t="s">
        <v>87</v>
      </c>
      <c r="K4770" s="2" t="s">
        <v>22221</v>
      </c>
      <c r="L4770" s="2" t="s">
        <v>89</v>
      </c>
      <c r="M4770" s="2" t="s">
        <v>19721</v>
      </c>
      <c r="N4770" s="2" t="s">
        <v>21917</v>
      </c>
    </row>
    <row r="4771" spans="1:14" ht="15.75" customHeight="1" x14ac:dyDescent="0.3">
      <c r="A4771" s="2" t="s">
        <v>22222</v>
      </c>
      <c r="B4771" s="4">
        <v>41156</v>
      </c>
      <c r="C4771" s="2" t="s">
        <v>80</v>
      </c>
      <c r="D4771" s="2" t="s">
        <v>93</v>
      </c>
      <c r="E4771" s="2" t="s">
        <v>6</v>
      </c>
      <c r="F4771" s="2" t="s">
        <v>12682</v>
      </c>
      <c r="G4771" s="2" t="s">
        <v>432</v>
      </c>
      <c r="H4771" s="2" t="s">
        <v>112</v>
      </c>
      <c r="I4771" s="2" t="s">
        <v>86</v>
      </c>
      <c r="J4771" s="2">
        <v>32</v>
      </c>
      <c r="K4771" s="2" t="s">
        <v>22223</v>
      </c>
      <c r="L4771" s="2" t="s">
        <v>89</v>
      </c>
      <c r="M4771" s="2"/>
      <c r="N4771" s="2" t="s">
        <v>22224</v>
      </c>
    </row>
    <row r="4772" spans="1:14" ht="15.75" customHeight="1" x14ac:dyDescent="0.3">
      <c r="A4772" s="2" t="s">
        <v>22225</v>
      </c>
      <c r="B4772" s="4">
        <v>41158</v>
      </c>
      <c r="C4772" s="2" t="s">
        <v>80</v>
      </c>
      <c r="D4772" s="2" t="s">
        <v>93</v>
      </c>
      <c r="E4772" s="2" t="s">
        <v>6</v>
      </c>
      <c r="F4772" s="2" t="s">
        <v>22226</v>
      </c>
      <c r="G4772" s="2" t="s">
        <v>432</v>
      </c>
      <c r="H4772" s="2" t="s">
        <v>22227</v>
      </c>
      <c r="I4772" s="2" t="s">
        <v>86</v>
      </c>
      <c r="J4772" s="2">
        <v>37</v>
      </c>
      <c r="K4772" s="2" t="s">
        <v>2170</v>
      </c>
      <c r="L4772" s="2" t="s">
        <v>89</v>
      </c>
      <c r="M4772" s="2"/>
      <c r="N4772" s="2" t="s">
        <v>22224</v>
      </c>
    </row>
    <row r="4773" spans="1:14" ht="15.75" customHeight="1" x14ac:dyDescent="0.3">
      <c r="A4773" s="2" t="s">
        <v>22228</v>
      </c>
      <c r="B4773" s="4">
        <v>41158</v>
      </c>
      <c r="C4773" s="2" t="s">
        <v>80</v>
      </c>
      <c r="D4773" s="2" t="s">
        <v>93</v>
      </c>
      <c r="E4773" s="2" t="s">
        <v>6</v>
      </c>
      <c r="F4773" s="2" t="s">
        <v>12206</v>
      </c>
      <c r="G4773" s="2" t="s">
        <v>432</v>
      </c>
      <c r="H4773" s="2" t="s">
        <v>22229</v>
      </c>
      <c r="I4773" s="2" t="s">
        <v>86</v>
      </c>
      <c r="J4773" s="2" t="s">
        <v>87</v>
      </c>
      <c r="K4773" s="2" t="s">
        <v>1337</v>
      </c>
      <c r="L4773" s="2" t="s">
        <v>89</v>
      </c>
      <c r="M4773" s="2"/>
      <c r="N4773" s="2" t="s">
        <v>22230</v>
      </c>
    </row>
    <row r="4774" spans="1:14" ht="15.75" customHeight="1" x14ac:dyDescent="0.3">
      <c r="A4774" s="2" t="s">
        <v>22231</v>
      </c>
      <c r="B4774" s="4">
        <v>41160</v>
      </c>
      <c r="C4774" s="2" t="s">
        <v>80</v>
      </c>
      <c r="D4774" s="2" t="s">
        <v>93</v>
      </c>
      <c r="E4774" s="2" t="s">
        <v>6</v>
      </c>
      <c r="F4774" s="2" t="s">
        <v>22232</v>
      </c>
      <c r="G4774" s="2" t="s">
        <v>432</v>
      </c>
      <c r="H4774" s="2" t="s">
        <v>22233</v>
      </c>
      <c r="I4774" s="2" t="s">
        <v>86</v>
      </c>
      <c r="J4774" s="2">
        <v>25</v>
      </c>
      <c r="K4774" s="2" t="s">
        <v>1662</v>
      </c>
      <c r="L4774" s="2" t="s">
        <v>89</v>
      </c>
      <c r="M4774" s="2"/>
      <c r="N4774" s="2" t="s">
        <v>22234</v>
      </c>
    </row>
    <row r="4775" spans="1:14" ht="15.75" customHeight="1" x14ac:dyDescent="0.3">
      <c r="A4775" s="2" t="s">
        <v>22235</v>
      </c>
      <c r="B4775" s="4">
        <v>41160</v>
      </c>
      <c r="C4775" s="2" t="s">
        <v>80</v>
      </c>
      <c r="D4775" s="2" t="s">
        <v>93</v>
      </c>
      <c r="E4775" s="2" t="s">
        <v>6</v>
      </c>
      <c r="F4775" s="2" t="s">
        <v>22236</v>
      </c>
      <c r="G4775" s="2" t="s">
        <v>111</v>
      </c>
      <c r="H4775" s="2" t="s">
        <v>112</v>
      </c>
      <c r="I4775" s="2" t="s">
        <v>86</v>
      </c>
      <c r="J4775" s="2" t="s">
        <v>87</v>
      </c>
      <c r="K4775" s="2" t="s">
        <v>20366</v>
      </c>
      <c r="L4775" s="2" t="s">
        <v>89</v>
      </c>
      <c r="M4775" s="2"/>
      <c r="N4775" s="2" t="s">
        <v>22237</v>
      </c>
    </row>
    <row r="4776" spans="1:14" ht="15.75" customHeight="1" x14ac:dyDescent="0.3">
      <c r="A4776" s="2" t="s">
        <v>22238</v>
      </c>
      <c r="B4776" s="4">
        <v>41161</v>
      </c>
      <c r="C4776" s="2" t="s">
        <v>80</v>
      </c>
      <c r="D4776" s="2" t="s">
        <v>93</v>
      </c>
      <c r="E4776" s="2" t="s">
        <v>6</v>
      </c>
      <c r="F4776" s="2" t="s">
        <v>9133</v>
      </c>
      <c r="G4776" s="2" t="s">
        <v>432</v>
      </c>
      <c r="H4776" s="2" t="s">
        <v>16662</v>
      </c>
      <c r="I4776" s="2" t="s">
        <v>86</v>
      </c>
      <c r="J4776" s="2">
        <v>19</v>
      </c>
      <c r="K4776" s="2" t="s">
        <v>22239</v>
      </c>
      <c r="L4776" s="2" t="s">
        <v>89</v>
      </c>
      <c r="M4776" s="2"/>
      <c r="N4776" s="2" t="s">
        <v>22240</v>
      </c>
    </row>
    <row r="4777" spans="1:14" ht="15.75" customHeight="1" x14ac:dyDescent="0.3">
      <c r="A4777" s="2" t="s">
        <v>22241</v>
      </c>
      <c r="B4777" s="4">
        <v>41162</v>
      </c>
      <c r="C4777" s="2" t="s">
        <v>80</v>
      </c>
      <c r="D4777" s="2" t="s">
        <v>904</v>
      </c>
      <c r="E4777" s="2" t="s">
        <v>17653</v>
      </c>
      <c r="F4777" s="2" t="s">
        <v>22242</v>
      </c>
      <c r="G4777" s="2" t="s">
        <v>111</v>
      </c>
      <c r="H4777" s="2" t="s">
        <v>22243</v>
      </c>
      <c r="I4777" s="2" t="s">
        <v>439</v>
      </c>
      <c r="J4777" s="2">
        <v>29</v>
      </c>
      <c r="K4777" s="2" t="s">
        <v>22244</v>
      </c>
      <c r="L4777" s="2" t="s">
        <v>89</v>
      </c>
      <c r="M4777" s="2" t="s">
        <v>22245</v>
      </c>
      <c r="N4777" s="2" t="s">
        <v>22246</v>
      </c>
    </row>
    <row r="4778" spans="1:14" ht="15.75" customHeight="1" x14ac:dyDescent="0.3">
      <c r="A4778" s="2" t="s">
        <v>22247</v>
      </c>
      <c r="B4778" s="4">
        <v>41168</v>
      </c>
      <c r="C4778" s="2" t="s">
        <v>80</v>
      </c>
      <c r="D4778" s="2" t="s">
        <v>93</v>
      </c>
      <c r="E4778" s="2" t="s">
        <v>6</v>
      </c>
      <c r="F4778" s="2" t="s">
        <v>22248</v>
      </c>
      <c r="G4778" s="2" t="s">
        <v>432</v>
      </c>
      <c r="H4778" s="2" t="s">
        <v>112</v>
      </c>
      <c r="I4778" s="2" t="s">
        <v>86</v>
      </c>
      <c r="J4778" s="2">
        <v>52</v>
      </c>
      <c r="K4778" s="2" t="s">
        <v>422</v>
      </c>
      <c r="L4778" s="2" t="s">
        <v>89</v>
      </c>
      <c r="M4778" s="2"/>
      <c r="N4778" s="2" t="s">
        <v>22249</v>
      </c>
    </row>
    <row r="4779" spans="1:14" ht="15.75" customHeight="1" x14ac:dyDescent="0.3">
      <c r="A4779" s="2" t="s">
        <v>22250</v>
      </c>
      <c r="B4779" s="4">
        <v>41176</v>
      </c>
      <c r="C4779" s="2" t="s">
        <v>80</v>
      </c>
      <c r="D4779" s="2" t="s">
        <v>93</v>
      </c>
      <c r="E4779" s="2" t="s">
        <v>6</v>
      </c>
      <c r="F4779" s="2" t="s">
        <v>22251</v>
      </c>
      <c r="G4779" s="2" t="s">
        <v>432</v>
      </c>
      <c r="H4779" s="2" t="s">
        <v>29</v>
      </c>
      <c r="I4779" s="2" t="s">
        <v>86</v>
      </c>
      <c r="J4779" s="2">
        <v>22</v>
      </c>
      <c r="K4779" s="2" t="s">
        <v>1099</v>
      </c>
      <c r="L4779" s="2" t="s">
        <v>89</v>
      </c>
      <c r="M4779" s="2" t="s">
        <v>3439</v>
      </c>
      <c r="N4779" s="2" t="s">
        <v>22252</v>
      </c>
    </row>
    <row r="4780" spans="1:14" ht="15.75" customHeight="1" x14ac:dyDescent="0.3">
      <c r="A4780" s="2" t="s">
        <v>22253</v>
      </c>
      <c r="B4780" s="4">
        <v>41177</v>
      </c>
      <c r="C4780" s="2" t="s">
        <v>80</v>
      </c>
      <c r="D4780" s="2" t="s">
        <v>93</v>
      </c>
      <c r="E4780" s="2" t="s">
        <v>6</v>
      </c>
      <c r="F4780" s="2" t="s">
        <v>12682</v>
      </c>
      <c r="G4780" s="2" t="s">
        <v>432</v>
      </c>
      <c r="H4780" s="2" t="s">
        <v>22254</v>
      </c>
      <c r="I4780" s="2" t="s">
        <v>86</v>
      </c>
      <c r="J4780" s="2">
        <v>21</v>
      </c>
      <c r="K4780" s="2" t="s">
        <v>19869</v>
      </c>
      <c r="L4780" s="2" t="s">
        <v>89</v>
      </c>
      <c r="M4780" s="2" t="s">
        <v>773</v>
      </c>
      <c r="N4780" s="2" t="s">
        <v>22255</v>
      </c>
    </row>
    <row r="4781" spans="1:14" ht="15.75" customHeight="1" x14ac:dyDescent="0.3">
      <c r="A4781" s="2" t="s">
        <v>22256</v>
      </c>
      <c r="B4781" s="4">
        <v>41184</v>
      </c>
      <c r="C4781" s="2" t="s">
        <v>80</v>
      </c>
      <c r="D4781" s="2" t="s">
        <v>81</v>
      </c>
      <c r="E4781" s="2" t="s">
        <v>566</v>
      </c>
      <c r="F4781" s="2" t="s">
        <v>22085</v>
      </c>
      <c r="G4781" s="2" t="s">
        <v>22257</v>
      </c>
      <c r="H4781" s="2" t="s">
        <v>22258</v>
      </c>
      <c r="I4781" s="2" t="s">
        <v>86</v>
      </c>
      <c r="J4781" s="2">
        <v>11</v>
      </c>
      <c r="K4781" s="2" t="s">
        <v>22259</v>
      </c>
      <c r="L4781" s="2" t="s">
        <v>89</v>
      </c>
      <c r="M4781" s="2" t="s">
        <v>3255</v>
      </c>
      <c r="N4781" s="2" t="s">
        <v>22260</v>
      </c>
    </row>
    <row r="4782" spans="1:14" ht="15.75" customHeight="1" x14ac:dyDescent="0.3">
      <c r="A4782" s="2" t="s">
        <v>22261</v>
      </c>
      <c r="B4782" s="4">
        <v>41192</v>
      </c>
      <c r="C4782" s="2" t="s">
        <v>80</v>
      </c>
      <c r="D4782" s="2" t="s">
        <v>93</v>
      </c>
      <c r="E4782" s="2" t="s">
        <v>3</v>
      </c>
      <c r="F4782" s="2" t="s">
        <v>15505</v>
      </c>
      <c r="G4782" s="2" t="s">
        <v>12835</v>
      </c>
      <c r="H4782" s="2" t="s">
        <v>22262</v>
      </c>
      <c r="I4782" s="2" t="s">
        <v>86</v>
      </c>
      <c r="J4782" s="2">
        <v>42</v>
      </c>
      <c r="K4782" s="2" t="s">
        <v>22263</v>
      </c>
      <c r="L4782" s="2" t="s">
        <v>89</v>
      </c>
      <c r="M4782" s="2"/>
      <c r="N4782" s="2" t="s">
        <v>1673</v>
      </c>
    </row>
    <row r="4783" spans="1:14" ht="15.75" customHeight="1" x14ac:dyDescent="0.3">
      <c r="A4783" s="2" t="s">
        <v>22264</v>
      </c>
      <c r="B4783" s="4">
        <v>41193</v>
      </c>
      <c r="C4783" s="2" t="s">
        <v>80</v>
      </c>
      <c r="D4783" s="2" t="s">
        <v>2380</v>
      </c>
      <c r="E4783" s="2" t="s">
        <v>22265</v>
      </c>
      <c r="F4783" s="2" t="s">
        <v>22266</v>
      </c>
      <c r="G4783" s="2" t="s">
        <v>117</v>
      </c>
      <c r="H4783" s="2" t="s">
        <v>22267</v>
      </c>
      <c r="I4783" s="2" t="s">
        <v>439</v>
      </c>
      <c r="J4783" s="2">
        <v>38</v>
      </c>
      <c r="K4783" s="2" t="s">
        <v>137</v>
      </c>
      <c r="L4783" s="2" t="s">
        <v>89</v>
      </c>
      <c r="M4783" s="2"/>
      <c r="N4783" s="2" t="s">
        <v>22268</v>
      </c>
    </row>
    <row r="4784" spans="1:14" ht="15.75" customHeight="1" x14ac:dyDescent="0.3">
      <c r="A4784" s="2" t="s">
        <v>22269</v>
      </c>
      <c r="B4784" s="4">
        <v>41198</v>
      </c>
      <c r="C4784" s="2" t="s">
        <v>100</v>
      </c>
      <c r="D4784" s="2" t="s">
        <v>93</v>
      </c>
      <c r="E4784" s="2" t="s">
        <v>6</v>
      </c>
      <c r="F4784" s="2" t="s">
        <v>22270</v>
      </c>
      <c r="G4784" s="2">
        <v>0</v>
      </c>
      <c r="H4784" s="2" t="s">
        <v>112</v>
      </c>
      <c r="I4784" s="2" t="s">
        <v>86</v>
      </c>
      <c r="J4784" s="2" t="s">
        <v>87</v>
      </c>
      <c r="K4784" s="2" t="s">
        <v>17920</v>
      </c>
      <c r="L4784" s="2" t="s">
        <v>89</v>
      </c>
      <c r="M4784" s="2" t="s">
        <v>1750</v>
      </c>
      <c r="N4784" s="2" t="s">
        <v>22271</v>
      </c>
    </row>
    <row r="4785" spans="1:14" ht="15.75" customHeight="1" x14ac:dyDescent="0.3">
      <c r="A4785" s="2" t="s">
        <v>22272</v>
      </c>
      <c r="B4785" s="4">
        <v>41200</v>
      </c>
      <c r="C4785" s="2" t="s">
        <v>80</v>
      </c>
      <c r="D4785" s="2" t="s">
        <v>93</v>
      </c>
      <c r="E4785" s="2" t="s">
        <v>6</v>
      </c>
      <c r="F4785" s="2" t="s">
        <v>15154</v>
      </c>
      <c r="G4785" s="2" t="s">
        <v>432</v>
      </c>
      <c r="H4785" s="2" t="s">
        <v>112</v>
      </c>
      <c r="I4785" s="2" t="s">
        <v>86</v>
      </c>
      <c r="J4785" s="2">
        <v>24</v>
      </c>
      <c r="K4785" s="2" t="s">
        <v>20508</v>
      </c>
      <c r="L4785" s="2" t="s">
        <v>89</v>
      </c>
      <c r="M4785" s="2"/>
      <c r="N4785" s="2" t="s">
        <v>22273</v>
      </c>
    </row>
    <row r="4786" spans="1:14" ht="15.75" customHeight="1" x14ac:dyDescent="0.3">
      <c r="A4786" s="2" t="s">
        <v>22274</v>
      </c>
      <c r="B4786" s="4">
        <v>41200</v>
      </c>
      <c r="C4786" s="2" t="s">
        <v>80</v>
      </c>
      <c r="D4786" s="2" t="s">
        <v>93</v>
      </c>
      <c r="E4786" s="2" t="s">
        <v>8</v>
      </c>
      <c r="F4786" s="2" t="s">
        <v>16814</v>
      </c>
      <c r="G4786" s="2" t="s">
        <v>21473</v>
      </c>
      <c r="H4786" s="2" t="s">
        <v>22275</v>
      </c>
      <c r="I4786" s="2" t="s">
        <v>86</v>
      </c>
      <c r="J4786" s="2">
        <v>55</v>
      </c>
      <c r="K4786" s="2" t="s">
        <v>11959</v>
      </c>
      <c r="L4786" s="2" t="s">
        <v>89</v>
      </c>
      <c r="M4786" s="2" t="s">
        <v>11941</v>
      </c>
      <c r="N4786" s="2" t="s">
        <v>22276</v>
      </c>
    </row>
    <row r="4787" spans="1:14" ht="15.75" customHeight="1" x14ac:dyDescent="0.3">
      <c r="A4787" s="2" t="s">
        <v>22277</v>
      </c>
      <c r="B4787" s="4">
        <v>41201</v>
      </c>
      <c r="C4787" s="2" t="s">
        <v>80</v>
      </c>
      <c r="D4787" s="2" t="s">
        <v>93</v>
      </c>
      <c r="E4787" s="2" t="s">
        <v>6</v>
      </c>
      <c r="F4787" s="2" t="s">
        <v>22278</v>
      </c>
      <c r="G4787" s="2">
        <v>0</v>
      </c>
      <c r="H4787" s="2" t="s">
        <v>816</v>
      </c>
      <c r="I4787" s="2" t="s">
        <v>439</v>
      </c>
      <c r="J4787" s="2">
        <v>35</v>
      </c>
      <c r="K4787" s="2" t="s">
        <v>4074</v>
      </c>
      <c r="L4787" s="2" t="s">
        <v>89</v>
      </c>
      <c r="M4787" s="2"/>
      <c r="N4787" s="2" t="s">
        <v>22279</v>
      </c>
    </row>
    <row r="4788" spans="1:14" ht="15.75" customHeight="1" x14ac:dyDescent="0.3">
      <c r="A4788" s="2" t="s">
        <v>22280</v>
      </c>
      <c r="B4788" s="4">
        <v>41205</v>
      </c>
      <c r="C4788" s="2" t="s">
        <v>80</v>
      </c>
      <c r="D4788" s="2" t="s">
        <v>93</v>
      </c>
      <c r="E4788" s="2" t="s">
        <v>3</v>
      </c>
      <c r="F4788" s="2" t="s">
        <v>20250</v>
      </c>
      <c r="G4788" s="2" t="s">
        <v>432</v>
      </c>
      <c r="H4788" s="2" t="s">
        <v>22281</v>
      </c>
      <c r="I4788" s="2" t="s">
        <v>86</v>
      </c>
      <c r="J4788" s="2">
        <v>39</v>
      </c>
      <c r="K4788" s="2" t="s">
        <v>113</v>
      </c>
      <c r="L4788" s="2" t="s">
        <v>105</v>
      </c>
      <c r="M4788" s="2" t="s">
        <v>22282</v>
      </c>
      <c r="N4788" s="2" t="s">
        <v>1673</v>
      </c>
    </row>
    <row r="4789" spans="1:14" ht="15.75" customHeight="1" x14ac:dyDescent="0.3">
      <c r="A4789" s="2" t="s">
        <v>22283</v>
      </c>
      <c r="B4789" s="4">
        <v>41209</v>
      </c>
      <c r="C4789" s="2" t="s">
        <v>80</v>
      </c>
      <c r="D4789" s="2" t="s">
        <v>93</v>
      </c>
      <c r="E4789" s="2" t="s">
        <v>8</v>
      </c>
      <c r="F4789" s="2" t="s">
        <v>22284</v>
      </c>
      <c r="G4789" s="2" t="s">
        <v>111</v>
      </c>
      <c r="H4789" s="2" t="s">
        <v>22285</v>
      </c>
      <c r="I4789" s="2" t="s">
        <v>439</v>
      </c>
      <c r="J4789" s="2">
        <v>51</v>
      </c>
      <c r="K4789" s="2" t="s">
        <v>22286</v>
      </c>
      <c r="L4789" s="2" t="s">
        <v>89</v>
      </c>
      <c r="M4789" s="2" t="s">
        <v>19721</v>
      </c>
      <c r="N4789" s="2" t="s">
        <v>22287</v>
      </c>
    </row>
    <row r="4790" spans="1:14" ht="15.75" customHeight="1" x14ac:dyDescent="0.3">
      <c r="A4790" s="2" t="s">
        <v>22288</v>
      </c>
      <c r="B4790" s="4">
        <v>41212</v>
      </c>
      <c r="C4790" s="2" t="s">
        <v>80</v>
      </c>
      <c r="D4790" s="2" t="s">
        <v>93</v>
      </c>
      <c r="E4790" s="2" t="s">
        <v>3</v>
      </c>
      <c r="F4790" s="2" t="s">
        <v>22289</v>
      </c>
      <c r="G4790" s="2" t="s">
        <v>432</v>
      </c>
      <c r="H4790" s="2" t="s">
        <v>22290</v>
      </c>
      <c r="I4790" s="2" t="s">
        <v>86</v>
      </c>
      <c r="J4790" s="2">
        <v>25</v>
      </c>
      <c r="K4790" s="2" t="s">
        <v>22291</v>
      </c>
      <c r="L4790" s="2" t="s">
        <v>89</v>
      </c>
      <c r="M4790" s="2" t="s">
        <v>183</v>
      </c>
      <c r="N4790" s="2" t="s">
        <v>22292</v>
      </c>
    </row>
    <row r="4791" spans="1:14" ht="15.75" customHeight="1" x14ac:dyDescent="0.3">
      <c r="A4791" s="2" t="s">
        <v>22293</v>
      </c>
      <c r="B4791" s="4">
        <v>41217</v>
      </c>
      <c r="C4791" s="2" t="s">
        <v>80</v>
      </c>
      <c r="D4791" s="2" t="s">
        <v>93</v>
      </c>
      <c r="E4791" s="2" t="s">
        <v>8</v>
      </c>
      <c r="F4791" s="2" t="s">
        <v>22284</v>
      </c>
      <c r="G4791" s="2" t="s">
        <v>129</v>
      </c>
      <c r="H4791" s="2" t="s">
        <v>22294</v>
      </c>
      <c r="I4791" s="2" t="s">
        <v>86</v>
      </c>
      <c r="J4791" s="2">
        <v>30</v>
      </c>
      <c r="K4791" s="2" t="s">
        <v>22295</v>
      </c>
      <c r="L4791" s="2" t="s">
        <v>89</v>
      </c>
      <c r="M4791" s="2" t="s">
        <v>22296</v>
      </c>
      <c r="N4791" s="2" t="s">
        <v>22297</v>
      </c>
    </row>
    <row r="4792" spans="1:14" ht="15.75" customHeight="1" x14ac:dyDescent="0.3">
      <c r="A4792" s="2" t="s">
        <v>22298</v>
      </c>
      <c r="B4792" s="4">
        <v>41217</v>
      </c>
      <c r="C4792" s="2" t="s">
        <v>80</v>
      </c>
      <c r="D4792" s="2" t="s">
        <v>93</v>
      </c>
      <c r="E4792" s="2" t="s">
        <v>8</v>
      </c>
      <c r="F4792" s="2" t="s">
        <v>22299</v>
      </c>
      <c r="G4792" s="2" t="s">
        <v>432</v>
      </c>
      <c r="H4792" s="2" t="s">
        <v>112</v>
      </c>
      <c r="I4792" s="2" t="s">
        <v>86</v>
      </c>
      <c r="J4792" s="2">
        <v>43</v>
      </c>
      <c r="K4792" s="2" t="s">
        <v>11541</v>
      </c>
      <c r="L4792" s="2" t="s">
        <v>89</v>
      </c>
      <c r="M4792" s="2" t="s">
        <v>22300</v>
      </c>
      <c r="N4792" s="2" t="s">
        <v>22301</v>
      </c>
    </row>
    <row r="4793" spans="1:14" ht="15.75" customHeight="1" x14ac:dyDescent="0.3">
      <c r="A4793" s="2" t="s">
        <v>22302</v>
      </c>
      <c r="B4793" s="4">
        <v>41232</v>
      </c>
      <c r="C4793" s="2" t="s">
        <v>80</v>
      </c>
      <c r="D4793" s="2" t="s">
        <v>93</v>
      </c>
      <c r="E4793" s="2" t="s">
        <v>6</v>
      </c>
      <c r="F4793" s="2" t="s">
        <v>12682</v>
      </c>
      <c r="G4793" s="2" t="s">
        <v>432</v>
      </c>
      <c r="H4793" s="2" t="s">
        <v>22303</v>
      </c>
      <c r="I4793" s="2" t="s">
        <v>86</v>
      </c>
      <c r="J4793" s="2">
        <v>14</v>
      </c>
      <c r="K4793" s="2" t="s">
        <v>22304</v>
      </c>
      <c r="L4793" s="2" t="s">
        <v>89</v>
      </c>
      <c r="M4793" s="2" t="s">
        <v>10927</v>
      </c>
      <c r="N4793" s="2" t="s">
        <v>22305</v>
      </c>
    </row>
    <row r="4794" spans="1:14" ht="15.75" customHeight="1" x14ac:dyDescent="0.3">
      <c r="A4794" s="2" t="s">
        <v>22306</v>
      </c>
      <c r="B4794" s="4">
        <v>41235</v>
      </c>
      <c r="C4794" s="2" t="s">
        <v>80</v>
      </c>
      <c r="D4794" s="2" t="s">
        <v>293</v>
      </c>
      <c r="E4794" s="2" t="s">
        <v>12419</v>
      </c>
      <c r="F4794" s="2" t="s">
        <v>22307</v>
      </c>
      <c r="G4794" s="2" t="s">
        <v>111</v>
      </c>
      <c r="H4794" s="2" t="s">
        <v>22308</v>
      </c>
      <c r="I4794" s="2" t="s">
        <v>86</v>
      </c>
      <c r="J4794" s="2">
        <v>32</v>
      </c>
      <c r="K4794" s="2" t="s">
        <v>113</v>
      </c>
      <c r="L4794" s="2" t="s">
        <v>105</v>
      </c>
      <c r="M4794" s="2" t="s">
        <v>16653</v>
      </c>
      <c r="N4794" s="2" t="s">
        <v>22309</v>
      </c>
    </row>
    <row r="4795" spans="1:14" ht="15.75" customHeight="1" x14ac:dyDescent="0.3">
      <c r="A4795" s="2" t="s">
        <v>22310</v>
      </c>
      <c r="B4795" s="4">
        <v>41240</v>
      </c>
      <c r="C4795" s="2" t="s">
        <v>100</v>
      </c>
      <c r="D4795" s="2" t="s">
        <v>81</v>
      </c>
      <c r="E4795" s="2" t="s">
        <v>134</v>
      </c>
      <c r="F4795" s="2" t="s">
        <v>14843</v>
      </c>
      <c r="G4795" s="2">
        <v>0</v>
      </c>
      <c r="H4795" s="2"/>
      <c r="I4795" s="2" t="s">
        <v>86</v>
      </c>
      <c r="J4795" s="2">
        <v>20</v>
      </c>
      <c r="K4795" s="2" t="s">
        <v>22311</v>
      </c>
      <c r="L4795" s="2" t="s">
        <v>89</v>
      </c>
      <c r="M4795" s="2" t="s">
        <v>18524</v>
      </c>
      <c r="N4795" s="2" t="s">
        <v>22312</v>
      </c>
    </row>
    <row r="4796" spans="1:14" ht="15.75" customHeight="1" x14ac:dyDescent="0.3">
      <c r="A4796" s="2" t="s">
        <v>22313</v>
      </c>
      <c r="B4796" s="4">
        <v>41243</v>
      </c>
      <c r="C4796" s="2" t="s">
        <v>80</v>
      </c>
      <c r="D4796" s="2" t="s">
        <v>93</v>
      </c>
      <c r="E4796" s="2" t="s">
        <v>8</v>
      </c>
      <c r="F4796" s="2" t="s">
        <v>19372</v>
      </c>
      <c r="G4796" s="2" t="s">
        <v>1711</v>
      </c>
      <c r="H4796" s="2" t="s">
        <v>22314</v>
      </c>
      <c r="I4796" s="2" t="s">
        <v>86</v>
      </c>
      <c r="J4796" s="2">
        <v>61</v>
      </c>
      <c r="K4796" s="2" t="s">
        <v>22315</v>
      </c>
      <c r="L4796" s="2" t="s">
        <v>89</v>
      </c>
      <c r="M4796" s="2" t="s">
        <v>21478</v>
      </c>
      <c r="N4796" s="2" t="s">
        <v>22316</v>
      </c>
    </row>
    <row r="4797" spans="1:14" ht="15.75" customHeight="1" x14ac:dyDescent="0.3">
      <c r="A4797" s="2" t="s">
        <v>22317</v>
      </c>
      <c r="B4797" s="4">
        <v>41244</v>
      </c>
      <c r="C4797" s="2" t="s">
        <v>80</v>
      </c>
      <c r="D4797" s="2" t="s">
        <v>217</v>
      </c>
      <c r="E4797" s="2" t="s">
        <v>586</v>
      </c>
      <c r="F4797" s="2" t="s">
        <v>22318</v>
      </c>
      <c r="G4797" s="2" t="s">
        <v>1596</v>
      </c>
      <c r="H4797" s="2" t="s">
        <v>22319</v>
      </c>
      <c r="I4797" s="2" t="s">
        <v>439</v>
      </c>
      <c r="J4797" s="2">
        <v>25</v>
      </c>
      <c r="K4797" s="2" t="s">
        <v>22320</v>
      </c>
      <c r="L4797" s="2" t="s">
        <v>89</v>
      </c>
      <c r="M4797" s="2" t="s">
        <v>22321</v>
      </c>
      <c r="N4797" s="2" t="s">
        <v>22322</v>
      </c>
    </row>
    <row r="4798" spans="1:14" ht="15.75" customHeight="1" x14ac:dyDescent="0.3">
      <c r="A4798" s="2" t="s">
        <v>22323</v>
      </c>
      <c r="B4798" s="4">
        <v>41245</v>
      </c>
      <c r="C4798" s="2" t="s">
        <v>80</v>
      </c>
      <c r="D4798" s="2" t="s">
        <v>81</v>
      </c>
      <c r="E4798" s="2" t="s">
        <v>82</v>
      </c>
      <c r="F4798" s="2" t="s">
        <v>7404</v>
      </c>
      <c r="G4798" s="2" t="s">
        <v>1138</v>
      </c>
      <c r="H4798" s="2" t="s">
        <v>112</v>
      </c>
      <c r="I4798" s="2" t="s">
        <v>86</v>
      </c>
      <c r="J4798" s="2">
        <v>31</v>
      </c>
      <c r="K4798" s="2" t="s">
        <v>22324</v>
      </c>
      <c r="L4798" s="2" t="s">
        <v>89</v>
      </c>
      <c r="M4798" s="2" t="s">
        <v>7854</v>
      </c>
      <c r="N4798" s="2" t="s">
        <v>22325</v>
      </c>
    </row>
    <row r="4799" spans="1:14" ht="15.75" customHeight="1" x14ac:dyDescent="0.3">
      <c r="A4799" s="2" t="s">
        <v>22326</v>
      </c>
      <c r="B4799" s="4">
        <v>41248</v>
      </c>
      <c r="C4799" s="2" t="s">
        <v>80</v>
      </c>
      <c r="D4799" s="2" t="s">
        <v>93</v>
      </c>
      <c r="E4799" s="2" t="s">
        <v>8</v>
      </c>
      <c r="F4799" s="2" t="s">
        <v>11136</v>
      </c>
      <c r="G4799" s="2" t="s">
        <v>432</v>
      </c>
      <c r="H4799" s="2" t="s">
        <v>22327</v>
      </c>
      <c r="I4799" s="2" t="s">
        <v>86</v>
      </c>
      <c r="J4799" s="2">
        <v>60</v>
      </c>
      <c r="K4799" s="2" t="s">
        <v>13804</v>
      </c>
      <c r="L4799" s="2" t="s">
        <v>89</v>
      </c>
      <c r="M4799" s="2" t="s">
        <v>3141</v>
      </c>
      <c r="N4799" s="2" t="s">
        <v>22297</v>
      </c>
    </row>
    <row r="4800" spans="1:14" ht="15.75" customHeight="1" x14ac:dyDescent="0.3">
      <c r="A4800" s="2" t="s">
        <v>22328</v>
      </c>
      <c r="B4800" s="4">
        <v>41262</v>
      </c>
      <c r="C4800" s="2" t="s">
        <v>80</v>
      </c>
      <c r="D4800" s="2" t="s">
        <v>81</v>
      </c>
      <c r="E4800" s="2" t="s">
        <v>566</v>
      </c>
      <c r="F4800" s="2" t="s">
        <v>22329</v>
      </c>
      <c r="G4800" s="2" t="s">
        <v>432</v>
      </c>
      <c r="H4800" s="2" t="s">
        <v>22330</v>
      </c>
      <c r="I4800" s="2" t="s">
        <v>86</v>
      </c>
      <c r="J4800" s="2">
        <v>32</v>
      </c>
      <c r="K4800" s="2" t="s">
        <v>131</v>
      </c>
      <c r="L4800" s="2" t="s">
        <v>89</v>
      </c>
      <c r="M4800" s="2" t="s">
        <v>4794</v>
      </c>
      <c r="N4800" s="2" t="s">
        <v>22331</v>
      </c>
    </row>
    <row r="4801" spans="1:14" ht="15.75" customHeight="1" x14ac:dyDescent="0.3">
      <c r="A4801" s="2" t="s">
        <v>22332</v>
      </c>
      <c r="B4801" s="4">
        <v>41268</v>
      </c>
      <c r="C4801" s="2" t="s">
        <v>80</v>
      </c>
      <c r="D4801" s="2" t="s">
        <v>140</v>
      </c>
      <c r="E4801" s="2" t="s">
        <v>224</v>
      </c>
      <c r="F4801" s="2" t="s">
        <v>10873</v>
      </c>
      <c r="G4801" s="2" t="s">
        <v>111</v>
      </c>
      <c r="H4801" s="2" t="s">
        <v>22333</v>
      </c>
      <c r="I4801" s="2" t="s">
        <v>86</v>
      </c>
      <c r="J4801" s="2">
        <v>20</v>
      </c>
      <c r="K4801" s="2" t="s">
        <v>113</v>
      </c>
      <c r="L4801" s="2" t="s">
        <v>105</v>
      </c>
      <c r="M4801" s="2" t="s">
        <v>583</v>
      </c>
      <c r="N4801" s="2" t="s">
        <v>22334</v>
      </c>
    </row>
    <row r="4802" spans="1:14" ht="15.75" customHeight="1" x14ac:dyDescent="0.3">
      <c r="A4802" s="2" t="s">
        <v>22335</v>
      </c>
      <c r="B4802" s="4">
        <v>41271</v>
      </c>
      <c r="C4802" s="2" t="s">
        <v>80</v>
      </c>
      <c r="D4802" s="2" t="s">
        <v>81</v>
      </c>
      <c r="E4802" s="2" t="s">
        <v>82</v>
      </c>
      <c r="F4802" s="2" t="s">
        <v>22336</v>
      </c>
      <c r="G4802" s="2" t="s">
        <v>21473</v>
      </c>
      <c r="H4802" s="2" t="s">
        <v>22337</v>
      </c>
      <c r="I4802" s="2" t="s">
        <v>86</v>
      </c>
      <c r="J4802" s="2">
        <v>29</v>
      </c>
      <c r="K4802" s="2" t="s">
        <v>22338</v>
      </c>
      <c r="L4802" s="2" t="s">
        <v>89</v>
      </c>
      <c r="M4802" s="2" t="s">
        <v>22339</v>
      </c>
      <c r="N4802" s="2" t="s">
        <v>22340</v>
      </c>
    </row>
    <row r="4803" spans="1:14" ht="15.75" customHeight="1" x14ac:dyDescent="0.3">
      <c r="A4803" s="2" t="s">
        <v>22341</v>
      </c>
      <c r="B4803" s="4">
        <v>41273</v>
      </c>
      <c r="C4803" s="2" t="s">
        <v>80</v>
      </c>
      <c r="D4803" s="2" t="s">
        <v>81</v>
      </c>
      <c r="E4803" s="2" t="s">
        <v>82</v>
      </c>
      <c r="F4803" s="2" t="s">
        <v>22342</v>
      </c>
      <c r="G4803" s="2" t="s">
        <v>432</v>
      </c>
      <c r="H4803" s="2" t="s">
        <v>22343</v>
      </c>
      <c r="I4803" s="2" t="s">
        <v>86</v>
      </c>
      <c r="J4803" s="2">
        <v>23</v>
      </c>
      <c r="K4803" s="2" t="s">
        <v>22344</v>
      </c>
      <c r="L4803" s="2" t="s">
        <v>89</v>
      </c>
      <c r="M4803" s="2" t="s">
        <v>16653</v>
      </c>
      <c r="N4803" s="2" t="s">
        <v>22345</v>
      </c>
    </row>
    <row r="4804" spans="1:14" ht="15.75" customHeight="1" x14ac:dyDescent="0.3">
      <c r="A4804" s="2" t="s">
        <v>22346</v>
      </c>
      <c r="B4804" s="4">
        <v>41274</v>
      </c>
      <c r="C4804" s="2" t="s">
        <v>80</v>
      </c>
      <c r="D4804" s="2" t="s">
        <v>93</v>
      </c>
      <c r="E4804" s="2" t="s">
        <v>6</v>
      </c>
      <c r="F4804" s="2" t="s">
        <v>17529</v>
      </c>
      <c r="G4804" s="2" t="s">
        <v>111</v>
      </c>
      <c r="H4804" s="2" t="s">
        <v>112</v>
      </c>
      <c r="I4804" s="2" t="s">
        <v>86</v>
      </c>
      <c r="J4804" s="2" t="s">
        <v>87</v>
      </c>
      <c r="K4804" s="2" t="s">
        <v>22347</v>
      </c>
      <c r="L4804" s="2" t="s">
        <v>89</v>
      </c>
      <c r="M4804" s="2"/>
      <c r="N4804" s="2" t="s">
        <v>22348</v>
      </c>
    </row>
    <row r="4805" spans="1:14" ht="15.75" customHeight="1" x14ac:dyDescent="0.3">
      <c r="A4805" s="2" t="s">
        <v>22349</v>
      </c>
      <c r="B4805" s="4">
        <v>41279</v>
      </c>
      <c r="C4805" s="2" t="s">
        <v>80</v>
      </c>
      <c r="D4805" s="2" t="s">
        <v>81</v>
      </c>
      <c r="E4805" s="2" t="s">
        <v>566</v>
      </c>
      <c r="F4805" s="2" t="s">
        <v>22350</v>
      </c>
      <c r="G4805" s="2" t="s">
        <v>22351</v>
      </c>
      <c r="H4805" s="2" t="s">
        <v>22352</v>
      </c>
      <c r="I4805" s="2" t="s">
        <v>86</v>
      </c>
      <c r="J4805" s="2">
        <v>26</v>
      </c>
      <c r="K4805" s="2" t="s">
        <v>22353</v>
      </c>
      <c r="L4805" s="2" t="s">
        <v>89</v>
      </c>
      <c r="M4805" s="2"/>
      <c r="N4805" s="2" t="s">
        <v>22354</v>
      </c>
    </row>
    <row r="4806" spans="1:14" ht="15.75" customHeight="1" x14ac:dyDescent="0.3">
      <c r="A4806" s="2" t="s">
        <v>22355</v>
      </c>
      <c r="B4806" s="4">
        <v>41287</v>
      </c>
      <c r="C4806" s="2" t="s">
        <v>80</v>
      </c>
      <c r="D4806" s="2" t="s">
        <v>217</v>
      </c>
      <c r="E4806" s="2" t="s">
        <v>22356</v>
      </c>
      <c r="F4806" s="2" t="s">
        <v>22357</v>
      </c>
      <c r="G4806" s="2" t="s">
        <v>1138</v>
      </c>
      <c r="H4806" s="2" t="s">
        <v>22358</v>
      </c>
      <c r="I4806" s="2" t="s">
        <v>86</v>
      </c>
      <c r="J4806" s="2" t="s">
        <v>87</v>
      </c>
      <c r="K4806" s="2" t="s">
        <v>22359</v>
      </c>
      <c r="L4806" s="2" t="s">
        <v>89</v>
      </c>
      <c r="M4806" s="2" t="s">
        <v>22360</v>
      </c>
      <c r="N4806" s="2" t="s">
        <v>22361</v>
      </c>
    </row>
    <row r="4807" spans="1:14" ht="15.75" customHeight="1" x14ac:dyDescent="0.3">
      <c r="A4807" s="2" t="s">
        <v>22362</v>
      </c>
      <c r="B4807" s="4">
        <v>41290</v>
      </c>
      <c r="C4807" s="2" t="s">
        <v>80</v>
      </c>
      <c r="D4807" s="2" t="s">
        <v>93</v>
      </c>
      <c r="E4807" s="2" t="s">
        <v>8</v>
      </c>
      <c r="F4807" s="2" t="s">
        <v>22363</v>
      </c>
      <c r="G4807" s="2" t="s">
        <v>432</v>
      </c>
      <c r="H4807" s="2" t="s">
        <v>22364</v>
      </c>
      <c r="I4807" s="2" t="s">
        <v>86</v>
      </c>
      <c r="J4807" s="2">
        <v>43</v>
      </c>
      <c r="K4807" s="2" t="s">
        <v>19979</v>
      </c>
      <c r="L4807" s="2" t="s">
        <v>89</v>
      </c>
      <c r="M4807" s="2" t="s">
        <v>22296</v>
      </c>
      <c r="N4807" s="2" t="s">
        <v>22365</v>
      </c>
    </row>
    <row r="4808" spans="1:14" ht="15.75" customHeight="1" x14ac:dyDescent="0.3">
      <c r="A4808" s="2" t="s">
        <v>22366</v>
      </c>
      <c r="B4808" s="4">
        <v>41295</v>
      </c>
      <c r="C4808" s="2" t="s">
        <v>100</v>
      </c>
      <c r="D4808" s="2" t="s">
        <v>81</v>
      </c>
      <c r="E4808" s="2" t="s">
        <v>134</v>
      </c>
      <c r="F4808" s="2" t="s">
        <v>22367</v>
      </c>
      <c r="G4808" s="2" t="s">
        <v>22368</v>
      </c>
      <c r="H4808" s="2" t="s">
        <v>22369</v>
      </c>
      <c r="I4808" s="2" t="s">
        <v>86</v>
      </c>
      <c r="J4808" s="2">
        <v>62</v>
      </c>
      <c r="K4808" s="2" t="s">
        <v>22370</v>
      </c>
      <c r="L4808" s="2" t="s">
        <v>89</v>
      </c>
      <c r="M4808" s="2"/>
      <c r="N4808" s="2" t="s">
        <v>22371</v>
      </c>
    </row>
    <row r="4809" spans="1:14" ht="15.75" customHeight="1" x14ac:dyDescent="0.3">
      <c r="A4809" s="2" t="s">
        <v>22372</v>
      </c>
      <c r="B4809" s="4">
        <v>41299</v>
      </c>
      <c r="C4809" s="2" t="s">
        <v>80</v>
      </c>
      <c r="D4809" s="2" t="s">
        <v>81</v>
      </c>
      <c r="E4809" s="2" t="s">
        <v>134</v>
      </c>
      <c r="F4809" s="2" t="s">
        <v>22373</v>
      </c>
      <c r="G4809" s="2" t="s">
        <v>432</v>
      </c>
      <c r="H4809" s="2" t="s">
        <v>22374</v>
      </c>
      <c r="I4809" s="2" t="s">
        <v>86</v>
      </c>
      <c r="J4809" s="2" t="s">
        <v>87</v>
      </c>
      <c r="K4809" s="2" t="s">
        <v>22375</v>
      </c>
      <c r="L4809" s="2" t="s">
        <v>89</v>
      </c>
      <c r="M4809" s="2"/>
      <c r="N4809" s="2" t="s">
        <v>22376</v>
      </c>
    </row>
    <row r="4810" spans="1:14" ht="15.75" customHeight="1" x14ac:dyDescent="0.3">
      <c r="A4810" s="2" t="s">
        <v>22377</v>
      </c>
      <c r="B4810" s="4">
        <v>41300</v>
      </c>
      <c r="C4810" s="2" t="s">
        <v>425</v>
      </c>
      <c r="D4810" s="2" t="s">
        <v>81</v>
      </c>
      <c r="E4810" s="2" t="s">
        <v>453</v>
      </c>
      <c r="F4810" s="2" t="s">
        <v>22378</v>
      </c>
      <c r="G4810" s="2" t="s">
        <v>248</v>
      </c>
      <c r="H4810" s="2" t="s">
        <v>22379</v>
      </c>
      <c r="I4810" s="2" t="s">
        <v>86</v>
      </c>
      <c r="J4810" s="2" t="s">
        <v>87</v>
      </c>
      <c r="K4810" s="2" t="s">
        <v>20407</v>
      </c>
      <c r="L4810" s="2" t="s">
        <v>89</v>
      </c>
      <c r="M4810" s="2" t="s">
        <v>20386</v>
      </c>
      <c r="N4810" s="2" t="s">
        <v>22380</v>
      </c>
    </row>
    <row r="4811" spans="1:14" ht="15.75" customHeight="1" x14ac:dyDescent="0.3">
      <c r="A4811" s="2" t="s">
        <v>22381</v>
      </c>
      <c r="B4811" s="4">
        <v>41306</v>
      </c>
      <c r="C4811" s="2" t="s">
        <v>80</v>
      </c>
      <c r="D4811" s="2" t="s">
        <v>689</v>
      </c>
      <c r="E4811" s="2" t="s">
        <v>690</v>
      </c>
      <c r="F4811" s="2" t="s">
        <v>22382</v>
      </c>
      <c r="G4811" s="2">
        <v>0</v>
      </c>
      <c r="H4811" s="2" t="s">
        <v>112</v>
      </c>
      <c r="I4811" s="2" t="s">
        <v>86</v>
      </c>
      <c r="J4811" s="2">
        <v>18</v>
      </c>
      <c r="K4811" s="2" t="s">
        <v>638</v>
      </c>
      <c r="L4811" s="2" t="s">
        <v>89</v>
      </c>
      <c r="M4811" s="2"/>
      <c r="N4811" s="2" t="s">
        <v>22383</v>
      </c>
    </row>
    <row r="4812" spans="1:14" ht="15.75" customHeight="1" x14ac:dyDescent="0.3">
      <c r="A4812" s="2" t="s">
        <v>22384</v>
      </c>
      <c r="B4812" s="4">
        <v>41314</v>
      </c>
      <c r="C4812" s="2" t="s">
        <v>80</v>
      </c>
      <c r="D4812" s="2" t="s">
        <v>3144</v>
      </c>
      <c r="E4812" s="2" t="s">
        <v>10297</v>
      </c>
      <c r="F4812" s="2" t="s">
        <v>22385</v>
      </c>
      <c r="G4812" s="2" t="s">
        <v>1596</v>
      </c>
      <c r="H4812" s="2" t="s">
        <v>22386</v>
      </c>
      <c r="I4812" s="2" t="s">
        <v>86</v>
      </c>
      <c r="J4812" s="2">
        <v>48</v>
      </c>
      <c r="K4812" s="2" t="s">
        <v>18819</v>
      </c>
      <c r="L4812" s="2" t="s">
        <v>89</v>
      </c>
      <c r="M4812" s="2" t="s">
        <v>7164</v>
      </c>
      <c r="N4812" s="2" t="s">
        <v>22387</v>
      </c>
    </row>
    <row r="4813" spans="1:14" ht="15.75" customHeight="1" x14ac:dyDescent="0.3">
      <c r="A4813" s="2" t="s">
        <v>22388</v>
      </c>
      <c r="B4813" s="4">
        <v>41315</v>
      </c>
      <c r="C4813" s="2" t="s">
        <v>80</v>
      </c>
      <c r="D4813" s="2" t="s">
        <v>93</v>
      </c>
      <c r="E4813" s="2" t="s">
        <v>6</v>
      </c>
      <c r="F4813" s="2" t="s">
        <v>22389</v>
      </c>
      <c r="G4813" s="2" t="s">
        <v>432</v>
      </c>
      <c r="H4813" s="2" t="s">
        <v>22390</v>
      </c>
      <c r="I4813" s="2" t="s">
        <v>86</v>
      </c>
      <c r="J4813" s="2">
        <v>16</v>
      </c>
      <c r="K4813" s="2" t="s">
        <v>12684</v>
      </c>
      <c r="L4813" s="2" t="s">
        <v>89</v>
      </c>
      <c r="M4813" s="2" t="s">
        <v>22391</v>
      </c>
      <c r="N4813" s="2" t="s">
        <v>22392</v>
      </c>
    </row>
    <row r="4814" spans="1:14" ht="15.75" customHeight="1" x14ac:dyDescent="0.3">
      <c r="A4814" s="2" t="s">
        <v>22393</v>
      </c>
      <c r="B4814" s="4">
        <v>41326</v>
      </c>
      <c r="C4814" s="2" t="s">
        <v>80</v>
      </c>
      <c r="D4814" s="2" t="s">
        <v>93</v>
      </c>
      <c r="E4814" s="2" t="s">
        <v>8</v>
      </c>
      <c r="F4814" s="2" t="s">
        <v>22394</v>
      </c>
      <c r="G4814" s="2" t="s">
        <v>432</v>
      </c>
      <c r="H4814" s="2"/>
      <c r="I4814" s="2" t="s">
        <v>86</v>
      </c>
      <c r="J4814" s="2" t="s">
        <v>87</v>
      </c>
      <c r="K4814" s="2" t="s">
        <v>4205</v>
      </c>
      <c r="L4814" s="2" t="s">
        <v>89</v>
      </c>
      <c r="M4814" s="2" t="s">
        <v>22395</v>
      </c>
      <c r="N4814" s="2" t="s">
        <v>22396</v>
      </c>
    </row>
    <row r="4815" spans="1:14" ht="15.75" customHeight="1" x14ac:dyDescent="0.3">
      <c r="A4815" s="2" t="s">
        <v>22397</v>
      </c>
      <c r="B4815" s="4">
        <v>41326</v>
      </c>
      <c r="C4815" s="2" t="s">
        <v>80</v>
      </c>
      <c r="D4815" s="2" t="s">
        <v>93</v>
      </c>
      <c r="E4815" s="2" t="s">
        <v>8</v>
      </c>
      <c r="F4815" s="2" t="s">
        <v>22398</v>
      </c>
      <c r="G4815" s="2" t="s">
        <v>432</v>
      </c>
      <c r="H4815" s="2" t="s">
        <v>22399</v>
      </c>
      <c r="I4815" s="2" t="s">
        <v>86</v>
      </c>
      <c r="J4815" s="2" t="s">
        <v>87</v>
      </c>
      <c r="K4815" s="2" t="s">
        <v>22400</v>
      </c>
      <c r="L4815" s="2" t="s">
        <v>89</v>
      </c>
      <c r="M4815" s="2" t="s">
        <v>22395</v>
      </c>
      <c r="N4815" s="2" t="s">
        <v>22396</v>
      </c>
    </row>
    <row r="4816" spans="1:14" ht="15.75" customHeight="1" x14ac:dyDescent="0.3">
      <c r="A4816" s="2" t="s">
        <v>22401</v>
      </c>
      <c r="B4816" s="4">
        <v>41332</v>
      </c>
      <c r="C4816" s="2" t="s">
        <v>80</v>
      </c>
      <c r="D4816" s="2" t="s">
        <v>217</v>
      </c>
      <c r="E4816" s="2" t="s">
        <v>218</v>
      </c>
      <c r="F4816" s="2" t="s">
        <v>22402</v>
      </c>
      <c r="G4816" s="2" t="s">
        <v>111</v>
      </c>
      <c r="H4816" s="2" t="s">
        <v>22403</v>
      </c>
      <c r="I4816" s="2" t="s">
        <v>86</v>
      </c>
      <c r="J4816" s="2">
        <v>46</v>
      </c>
      <c r="K4816" s="2" t="s">
        <v>113</v>
      </c>
      <c r="L4816" s="2" t="s">
        <v>105</v>
      </c>
      <c r="M4816" s="2" t="s">
        <v>20042</v>
      </c>
      <c r="N4816" s="2" t="s">
        <v>22404</v>
      </c>
    </row>
    <row r="4817" spans="1:14" ht="15.75" customHeight="1" x14ac:dyDescent="0.3">
      <c r="A4817" s="2" t="s">
        <v>22405</v>
      </c>
      <c r="B4817" s="4">
        <v>41336</v>
      </c>
      <c r="C4817" s="2" t="s">
        <v>80</v>
      </c>
      <c r="D4817" s="2" t="s">
        <v>140</v>
      </c>
      <c r="E4817" s="2" t="s">
        <v>224</v>
      </c>
      <c r="F4817" s="2" t="s">
        <v>10873</v>
      </c>
      <c r="G4817" s="2" t="s">
        <v>111</v>
      </c>
      <c r="H4817" s="2" t="s">
        <v>22406</v>
      </c>
      <c r="I4817" s="2" t="s">
        <v>86</v>
      </c>
      <c r="J4817" s="2">
        <v>39</v>
      </c>
      <c r="K4817" s="2" t="s">
        <v>22407</v>
      </c>
      <c r="L4817" s="2" t="s">
        <v>89</v>
      </c>
      <c r="M4817" s="2"/>
      <c r="N4817" s="2" t="s">
        <v>22408</v>
      </c>
    </row>
    <row r="4818" spans="1:14" ht="15.75" customHeight="1" x14ac:dyDescent="0.3">
      <c r="A4818" s="2" t="s">
        <v>22409</v>
      </c>
      <c r="B4818" s="4">
        <v>41343</v>
      </c>
      <c r="C4818" s="2" t="s">
        <v>80</v>
      </c>
      <c r="D4818" s="2" t="s">
        <v>81</v>
      </c>
      <c r="E4818" s="2" t="s">
        <v>566</v>
      </c>
      <c r="F4818" s="2" t="s">
        <v>22410</v>
      </c>
      <c r="G4818" s="2" t="s">
        <v>1138</v>
      </c>
      <c r="H4818" s="2" t="s">
        <v>22411</v>
      </c>
      <c r="I4818" s="2" t="s">
        <v>86</v>
      </c>
      <c r="J4818" s="2">
        <v>28</v>
      </c>
      <c r="K4818" s="2" t="s">
        <v>12195</v>
      </c>
      <c r="L4818" s="2" t="s">
        <v>89</v>
      </c>
      <c r="M4818" s="2" t="s">
        <v>22412</v>
      </c>
      <c r="N4818" s="2" t="s">
        <v>22413</v>
      </c>
    </row>
    <row r="4819" spans="1:14" ht="15.75" customHeight="1" x14ac:dyDescent="0.3">
      <c r="A4819" s="2" t="s">
        <v>22414</v>
      </c>
      <c r="B4819" s="4">
        <v>41343</v>
      </c>
      <c r="C4819" s="2" t="s">
        <v>80</v>
      </c>
      <c r="D4819" s="2" t="s">
        <v>160</v>
      </c>
      <c r="E4819" s="2" t="s">
        <v>19795</v>
      </c>
      <c r="F4819" s="2" t="s">
        <v>22415</v>
      </c>
      <c r="G4819" s="2" t="s">
        <v>22416</v>
      </c>
      <c r="H4819" s="2" t="s">
        <v>22417</v>
      </c>
      <c r="I4819" s="2" t="s">
        <v>86</v>
      </c>
      <c r="J4819" s="2" t="s">
        <v>87</v>
      </c>
      <c r="K4819" s="2" t="s">
        <v>22418</v>
      </c>
      <c r="L4819" s="2" t="s">
        <v>89</v>
      </c>
      <c r="M4819" s="2" t="s">
        <v>22419</v>
      </c>
      <c r="N4819" s="2" t="s">
        <v>22420</v>
      </c>
    </row>
    <row r="4820" spans="1:14" ht="15.75" customHeight="1" x14ac:dyDescent="0.3">
      <c r="A4820" s="2" t="s">
        <v>22421</v>
      </c>
      <c r="B4820" s="4">
        <v>41345</v>
      </c>
      <c r="C4820" s="2" t="s">
        <v>80</v>
      </c>
      <c r="D4820" s="2" t="s">
        <v>689</v>
      </c>
      <c r="E4820" s="2" t="s">
        <v>22422</v>
      </c>
      <c r="F4820" s="2" t="s">
        <v>22423</v>
      </c>
      <c r="G4820" s="2" t="s">
        <v>1138</v>
      </c>
      <c r="H4820" s="2" t="s">
        <v>22424</v>
      </c>
      <c r="I4820" s="2" t="s">
        <v>86</v>
      </c>
      <c r="J4820" s="2">
        <v>68</v>
      </c>
      <c r="K4820" s="2" t="s">
        <v>113</v>
      </c>
      <c r="L4820" s="2" t="s">
        <v>105</v>
      </c>
      <c r="M4820" s="2" t="s">
        <v>22425</v>
      </c>
      <c r="N4820" s="2" t="s">
        <v>22426</v>
      </c>
    </row>
    <row r="4821" spans="1:14" ht="15.75" customHeight="1" x14ac:dyDescent="0.3">
      <c r="A4821" s="2" t="s">
        <v>22427</v>
      </c>
      <c r="B4821" s="4">
        <v>41349</v>
      </c>
      <c r="C4821" s="2" t="s">
        <v>92</v>
      </c>
      <c r="D4821" s="2" t="s">
        <v>140</v>
      </c>
      <c r="E4821" s="2" t="s">
        <v>141</v>
      </c>
      <c r="F4821" s="2" t="s">
        <v>22428</v>
      </c>
      <c r="G4821" s="2" t="s">
        <v>22429</v>
      </c>
      <c r="H4821" s="2" t="s">
        <v>22430</v>
      </c>
      <c r="I4821" s="2" t="s">
        <v>86</v>
      </c>
      <c r="J4821" s="2">
        <v>30</v>
      </c>
      <c r="K4821" s="2" t="s">
        <v>22431</v>
      </c>
      <c r="L4821" s="2" t="s">
        <v>89</v>
      </c>
      <c r="M4821" s="2" t="s">
        <v>22432</v>
      </c>
      <c r="N4821" s="2" t="s">
        <v>20031</v>
      </c>
    </row>
    <row r="4822" spans="1:14" ht="15.75" customHeight="1" x14ac:dyDescent="0.3">
      <c r="A4822" s="2" t="s">
        <v>22433</v>
      </c>
      <c r="B4822" s="4">
        <v>41349</v>
      </c>
      <c r="C4822" s="2" t="s">
        <v>80</v>
      </c>
      <c r="D4822" s="2" t="s">
        <v>140</v>
      </c>
      <c r="E4822" s="2" t="s">
        <v>141</v>
      </c>
      <c r="F4822" s="2" t="s">
        <v>22434</v>
      </c>
      <c r="G4822" s="2" t="s">
        <v>432</v>
      </c>
      <c r="H4822" s="2" t="s">
        <v>22435</v>
      </c>
      <c r="I4822" s="2" t="s">
        <v>86</v>
      </c>
      <c r="J4822" s="2" t="s">
        <v>87</v>
      </c>
      <c r="K4822" s="2" t="s">
        <v>11541</v>
      </c>
      <c r="L4822" s="2" t="s">
        <v>89</v>
      </c>
      <c r="M4822" s="2"/>
      <c r="N4822" s="2" t="s">
        <v>22436</v>
      </c>
    </row>
    <row r="4823" spans="1:14" ht="15.75" customHeight="1" x14ac:dyDescent="0.3">
      <c r="A4823" s="2" t="s">
        <v>22437</v>
      </c>
      <c r="B4823" s="4">
        <v>41354</v>
      </c>
      <c r="C4823" s="2" t="s">
        <v>80</v>
      </c>
      <c r="D4823" s="2" t="s">
        <v>1028</v>
      </c>
      <c r="E4823" s="2" t="s">
        <v>10761</v>
      </c>
      <c r="F4823" s="2" t="s">
        <v>22438</v>
      </c>
      <c r="G4823" s="2" t="s">
        <v>22439</v>
      </c>
      <c r="H4823" s="2" t="s">
        <v>22440</v>
      </c>
      <c r="I4823" s="2" t="s">
        <v>86</v>
      </c>
      <c r="J4823" s="2">
        <v>50</v>
      </c>
      <c r="K4823" s="2" t="s">
        <v>1099</v>
      </c>
      <c r="L4823" s="2" t="s">
        <v>89</v>
      </c>
      <c r="M4823" s="2"/>
      <c r="N4823" s="2" t="s">
        <v>22441</v>
      </c>
    </row>
    <row r="4824" spans="1:14" ht="15.75" customHeight="1" x14ac:dyDescent="0.3">
      <c r="A4824" s="2" t="s">
        <v>22442</v>
      </c>
      <c r="B4824" s="4">
        <v>41354</v>
      </c>
      <c r="C4824" s="2" t="s">
        <v>80</v>
      </c>
      <c r="D4824" s="2" t="s">
        <v>19280</v>
      </c>
      <c r="E4824" s="2" t="s">
        <v>87</v>
      </c>
      <c r="F4824" s="2"/>
      <c r="G4824" s="2" t="s">
        <v>1711</v>
      </c>
      <c r="H4824" s="2" t="s">
        <v>22443</v>
      </c>
      <c r="I4824" s="2" t="s">
        <v>439</v>
      </c>
      <c r="J4824" s="2" t="s">
        <v>87</v>
      </c>
      <c r="K4824" s="2" t="s">
        <v>22444</v>
      </c>
      <c r="L4824" s="2" t="s">
        <v>89</v>
      </c>
      <c r="M4824" s="2" t="s">
        <v>9867</v>
      </c>
      <c r="N4824" s="2" t="s">
        <v>22445</v>
      </c>
    </row>
    <row r="4825" spans="1:14" ht="15.75" customHeight="1" x14ac:dyDescent="0.3">
      <c r="A4825" s="2" t="s">
        <v>22446</v>
      </c>
      <c r="B4825" s="4">
        <v>41362</v>
      </c>
      <c r="C4825" s="2" t="s">
        <v>80</v>
      </c>
      <c r="D4825" s="2" t="s">
        <v>443</v>
      </c>
      <c r="E4825" s="2" t="s">
        <v>87</v>
      </c>
      <c r="F4825" s="2" t="s">
        <v>22447</v>
      </c>
      <c r="G4825" s="2" t="s">
        <v>1272</v>
      </c>
      <c r="H4825" s="2" t="s">
        <v>22448</v>
      </c>
      <c r="I4825" s="2" t="s">
        <v>86</v>
      </c>
      <c r="J4825" s="2">
        <v>34</v>
      </c>
      <c r="K4825" s="2" t="s">
        <v>13804</v>
      </c>
      <c r="L4825" s="2" t="s">
        <v>89</v>
      </c>
      <c r="M4825" s="2"/>
      <c r="N4825" s="2" t="s">
        <v>11769</v>
      </c>
    </row>
    <row r="4826" spans="1:14" ht="15.75" customHeight="1" x14ac:dyDescent="0.3">
      <c r="A4826" s="2" t="s">
        <v>22449</v>
      </c>
      <c r="B4826" s="4">
        <v>41364</v>
      </c>
      <c r="C4826" s="2" t="s">
        <v>100</v>
      </c>
      <c r="D4826" s="2" t="s">
        <v>81</v>
      </c>
      <c r="E4826" s="2" t="s">
        <v>82</v>
      </c>
      <c r="F4826" s="2" t="s">
        <v>22450</v>
      </c>
      <c r="G4826" s="2" t="s">
        <v>432</v>
      </c>
      <c r="H4826" s="2" t="s">
        <v>22451</v>
      </c>
      <c r="I4826" s="2" t="s">
        <v>86</v>
      </c>
      <c r="J4826" s="2">
        <v>47</v>
      </c>
      <c r="K4826" s="2" t="s">
        <v>22452</v>
      </c>
      <c r="L4826" s="2" t="s">
        <v>89</v>
      </c>
      <c r="M4826" s="2" t="s">
        <v>18524</v>
      </c>
      <c r="N4826" s="2" t="s">
        <v>22453</v>
      </c>
    </row>
    <row r="4827" spans="1:14" ht="15.75" customHeight="1" x14ac:dyDescent="0.3">
      <c r="A4827" s="2" t="s">
        <v>22454</v>
      </c>
      <c r="B4827" s="4">
        <v>41365</v>
      </c>
      <c r="C4827" s="2" t="s">
        <v>80</v>
      </c>
      <c r="D4827" s="2" t="s">
        <v>93</v>
      </c>
      <c r="E4827" s="2" t="s">
        <v>6</v>
      </c>
      <c r="F4827" s="2" t="s">
        <v>7422</v>
      </c>
      <c r="G4827" s="2">
        <v>0</v>
      </c>
      <c r="H4827" s="2" t="s">
        <v>22455</v>
      </c>
      <c r="I4827" s="2" t="s">
        <v>86</v>
      </c>
      <c r="J4827" s="2" t="s">
        <v>87</v>
      </c>
      <c r="K4827" s="2" t="s">
        <v>22456</v>
      </c>
      <c r="L4827" s="2" t="s">
        <v>89</v>
      </c>
      <c r="M4827" s="2" t="s">
        <v>5715</v>
      </c>
      <c r="N4827" s="2" t="s">
        <v>22457</v>
      </c>
    </row>
    <row r="4828" spans="1:14" ht="15.75" customHeight="1" x14ac:dyDescent="0.3">
      <c r="A4828" s="2" t="s">
        <v>22458</v>
      </c>
      <c r="B4828" s="4">
        <v>41366</v>
      </c>
      <c r="C4828" s="2" t="s">
        <v>100</v>
      </c>
      <c r="D4828" s="2" t="s">
        <v>81</v>
      </c>
      <c r="E4828" s="2" t="s">
        <v>566</v>
      </c>
      <c r="F4828" s="2" t="s">
        <v>22459</v>
      </c>
      <c r="G4828" s="2">
        <v>0</v>
      </c>
      <c r="H4828" s="2" t="s">
        <v>22460</v>
      </c>
      <c r="I4828" s="2" t="s">
        <v>86</v>
      </c>
      <c r="J4828" s="2">
        <v>24</v>
      </c>
      <c r="K4828" s="2" t="s">
        <v>22461</v>
      </c>
      <c r="L4828" s="2" t="s">
        <v>105</v>
      </c>
      <c r="M4828" s="2" t="s">
        <v>22462</v>
      </c>
      <c r="N4828" s="2" t="s">
        <v>22463</v>
      </c>
    </row>
    <row r="4829" spans="1:14" ht="15.75" customHeight="1" x14ac:dyDescent="0.3">
      <c r="A4829" s="2" t="s">
        <v>22464</v>
      </c>
      <c r="B4829" s="4">
        <v>41366</v>
      </c>
      <c r="C4829" s="2" t="s">
        <v>80</v>
      </c>
      <c r="D4829" s="2" t="s">
        <v>93</v>
      </c>
      <c r="E4829" s="2" t="s">
        <v>8</v>
      </c>
      <c r="F4829" s="2" t="s">
        <v>22465</v>
      </c>
      <c r="G4829" s="2" t="s">
        <v>432</v>
      </c>
      <c r="H4829" s="2" t="s">
        <v>112</v>
      </c>
      <c r="I4829" s="2" t="s">
        <v>86</v>
      </c>
      <c r="J4829" s="2">
        <v>58</v>
      </c>
      <c r="K4829" s="2" t="s">
        <v>6971</v>
      </c>
      <c r="L4829" s="2" t="s">
        <v>89</v>
      </c>
      <c r="M4829" s="2" t="s">
        <v>3439</v>
      </c>
      <c r="N4829" s="2" t="s">
        <v>22466</v>
      </c>
    </row>
    <row r="4830" spans="1:14" ht="15.75" customHeight="1" x14ac:dyDescent="0.3">
      <c r="A4830" s="2" t="s">
        <v>22467</v>
      </c>
      <c r="B4830" s="4">
        <v>41368</v>
      </c>
      <c r="C4830" s="2" t="s">
        <v>80</v>
      </c>
      <c r="D4830" s="2" t="s">
        <v>93</v>
      </c>
      <c r="E4830" s="2" t="s">
        <v>6</v>
      </c>
      <c r="F4830" s="2" t="s">
        <v>17529</v>
      </c>
      <c r="G4830" s="2" t="s">
        <v>111</v>
      </c>
      <c r="H4830" s="2" t="s">
        <v>112</v>
      </c>
      <c r="I4830" s="2" t="s">
        <v>86</v>
      </c>
      <c r="J4830" s="2">
        <v>50</v>
      </c>
      <c r="K4830" s="2" t="s">
        <v>12866</v>
      </c>
      <c r="L4830" s="2" t="s">
        <v>89</v>
      </c>
      <c r="M4830" s="2"/>
      <c r="N4830" s="2" t="s">
        <v>22468</v>
      </c>
    </row>
    <row r="4831" spans="1:14" ht="15.75" customHeight="1" x14ac:dyDescent="0.3">
      <c r="A4831" s="2" t="s">
        <v>22469</v>
      </c>
      <c r="B4831" s="4">
        <v>41374</v>
      </c>
      <c r="C4831" s="2" t="s">
        <v>80</v>
      </c>
      <c r="D4831" s="2" t="s">
        <v>3144</v>
      </c>
      <c r="E4831" s="2" t="s">
        <v>3145</v>
      </c>
      <c r="F4831" s="2" t="s">
        <v>22470</v>
      </c>
      <c r="G4831" s="2" t="s">
        <v>22471</v>
      </c>
      <c r="H4831" s="2" t="s">
        <v>22472</v>
      </c>
      <c r="I4831" s="2" t="s">
        <v>86</v>
      </c>
      <c r="J4831" s="2">
        <v>53</v>
      </c>
      <c r="K4831" s="2" t="s">
        <v>22473</v>
      </c>
      <c r="L4831" s="2" t="s">
        <v>89</v>
      </c>
      <c r="M4831" s="2" t="s">
        <v>22474</v>
      </c>
      <c r="N4831" s="2" t="s">
        <v>22475</v>
      </c>
    </row>
    <row r="4832" spans="1:14" ht="15.75" customHeight="1" x14ac:dyDescent="0.3">
      <c r="A4832" s="2" t="s">
        <v>22476</v>
      </c>
      <c r="B4832" s="4">
        <v>41377</v>
      </c>
      <c r="C4832" s="2" t="s">
        <v>80</v>
      </c>
      <c r="D4832" s="2" t="s">
        <v>93</v>
      </c>
      <c r="E4832" s="2" t="s">
        <v>6</v>
      </c>
      <c r="F4832" s="2" t="s">
        <v>9133</v>
      </c>
      <c r="G4832" s="2" t="s">
        <v>432</v>
      </c>
      <c r="H4832" s="2" t="s">
        <v>47</v>
      </c>
      <c r="I4832" s="2" t="s">
        <v>86</v>
      </c>
      <c r="J4832" s="2">
        <v>21</v>
      </c>
      <c r="K4832" s="2" t="s">
        <v>22477</v>
      </c>
      <c r="L4832" s="2" t="s">
        <v>89</v>
      </c>
      <c r="M4832" s="2" t="s">
        <v>280</v>
      </c>
      <c r="N4832" s="2" t="s">
        <v>22478</v>
      </c>
    </row>
    <row r="4833" spans="1:14" ht="15.75" customHeight="1" x14ac:dyDescent="0.3">
      <c r="A4833" s="2" t="s">
        <v>22479</v>
      </c>
      <c r="B4833" s="4">
        <v>41377</v>
      </c>
      <c r="C4833" s="2" t="s">
        <v>80</v>
      </c>
      <c r="D4833" s="2" t="s">
        <v>8113</v>
      </c>
      <c r="E4833" s="2" t="s">
        <v>87</v>
      </c>
      <c r="F4833" s="2"/>
      <c r="G4833" s="2">
        <v>0</v>
      </c>
      <c r="H4833" s="2" t="s">
        <v>22480</v>
      </c>
      <c r="I4833" s="2" t="s">
        <v>86</v>
      </c>
      <c r="J4833" s="2">
        <v>40</v>
      </c>
      <c r="K4833" s="2" t="s">
        <v>113</v>
      </c>
      <c r="L4833" s="2" t="s">
        <v>105</v>
      </c>
      <c r="M4833" s="2"/>
      <c r="N4833" s="2" t="s">
        <v>22481</v>
      </c>
    </row>
    <row r="4834" spans="1:14" ht="15.75" customHeight="1" x14ac:dyDescent="0.3">
      <c r="A4834" s="2" t="s">
        <v>22482</v>
      </c>
      <c r="B4834" s="4">
        <v>41378</v>
      </c>
      <c r="C4834" s="2" t="s">
        <v>80</v>
      </c>
      <c r="D4834" s="2" t="s">
        <v>140</v>
      </c>
      <c r="E4834" s="2" t="s">
        <v>141</v>
      </c>
      <c r="F4834" s="2" t="s">
        <v>1142</v>
      </c>
      <c r="G4834" s="2" t="s">
        <v>1272</v>
      </c>
      <c r="H4834" s="2" t="s">
        <v>112</v>
      </c>
      <c r="I4834" s="2" t="s">
        <v>86</v>
      </c>
      <c r="J4834" s="2" t="s">
        <v>87</v>
      </c>
      <c r="K4834" s="2" t="s">
        <v>22483</v>
      </c>
      <c r="L4834" s="2" t="s">
        <v>89</v>
      </c>
      <c r="M4834" s="2" t="s">
        <v>4026</v>
      </c>
      <c r="N4834" s="2" t="s">
        <v>22484</v>
      </c>
    </row>
    <row r="4835" spans="1:14" ht="15.75" customHeight="1" x14ac:dyDescent="0.3">
      <c r="A4835" s="2" t="s">
        <v>22485</v>
      </c>
      <c r="B4835" s="4">
        <v>41381</v>
      </c>
      <c r="C4835" s="2" t="s">
        <v>80</v>
      </c>
      <c r="D4835" s="2" t="s">
        <v>93</v>
      </c>
      <c r="E4835" s="2" t="s">
        <v>6</v>
      </c>
      <c r="F4835" s="2" t="s">
        <v>22486</v>
      </c>
      <c r="G4835" s="2" t="s">
        <v>20098</v>
      </c>
      <c r="H4835" s="2" t="s">
        <v>22487</v>
      </c>
      <c r="I4835" s="2" t="s">
        <v>86</v>
      </c>
      <c r="J4835" s="2">
        <v>9</v>
      </c>
      <c r="K4835" s="2" t="s">
        <v>6488</v>
      </c>
      <c r="L4835" s="2" t="s">
        <v>89</v>
      </c>
      <c r="M4835" s="2" t="s">
        <v>2419</v>
      </c>
      <c r="N4835" s="2" t="s">
        <v>22488</v>
      </c>
    </row>
    <row r="4836" spans="1:14" ht="15.75" customHeight="1" x14ac:dyDescent="0.3">
      <c r="A4836" s="2" t="s">
        <v>22489</v>
      </c>
      <c r="B4836" s="4">
        <v>41385</v>
      </c>
      <c r="C4836" s="2" t="s">
        <v>80</v>
      </c>
      <c r="D4836" s="2" t="s">
        <v>81</v>
      </c>
      <c r="E4836" s="2" t="s">
        <v>82</v>
      </c>
      <c r="F4836" s="2" t="s">
        <v>21396</v>
      </c>
      <c r="G4836" s="2" t="s">
        <v>248</v>
      </c>
      <c r="H4836" s="2" t="s">
        <v>22490</v>
      </c>
      <c r="I4836" s="2" t="s">
        <v>86</v>
      </c>
      <c r="J4836" s="2">
        <v>51</v>
      </c>
      <c r="K4836" s="2" t="s">
        <v>22491</v>
      </c>
      <c r="L4836" s="2" t="s">
        <v>89</v>
      </c>
      <c r="M4836" s="2" t="s">
        <v>20294</v>
      </c>
      <c r="N4836" s="2" t="s">
        <v>22492</v>
      </c>
    </row>
    <row r="4837" spans="1:14" ht="15.75" customHeight="1" x14ac:dyDescent="0.3">
      <c r="A4837" s="2" t="s">
        <v>22493</v>
      </c>
      <c r="B4837" s="4">
        <v>41388</v>
      </c>
      <c r="C4837" s="2" t="s">
        <v>80</v>
      </c>
      <c r="D4837" s="2" t="s">
        <v>293</v>
      </c>
      <c r="E4837" s="2" t="s">
        <v>2062</v>
      </c>
      <c r="F4837" s="2" t="s">
        <v>22494</v>
      </c>
      <c r="G4837" s="2" t="s">
        <v>111</v>
      </c>
      <c r="H4837" s="2" t="s">
        <v>22495</v>
      </c>
      <c r="I4837" s="2" t="s">
        <v>439</v>
      </c>
      <c r="J4837" s="2">
        <v>34</v>
      </c>
      <c r="K4837" s="2" t="s">
        <v>22496</v>
      </c>
      <c r="L4837" s="2" t="s">
        <v>89</v>
      </c>
      <c r="M4837" s="2" t="s">
        <v>583</v>
      </c>
      <c r="N4837" s="2" t="s">
        <v>22497</v>
      </c>
    </row>
    <row r="4838" spans="1:14" ht="15.75" customHeight="1" x14ac:dyDescent="0.3">
      <c r="A4838" s="2" t="s">
        <v>22498</v>
      </c>
      <c r="B4838" s="4">
        <v>41392</v>
      </c>
      <c r="C4838" s="2" t="s">
        <v>92</v>
      </c>
      <c r="D4838" s="2" t="s">
        <v>81</v>
      </c>
      <c r="E4838" s="2" t="s">
        <v>82</v>
      </c>
      <c r="F4838" s="2" t="s">
        <v>22499</v>
      </c>
      <c r="G4838" s="2" t="s">
        <v>248</v>
      </c>
      <c r="H4838" s="2" t="s">
        <v>22500</v>
      </c>
      <c r="I4838" s="2" t="s">
        <v>86</v>
      </c>
      <c r="J4838" s="2" t="s">
        <v>87</v>
      </c>
      <c r="K4838" s="2" t="s">
        <v>22501</v>
      </c>
      <c r="L4838" s="2" t="s">
        <v>89</v>
      </c>
      <c r="M4838" s="2" t="s">
        <v>22502</v>
      </c>
      <c r="N4838" s="2" t="s">
        <v>22503</v>
      </c>
    </row>
    <row r="4839" spans="1:14" ht="15.75" customHeight="1" x14ac:dyDescent="0.3">
      <c r="A4839" s="2" t="s">
        <v>22504</v>
      </c>
      <c r="B4839" s="4">
        <v>41398</v>
      </c>
      <c r="C4839" s="2" t="s">
        <v>80</v>
      </c>
      <c r="D4839" s="2" t="s">
        <v>93</v>
      </c>
      <c r="E4839" s="2" t="s">
        <v>6</v>
      </c>
      <c r="F4839" s="2" t="s">
        <v>12682</v>
      </c>
      <c r="G4839" s="2" t="s">
        <v>432</v>
      </c>
      <c r="H4839" s="2" t="s">
        <v>22505</v>
      </c>
      <c r="I4839" s="2" t="s">
        <v>86</v>
      </c>
      <c r="J4839" s="2">
        <v>16</v>
      </c>
      <c r="K4839" s="2" t="s">
        <v>22506</v>
      </c>
      <c r="L4839" s="2" t="s">
        <v>89</v>
      </c>
      <c r="M4839" s="2" t="s">
        <v>5715</v>
      </c>
      <c r="N4839" s="2" t="s">
        <v>22507</v>
      </c>
    </row>
    <row r="4840" spans="1:14" ht="15.75" customHeight="1" x14ac:dyDescent="0.3">
      <c r="A4840" s="2" t="s">
        <v>22508</v>
      </c>
      <c r="B4840" s="4">
        <v>41402</v>
      </c>
      <c r="C4840" s="2" t="s">
        <v>80</v>
      </c>
      <c r="D4840" s="2" t="s">
        <v>780</v>
      </c>
      <c r="E4840" s="2" t="s">
        <v>21562</v>
      </c>
      <c r="F4840" s="2" t="s">
        <v>22509</v>
      </c>
      <c r="G4840" s="2" t="s">
        <v>6623</v>
      </c>
      <c r="H4840" s="2" t="s">
        <v>22510</v>
      </c>
      <c r="I4840" s="2" t="s">
        <v>86</v>
      </c>
      <c r="J4840" s="2">
        <v>36</v>
      </c>
      <c r="K4840" s="2" t="s">
        <v>113</v>
      </c>
      <c r="L4840" s="2" t="s">
        <v>105</v>
      </c>
      <c r="M4840" s="2" t="s">
        <v>280</v>
      </c>
      <c r="N4840" s="2" t="s">
        <v>22511</v>
      </c>
    </row>
    <row r="4841" spans="1:14" ht="15.75" customHeight="1" x14ac:dyDescent="0.3">
      <c r="A4841" s="2" t="s">
        <v>22512</v>
      </c>
      <c r="B4841" s="4">
        <v>41402</v>
      </c>
      <c r="C4841" s="2" t="s">
        <v>100</v>
      </c>
      <c r="D4841" s="2" t="s">
        <v>93</v>
      </c>
      <c r="E4841" s="2" t="s">
        <v>3</v>
      </c>
      <c r="F4841" s="2" t="s">
        <v>22513</v>
      </c>
      <c r="G4841" s="2" t="s">
        <v>432</v>
      </c>
      <c r="H4841" s="2" t="s">
        <v>22514</v>
      </c>
      <c r="I4841" s="2" t="s">
        <v>86</v>
      </c>
      <c r="J4841" s="2">
        <v>42</v>
      </c>
      <c r="K4841" s="2" t="s">
        <v>19885</v>
      </c>
      <c r="L4841" s="2" t="s">
        <v>105</v>
      </c>
      <c r="M4841" s="2"/>
      <c r="N4841" s="2" t="s">
        <v>22515</v>
      </c>
    </row>
    <row r="4842" spans="1:14" ht="15.75" customHeight="1" x14ac:dyDescent="0.3">
      <c r="A4842" s="2" t="s">
        <v>22516</v>
      </c>
      <c r="B4842" s="4">
        <v>41417</v>
      </c>
      <c r="C4842" s="2" t="s">
        <v>92</v>
      </c>
      <c r="D4842" s="2" t="s">
        <v>22517</v>
      </c>
      <c r="E4842" s="2" t="s">
        <v>87</v>
      </c>
      <c r="F4842" s="2" t="s">
        <v>5598</v>
      </c>
      <c r="G4842" s="2" t="s">
        <v>248</v>
      </c>
      <c r="H4842" s="2" t="s">
        <v>22518</v>
      </c>
      <c r="I4842" s="2" t="s">
        <v>86</v>
      </c>
      <c r="J4842" s="2">
        <v>30</v>
      </c>
      <c r="K4842" s="2" t="s">
        <v>22519</v>
      </c>
      <c r="L4842" s="2" t="s">
        <v>89</v>
      </c>
      <c r="M4842" s="2"/>
      <c r="N4842" s="2" t="s">
        <v>22520</v>
      </c>
    </row>
    <row r="4843" spans="1:14" ht="15.75" customHeight="1" x14ac:dyDescent="0.3">
      <c r="A4843" s="2" t="s">
        <v>22521</v>
      </c>
      <c r="B4843" s="4">
        <v>41417</v>
      </c>
      <c r="C4843" s="2" t="s">
        <v>80</v>
      </c>
      <c r="D4843" s="2" t="s">
        <v>3379</v>
      </c>
      <c r="E4843" s="2" t="s">
        <v>5723</v>
      </c>
      <c r="F4843" s="2" t="s">
        <v>22522</v>
      </c>
      <c r="G4843" s="2">
        <v>0</v>
      </c>
      <c r="H4843" s="2" t="s">
        <v>22523</v>
      </c>
      <c r="I4843" s="2" t="s">
        <v>86</v>
      </c>
      <c r="J4843" s="2">
        <v>41</v>
      </c>
      <c r="K4843" s="2" t="s">
        <v>113</v>
      </c>
      <c r="L4843" s="2" t="s">
        <v>105</v>
      </c>
      <c r="M4843" s="2"/>
      <c r="N4843" s="2" t="s">
        <v>22524</v>
      </c>
    </row>
    <row r="4844" spans="1:14" ht="15.75" customHeight="1" x14ac:dyDescent="0.3">
      <c r="A4844" s="2" t="s">
        <v>22525</v>
      </c>
      <c r="B4844" s="4">
        <v>41421</v>
      </c>
      <c r="C4844" s="2" t="s">
        <v>80</v>
      </c>
      <c r="D4844" s="2" t="s">
        <v>93</v>
      </c>
      <c r="E4844" s="2" t="s">
        <v>6</v>
      </c>
      <c r="F4844" s="2" t="s">
        <v>7240</v>
      </c>
      <c r="G4844" s="2" t="s">
        <v>111</v>
      </c>
      <c r="H4844" s="2" t="s">
        <v>22526</v>
      </c>
      <c r="I4844" s="2" t="s">
        <v>86</v>
      </c>
      <c r="J4844" s="2">
        <v>11</v>
      </c>
      <c r="K4844" s="2" t="s">
        <v>1662</v>
      </c>
      <c r="L4844" s="2" t="s">
        <v>89</v>
      </c>
      <c r="M4844" s="2"/>
      <c r="N4844" s="2" t="s">
        <v>22527</v>
      </c>
    </row>
    <row r="4845" spans="1:14" ht="15.75" customHeight="1" x14ac:dyDescent="0.3">
      <c r="A4845" s="2" t="s">
        <v>22528</v>
      </c>
      <c r="B4845" s="4">
        <v>41421</v>
      </c>
      <c r="C4845" s="2" t="s">
        <v>80</v>
      </c>
      <c r="D4845" s="2" t="s">
        <v>93</v>
      </c>
      <c r="E4845" s="2" t="s">
        <v>8</v>
      </c>
      <c r="F4845" s="2" t="s">
        <v>22529</v>
      </c>
      <c r="G4845" s="2" t="s">
        <v>129</v>
      </c>
      <c r="H4845" s="2" t="s">
        <v>22530</v>
      </c>
      <c r="I4845" s="2" t="s">
        <v>86</v>
      </c>
      <c r="J4845" s="2">
        <v>32</v>
      </c>
      <c r="K4845" s="2" t="s">
        <v>12684</v>
      </c>
      <c r="L4845" s="2" t="s">
        <v>89</v>
      </c>
      <c r="M4845" s="2" t="s">
        <v>22531</v>
      </c>
      <c r="N4845" s="2" t="s">
        <v>22532</v>
      </c>
    </row>
    <row r="4846" spans="1:14" ht="15.75" customHeight="1" x14ac:dyDescent="0.3">
      <c r="A4846" s="2" t="s">
        <v>22533</v>
      </c>
      <c r="B4846" s="4">
        <v>41431</v>
      </c>
      <c r="C4846" s="2" t="s">
        <v>92</v>
      </c>
      <c r="D4846" s="2" t="s">
        <v>93</v>
      </c>
      <c r="E4846" s="2" t="s">
        <v>6</v>
      </c>
      <c r="F4846" s="2" t="s">
        <v>22534</v>
      </c>
      <c r="G4846" s="2" t="s">
        <v>1346</v>
      </c>
      <c r="H4846" s="2" t="s">
        <v>22535</v>
      </c>
      <c r="I4846" s="2" t="s">
        <v>86</v>
      </c>
      <c r="J4846" s="2">
        <v>58</v>
      </c>
      <c r="K4846" s="2" t="s">
        <v>22536</v>
      </c>
      <c r="L4846" s="2" t="s">
        <v>89</v>
      </c>
      <c r="M4846" s="2" t="s">
        <v>5822</v>
      </c>
      <c r="N4846" s="2" t="s">
        <v>22537</v>
      </c>
    </row>
    <row r="4847" spans="1:14" ht="15.75" customHeight="1" x14ac:dyDescent="0.3">
      <c r="A4847" s="2" t="s">
        <v>22538</v>
      </c>
      <c r="B4847" s="4">
        <v>41431</v>
      </c>
      <c r="C4847" s="2" t="s">
        <v>80</v>
      </c>
      <c r="D4847" s="2" t="s">
        <v>81</v>
      </c>
      <c r="E4847" s="2" t="s">
        <v>82</v>
      </c>
      <c r="F4847" s="2" t="s">
        <v>22539</v>
      </c>
      <c r="G4847" s="2" t="s">
        <v>432</v>
      </c>
      <c r="H4847" s="2" t="s">
        <v>22540</v>
      </c>
      <c r="I4847" s="2" t="s">
        <v>86</v>
      </c>
      <c r="J4847" s="2" t="s">
        <v>87</v>
      </c>
      <c r="K4847" s="2" t="s">
        <v>18647</v>
      </c>
      <c r="L4847" s="2" t="s">
        <v>89</v>
      </c>
      <c r="M4847" s="2" t="s">
        <v>2171</v>
      </c>
      <c r="N4847" s="2" t="s">
        <v>22532</v>
      </c>
    </row>
    <row r="4848" spans="1:14" ht="15.75" customHeight="1" x14ac:dyDescent="0.3">
      <c r="A4848" s="2" t="s">
        <v>22541</v>
      </c>
      <c r="B4848" s="4">
        <v>41439</v>
      </c>
      <c r="C4848" s="2" t="s">
        <v>80</v>
      </c>
      <c r="D4848" s="2" t="s">
        <v>93</v>
      </c>
      <c r="E4848" s="2" t="s">
        <v>24</v>
      </c>
      <c r="F4848" s="2" t="s">
        <v>13474</v>
      </c>
      <c r="G4848" s="2" t="s">
        <v>17248</v>
      </c>
      <c r="H4848" s="2" t="s">
        <v>22542</v>
      </c>
      <c r="I4848" s="2" t="s">
        <v>439</v>
      </c>
      <c r="J4848" s="2">
        <v>10</v>
      </c>
      <c r="K4848" s="2" t="s">
        <v>22543</v>
      </c>
      <c r="L4848" s="2" t="s">
        <v>89</v>
      </c>
      <c r="M4848" s="2" t="s">
        <v>2824</v>
      </c>
      <c r="N4848" s="2" t="s">
        <v>22544</v>
      </c>
    </row>
    <row r="4849" spans="1:14" ht="15.75" customHeight="1" x14ac:dyDescent="0.3">
      <c r="A4849" s="2" t="s">
        <v>22545</v>
      </c>
      <c r="B4849" s="4">
        <v>41440</v>
      </c>
      <c r="C4849" s="2" t="s">
        <v>80</v>
      </c>
      <c r="D4849" s="2" t="s">
        <v>93</v>
      </c>
      <c r="E4849" s="2" t="s">
        <v>6</v>
      </c>
      <c r="F4849" s="2" t="s">
        <v>22546</v>
      </c>
      <c r="G4849" s="2" t="s">
        <v>432</v>
      </c>
      <c r="H4849" s="2" t="s">
        <v>816</v>
      </c>
      <c r="I4849" s="2" t="s">
        <v>439</v>
      </c>
      <c r="J4849" s="2" t="s">
        <v>87</v>
      </c>
      <c r="K4849" s="2" t="s">
        <v>13043</v>
      </c>
      <c r="L4849" s="2" t="s">
        <v>89</v>
      </c>
      <c r="M4849" s="2"/>
      <c r="N4849" s="2" t="s">
        <v>22547</v>
      </c>
    </row>
    <row r="4850" spans="1:14" ht="15.75" customHeight="1" x14ac:dyDescent="0.3">
      <c r="A4850" s="2" t="s">
        <v>22548</v>
      </c>
      <c r="B4850" s="4">
        <v>41441</v>
      </c>
      <c r="C4850" s="2" t="s">
        <v>80</v>
      </c>
      <c r="D4850" s="2" t="s">
        <v>140</v>
      </c>
      <c r="E4850" s="2" t="s">
        <v>224</v>
      </c>
      <c r="F4850" s="2" t="s">
        <v>1563</v>
      </c>
      <c r="G4850" s="2" t="s">
        <v>432</v>
      </c>
      <c r="H4850" s="2" t="s">
        <v>22549</v>
      </c>
      <c r="I4850" s="2" t="s">
        <v>86</v>
      </c>
      <c r="J4850" s="2" t="s">
        <v>87</v>
      </c>
      <c r="K4850" s="2" t="s">
        <v>22550</v>
      </c>
      <c r="L4850" s="2" t="s">
        <v>89</v>
      </c>
      <c r="M4850" s="2"/>
      <c r="N4850" s="2" t="s">
        <v>22551</v>
      </c>
    </row>
    <row r="4851" spans="1:14" ht="15.75" customHeight="1" x14ac:dyDescent="0.3">
      <c r="A4851" s="2" t="s">
        <v>22552</v>
      </c>
      <c r="B4851" s="4">
        <v>41442</v>
      </c>
      <c r="C4851" s="2" t="s">
        <v>80</v>
      </c>
      <c r="D4851" s="2" t="s">
        <v>93</v>
      </c>
      <c r="E4851" s="2" t="s">
        <v>25</v>
      </c>
      <c r="F4851" s="2" t="s">
        <v>22553</v>
      </c>
      <c r="G4851" s="2" t="s">
        <v>111</v>
      </c>
      <c r="H4851" s="2" t="s">
        <v>22554</v>
      </c>
      <c r="I4851" s="2" t="s">
        <v>86</v>
      </c>
      <c r="J4851" s="2">
        <v>15</v>
      </c>
      <c r="K4851" s="2" t="s">
        <v>22555</v>
      </c>
      <c r="L4851" s="2" t="s">
        <v>89</v>
      </c>
      <c r="M4851" s="2"/>
      <c r="N4851" s="2" t="s">
        <v>22556</v>
      </c>
    </row>
    <row r="4852" spans="1:14" ht="15.75" customHeight="1" x14ac:dyDescent="0.3">
      <c r="A4852" s="2" t="s">
        <v>22557</v>
      </c>
      <c r="B4852" s="4">
        <v>41443</v>
      </c>
      <c r="C4852" s="2" t="s">
        <v>80</v>
      </c>
      <c r="D4852" s="2" t="s">
        <v>93</v>
      </c>
      <c r="E4852" s="2" t="s">
        <v>8</v>
      </c>
      <c r="F4852" s="2" t="s">
        <v>22558</v>
      </c>
      <c r="G4852" s="2" t="s">
        <v>111</v>
      </c>
      <c r="H4852" s="2" t="s">
        <v>22559</v>
      </c>
      <c r="I4852" s="2" t="s">
        <v>86</v>
      </c>
      <c r="J4852" s="2">
        <v>28</v>
      </c>
      <c r="K4852" s="2" t="s">
        <v>22560</v>
      </c>
      <c r="L4852" s="2" t="s">
        <v>89</v>
      </c>
      <c r="M4852" s="2" t="s">
        <v>22561</v>
      </c>
      <c r="N4852" s="2" t="s">
        <v>22562</v>
      </c>
    </row>
    <row r="4853" spans="1:14" ht="15.75" customHeight="1" x14ac:dyDescent="0.3">
      <c r="A4853" s="2" t="s">
        <v>22563</v>
      </c>
      <c r="B4853" s="4">
        <v>41450</v>
      </c>
      <c r="C4853" s="2" t="s">
        <v>80</v>
      </c>
      <c r="D4853" s="2" t="s">
        <v>93</v>
      </c>
      <c r="E4853" s="2" t="s">
        <v>24</v>
      </c>
      <c r="F4853" s="2" t="s">
        <v>18696</v>
      </c>
      <c r="G4853" s="2" t="s">
        <v>111</v>
      </c>
      <c r="H4853" s="2" t="s">
        <v>22564</v>
      </c>
      <c r="I4853" s="2" t="s">
        <v>86</v>
      </c>
      <c r="J4853" s="2">
        <v>14</v>
      </c>
      <c r="K4853" s="2" t="s">
        <v>22565</v>
      </c>
      <c r="L4853" s="2" t="s">
        <v>89</v>
      </c>
      <c r="M4853" s="2" t="s">
        <v>2824</v>
      </c>
      <c r="N4853" s="2" t="s">
        <v>120</v>
      </c>
    </row>
    <row r="4854" spans="1:14" ht="15.75" customHeight="1" x14ac:dyDescent="0.3">
      <c r="A4854" s="2" t="s">
        <v>22566</v>
      </c>
      <c r="B4854" s="4">
        <v>41450</v>
      </c>
      <c r="C4854" s="2" t="s">
        <v>80</v>
      </c>
      <c r="D4854" s="2" t="s">
        <v>93</v>
      </c>
      <c r="E4854" s="2" t="s">
        <v>3</v>
      </c>
      <c r="F4854" s="2" t="s">
        <v>22567</v>
      </c>
      <c r="G4854" s="2" t="s">
        <v>22023</v>
      </c>
      <c r="H4854" s="2" t="s">
        <v>22568</v>
      </c>
      <c r="I4854" s="2" t="s">
        <v>86</v>
      </c>
      <c r="J4854" s="2" t="s">
        <v>87</v>
      </c>
      <c r="K4854" s="2" t="s">
        <v>22569</v>
      </c>
      <c r="L4854" s="2" t="s">
        <v>89</v>
      </c>
      <c r="M4854" s="2" t="s">
        <v>183</v>
      </c>
      <c r="N4854" s="2" t="s">
        <v>1673</v>
      </c>
    </row>
    <row r="4855" spans="1:14" ht="15.75" customHeight="1" x14ac:dyDescent="0.3">
      <c r="A4855" s="2" t="s">
        <v>22570</v>
      </c>
      <c r="B4855" s="4">
        <v>41450</v>
      </c>
      <c r="C4855" s="2" t="s">
        <v>80</v>
      </c>
      <c r="D4855" s="2" t="s">
        <v>93</v>
      </c>
      <c r="E4855" s="2" t="s">
        <v>6</v>
      </c>
      <c r="F4855" s="2" t="s">
        <v>11973</v>
      </c>
      <c r="G4855" s="2" t="s">
        <v>111</v>
      </c>
      <c r="H4855" s="2" t="s">
        <v>22571</v>
      </c>
      <c r="I4855" s="2" t="s">
        <v>86</v>
      </c>
      <c r="J4855" s="2" t="s">
        <v>87</v>
      </c>
      <c r="K4855" s="2" t="s">
        <v>13804</v>
      </c>
      <c r="L4855" s="2" t="s">
        <v>89</v>
      </c>
      <c r="M4855" s="2" t="s">
        <v>22572</v>
      </c>
      <c r="N4855" s="2" t="s">
        <v>22573</v>
      </c>
    </row>
    <row r="4856" spans="1:14" ht="15.75" customHeight="1" x14ac:dyDescent="0.3">
      <c r="A4856" s="2" t="s">
        <v>22574</v>
      </c>
      <c r="B4856" s="4">
        <v>41452</v>
      </c>
      <c r="C4856" s="2" t="s">
        <v>100</v>
      </c>
      <c r="D4856" s="2" t="s">
        <v>689</v>
      </c>
      <c r="E4856" s="2" t="s">
        <v>690</v>
      </c>
      <c r="F4856" s="2" t="s">
        <v>2451</v>
      </c>
      <c r="G4856" s="2">
        <v>0</v>
      </c>
      <c r="H4856" s="2" t="s">
        <v>22575</v>
      </c>
      <c r="I4856" s="2" t="s">
        <v>86</v>
      </c>
      <c r="J4856" s="2">
        <v>20</v>
      </c>
      <c r="K4856" s="2" t="s">
        <v>19993</v>
      </c>
      <c r="L4856" s="2" t="s">
        <v>105</v>
      </c>
      <c r="M4856" s="2"/>
      <c r="N4856" s="2" t="s">
        <v>22234</v>
      </c>
    </row>
    <row r="4857" spans="1:14" ht="15.75" customHeight="1" x14ac:dyDescent="0.3">
      <c r="A4857" s="2" t="s">
        <v>22576</v>
      </c>
      <c r="B4857" s="4">
        <v>41455</v>
      </c>
      <c r="C4857" s="2" t="s">
        <v>80</v>
      </c>
      <c r="D4857" s="2" t="s">
        <v>7386</v>
      </c>
      <c r="E4857" s="2" t="s">
        <v>21894</v>
      </c>
      <c r="F4857" s="2"/>
      <c r="G4857" s="2" t="s">
        <v>248</v>
      </c>
      <c r="H4857" s="2" t="s">
        <v>112</v>
      </c>
      <c r="I4857" s="2" t="s">
        <v>86</v>
      </c>
      <c r="J4857" s="2" t="s">
        <v>87</v>
      </c>
      <c r="K4857" s="2" t="s">
        <v>6971</v>
      </c>
      <c r="L4857" s="2" t="s">
        <v>89</v>
      </c>
      <c r="M4857" s="2"/>
      <c r="N4857" s="2" t="s">
        <v>22577</v>
      </c>
    </row>
    <row r="4858" spans="1:14" ht="15.75" customHeight="1" x14ac:dyDescent="0.3">
      <c r="A4858" s="2" t="s">
        <v>22578</v>
      </c>
      <c r="B4858" s="4">
        <v>41457</v>
      </c>
      <c r="C4858" s="2" t="s">
        <v>80</v>
      </c>
      <c r="D4858" s="2" t="s">
        <v>81</v>
      </c>
      <c r="E4858" s="2" t="s">
        <v>453</v>
      </c>
      <c r="F4858" s="2" t="s">
        <v>22579</v>
      </c>
      <c r="G4858" s="2" t="s">
        <v>943</v>
      </c>
      <c r="H4858" s="2" t="s">
        <v>22580</v>
      </c>
      <c r="I4858" s="2" t="s">
        <v>86</v>
      </c>
      <c r="J4858" s="2">
        <v>29</v>
      </c>
      <c r="K4858" s="2" t="s">
        <v>22581</v>
      </c>
      <c r="L4858" s="2" t="s">
        <v>89</v>
      </c>
      <c r="M4858" s="2"/>
      <c r="N4858" s="2" t="s">
        <v>22582</v>
      </c>
    </row>
    <row r="4859" spans="1:14" ht="15.75" customHeight="1" x14ac:dyDescent="0.3">
      <c r="A4859" s="2" t="s">
        <v>22583</v>
      </c>
      <c r="B4859" s="4">
        <v>41462</v>
      </c>
      <c r="C4859" s="2" t="s">
        <v>100</v>
      </c>
      <c r="D4859" s="2" t="s">
        <v>408</v>
      </c>
      <c r="E4859" s="2" t="s">
        <v>1502</v>
      </c>
      <c r="F4859" s="2" t="s">
        <v>22584</v>
      </c>
      <c r="G4859" s="2" t="s">
        <v>111</v>
      </c>
      <c r="H4859" s="2" t="s">
        <v>22585</v>
      </c>
      <c r="I4859" s="2" t="s">
        <v>86</v>
      </c>
      <c r="J4859" s="2">
        <v>48</v>
      </c>
      <c r="K4859" s="2" t="s">
        <v>22586</v>
      </c>
      <c r="L4859" s="2" t="s">
        <v>89</v>
      </c>
      <c r="M4859" s="2" t="s">
        <v>1750</v>
      </c>
      <c r="N4859" s="2" t="s">
        <v>22587</v>
      </c>
    </row>
    <row r="4860" spans="1:14" ht="15.75" customHeight="1" x14ac:dyDescent="0.3">
      <c r="A4860" s="2" t="s">
        <v>22588</v>
      </c>
      <c r="B4860" s="4">
        <v>41466</v>
      </c>
      <c r="C4860" s="2" t="s">
        <v>80</v>
      </c>
      <c r="D4860" s="2" t="s">
        <v>93</v>
      </c>
      <c r="E4860" s="2" t="s">
        <v>20</v>
      </c>
      <c r="F4860" s="2" t="s">
        <v>20660</v>
      </c>
      <c r="G4860" s="2" t="s">
        <v>636</v>
      </c>
      <c r="H4860" s="2" t="s">
        <v>22589</v>
      </c>
      <c r="I4860" s="2" t="s">
        <v>439</v>
      </c>
      <c r="J4860" s="2">
        <v>63</v>
      </c>
      <c r="K4860" s="2" t="s">
        <v>1662</v>
      </c>
      <c r="L4860" s="2" t="s">
        <v>89</v>
      </c>
      <c r="M4860" s="2"/>
      <c r="N4860" s="2" t="s">
        <v>22590</v>
      </c>
    </row>
    <row r="4861" spans="1:14" ht="15.75" customHeight="1" x14ac:dyDescent="0.3">
      <c r="A4861" s="2" t="s">
        <v>22591</v>
      </c>
      <c r="B4861" s="4">
        <v>41469</v>
      </c>
      <c r="C4861" s="2" t="s">
        <v>80</v>
      </c>
      <c r="D4861" s="2" t="s">
        <v>22592</v>
      </c>
      <c r="E4861" s="2" t="s">
        <v>87</v>
      </c>
      <c r="F4861" s="2"/>
      <c r="G4861" s="2" t="s">
        <v>111</v>
      </c>
      <c r="H4861" s="2" t="s">
        <v>22593</v>
      </c>
      <c r="I4861" s="2" t="s">
        <v>86</v>
      </c>
      <c r="J4861" s="2">
        <v>33</v>
      </c>
      <c r="K4861" s="2" t="s">
        <v>113</v>
      </c>
      <c r="L4861" s="2" t="s">
        <v>105</v>
      </c>
      <c r="M4861" s="2"/>
      <c r="N4861" s="2" t="s">
        <v>22594</v>
      </c>
    </row>
    <row r="4862" spans="1:14" ht="15.75" customHeight="1" x14ac:dyDescent="0.3">
      <c r="A4862" s="2" t="s">
        <v>22595</v>
      </c>
      <c r="B4862" s="4">
        <v>41470</v>
      </c>
      <c r="C4862" s="2" t="s">
        <v>80</v>
      </c>
      <c r="D4862" s="2" t="s">
        <v>780</v>
      </c>
      <c r="E4862" s="2" t="s">
        <v>14654</v>
      </c>
      <c r="F4862" s="2" t="s">
        <v>22596</v>
      </c>
      <c r="G4862" s="2" t="s">
        <v>22597</v>
      </c>
      <c r="H4862" s="2" t="s">
        <v>22598</v>
      </c>
      <c r="I4862" s="2" t="s">
        <v>439</v>
      </c>
      <c r="J4862" s="2">
        <v>15</v>
      </c>
      <c r="K4862" s="2" t="s">
        <v>113</v>
      </c>
      <c r="L4862" s="2" t="s">
        <v>105</v>
      </c>
      <c r="M4862" s="2"/>
      <c r="N4862" s="2" t="s">
        <v>22599</v>
      </c>
    </row>
    <row r="4863" spans="1:14" ht="15.75" customHeight="1" x14ac:dyDescent="0.3">
      <c r="A4863" s="2" t="s">
        <v>22600</v>
      </c>
      <c r="B4863" s="4">
        <v>41472</v>
      </c>
      <c r="C4863" s="2" t="s">
        <v>80</v>
      </c>
      <c r="D4863" s="2" t="s">
        <v>93</v>
      </c>
      <c r="E4863" s="2" t="s">
        <v>6</v>
      </c>
      <c r="F4863" s="2" t="s">
        <v>22601</v>
      </c>
      <c r="G4863" s="2" t="s">
        <v>346</v>
      </c>
      <c r="H4863" s="2" t="s">
        <v>112</v>
      </c>
      <c r="I4863" s="2" t="s">
        <v>86</v>
      </c>
      <c r="J4863" s="2" t="s">
        <v>87</v>
      </c>
      <c r="K4863" s="2" t="s">
        <v>22602</v>
      </c>
      <c r="L4863" s="2" t="s">
        <v>89</v>
      </c>
      <c r="M4863" s="2"/>
      <c r="N4863" s="2" t="s">
        <v>22603</v>
      </c>
    </row>
    <row r="4864" spans="1:14" ht="15.75" customHeight="1" x14ac:dyDescent="0.3">
      <c r="A4864" s="2" t="s">
        <v>22604</v>
      </c>
      <c r="B4864" s="4">
        <v>41474</v>
      </c>
      <c r="C4864" s="2" t="s">
        <v>80</v>
      </c>
      <c r="D4864" s="2" t="s">
        <v>93</v>
      </c>
      <c r="E4864" s="2" t="s">
        <v>1</v>
      </c>
      <c r="F4864" s="2" t="s">
        <v>13369</v>
      </c>
      <c r="G4864" s="2" t="s">
        <v>22605</v>
      </c>
      <c r="H4864" s="2" t="s">
        <v>22606</v>
      </c>
      <c r="I4864" s="2" t="s">
        <v>439</v>
      </c>
      <c r="J4864" s="2">
        <v>50</v>
      </c>
      <c r="K4864" s="2" t="s">
        <v>22607</v>
      </c>
      <c r="L4864" s="2" t="s">
        <v>89</v>
      </c>
      <c r="M4864" s="2"/>
      <c r="N4864" s="2" t="s">
        <v>22608</v>
      </c>
    </row>
    <row r="4865" spans="1:14" ht="15.75" customHeight="1" x14ac:dyDescent="0.3">
      <c r="A4865" s="2" t="s">
        <v>22609</v>
      </c>
      <c r="B4865" s="4">
        <v>41477</v>
      </c>
      <c r="C4865" s="2" t="s">
        <v>80</v>
      </c>
      <c r="D4865" s="2" t="s">
        <v>3379</v>
      </c>
      <c r="E4865" s="2" t="s">
        <v>5723</v>
      </c>
      <c r="F4865" s="2" t="s">
        <v>16239</v>
      </c>
      <c r="G4865" s="2" t="s">
        <v>111</v>
      </c>
      <c r="H4865" s="2" t="s">
        <v>22610</v>
      </c>
      <c r="I4865" s="2" t="s">
        <v>439</v>
      </c>
      <c r="J4865" s="2">
        <v>18</v>
      </c>
      <c r="K4865" s="2" t="s">
        <v>113</v>
      </c>
      <c r="L4865" s="2" t="s">
        <v>105</v>
      </c>
      <c r="M4865" s="2"/>
      <c r="N4865" s="2" t="s">
        <v>22611</v>
      </c>
    </row>
    <row r="4866" spans="1:14" ht="15.75" customHeight="1" x14ac:dyDescent="0.3">
      <c r="A4866" s="2" t="s">
        <v>22612</v>
      </c>
      <c r="B4866" s="4">
        <v>41483</v>
      </c>
      <c r="C4866" s="2" t="s">
        <v>80</v>
      </c>
      <c r="D4866" s="2" t="s">
        <v>1028</v>
      </c>
      <c r="E4866" s="2" t="s">
        <v>7428</v>
      </c>
      <c r="F4866" s="2" t="s">
        <v>22613</v>
      </c>
      <c r="G4866" s="2" t="s">
        <v>1138</v>
      </c>
      <c r="H4866" s="2" t="s">
        <v>22614</v>
      </c>
      <c r="I4866" s="2" t="s">
        <v>86</v>
      </c>
      <c r="J4866" s="2">
        <v>40</v>
      </c>
      <c r="K4866" s="2" t="s">
        <v>715</v>
      </c>
      <c r="L4866" s="2" t="s">
        <v>89</v>
      </c>
      <c r="M4866" s="2" t="s">
        <v>2171</v>
      </c>
      <c r="N4866" s="2" t="s">
        <v>22615</v>
      </c>
    </row>
    <row r="4867" spans="1:14" ht="15.75" customHeight="1" x14ac:dyDescent="0.3">
      <c r="A4867" s="2" t="s">
        <v>22616</v>
      </c>
      <c r="B4867" s="4">
        <v>41483</v>
      </c>
      <c r="C4867" s="2" t="s">
        <v>80</v>
      </c>
      <c r="D4867" s="2" t="s">
        <v>1028</v>
      </c>
      <c r="E4867" s="2" t="s">
        <v>7428</v>
      </c>
      <c r="F4867" s="2" t="s">
        <v>16450</v>
      </c>
      <c r="G4867" s="2" t="s">
        <v>129</v>
      </c>
      <c r="H4867" s="2" t="s">
        <v>112</v>
      </c>
      <c r="I4867" s="2" t="s">
        <v>86</v>
      </c>
      <c r="J4867" s="2">
        <v>50</v>
      </c>
      <c r="K4867" s="2" t="s">
        <v>22617</v>
      </c>
      <c r="L4867" s="2" t="s">
        <v>89</v>
      </c>
      <c r="M4867" s="2"/>
      <c r="N4867" s="2" t="s">
        <v>22618</v>
      </c>
    </row>
    <row r="4868" spans="1:14" ht="15.75" customHeight="1" x14ac:dyDescent="0.3">
      <c r="A4868" s="2" t="s">
        <v>22619</v>
      </c>
      <c r="B4868" s="4">
        <v>41483</v>
      </c>
      <c r="C4868" s="2" t="s">
        <v>80</v>
      </c>
      <c r="D4868" s="2" t="s">
        <v>1028</v>
      </c>
      <c r="E4868" s="2" t="s">
        <v>13644</v>
      </c>
      <c r="F4868" s="2" t="s">
        <v>22620</v>
      </c>
      <c r="G4868" s="2" t="s">
        <v>22621</v>
      </c>
      <c r="H4868" s="2" t="s">
        <v>112</v>
      </c>
      <c r="I4868" s="2" t="s">
        <v>86</v>
      </c>
      <c r="J4868" s="2">
        <v>64</v>
      </c>
      <c r="K4868" s="2" t="s">
        <v>22622</v>
      </c>
      <c r="L4868" s="2" t="s">
        <v>89</v>
      </c>
      <c r="M4868" s="2" t="s">
        <v>9867</v>
      </c>
      <c r="N4868" s="2" t="s">
        <v>22623</v>
      </c>
    </row>
    <row r="4869" spans="1:14" ht="15.75" customHeight="1" x14ac:dyDescent="0.3">
      <c r="A4869" s="2" t="s">
        <v>22624</v>
      </c>
      <c r="B4869" s="4">
        <v>41484</v>
      </c>
      <c r="C4869" s="2" t="s">
        <v>80</v>
      </c>
      <c r="D4869" s="2" t="s">
        <v>93</v>
      </c>
      <c r="E4869" s="2" t="s">
        <v>8</v>
      </c>
      <c r="F4869" s="2" t="s">
        <v>22625</v>
      </c>
      <c r="G4869" s="2" t="s">
        <v>432</v>
      </c>
      <c r="H4869" s="2" t="s">
        <v>22626</v>
      </c>
      <c r="I4869" s="2" t="s">
        <v>86</v>
      </c>
      <c r="J4869" s="2">
        <v>18</v>
      </c>
      <c r="K4869" s="2" t="s">
        <v>12447</v>
      </c>
      <c r="L4869" s="2" t="s">
        <v>89</v>
      </c>
      <c r="M4869" s="2" t="s">
        <v>22627</v>
      </c>
      <c r="N4869" s="2" t="s">
        <v>22628</v>
      </c>
    </row>
    <row r="4870" spans="1:14" ht="15.75" customHeight="1" x14ac:dyDescent="0.3">
      <c r="A4870" s="2" t="s">
        <v>22629</v>
      </c>
      <c r="B4870" s="4">
        <v>41484</v>
      </c>
      <c r="C4870" s="2" t="s">
        <v>80</v>
      </c>
      <c r="D4870" s="2" t="s">
        <v>293</v>
      </c>
      <c r="E4870" s="2" t="s">
        <v>2062</v>
      </c>
      <c r="F4870" s="2"/>
      <c r="G4870" s="2" t="s">
        <v>636</v>
      </c>
      <c r="H4870" s="2" t="s">
        <v>22630</v>
      </c>
      <c r="I4870" s="2" t="s">
        <v>439</v>
      </c>
      <c r="J4870" s="2" t="s">
        <v>87</v>
      </c>
      <c r="K4870" s="2" t="s">
        <v>3427</v>
      </c>
      <c r="L4870" s="2" t="s">
        <v>89</v>
      </c>
      <c r="M4870" s="2"/>
      <c r="N4870" s="2" t="s">
        <v>22532</v>
      </c>
    </row>
    <row r="4871" spans="1:14" ht="15.75" customHeight="1" x14ac:dyDescent="0.3">
      <c r="A4871" s="2" t="s">
        <v>22631</v>
      </c>
      <c r="B4871" s="4">
        <v>41485</v>
      </c>
      <c r="C4871" s="2" t="s">
        <v>80</v>
      </c>
      <c r="D4871" s="2" t="s">
        <v>93</v>
      </c>
      <c r="E4871" s="2" t="s">
        <v>24</v>
      </c>
      <c r="F4871" s="2" t="s">
        <v>7059</v>
      </c>
      <c r="G4871" s="2" t="s">
        <v>111</v>
      </c>
      <c r="H4871" s="2" t="s">
        <v>22632</v>
      </c>
      <c r="I4871" s="2" t="s">
        <v>86</v>
      </c>
      <c r="J4871" s="2">
        <v>32</v>
      </c>
      <c r="K4871" s="2" t="s">
        <v>422</v>
      </c>
      <c r="L4871" s="2" t="s">
        <v>89</v>
      </c>
      <c r="M4871" s="2"/>
      <c r="N4871" s="2" t="s">
        <v>22633</v>
      </c>
    </row>
    <row r="4872" spans="1:14" ht="15.75" customHeight="1" x14ac:dyDescent="0.3">
      <c r="A4872" s="2" t="s">
        <v>22634</v>
      </c>
      <c r="B4872" s="4">
        <v>41486</v>
      </c>
      <c r="C4872" s="2" t="s">
        <v>80</v>
      </c>
      <c r="D4872" s="2" t="s">
        <v>93</v>
      </c>
      <c r="E4872" s="2" t="s">
        <v>8</v>
      </c>
      <c r="F4872" s="2" t="s">
        <v>22635</v>
      </c>
      <c r="G4872" s="2" t="s">
        <v>1711</v>
      </c>
      <c r="H4872" s="2" t="s">
        <v>22636</v>
      </c>
      <c r="I4872" s="2" t="s">
        <v>439</v>
      </c>
      <c r="J4872" s="2">
        <v>56</v>
      </c>
      <c r="K4872" s="2" t="s">
        <v>22637</v>
      </c>
      <c r="L4872" s="2" t="s">
        <v>89</v>
      </c>
      <c r="M4872" s="2"/>
      <c r="N4872" s="2" t="s">
        <v>22638</v>
      </c>
    </row>
    <row r="4873" spans="1:14" ht="15.75" customHeight="1" x14ac:dyDescent="0.3">
      <c r="A4873" s="2" t="s">
        <v>22639</v>
      </c>
      <c r="B4873" s="4">
        <v>41491</v>
      </c>
      <c r="C4873" s="2" t="s">
        <v>80</v>
      </c>
      <c r="D4873" s="2" t="s">
        <v>93</v>
      </c>
      <c r="E4873" s="2" t="s">
        <v>6</v>
      </c>
      <c r="F4873" s="2" t="s">
        <v>7422</v>
      </c>
      <c r="G4873" s="2" t="s">
        <v>248</v>
      </c>
      <c r="H4873" s="2" t="s">
        <v>22640</v>
      </c>
      <c r="I4873" s="2" t="s">
        <v>86</v>
      </c>
      <c r="J4873" s="2">
        <v>17</v>
      </c>
      <c r="K4873" s="2" t="s">
        <v>22641</v>
      </c>
      <c r="L4873" s="2" t="s">
        <v>89</v>
      </c>
      <c r="M4873" s="2" t="s">
        <v>22642</v>
      </c>
      <c r="N4873" s="2" t="s">
        <v>22643</v>
      </c>
    </row>
    <row r="4874" spans="1:14" ht="15.75" customHeight="1" x14ac:dyDescent="0.3">
      <c r="A4874" s="2" t="s">
        <v>22644</v>
      </c>
      <c r="B4874" s="4">
        <v>41494</v>
      </c>
      <c r="C4874" s="2" t="s">
        <v>80</v>
      </c>
      <c r="D4874" s="2" t="s">
        <v>140</v>
      </c>
      <c r="E4874" s="2" t="s">
        <v>87</v>
      </c>
      <c r="F4874" s="2"/>
      <c r="G4874" s="2" t="s">
        <v>22645</v>
      </c>
      <c r="H4874" s="2" t="s">
        <v>22646</v>
      </c>
      <c r="I4874" s="2" t="s">
        <v>86</v>
      </c>
      <c r="J4874" s="2" t="s">
        <v>87</v>
      </c>
      <c r="K4874" s="2" t="s">
        <v>22647</v>
      </c>
      <c r="L4874" s="2" t="s">
        <v>89</v>
      </c>
      <c r="M4874" s="2" t="s">
        <v>13416</v>
      </c>
      <c r="N4874" s="2" t="s">
        <v>22648</v>
      </c>
    </row>
    <row r="4875" spans="1:14" ht="15.75" customHeight="1" x14ac:dyDescent="0.3">
      <c r="A4875" s="2" t="s">
        <v>22649</v>
      </c>
      <c r="B4875" s="4">
        <v>41497</v>
      </c>
      <c r="C4875" s="2" t="s">
        <v>80</v>
      </c>
      <c r="D4875" s="2" t="s">
        <v>93</v>
      </c>
      <c r="E4875" s="2" t="s">
        <v>24</v>
      </c>
      <c r="F4875" s="2" t="s">
        <v>18829</v>
      </c>
      <c r="G4875" s="2" t="s">
        <v>432</v>
      </c>
      <c r="H4875" s="2" t="s">
        <v>22650</v>
      </c>
      <c r="I4875" s="2" t="s">
        <v>86</v>
      </c>
      <c r="J4875" s="2">
        <v>10</v>
      </c>
      <c r="K4875" s="2" t="s">
        <v>22651</v>
      </c>
      <c r="L4875" s="2" t="s">
        <v>89</v>
      </c>
      <c r="M4875" s="2" t="s">
        <v>20751</v>
      </c>
      <c r="N4875" s="2" t="s">
        <v>22652</v>
      </c>
    </row>
    <row r="4876" spans="1:14" ht="15.75" customHeight="1" x14ac:dyDescent="0.3">
      <c r="A4876" s="2" t="s">
        <v>22653</v>
      </c>
      <c r="B4876" s="4">
        <v>41499</v>
      </c>
      <c r="C4876" s="2" t="s">
        <v>80</v>
      </c>
      <c r="D4876" s="2" t="s">
        <v>93</v>
      </c>
      <c r="E4876" s="2" t="s">
        <v>8</v>
      </c>
      <c r="F4876" s="2" t="s">
        <v>22654</v>
      </c>
      <c r="G4876" s="2" t="s">
        <v>22655</v>
      </c>
      <c r="H4876" s="2" t="s">
        <v>22656</v>
      </c>
      <c r="I4876" s="2" t="s">
        <v>439</v>
      </c>
      <c r="J4876" s="2">
        <v>19</v>
      </c>
      <c r="K4876" s="2" t="s">
        <v>22657</v>
      </c>
      <c r="L4876" s="2" t="s">
        <v>89</v>
      </c>
      <c r="M4876" s="2"/>
      <c r="N4876" s="2" t="s">
        <v>22658</v>
      </c>
    </row>
    <row r="4877" spans="1:14" ht="15.75" customHeight="1" x14ac:dyDescent="0.3">
      <c r="A4877" s="2" t="s">
        <v>22659</v>
      </c>
      <c r="B4877" s="4">
        <v>41500</v>
      </c>
      <c r="C4877" s="2" t="s">
        <v>80</v>
      </c>
      <c r="D4877" s="2" t="s">
        <v>93</v>
      </c>
      <c r="E4877" s="2" t="s">
        <v>8</v>
      </c>
      <c r="F4877" s="2" t="s">
        <v>22660</v>
      </c>
      <c r="G4877" s="2" t="s">
        <v>1711</v>
      </c>
      <c r="H4877" s="2" t="s">
        <v>22661</v>
      </c>
      <c r="I4877" s="2" t="s">
        <v>439</v>
      </c>
      <c r="J4877" s="2">
        <v>20</v>
      </c>
      <c r="K4877" s="2" t="s">
        <v>113</v>
      </c>
      <c r="L4877" s="2" t="s">
        <v>105</v>
      </c>
      <c r="M4877" s="2" t="s">
        <v>7419</v>
      </c>
      <c r="N4877" s="2" t="s">
        <v>22662</v>
      </c>
    </row>
    <row r="4878" spans="1:14" ht="15.75" customHeight="1" x14ac:dyDescent="0.3">
      <c r="A4878" s="2" t="s">
        <v>22663</v>
      </c>
      <c r="B4878" s="4">
        <v>41503</v>
      </c>
      <c r="C4878" s="2" t="s">
        <v>80</v>
      </c>
      <c r="D4878" s="2" t="s">
        <v>93</v>
      </c>
      <c r="E4878" s="2" t="s">
        <v>3</v>
      </c>
      <c r="F4878" s="2" t="s">
        <v>22664</v>
      </c>
      <c r="G4878" s="2" t="s">
        <v>432</v>
      </c>
      <c r="H4878" s="2" t="s">
        <v>22665</v>
      </c>
      <c r="I4878" s="2" t="s">
        <v>439</v>
      </c>
      <c r="J4878" s="2" t="s">
        <v>87</v>
      </c>
      <c r="K4878" s="2" t="s">
        <v>19139</v>
      </c>
      <c r="L4878" s="2" t="s">
        <v>89</v>
      </c>
      <c r="M4878" s="2" t="s">
        <v>183</v>
      </c>
      <c r="N4878" s="2" t="s">
        <v>1673</v>
      </c>
    </row>
    <row r="4879" spans="1:14" ht="15.75" customHeight="1" x14ac:dyDescent="0.3">
      <c r="A4879" s="2" t="s">
        <v>22666</v>
      </c>
      <c r="B4879" s="4">
        <v>41504</v>
      </c>
      <c r="C4879" s="2" t="s">
        <v>80</v>
      </c>
      <c r="D4879" s="2" t="s">
        <v>93</v>
      </c>
      <c r="E4879" s="2" t="s">
        <v>8</v>
      </c>
      <c r="F4879" s="2" t="s">
        <v>22667</v>
      </c>
      <c r="G4879" s="2" t="s">
        <v>432</v>
      </c>
      <c r="H4879" s="2" t="s">
        <v>22668</v>
      </c>
      <c r="I4879" s="2" t="s">
        <v>86</v>
      </c>
      <c r="J4879" s="2">
        <v>16</v>
      </c>
      <c r="K4879" s="2" t="s">
        <v>17368</v>
      </c>
      <c r="L4879" s="2" t="s">
        <v>89</v>
      </c>
      <c r="M4879" s="2"/>
      <c r="N4879" s="2" t="s">
        <v>22669</v>
      </c>
    </row>
    <row r="4880" spans="1:14" ht="15.75" customHeight="1" x14ac:dyDescent="0.3">
      <c r="A4880" s="2" t="s">
        <v>22670</v>
      </c>
      <c r="B4880" s="4">
        <v>41511</v>
      </c>
      <c r="C4880" s="2" t="s">
        <v>80</v>
      </c>
      <c r="D4880" s="2" t="s">
        <v>93</v>
      </c>
      <c r="E4880" s="2" t="s">
        <v>6</v>
      </c>
      <c r="F4880" s="2" t="s">
        <v>22671</v>
      </c>
      <c r="G4880" s="2" t="s">
        <v>12831</v>
      </c>
      <c r="H4880" s="2" t="s">
        <v>22672</v>
      </c>
      <c r="I4880" s="2" t="s">
        <v>439</v>
      </c>
      <c r="J4880" s="2">
        <v>11</v>
      </c>
      <c r="K4880" s="2" t="s">
        <v>22673</v>
      </c>
      <c r="L4880" s="2" t="s">
        <v>89</v>
      </c>
      <c r="M4880" s="2"/>
      <c r="N4880" s="2" t="s">
        <v>22674</v>
      </c>
    </row>
    <row r="4881" spans="1:14" ht="15.75" customHeight="1" x14ac:dyDescent="0.3">
      <c r="A4881" s="2" t="s">
        <v>22675</v>
      </c>
      <c r="B4881" s="4">
        <v>41511</v>
      </c>
      <c r="C4881" s="2" t="s">
        <v>80</v>
      </c>
      <c r="D4881" s="2" t="s">
        <v>81</v>
      </c>
      <c r="E4881" s="2" t="s">
        <v>82</v>
      </c>
      <c r="F4881" s="2" t="s">
        <v>22676</v>
      </c>
      <c r="G4881" s="2" t="s">
        <v>22677</v>
      </c>
      <c r="H4881" s="2" t="s">
        <v>22678</v>
      </c>
      <c r="I4881" s="2" t="s">
        <v>86</v>
      </c>
      <c r="J4881" s="2" t="s">
        <v>87</v>
      </c>
      <c r="K4881" s="2" t="s">
        <v>19869</v>
      </c>
      <c r="L4881" s="2" t="s">
        <v>89</v>
      </c>
      <c r="M4881" s="2"/>
      <c r="N4881" s="2" t="s">
        <v>22679</v>
      </c>
    </row>
    <row r="4882" spans="1:14" ht="15.75" customHeight="1" x14ac:dyDescent="0.3">
      <c r="A4882" s="2" t="s">
        <v>22680</v>
      </c>
      <c r="B4882" s="4">
        <v>41512</v>
      </c>
      <c r="C4882" s="2" t="s">
        <v>92</v>
      </c>
      <c r="D4882" s="2" t="s">
        <v>411</v>
      </c>
      <c r="E4882" s="2" t="s">
        <v>22681</v>
      </c>
      <c r="F4882" s="2"/>
      <c r="G4882" s="2" t="s">
        <v>22682</v>
      </c>
      <c r="H4882" s="2" t="s">
        <v>22683</v>
      </c>
      <c r="I4882" s="2" t="s">
        <v>86</v>
      </c>
      <c r="J4882" s="2">
        <v>50</v>
      </c>
      <c r="K4882" s="2" t="s">
        <v>22684</v>
      </c>
      <c r="L4882" s="2" t="s">
        <v>89</v>
      </c>
      <c r="M4882" s="2" t="s">
        <v>22685</v>
      </c>
      <c r="N4882" s="2" t="s">
        <v>22686</v>
      </c>
    </row>
    <row r="4883" spans="1:14" ht="15.75" customHeight="1" x14ac:dyDescent="0.3">
      <c r="A4883" s="2" t="s">
        <v>22687</v>
      </c>
      <c r="B4883" s="4">
        <v>41515</v>
      </c>
      <c r="C4883" s="2" t="s">
        <v>100</v>
      </c>
      <c r="D4883" s="2" t="s">
        <v>93</v>
      </c>
      <c r="E4883" s="2" t="s">
        <v>3</v>
      </c>
      <c r="F4883" s="2" t="s">
        <v>22688</v>
      </c>
      <c r="G4883" s="2" t="s">
        <v>22689</v>
      </c>
      <c r="H4883" s="2" t="s">
        <v>22690</v>
      </c>
      <c r="I4883" s="2" t="s">
        <v>439</v>
      </c>
      <c r="J4883" s="2">
        <v>47</v>
      </c>
      <c r="K4883" s="2" t="s">
        <v>22691</v>
      </c>
      <c r="L4883" s="2" t="s">
        <v>89</v>
      </c>
      <c r="M4883" s="2" t="s">
        <v>18524</v>
      </c>
      <c r="N4883" s="2" t="s">
        <v>22692</v>
      </c>
    </row>
    <row r="4884" spans="1:14" ht="15.75" customHeight="1" x14ac:dyDescent="0.3">
      <c r="A4884" s="2" t="s">
        <v>22693</v>
      </c>
      <c r="B4884" s="4">
        <v>41517</v>
      </c>
      <c r="C4884" s="2" t="s">
        <v>80</v>
      </c>
      <c r="D4884" s="2" t="s">
        <v>1028</v>
      </c>
      <c r="E4884" s="2" t="s">
        <v>87</v>
      </c>
      <c r="F4884" s="2" t="s">
        <v>22694</v>
      </c>
      <c r="G4884" s="2" t="s">
        <v>1138</v>
      </c>
      <c r="H4884" s="2" t="s">
        <v>22695</v>
      </c>
      <c r="I4884" s="2" t="s">
        <v>86</v>
      </c>
      <c r="J4884" s="2" t="s">
        <v>87</v>
      </c>
      <c r="K4884" s="2" t="s">
        <v>22696</v>
      </c>
      <c r="L4884" s="2" t="s">
        <v>89</v>
      </c>
      <c r="M4884" s="2" t="s">
        <v>13416</v>
      </c>
      <c r="N4884" s="2"/>
    </row>
    <row r="4885" spans="1:14" ht="15.75" customHeight="1" x14ac:dyDescent="0.3">
      <c r="A4885" s="2" t="s">
        <v>22697</v>
      </c>
      <c r="B4885" s="4">
        <v>41517</v>
      </c>
      <c r="C4885" s="2" t="s">
        <v>80</v>
      </c>
      <c r="D4885" s="2" t="s">
        <v>93</v>
      </c>
      <c r="E4885" s="2" t="s">
        <v>3</v>
      </c>
      <c r="F4885" s="2" t="s">
        <v>22698</v>
      </c>
      <c r="G4885" s="2" t="s">
        <v>111</v>
      </c>
      <c r="H4885" s="2" t="s">
        <v>22699</v>
      </c>
      <c r="I4885" s="2" t="s">
        <v>86</v>
      </c>
      <c r="J4885" s="2" t="s">
        <v>87</v>
      </c>
      <c r="K4885" s="2" t="s">
        <v>422</v>
      </c>
      <c r="L4885" s="2" t="s">
        <v>89</v>
      </c>
      <c r="M4885" s="2" t="s">
        <v>16828</v>
      </c>
      <c r="N4885" s="2" t="s">
        <v>1673</v>
      </c>
    </row>
    <row r="4886" spans="1:14" ht="15.75" customHeight="1" x14ac:dyDescent="0.3">
      <c r="A4886" s="2" t="s">
        <v>22700</v>
      </c>
      <c r="B4886" s="4">
        <v>41518</v>
      </c>
      <c r="C4886" s="2" t="s">
        <v>92</v>
      </c>
      <c r="D4886" s="2" t="s">
        <v>93</v>
      </c>
      <c r="E4886" s="2" t="s">
        <v>6</v>
      </c>
      <c r="F4886" s="2" t="s">
        <v>22701</v>
      </c>
      <c r="G4886" s="2">
        <v>0</v>
      </c>
      <c r="H4886" s="2" t="s">
        <v>816</v>
      </c>
      <c r="I4886" s="2" t="s">
        <v>86</v>
      </c>
      <c r="J4886" s="2">
        <v>3</v>
      </c>
      <c r="K4886" s="2" t="s">
        <v>13885</v>
      </c>
      <c r="L4886" s="2" t="s">
        <v>89</v>
      </c>
      <c r="M4886" s="2" t="s">
        <v>9867</v>
      </c>
      <c r="N4886" s="2" t="s">
        <v>22702</v>
      </c>
    </row>
    <row r="4887" spans="1:14" ht="15.75" customHeight="1" x14ac:dyDescent="0.3">
      <c r="A4887" s="2" t="s">
        <v>22703</v>
      </c>
      <c r="B4887" s="4">
        <v>41518</v>
      </c>
      <c r="C4887" s="2" t="s">
        <v>80</v>
      </c>
      <c r="D4887" s="2" t="s">
        <v>93</v>
      </c>
      <c r="E4887" s="2" t="s">
        <v>6</v>
      </c>
      <c r="F4887" s="2" t="s">
        <v>17537</v>
      </c>
      <c r="G4887" s="2" t="s">
        <v>22704</v>
      </c>
      <c r="H4887" s="2" t="s">
        <v>22705</v>
      </c>
      <c r="I4887" s="2" t="s">
        <v>86</v>
      </c>
      <c r="J4887" s="2">
        <v>9</v>
      </c>
      <c r="K4887" s="2" t="s">
        <v>12985</v>
      </c>
      <c r="L4887" s="2" t="s">
        <v>89</v>
      </c>
      <c r="M4887" s="2" t="s">
        <v>3439</v>
      </c>
      <c r="N4887" s="2" t="s">
        <v>22706</v>
      </c>
    </row>
    <row r="4888" spans="1:14" ht="15.75" customHeight="1" x14ac:dyDescent="0.3">
      <c r="A4888" s="2" t="s">
        <v>22707</v>
      </c>
      <c r="B4888" s="4">
        <v>41518</v>
      </c>
      <c r="C4888" s="2" t="s">
        <v>80</v>
      </c>
      <c r="D4888" s="2" t="s">
        <v>1028</v>
      </c>
      <c r="E4888" s="2" t="s">
        <v>87</v>
      </c>
      <c r="F4888" s="2"/>
      <c r="G4888" s="2">
        <v>0</v>
      </c>
      <c r="H4888" s="2" t="s">
        <v>170</v>
      </c>
      <c r="I4888" s="2" t="s">
        <v>86</v>
      </c>
      <c r="J4888" s="2" t="s">
        <v>87</v>
      </c>
      <c r="K4888" s="2" t="s">
        <v>3346</v>
      </c>
      <c r="L4888" s="2" t="s">
        <v>89</v>
      </c>
      <c r="M4888" s="2"/>
      <c r="N4888" s="2" t="s">
        <v>22708</v>
      </c>
    </row>
    <row r="4889" spans="1:14" ht="15.75" customHeight="1" x14ac:dyDescent="0.3">
      <c r="A4889" s="2" t="s">
        <v>22709</v>
      </c>
      <c r="B4889" s="4">
        <v>41519</v>
      </c>
      <c r="C4889" s="2" t="s">
        <v>80</v>
      </c>
      <c r="D4889" s="2" t="s">
        <v>93</v>
      </c>
      <c r="E4889" s="2" t="s">
        <v>6</v>
      </c>
      <c r="F4889" s="2" t="s">
        <v>7240</v>
      </c>
      <c r="G4889" s="2" t="s">
        <v>111</v>
      </c>
      <c r="H4889" s="2" t="s">
        <v>22710</v>
      </c>
      <c r="I4889" s="2" t="s">
        <v>86</v>
      </c>
      <c r="J4889" s="2">
        <v>17</v>
      </c>
      <c r="K4889" s="2" t="s">
        <v>868</v>
      </c>
      <c r="L4889" s="2" t="s">
        <v>89</v>
      </c>
      <c r="M4889" s="2"/>
      <c r="N4889" s="2" t="s">
        <v>22708</v>
      </c>
    </row>
    <row r="4890" spans="1:14" ht="15.75" customHeight="1" x14ac:dyDescent="0.3">
      <c r="A4890" s="2" t="s">
        <v>22711</v>
      </c>
      <c r="B4890" s="4">
        <v>41524</v>
      </c>
      <c r="C4890" s="2" t="s">
        <v>80</v>
      </c>
      <c r="D4890" s="2" t="s">
        <v>93</v>
      </c>
      <c r="E4890" s="2" t="s">
        <v>6</v>
      </c>
      <c r="F4890" s="2" t="s">
        <v>22712</v>
      </c>
      <c r="G4890" s="2" t="s">
        <v>872</v>
      </c>
      <c r="H4890" s="2" t="s">
        <v>22713</v>
      </c>
      <c r="I4890" s="2" t="s">
        <v>86</v>
      </c>
      <c r="J4890" s="2">
        <v>25</v>
      </c>
      <c r="K4890" s="2" t="s">
        <v>22714</v>
      </c>
      <c r="L4890" s="2" t="s">
        <v>89</v>
      </c>
      <c r="M4890" s="2" t="s">
        <v>2419</v>
      </c>
      <c r="N4890" s="2" t="s">
        <v>22715</v>
      </c>
    </row>
    <row r="4891" spans="1:14" ht="15.75" customHeight="1" x14ac:dyDescent="0.3">
      <c r="A4891" s="2" t="s">
        <v>22716</v>
      </c>
      <c r="B4891" s="4">
        <v>41524</v>
      </c>
      <c r="C4891" s="2" t="s">
        <v>92</v>
      </c>
      <c r="D4891" s="2" t="s">
        <v>93</v>
      </c>
      <c r="E4891" s="2" t="s">
        <v>6</v>
      </c>
      <c r="F4891" s="2" t="s">
        <v>22712</v>
      </c>
      <c r="G4891" s="2" t="s">
        <v>432</v>
      </c>
      <c r="H4891" s="2" t="s">
        <v>22717</v>
      </c>
      <c r="I4891" s="2" t="s">
        <v>86</v>
      </c>
      <c r="J4891" s="2">
        <v>43</v>
      </c>
      <c r="K4891" s="2" t="s">
        <v>22718</v>
      </c>
      <c r="L4891" s="2" t="s">
        <v>89</v>
      </c>
      <c r="M4891" s="2" t="s">
        <v>2419</v>
      </c>
      <c r="N4891" s="2" t="s">
        <v>22715</v>
      </c>
    </row>
    <row r="4892" spans="1:14" ht="15.75" customHeight="1" x14ac:dyDescent="0.3">
      <c r="A4892" s="2" t="s">
        <v>22719</v>
      </c>
      <c r="B4892" s="4">
        <v>41525</v>
      </c>
      <c r="C4892" s="2" t="s">
        <v>80</v>
      </c>
      <c r="D4892" s="2" t="s">
        <v>93</v>
      </c>
      <c r="E4892" s="2" t="s">
        <v>24</v>
      </c>
      <c r="F4892" s="2" t="s">
        <v>22720</v>
      </c>
      <c r="G4892" s="2">
        <v>0</v>
      </c>
      <c r="H4892" s="2" t="s">
        <v>816</v>
      </c>
      <c r="I4892" s="2" t="s">
        <v>439</v>
      </c>
      <c r="J4892" s="2" t="s">
        <v>87</v>
      </c>
      <c r="K4892" s="2" t="s">
        <v>644</v>
      </c>
      <c r="L4892" s="2" t="s">
        <v>89</v>
      </c>
      <c r="M4892" s="2"/>
      <c r="N4892" s="2" t="s">
        <v>22721</v>
      </c>
    </row>
    <row r="4893" spans="1:14" ht="15.75" customHeight="1" x14ac:dyDescent="0.3">
      <c r="A4893" s="2" t="s">
        <v>22722</v>
      </c>
      <c r="B4893" s="4">
        <v>41529</v>
      </c>
      <c r="C4893" s="2" t="s">
        <v>80</v>
      </c>
      <c r="D4893" s="2" t="s">
        <v>93</v>
      </c>
      <c r="E4893" s="2" t="s">
        <v>6</v>
      </c>
      <c r="F4893" s="2" t="s">
        <v>22712</v>
      </c>
      <c r="G4893" s="2" t="s">
        <v>432</v>
      </c>
      <c r="H4893" s="2" t="s">
        <v>22723</v>
      </c>
      <c r="I4893" s="2" t="s">
        <v>439</v>
      </c>
      <c r="J4893" s="2">
        <v>13</v>
      </c>
      <c r="K4893" s="2" t="s">
        <v>2535</v>
      </c>
      <c r="L4893" s="2" t="s">
        <v>89</v>
      </c>
      <c r="M4893" s="2" t="s">
        <v>2419</v>
      </c>
      <c r="N4893" s="2" t="s">
        <v>22715</v>
      </c>
    </row>
    <row r="4894" spans="1:14" ht="15.75" customHeight="1" x14ac:dyDescent="0.3">
      <c r="A4894" s="2" t="s">
        <v>22724</v>
      </c>
      <c r="B4894" s="4">
        <v>41531</v>
      </c>
      <c r="C4894" s="2" t="s">
        <v>80</v>
      </c>
      <c r="D4894" s="2" t="s">
        <v>93</v>
      </c>
      <c r="E4894" s="2" t="s">
        <v>6</v>
      </c>
      <c r="F4894" s="2" t="s">
        <v>22725</v>
      </c>
      <c r="G4894" s="2" t="s">
        <v>111</v>
      </c>
      <c r="H4894" s="2" t="s">
        <v>22726</v>
      </c>
      <c r="I4894" s="2" t="s">
        <v>86</v>
      </c>
      <c r="J4894" s="2">
        <v>21</v>
      </c>
      <c r="K4894" s="2" t="s">
        <v>6488</v>
      </c>
      <c r="L4894" s="2" t="s">
        <v>89</v>
      </c>
      <c r="M4894" s="2" t="s">
        <v>280</v>
      </c>
      <c r="N4894" s="2" t="s">
        <v>11769</v>
      </c>
    </row>
    <row r="4895" spans="1:14" ht="15.75" customHeight="1" x14ac:dyDescent="0.3">
      <c r="A4895" s="2" t="s">
        <v>22727</v>
      </c>
      <c r="B4895" s="4">
        <v>41538</v>
      </c>
      <c r="C4895" s="2" t="s">
        <v>80</v>
      </c>
      <c r="D4895" s="2" t="s">
        <v>93</v>
      </c>
      <c r="E4895" s="2" t="s">
        <v>6</v>
      </c>
      <c r="F4895" s="2" t="s">
        <v>7240</v>
      </c>
      <c r="G4895" s="2" t="s">
        <v>111</v>
      </c>
      <c r="H4895" s="2" t="s">
        <v>816</v>
      </c>
      <c r="I4895" s="2" t="s">
        <v>86</v>
      </c>
      <c r="J4895" s="2">
        <v>45</v>
      </c>
      <c r="K4895" s="2" t="s">
        <v>6488</v>
      </c>
      <c r="L4895" s="2" t="s">
        <v>89</v>
      </c>
      <c r="M4895" s="2"/>
      <c r="N4895" s="2" t="s">
        <v>22728</v>
      </c>
    </row>
    <row r="4896" spans="1:14" ht="15.75" customHeight="1" x14ac:dyDescent="0.3">
      <c r="A4896" s="2" t="s">
        <v>22729</v>
      </c>
      <c r="B4896" s="4">
        <v>41538</v>
      </c>
      <c r="C4896" s="2" t="s">
        <v>80</v>
      </c>
      <c r="D4896" s="2" t="s">
        <v>93</v>
      </c>
      <c r="E4896" s="2" t="s">
        <v>6</v>
      </c>
      <c r="F4896" s="2" t="s">
        <v>22730</v>
      </c>
      <c r="G4896" s="2" t="s">
        <v>432</v>
      </c>
      <c r="H4896" s="2" t="s">
        <v>22731</v>
      </c>
      <c r="I4896" s="2" t="s">
        <v>86</v>
      </c>
      <c r="J4896" s="2" t="s">
        <v>87</v>
      </c>
      <c r="K4896" s="2" t="s">
        <v>22732</v>
      </c>
      <c r="L4896" s="2" t="s">
        <v>89</v>
      </c>
      <c r="M4896" s="2"/>
      <c r="N4896" s="2" t="s">
        <v>22020</v>
      </c>
    </row>
    <row r="4897" spans="1:14" ht="15.75" customHeight="1" x14ac:dyDescent="0.3">
      <c r="A4897" s="2" t="s">
        <v>22733</v>
      </c>
      <c r="B4897" s="4">
        <v>41542</v>
      </c>
      <c r="C4897" s="2" t="s">
        <v>80</v>
      </c>
      <c r="D4897" s="2" t="s">
        <v>93</v>
      </c>
      <c r="E4897" s="2" t="s">
        <v>6</v>
      </c>
      <c r="F4897" s="2" t="s">
        <v>2117</v>
      </c>
      <c r="G4897" s="2" t="s">
        <v>872</v>
      </c>
      <c r="H4897" s="2" t="s">
        <v>22734</v>
      </c>
      <c r="I4897" s="2" t="s">
        <v>86</v>
      </c>
      <c r="J4897" s="2">
        <v>7</v>
      </c>
      <c r="K4897" s="2" t="s">
        <v>22735</v>
      </c>
      <c r="L4897" s="2" t="s">
        <v>89</v>
      </c>
      <c r="M4897" s="2"/>
      <c r="N4897" s="2" t="s">
        <v>22736</v>
      </c>
    </row>
    <row r="4898" spans="1:14" ht="15.75" customHeight="1" x14ac:dyDescent="0.3">
      <c r="A4898" s="2" t="s">
        <v>22737</v>
      </c>
      <c r="B4898" s="4">
        <v>41546</v>
      </c>
      <c r="C4898" s="2" t="s">
        <v>92</v>
      </c>
      <c r="D4898" s="2" t="s">
        <v>4108</v>
      </c>
      <c r="E4898" s="2" t="s">
        <v>22738</v>
      </c>
      <c r="F4898" s="2" t="s">
        <v>22739</v>
      </c>
      <c r="G4898" s="2" t="s">
        <v>129</v>
      </c>
      <c r="H4898" s="2" t="s">
        <v>22740</v>
      </c>
      <c r="I4898" s="2" t="s">
        <v>86</v>
      </c>
      <c r="J4898" s="2">
        <v>27</v>
      </c>
      <c r="K4898" s="2" t="s">
        <v>22741</v>
      </c>
      <c r="L4898" s="2" t="s">
        <v>89</v>
      </c>
      <c r="M4898" s="2"/>
      <c r="N4898" s="2" t="s">
        <v>22742</v>
      </c>
    </row>
    <row r="4899" spans="1:14" ht="15.75" customHeight="1" x14ac:dyDescent="0.3">
      <c r="A4899" s="2" t="s">
        <v>22743</v>
      </c>
      <c r="B4899" s="4">
        <v>41546</v>
      </c>
      <c r="C4899" s="2" t="s">
        <v>80</v>
      </c>
      <c r="D4899" s="2" t="s">
        <v>93</v>
      </c>
      <c r="E4899" s="2" t="s">
        <v>6</v>
      </c>
      <c r="F4899" s="2" t="s">
        <v>12682</v>
      </c>
      <c r="G4899" s="2" t="s">
        <v>432</v>
      </c>
      <c r="H4899" s="2" t="s">
        <v>112</v>
      </c>
      <c r="I4899" s="2" t="s">
        <v>86</v>
      </c>
      <c r="J4899" s="2">
        <v>50</v>
      </c>
      <c r="K4899" s="2" t="s">
        <v>12866</v>
      </c>
      <c r="L4899" s="2" t="s">
        <v>89</v>
      </c>
      <c r="M4899" s="2"/>
      <c r="N4899" s="2" t="s">
        <v>22744</v>
      </c>
    </row>
    <row r="4900" spans="1:14" ht="15.75" customHeight="1" x14ac:dyDescent="0.3">
      <c r="A4900" s="2" t="s">
        <v>22745</v>
      </c>
      <c r="B4900" s="4">
        <v>41553</v>
      </c>
      <c r="C4900" s="2" t="s">
        <v>80</v>
      </c>
      <c r="D4900" s="2" t="s">
        <v>93</v>
      </c>
      <c r="E4900" s="2" t="s">
        <v>3</v>
      </c>
      <c r="F4900" s="2" t="s">
        <v>18494</v>
      </c>
      <c r="G4900" s="2" t="s">
        <v>432</v>
      </c>
      <c r="H4900" s="2" t="s">
        <v>22746</v>
      </c>
      <c r="I4900" s="2" t="s">
        <v>86</v>
      </c>
      <c r="J4900" s="2">
        <v>45</v>
      </c>
      <c r="K4900" s="2" t="s">
        <v>11143</v>
      </c>
      <c r="L4900" s="2" t="s">
        <v>89</v>
      </c>
      <c r="M4900" s="2" t="s">
        <v>22747</v>
      </c>
      <c r="N4900" s="2" t="s">
        <v>16618</v>
      </c>
    </row>
    <row r="4901" spans="1:14" ht="15.75" customHeight="1" x14ac:dyDescent="0.3">
      <c r="A4901" s="2" t="s">
        <v>22748</v>
      </c>
      <c r="B4901" s="4">
        <v>41555</v>
      </c>
      <c r="C4901" s="2" t="s">
        <v>80</v>
      </c>
      <c r="D4901" s="2" t="s">
        <v>81</v>
      </c>
      <c r="E4901" s="2" t="s">
        <v>566</v>
      </c>
      <c r="F4901" s="2" t="s">
        <v>22749</v>
      </c>
      <c r="G4901" s="2" t="s">
        <v>22750</v>
      </c>
      <c r="H4901" s="2" t="s">
        <v>18222</v>
      </c>
      <c r="I4901" s="2" t="s">
        <v>86</v>
      </c>
      <c r="J4901" s="2">
        <v>55</v>
      </c>
      <c r="K4901" s="2" t="s">
        <v>22751</v>
      </c>
      <c r="L4901" s="2" t="s">
        <v>89</v>
      </c>
      <c r="M4901" s="2" t="s">
        <v>183</v>
      </c>
      <c r="N4901" s="2" t="s">
        <v>22752</v>
      </c>
    </row>
    <row r="4902" spans="1:14" ht="15.75" customHeight="1" x14ac:dyDescent="0.3">
      <c r="A4902" s="2" t="s">
        <v>22745</v>
      </c>
      <c r="B4902" s="4">
        <v>41557</v>
      </c>
      <c r="C4902" s="2" t="s">
        <v>80</v>
      </c>
      <c r="D4902" s="2" t="s">
        <v>93</v>
      </c>
      <c r="E4902" s="2" t="s">
        <v>6</v>
      </c>
      <c r="F4902" s="2" t="s">
        <v>22753</v>
      </c>
      <c r="G4902" s="2" t="s">
        <v>432</v>
      </c>
      <c r="H4902" s="2" t="s">
        <v>22754</v>
      </c>
      <c r="I4902" s="2" t="s">
        <v>86</v>
      </c>
      <c r="J4902" s="2">
        <v>12</v>
      </c>
      <c r="K4902" s="2" t="s">
        <v>22755</v>
      </c>
      <c r="L4902" s="2" t="s">
        <v>89</v>
      </c>
      <c r="M4902" s="2" t="s">
        <v>22756</v>
      </c>
      <c r="N4902" s="2" t="s">
        <v>22757</v>
      </c>
    </row>
    <row r="4903" spans="1:14" ht="15.75" customHeight="1" x14ac:dyDescent="0.3">
      <c r="A4903" s="2" t="s">
        <v>22758</v>
      </c>
      <c r="B4903" s="4">
        <v>41558</v>
      </c>
      <c r="C4903" s="2" t="s">
        <v>80</v>
      </c>
      <c r="D4903" s="2" t="s">
        <v>140</v>
      </c>
      <c r="E4903" s="2" t="s">
        <v>224</v>
      </c>
      <c r="F4903" s="2" t="s">
        <v>22759</v>
      </c>
      <c r="G4903" s="2" t="s">
        <v>16922</v>
      </c>
      <c r="H4903" s="2" t="s">
        <v>22760</v>
      </c>
      <c r="I4903" s="2" t="s">
        <v>86</v>
      </c>
      <c r="J4903" s="2">
        <v>74</v>
      </c>
      <c r="K4903" s="2" t="s">
        <v>113</v>
      </c>
      <c r="L4903" s="2" t="s">
        <v>105</v>
      </c>
      <c r="M4903" s="2" t="s">
        <v>183</v>
      </c>
      <c r="N4903" s="2" t="s">
        <v>22761</v>
      </c>
    </row>
    <row r="4904" spans="1:14" ht="15.75" customHeight="1" x14ac:dyDescent="0.3">
      <c r="A4904" s="2" t="s">
        <v>22762</v>
      </c>
      <c r="B4904" s="4">
        <v>41566</v>
      </c>
      <c r="C4904" s="2" t="s">
        <v>80</v>
      </c>
      <c r="D4904" s="2" t="s">
        <v>93</v>
      </c>
      <c r="E4904" s="2" t="s">
        <v>6</v>
      </c>
      <c r="F4904" s="2" t="s">
        <v>22763</v>
      </c>
      <c r="G4904" s="2" t="s">
        <v>636</v>
      </c>
      <c r="H4904" s="2" t="s">
        <v>22764</v>
      </c>
      <c r="I4904" s="2" t="s">
        <v>86</v>
      </c>
      <c r="J4904" s="2">
        <v>6</v>
      </c>
      <c r="K4904" s="2" t="s">
        <v>22765</v>
      </c>
      <c r="L4904" s="2" t="s">
        <v>89</v>
      </c>
      <c r="M4904" s="2" t="s">
        <v>22766</v>
      </c>
      <c r="N4904" s="2" t="s">
        <v>22767</v>
      </c>
    </row>
    <row r="4905" spans="1:14" ht="15.75" customHeight="1" x14ac:dyDescent="0.3">
      <c r="A4905" s="2" t="s">
        <v>22768</v>
      </c>
      <c r="B4905" s="4">
        <v>41567</v>
      </c>
      <c r="C4905" s="2" t="s">
        <v>80</v>
      </c>
      <c r="D4905" s="2" t="s">
        <v>93</v>
      </c>
      <c r="E4905" s="2" t="s">
        <v>8</v>
      </c>
      <c r="F4905" s="2" t="s">
        <v>22769</v>
      </c>
      <c r="G4905" s="2" t="s">
        <v>432</v>
      </c>
      <c r="H4905" s="2" t="s">
        <v>22770</v>
      </c>
      <c r="I4905" s="2" t="s">
        <v>86</v>
      </c>
      <c r="J4905" s="2">
        <v>25</v>
      </c>
      <c r="K4905" s="2" t="s">
        <v>15225</v>
      </c>
      <c r="L4905" s="2" t="s">
        <v>89</v>
      </c>
      <c r="M4905" s="2" t="s">
        <v>583</v>
      </c>
      <c r="N4905" s="2" t="s">
        <v>22771</v>
      </c>
    </row>
    <row r="4906" spans="1:14" ht="15.75" customHeight="1" x14ac:dyDescent="0.3">
      <c r="A4906" s="2" t="s">
        <v>22772</v>
      </c>
      <c r="B4906" s="4">
        <v>41570</v>
      </c>
      <c r="C4906" s="2" t="s">
        <v>80</v>
      </c>
      <c r="D4906" s="2" t="s">
        <v>93</v>
      </c>
      <c r="E4906" s="2" t="s">
        <v>8</v>
      </c>
      <c r="F4906" s="2" t="s">
        <v>22773</v>
      </c>
      <c r="G4906" s="2" t="s">
        <v>6134</v>
      </c>
      <c r="H4906" s="2" t="s">
        <v>22774</v>
      </c>
      <c r="I4906" s="2" t="s">
        <v>86</v>
      </c>
      <c r="J4906" s="2">
        <v>45</v>
      </c>
      <c r="K4906" s="2" t="s">
        <v>22775</v>
      </c>
      <c r="L4906" s="2" t="s">
        <v>89</v>
      </c>
      <c r="M4906" s="2" t="s">
        <v>22776</v>
      </c>
      <c r="N4906" s="2" t="s">
        <v>22777</v>
      </c>
    </row>
    <row r="4907" spans="1:14" ht="15.75" customHeight="1" x14ac:dyDescent="0.3">
      <c r="A4907" s="2" t="s">
        <v>22778</v>
      </c>
      <c r="B4907" s="4">
        <v>41571</v>
      </c>
      <c r="C4907" s="2" t="s">
        <v>80</v>
      </c>
      <c r="D4907" s="2" t="s">
        <v>81</v>
      </c>
      <c r="E4907" s="2" t="s">
        <v>82</v>
      </c>
      <c r="F4907" s="2" t="s">
        <v>22779</v>
      </c>
      <c r="G4907" s="2" t="s">
        <v>432</v>
      </c>
      <c r="H4907" s="2" t="s">
        <v>22780</v>
      </c>
      <c r="I4907" s="2" t="s">
        <v>86</v>
      </c>
      <c r="J4907" s="2">
        <v>41</v>
      </c>
      <c r="K4907" s="2" t="s">
        <v>22781</v>
      </c>
      <c r="L4907" s="2" t="s">
        <v>89</v>
      </c>
      <c r="M4907" s="2" t="s">
        <v>1242</v>
      </c>
      <c r="N4907" s="2" t="s">
        <v>22532</v>
      </c>
    </row>
    <row r="4908" spans="1:14" ht="15.75" customHeight="1" x14ac:dyDescent="0.3">
      <c r="A4908" s="2" t="s">
        <v>22782</v>
      </c>
      <c r="B4908" s="4">
        <v>41573</v>
      </c>
      <c r="C4908" s="2" t="s">
        <v>80</v>
      </c>
      <c r="D4908" s="2" t="s">
        <v>780</v>
      </c>
      <c r="E4908" s="2" t="s">
        <v>22783</v>
      </c>
      <c r="F4908" s="2" t="s">
        <v>22784</v>
      </c>
      <c r="G4908" s="2" t="s">
        <v>6623</v>
      </c>
      <c r="H4908" s="2" t="s">
        <v>22785</v>
      </c>
      <c r="I4908" s="2" t="s">
        <v>86</v>
      </c>
      <c r="J4908" s="2">
        <v>24</v>
      </c>
      <c r="K4908" s="2" t="s">
        <v>8849</v>
      </c>
      <c r="L4908" s="2" t="s">
        <v>89</v>
      </c>
      <c r="M4908" s="2" t="s">
        <v>21891</v>
      </c>
      <c r="N4908" s="2" t="s">
        <v>22786</v>
      </c>
    </row>
    <row r="4909" spans="1:14" ht="15.75" customHeight="1" x14ac:dyDescent="0.3">
      <c r="A4909" s="2" t="s">
        <v>22787</v>
      </c>
      <c r="B4909" s="4">
        <v>41573</v>
      </c>
      <c r="C4909" s="2" t="s">
        <v>80</v>
      </c>
      <c r="D4909" s="2" t="s">
        <v>81</v>
      </c>
      <c r="E4909" s="2" t="s">
        <v>566</v>
      </c>
      <c r="F4909" s="2" t="s">
        <v>22788</v>
      </c>
      <c r="G4909" s="2" t="s">
        <v>18973</v>
      </c>
      <c r="H4909" s="2" t="s">
        <v>63</v>
      </c>
      <c r="I4909" s="2" t="s">
        <v>86</v>
      </c>
      <c r="J4909" s="2" t="s">
        <v>87</v>
      </c>
      <c r="K4909" s="2" t="s">
        <v>22789</v>
      </c>
      <c r="L4909" s="2" t="s">
        <v>89</v>
      </c>
      <c r="M4909" s="2" t="s">
        <v>22790</v>
      </c>
      <c r="N4909" s="2" t="s">
        <v>22791</v>
      </c>
    </row>
    <row r="4910" spans="1:14" ht="15.75" customHeight="1" x14ac:dyDescent="0.3">
      <c r="A4910" s="2" t="s">
        <v>22792</v>
      </c>
      <c r="B4910" s="4">
        <v>41575</v>
      </c>
      <c r="C4910" s="2" t="s">
        <v>80</v>
      </c>
      <c r="D4910" s="2" t="s">
        <v>81</v>
      </c>
      <c r="E4910" s="2" t="s">
        <v>566</v>
      </c>
      <c r="F4910" s="2" t="s">
        <v>22793</v>
      </c>
      <c r="G4910" s="2" t="s">
        <v>1711</v>
      </c>
      <c r="H4910" s="2" t="s">
        <v>22794</v>
      </c>
      <c r="I4910" s="2" t="s">
        <v>439</v>
      </c>
      <c r="J4910" s="2">
        <v>60</v>
      </c>
      <c r="K4910" s="2" t="s">
        <v>11934</v>
      </c>
      <c r="L4910" s="2" t="s">
        <v>89</v>
      </c>
      <c r="M4910" s="2" t="s">
        <v>22795</v>
      </c>
      <c r="N4910" s="2" t="s">
        <v>22796</v>
      </c>
    </row>
    <row r="4911" spans="1:14" ht="15.75" customHeight="1" x14ac:dyDescent="0.3">
      <c r="A4911" s="2" t="s">
        <v>22797</v>
      </c>
      <c r="B4911" s="4">
        <v>41578</v>
      </c>
      <c r="C4911" s="2" t="s">
        <v>80</v>
      </c>
      <c r="D4911" s="2" t="s">
        <v>93</v>
      </c>
      <c r="E4911" s="2" t="s">
        <v>8</v>
      </c>
      <c r="F4911" s="2" t="s">
        <v>16814</v>
      </c>
      <c r="G4911" s="2" t="s">
        <v>22655</v>
      </c>
      <c r="H4911" s="2" t="s">
        <v>22798</v>
      </c>
      <c r="I4911" s="2" t="s">
        <v>86</v>
      </c>
      <c r="J4911" s="2">
        <v>46</v>
      </c>
      <c r="K4911" s="2" t="s">
        <v>22799</v>
      </c>
      <c r="L4911" s="2" t="s">
        <v>89</v>
      </c>
      <c r="M4911" s="2" t="s">
        <v>583</v>
      </c>
      <c r="N4911" s="2" t="s">
        <v>22800</v>
      </c>
    </row>
    <row r="4912" spans="1:14" ht="15.75" customHeight="1" x14ac:dyDescent="0.3">
      <c r="A4912" s="2" t="s">
        <v>22801</v>
      </c>
      <c r="B4912" s="4">
        <v>41585</v>
      </c>
      <c r="C4912" s="2" t="s">
        <v>80</v>
      </c>
      <c r="D4912" s="2" t="s">
        <v>93</v>
      </c>
      <c r="E4912" s="2" t="s">
        <v>17</v>
      </c>
      <c r="F4912" s="2" t="s">
        <v>22802</v>
      </c>
      <c r="G4912" s="2" t="s">
        <v>6623</v>
      </c>
      <c r="H4912" s="2" t="s">
        <v>22803</v>
      </c>
      <c r="I4912" s="2" t="s">
        <v>86</v>
      </c>
      <c r="J4912" s="2">
        <v>16</v>
      </c>
      <c r="K4912" s="2" t="s">
        <v>11387</v>
      </c>
      <c r="L4912" s="2" t="s">
        <v>89</v>
      </c>
      <c r="M4912" s="2"/>
      <c r="N4912" s="2" t="s">
        <v>22804</v>
      </c>
    </row>
    <row r="4913" spans="1:14" ht="15.75" customHeight="1" x14ac:dyDescent="0.3">
      <c r="A4913" s="2" t="s">
        <v>22805</v>
      </c>
      <c r="B4913" s="4">
        <v>41585</v>
      </c>
      <c r="C4913" s="2" t="s">
        <v>80</v>
      </c>
      <c r="D4913" s="2" t="s">
        <v>93</v>
      </c>
      <c r="E4913" s="2" t="s">
        <v>6</v>
      </c>
      <c r="F4913" s="2" t="s">
        <v>13507</v>
      </c>
      <c r="G4913" s="2" t="s">
        <v>432</v>
      </c>
      <c r="H4913" s="2" t="s">
        <v>22806</v>
      </c>
      <c r="I4913" s="2" t="s">
        <v>86</v>
      </c>
      <c r="J4913" s="2" t="s">
        <v>87</v>
      </c>
      <c r="K4913" s="2" t="s">
        <v>422</v>
      </c>
      <c r="L4913" s="2" t="s">
        <v>89</v>
      </c>
      <c r="M4913" s="2"/>
      <c r="N4913" s="2" t="s">
        <v>22807</v>
      </c>
    </row>
    <row r="4914" spans="1:14" ht="15.75" customHeight="1" x14ac:dyDescent="0.3">
      <c r="A4914" s="2" t="s">
        <v>22808</v>
      </c>
      <c r="B4914" s="4">
        <v>41588</v>
      </c>
      <c r="C4914" s="2" t="s">
        <v>92</v>
      </c>
      <c r="D4914" s="2" t="s">
        <v>1028</v>
      </c>
      <c r="E4914" s="2" t="s">
        <v>87</v>
      </c>
      <c r="F4914" s="2" t="s">
        <v>22809</v>
      </c>
      <c r="G4914" s="2" t="s">
        <v>1181</v>
      </c>
      <c r="H4914" s="2" t="s">
        <v>112</v>
      </c>
      <c r="I4914" s="2" t="s">
        <v>86</v>
      </c>
      <c r="J4914" s="2">
        <v>77</v>
      </c>
      <c r="K4914" s="2" t="s">
        <v>22810</v>
      </c>
      <c r="L4914" s="2" t="s">
        <v>89</v>
      </c>
      <c r="M4914" s="2"/>
      <c r="N4914" s="2" t="s">
        <v>22811</v>
      </c>
    </row>
    <row r="4915" spans="1:14" ht="15.75" customHeight="1" x14ac:dyDescent="0.3">
      <c r="A4915" s="2" t="s">
        <v>22812</v>
      </c>
      <c r="B4915" s="4">
        <v>41590</v>
      </c>
      <c r="C4915" s="2" t="s">
        <v>80</v>
      </c>
      <c r="D4915" s="2" t="s">
        <v>81</v>
      </c>
      <c r="E4915" s="2" t="s">
        <v>566</v>
      </c>
      <c r="F4915" s="2" t="s">
        <v>22813</v>
      </c>
      <c r="G4915" s="2" t="s">
        <v>432</v>
      </c>
      <c r="H4915" s="2" t="s">
        <v>22814</v>
      </c>
      <c r="I4915" s="2" t="s">
        <v>86</v>
      </c>
      <c r="J4915" s="2" t="s">
        <v>87</v>
      </c>
      <c r="K4915" s="2" t="s">
        <v>6430</v>
      </c>
      <c r="L4915" s="2" t="s">
        <v>89</v>
      </c>
      <c r="M4915" s="2" t="s">
        <v>22815</v>
      </c>
      <c r="N4915" s="2" t="s">
        <v>22816</v>
      </c>
    </row>
    <row r="4916" spans="1:14" ht="15.75" customHeight="1" x14ac:dyDescent="0.3">
      <c r="A4916" s="2" t="s">
        <v>22817</v>
      </c>
      <c r="B4916" s="4">
        <v>41600</v>
      </c>
      <c r="C4916" s="2" t="s">
        <v>80</v>
      </c>
      <c r="D4916" s="2" t="s">
        <v>93</v>
      </c>
      <c r="E4916" s="2" t="s">
        <v>21</v>
      </c>
      <c r="F4916" s="2" t="s">
        <v>22818</v>
      </c>
      <c r="G4916" s="2" t="s">
        <v>432</v>
      </c>
      <c r="H4916" s="2" t="s">
        <v>22819</v>
      </c>
      <c r="I4916" s="2" t="s">
        <v>86</v>
      </c>
      <c r="J4916" s="2">
        <v>25</v>
      </c>
      <c r="K4916" s="2" t="s">
        <v>11959</v>
      </c>
      <c r="L4916" s="2" t="s">
        <v>89</v>
      </c>
      <c r="M4916" s="2" t="s">
        <v>22820</v>
      </c>
      <c r="N4916" s="2" t="s">
        <v>1673</v>
      </c>
    </row>
    <row r="4917" spans="1:14" ht="15.75" customHeight="1" x14ac:dyDescent="0.3">
      <c r="A4917" s="2" t="s">
        <v>22821</v>
      </c>
      <c r="B4917" s="4">
        <v>41601</v>
      </c>
      <c r="C4917" s="2" t="s">
        <v>80</v>
      </c>
      <c r="D4917" s="2" t="s">
        <v>81</v>
      </c>
      <c r="E4917" s="2" t="s">
        <v>566</v>
      </c>
      <c r="F4917" s="2" t="s">
        <v>22822</v>
      </c>
      <c r="G4917" s="2" t="s">
        <v>432</v>
      </c>
      <c r="H4917" s="2" t="s">
        <v>22823</v>
      </c>
      <c r="I4917" s="2" t="s">
        <v>86</v>
      </c>
      <c r="J4917" s="2">
        <v>35</v>
      </c>
      <c r="K4917" s="2" t="s">
        <v>113</v>
      </c>
      <c r="L4917" s="2" t="s">
        <v>105</v>
      </c>
      <c r="M4917" s="2" t="s">
        <v>10507</v>
      </c>
      <c r="N4917" s="2" t="s">
        <v>22824</v>
      </c>
    </row>
    <row r="4918" spans="1:14" ht="15.75" customHeight="1" x14ac:dyDescent="0.3">
      <c r="A4918" s="2" t="s">
        <v>22825</v>
      </c>
      <c r="B4918" s="4">
        <v>41607</v>
      </c>
      <c r="C4918" s="2" t="s">
        <v>80</v>
      </c>
      <c r="D4918" s="2" t="s">
        <v>93</v>
      </c>
      <c r="E4918" s="2" t="s">
        <v>8</v>
      </c>
      <c r="F4918" s="2" t="s">
        <v>22826</v>
      </c>
      <c r="G4918" s="2" t="s">
        <v>1711</v>
      </c>
      <c r="H4918" s="2" t="s">
        <v>816</v>
      </c>
      <c r="I4918" s="2" t="s">
        <v>439</v>
      </c>
      <c r="J4918" s="2">
        <v>58</v>
      </c>
      <c r="K4918" s="2" t="s">
        <v>1337</v>
      </c>
      <c r="L4918" s="2" t="s">
        <v>89</v>
      </c>
      <c r="M4918" s="2"/>
      <c r="N4918" s="2" t="s">
        <v>22827</v>
      </c>
    </row>
    <row r="4919" spans="1:14" ht="15.75" customHeight="1" x14ac:dyDescent="0.3">
      <c r="A4919" s="2" t="s">
        <v>22828</v>
      </c>
      <c r="B4919" s="4">
        <v>41608</v>
      </c>
      <c r="C4919" s="2" t="s">
        <v>80</v>
      </c>
      <c r="D4919" s="2" t="s">
        <v>81</v>
      </c>
      <c r="E4919" s="2" t="s">
        <v>82</v>
      </c>
      <c r="F4919" s="2" t="s">
        <v>22829</v>
      </c>
      <c r="G4919" s="2" t="s">
        <v>6623</v>
      </c>
      <c r="H4919" s="2" t="s">
        <v>22830</v>
      </c>
      <c r="I4919" s="2" t="s">
        <v>86</v>
      </c>
      <c r="J4919" s="2">
        <v>19</v>
      </c>
      <c r="K4919" s="2" t="s">
        <v>113</v>
      </c>
      <c r="L4919" s="2" t="s">
        <v>105</v>
      </c>
      <c r="M4919" s="2" t="s">
        <v>12250</v>
      </c>
      <c r="N4919" s="2" t="s">
        <v>22831</v>
      </c>
    </row>
    <row r="4920" spans="1:14" ht="15.75" customHeight="1" x14ac:dyDescent="0.3">
      <c r="A4920" s="2" t="s">
        <v>22832</v>
      </c>
      <c r="B4920" s="4">
        <v>41610</v>
      </c>
      <c r="C4920" s="2" t="s">
        <v>80</v>
      </c>
      <c r="D4920" s="2" t="s">
        <v>93</v>
      </c>
      <c r="E4920" s="2" t="s">
        <v>8</v>
      </c>
      <c r="F4920" s="2" t="s">
        <v>22833</v>
      </c>
      <c r="G4920" s="2" t="s">
        <v>22023</v>
      </c>
      <c r="H4920" s="2" t="s">
        <v>22834</v>
      </c>
      <c r="I4920" s="2" t="s">
        <v>86</v>
      </c>
      <c r="J4920" s="2">
        <v>57</v>
      </c>
      <c r="K4920" s="2" t="s">
        <v>113</v>
      </c>
      <c r="L4920" s="2" t="s">
        <v>105</v>
      </c>
      <c r="M4920" s="2"/>
      <c r="N4920" s="2" t="s">
        <v>22835</v>
      </c>
    </row>
    <row r="4921" spans="1:14" ht="15.75" customHeight="1" x14ac:dyDescent="0.3">
      <c r="A4921" s="2" t="s">
        <v>22836</v>
      </c>
      <c r="B4921" s="4">
        <v>41613</v>
      </c>
      <c r="C4921" s="2" t="s">
        <v>80</v>
      </c>
      <c r="D4921" s="2" t="s">
        <v>81</v>
      </c>
      <c r="E4921" s="2" t="s">
        <v>82</v>
      </c>
      <c r="F4921" s="2" t="s">
        <v>20464</v>
      </c>
      <c r="G4921" s="2" t="s">
        <v>432</v>
      </c>
      <c r="H4921" s="2" t="s">
        <v>112</v>
      </c>
      <c r="I4921" s="2" t="s">
        <v>86</v>
      </c>
      <c r="J4921" s="2">
        <v>26</v>
      </c>
      <c r="K4921" s="2" t="s">
        <v>22837</v>
      </c>
      <c r="L4921" s="2" t="s">
        <v>89</v>
      </c>
      <c r="M4921" s="2" t="s">
        <v>22838</v>
      </c>
      <c r="N4921" s="2" t="s">
        <v>22839</v>
      </c>
    </row>
    <row r="4922" spans="1:14" ht="15.75" customHeight="1" x14ac:dyDescent="0.3">
      <c r="A4922" s="2" t="s">
        <v>22840</v>
      </c>
      <c r="B4922" s="4">
        <v>41618</v>
      </c>
      <c r="C4922" s="2" t="s">
        <v>80</v>
      </c>
      <c r="D4922" s="2" t="s">
        <v>93</v>
      </c>
      <c r="E4922" s="2" t="s">
        <v>6</v>
      </c>
      <c r="F4922" s="2" t="s">
        <v>19118</v>
      </c>
      <c r="G4922" s="2" t="s">
        <v>432</v>
      </c>
      <c r="H4922" s="2" t="s">
        <v>22841</v>
      </c>
      <c r="I4922" s="2" t="s">
        <v>86</v>
      </c>
      <c r="J4922" s="2">
        <v>30</v>
      </c>
      <c r="K4922" s="2" t="s">
        <v>1662</v>
      </c>
      <c r="L4922" s="2" t="s">
        <v>89</v>
      </c>
      <c r="M4922" s="2" t="s">
        <v>17625</v>
      </c>
      <c r="N4922" s="2" t="s">
        <v>22842</v>
      </c>
    </row>
    <row r="4923" spans="1:14" ht="15.75" customHeight="1" x14ac:dyDescent="0.3">
      <c r="A4923" s="2" t="s">
        <v>22843</v>
      </c>
      <c r="B4923" s="4">
        <v>41619</v>
      </c>
      <c r="C4923" s="2" t="s">
        <v>80</v>
      </c>
      <c r="D4923" s="2" t="s">
        <v>93</v>
      </c>
      <c r="E4923" s="2" t="s">
        <v>8</v>
      </c>
      <c r="F4923" s="2" t="s">
        <v>22844</v>
      </c>
      <c r="G4923" s="2" t="s">
        <v>12831</v>
      </c>
      <c r="H4923" s="2" t="s">
        <v>112</v>
      </c>
      <c r="I4923" s="2" t="s">
        <v>86</v>
      </c>
      <c r="J4923" s="2">
        <v>29</v>
      </c>
      <c r="K4923" s="2" t="s">
        <v>22845</v>
      </c>
      <c r="L4923" s="2" t="s">
        <v>89</v>
      </c>
      <c r="M4923" s="2" t="s">
        <v>19124</v>
      </c>
      <c r="N4923" s="2" t="s">
        <v>22846</v>
      </c>
    </row>
    <row r="4924" spans="1:14" ht="15.75" customHeight="1" x14ac:dyDescent="0.3">
      <c r="A4924" s="2" t="s">
        <v>22847</v>
      </c>
      <c r="B4924" s="4">
        <v>41621</v>
      </c>
      <c r="C4924" s="2" t="s">
        <v>80</v>
      </c>
      <c r="D4924" s="2" t="s">
        <v>3628</v>
      </c>
      <c r="E4924" s="2" t="s">
        <v>22848</v>
      </c>
      <c r="F4924" s="2"/>
      <c r="G4924" s="2" t="s">
        <v>22849</v>
      </c>
      <c r="H4924" s="2" t="s">
        <v>112</v>
      </c>
      <c r="I4924" s="2" t="s">
        <v>86</v>
      </c>
      <c r="J4924" s="2">
        <v>35</v>
      </c>
      <c r="K4924" s="2" t="s">
        <v>22850</v>
      </c>
      <c r="L4924" s="2" t="s">
        <v>89</v>
      </c>
      <c r="M4924" s="2"/>
      <c r="N4924" s="2" t="s">
        <v>22851</v>
      </c>
    </row>
    <row r="4925" spans="1:14" ht="15.75" customHeight="1" x14ac:dyDescent="0.3">
      <c r="A4925" s="2" t="s">
        <v>22852</v>
      </c>
      <c r="B4925" s="4">
        <v>41624</v>
      </c>
      <c r="C4925" s="2" t="s">
        <v>80</v>
      </c>
      <c r="D4925" s="2" t="s">
        <v>140</v>
      </c>
      <c r="E4925" s="2" t="s">
        <v>141</v>
      </c>
      <c r="F4925" s="2" t="s">
        <v>22853</v>
      </c>
      <c r="G4925" s="2" t="s">
        <v>432</v>
      </c>
      <c r="H4925" s="2" t="s">
        <v>22854</v>
      </c>
      <c r="I4925" s="2" t="s">
        <v>86</v>
      </c>
      <c r="J4925" s="2">
        <v>19</v>
      </c>
      <c r="K4925" s="2" t="s">
        <v>22855</v>
      </c>
      <c r="L4925" s="2" t="s">
        <v>89</v>
      </c>
      <c r="M4925" s="2" t="s">
        <v>22856</v>
      </c>
      <c r="N4925" s="2" t="s">
        <v>22857</v>
      </c>
    </row>
    <row r="4926" spans="1:14" ht="15.75" customHeight="1" x14ac:dyDescent="0.3">
      <c r="A4926" s="2" t="s">
        <v>22858</v>
      </c>
      <c r="B4926" s="4">
        <v>41633</v>
      </c>
      <c r="C4926" s="2" t="s">
        <v>80</v>
      </c>
      <c r="D4926" s="2" t="s">
        <v>322</v>
      </c>
      <c r="E4926" s="2" t="s">
        <v>1211</v>
      </c>
      <c r="F4926" s="2" t="s">
        <v>22859</v>
      </c>
      <c r="G4926" s="2" t="s">
        <v>1711</v>
      </c>
      <c r="H4926" s="2" t="s">
        <v>22860</v>
      </c>
      <c r="I4926" s="2" t="s">
        <v>86</v>
      </c>
      <c r="J4926" s="2">
        <v>37</v>
      </c>
      <c r="K4926" s="2" t="s">
        <v>715</v>
      </c>
      <c r="L4926" s="2" t="s">
        <v>89</v>
      </c>
      <c r="M4926" s="2" t="s">
        <v>22861</v>
      </c>
      <c r="N4926" s="2" t="s">
        <v>22862</v>
      </c>
    </row>
    <row r="4927" spans="1:14" ht="15.75" customHeight="1" x14ac:dyDescent="0.3">
      <c r="A4927" s="2" t="s">
        <v>22863</v>
      </c>
      <c r="B4927" s="4">
        <v>41643</v>
      </c>
      <c r="C4927" s="2" t="s">
        <v>463</v>
      </c>
      <c r="D4927" s="2" t="s">
        <v>518</v>
      </c>
      <c r="E4927" s="2" t="s">
        <v>22864</v>
      </c>
      <c r="F4927" s="2" t="s">
        <v>22865</v>
      </c>
      <c r="G4927" s="2" t="s">
        <v>3358</v>
      </c>
      <c r="H4927" s="2" t="s">
        <v>22866</v>
      </c>
      <c r="I4927" s="2" t="s">
        <v>86</v>
      </c>
      <c r="J4927" s="2">
        <v>31</v>
      </c>
      <c r="K4927" s="2" t="s">
        <v>22867</v>
      </c>
      <c r="L4927" s="2" t="s">
        <v>89</v>
      </c>
      <c r="M4927" s="2"/>
      <c r="N4927" s="2" t="s">
        <v>22868</v>
      </c>
    </row>
    <row r="4928" spans="1:14" ht="15.75" customHeight="1" x14ac:dyDescent="0.3">
      <c r="A4928" s="2" t="s">
        <v>22869</v>
      </c>
      <c r="B4928" s="4">
        <v>41664</v>
      </c>
      <c r="C4928" s="2" t="s">
        <v>80</v>
      </c>
      <c r="D4928" s="2" t="s">
        <v>217</v>
      </c>
      <c r="E4928" s="2" t="s">
        <v>586</v>
      </c>
      <c r="F4928" s="2" t="s">
        <v>22870</v>
      </c>
      <c r="G4928" s="2" t="s">
        <v>1138</v>
      </c>
      <c r="H4928" s="2" t="s">
        <v>35</v>
      </c>
      <c r="I4928" s="2" t="s">
        <v>86</v>
      </c>
      <c r="J4928" s="2">
        <v>24</v>
      </c>
      <c r="K4928" s="2" t="s">
        <v>22673</v>
      </c>
      <c r="L4928" s="2" t="s">
        <v>89</v>
      </c>
      <c r="M4928" s="2" t="s">
        <v>10896</v>
      </c>
      <c r="N4928" s="2" t="s">
        <v>22871</v>
      </c>
    </row>
    <row r="4929" spans="1:14" ht="15.75" customHeight="1" x14ac:dyDescent="0.3">
      <c r="A4929" s="2" t="s">
        <v>22872</v>
      </c>
      <c r="B4929" s="4">
        <v>41665</v>
      </c>
      <c r="C4929" s="2" t="s">
        <v>92</v>
      </c>
      <c r="D4929" s="2" t="s">
        <v>81</v>
      </c>
      <c r="E4929" s="2" t="s">
        <v>82</v>
      </c>
      <c r="F4929" s="2" t="s">
        <v>22873</v>
      </c>
      <c r="G4929" s="2" t="s">
        <v>248</v>
      </c>
      <c r="H4929" s="2" t="s">
        <v>22874</v>
      </c>
      <c r="I4929" s="2" t="s">
        <v>86</v>
      </c>
      <c r="J4929" s="2" t="s">
        <v>87</v>
      </c>
      <c r="K4929" s="2" t="s">
        <v>22875</v>
      </c>
      <c r="L4929" s="2" t="s">
        <v>89</v>
      </c>
      <c r="M4929" s="2" t="s">
        <v>13405</v>
      </c>
      <c r="N4929" s="2" t="s">
        <v>22876</v>
      </c>
    </row>
    <row r="4930" spans="1:14" ht="15.75" customHeight="1" x14ac:dyDescent="0.3">
      <c r="A4930" s="2" t="s">
        <v>22877</v>
      </c>
      <c r="B4930" s="4">
        <v>41677</v>
      </c>
      <c r="C4930" s="2" t="s">
        <v>80</v>
      </c>
      <c r="D4930" s="2" t="s">
        <v>217</v>
      </c>
      <c r="E4930" s="2" t="s">
        <v>586</v>
      </c>
      <c r="F4930" s="2" t="s">
        <v>22878</v>
      </c>
      <c r="G4930" s="2" t="s">
        <v>432</v>
      </c>
      <c r="H4930" s="2" t="s">
        <v>22879</v>
      </c>
      <c r="I4930" s="2" t="s">
        <v>86</v>
      </c>
      <c r="J4930" s="2">
        <v>28</v>
      </c>
      <c r="K4930" s="2" t="s">
        <v>3070</v>
      </c>
      <c r="L4930" s="2" t="s">
        <v>89</v>
      </c>
      <c r="M4930" s="2" t="s">
        <v>22880</v>
      </c>
      <c r="N4930" s="2" t="s">
        <v>22881</v>
      </c>
    </row>
    <row r="4931" spans="1:14" ht="15.75" customHeight="1" x14ac:dyDescent="0.3">
      <c r="A4931" s="2" t="s">
        <v>22882</v>
      </c>
      <c r="B4931" s="4">
        <v>41677</v>
      </c>
      <c r="C4931" s="2" t="s">
        <v>92</v>
      </c>
      <c r="D4931" s="2" t="s">
        <v>940</v>
      </c>
      <c r="E4931" s="2" t="s">
        <v>941</v>
      </c>
      <c r="F4931" s="2"/>
      <c r="G4931" s="2" t="s">
        <v>248</v>
      </c>
      <c r="H4931" s="2" t="s">
        <v>22883</v>
      </c>
      <c r="I4931" s="2" t="s">
        <v>86</v>
      </c>
      <c r="J4931" s="2" t="s">
        <v>87</v>
      </c>
      <c r="K4931" s="2" t="s">
        <v>22884</v>
      </c>
      <c r="L4931" s="2" t="s">
        <v>89</v>
      </c>
      <c r="M4931" s="2"/>
      <c r="N4931" s="2" t="s">
        <v>22885</v>
      </c>
    </row>
    <row r="4932" spans="1:14" ht="15.75" customHeight="1" x14ac:dyDescent="0.3">
      <c r="A4932" s="2" t="s">
        <v>22886</v>
      </c>
      <c r="B4932" s="4">
        <v>41678</v>
      </c>
      <c r="C4932" s="2" t="s">
        <v>80</v>
      </c>
      <c r="D4932" s="2" t="s">
        <v>81</v>
      </c>
      <c r="E4932" s="2" t="s">
        <v>524</v>
      </c>
      <c r="F4932" s="2" t="s">
        <v>22887</v>
      </c>
      <c r="G4932" s="2" t="s">
        <v>22351</v>
      </c>
      <c r="H4932" s="2" t="s">
        <v>22888</v>
      </c>
      <c r="I4932" s="2" t="s">
        <v>86</v>
      </c>
      <c r="J4932" s="2">
        <v>28</v>
      </c>
      <c r="K4932" s="2" t="s">
        <v>113</v>
      </c>
      <c r="L4932" s="2" t="s">
        <v>105</v>
      </c>
      <c r="M4932" s="2"/>
      <c r="N4932" s="2" t="s">
        <v>22889</v>
      </c>
    </row>
    <row r="4933" spans="1:14" ht="15.75" customHeight="1" x14ac:dyDescent="0.3">
      <c r="A4933" s="2" t="s">
        <v>22890</v>
      </c>
      <c r="B4933" s="4">
        <v>41687</v>
      </c>
      <c r="C4933" s="2" t="s">
        <v>425</v>
      </c>
      <c r="D4933" s="2" t="s">
        <v>911</v>
      </c>
      <c r="E4933" s="2" t="s">
        <v>87</v>
      </c>
      <c r="F4933" s="2"/>
      <c r="G4933" s="2" t="s">
        <v>360</v>
      </c>
      <c r="H4933" s="2" t="s">
        <v>22891</v>
      </c>
      <c r="I4933" s="2" t="s">
        <v>86</v>
      </c>
      <c r="J4933" s="2">
        <v>21</v>
      </c>
      <c r="K4933" s="2" t="s">
        <v>22892</v>
      </c>
      <c r="L4933" s="2" t="s">
        <v>89</v>
      </c>
      <c r="M4933" s="2"/>
      <c r="N4933" s="2" t="s">
        <v>22893</v>
      </c>
    </row>
    <row r="4934" spans="1:14" ht="15.75" customHeight="1" x14ac:dyDescent="0.3">
      <c r="A4934" s="2" t="s">
        <v>22894</v>
      </c>
      <c r="B4934" s="4">
        <v>41690</v>
      </c>
      <c r="C4934" s="2" t="s">
        <v>80</v>
      </c>
      <c r="D4934" s="2" t="s">
        <v>3144</v>
      </c>
      <c r="E4934" s="2" t="s">
        <v>10297</v>
      </c>
      <c r="F4934" s="2" t="s">
        <v>22895</v>
      </c>
      <c r="G4934" s="2" t="s">
        <v>22896</v>
      </c>
      <c r="H4934" s="2" t="s">
        <v>112</v>
      </c>
      <c r="I4934" s="2" t="s">
        <v>86</v>
      </c>
      <c r="J4934" s="2">
        <v>21</v>
      </c>
      <c r="K4934" s="2" t="s">
        <v>10967</v>
      </c>
      <c r="L4934" s="2" t="s">
        <v>89</v>
      </c>
      <c r="M4934" s="2" t="s">
        <v>21495</v>
      </c>
      <c r="N4934" s="2" t="s">
        <v>22532</v>
      </c>
    </row>
    <row r="4935" spans="1:14" ht="15.75" customHeight="1" x14ac:dyDescent="0.3">
      <c r="A4935" s="2" t="s">
        <v>22897</v>
      </c>
      <c r="B4935" s="4">
        <v>41700</v>
      </c>
      <c r="C4935" s="2" t="s">
        <v>80</v>
      </c>
      <c r="D4935" s="2" t="s">
        <v>93</v>
      </c>
      <c r="E4935" s="2" t="s">
        <v>6</v>
      </c>
      <c r="F4935" s="2" t="s">
        <v>22898</v>
      </c>
      <c r="G4935" s="2" t="s">
        <v>432</v>
      </c>
      <c r="H4935" s="2" t="s">
        <v>22899</v>
      </c>
      <c r="I4935" s="2" t="s">
        <v>86</v>
      </c>
      <c r="J4935" s="2">
        <v>21</v>
      </c>
      <c r="K4935" s="2" t="s">
        <v>22900</v>
      </c>
      <c r="L4935" s="2" t="s">
        <v>89</v>
      </c>
      <c r="M4935" s="2" t="s">
        <v>22901</v>
      </c>
      <c r="N4935" s="2" t="s">
        <v>22902</v>
      </c>
    </row>
    <row r="4936" spans="1:14" ht="15.75" customHeight="1" x14ac:dyDescent="0.3">
      <c r="A4936" s="2" t="s">
        <v>22903</v>
      </c>
      <c r="B4936" s="4">
        <v>41710</v>
      </c>
      <c r="C4936" s="2" t="s">
        <v>80</v>
      </c>
      <c r="D4936" s="2" t="s">
        <v>81</v>
      </c>
      <c r="E4936" s="2" t="s">
        <v>82</v>
      </c>
      <c r="F4936" s="2" t="s">
        <v>22904</v>
      </c>
      <c r="G4936" s="2" t="s">
        <v>111</v>
      </c>
      <c r="H4936" s="2" t="s">
        <v>22905</v>
      </c>
      <c r="I4936" s="2" t="s">
        <v>86</v>
      </c>
      <c r="J4936" s="2" t="s">
        <v>87</v>
      </c>
      <c r="K4936" s="2" t="s">
        <v>21987</v>
      </c>
      <c r="L4936" s="2" t="s">
        <v>89</v>
      </c>
      <c r="M4936" s="2" t="s">
        <v>1242</v>
      </c>
      <c r="N4936" s="2" t="s">
        <v>22906</v>
      </c>
    </row>
    <row r="4937" spans="1:14" ht="15.75" customHeight="1" x14ac:dyDescent="0.3">
      <c r="A4937" s="2" t="s">
        <v>22907</v>
      </c>
      <c r="B4937" s="4">
        <v>41711</v>
      </c>
      <c r="C4937" s="2" t="s">
        <v>100</v>
      </c>
      <c r="D4937" s="2" t="s">
        <v>22908</v>
      </c>
      <c r="E4937" s="2" t="s">
        <v>87</v>
      </c>
      <c r="F4937" s="2"/>
      <c r="G4937" s="2" t="s">
        <v>22909</v>
      </c>
      <c r="H4937" s="2" t="s">
        <v>22910</v>
      </c>
      <c r="I4937" s="2" t="s">
        <v>86</v>
      </c>
      <c r="J4937" s="2" t="s">
        <v>87</v>
      </c>
      <c r="K4937" s="2" t="s">
        <v>22911</v>
      </c>
      <c r="L4937" s="2" t="s">
        <v>89</v>
      </c>
      <c r="M4937" s="2"/>
      <c r="N4937" s="2" t="s">
        <v>22912</v>
      </c>
    </row>
    <row r="4938" spans="1:14" ht="15.75" customHeight="1" x14ac:dyDescent="0.3">
      <c r="A4938" s="2" t="s">
        <v>22913</v>
      </c>
      <c r="B4938" s="4">
        <v>41716</v>
      </c>
      <c r="C4938" s="2" t="s">
        <v>100</v>
      </c>
      <c r="D4938" s="2" t="s">
        <v>81</v>
      </c>
      <c r="E4938" s="2" t="s">
        <v>82</v>
      </c>
      <c r="F4938" s="2" t="s">
        <v>14081</v>
      </c>
      <c r="G4938" s="2">
        <v>0</v>
      </c>
      <c r="H4938" s="2" t="s">
        <v>22914</v>
      </c>
      <c r="I4938" s="2" t="s">
        <v>439</v>
      </c>
      <c r="J4938" s="2">
        <v>10</v>
      </c>
      <c r="K4938" s="2" t="s">
        <v>22915</v>
      </c>
      <c r="L4938" s="2" t="s">
        <v>89</v>
      </c>
      <c r="M4938" s="2" t="s">
        <v>18524</v>
      </c>
      <c r="N4938" s="2" t="s">
        <v>22916</v>
      </c>
    </row>
    <row r="4939" spans="1:14" ht="15.75" customHeight="1" x14ac:dyDescent="0.3">
      <c r="A4939" s="2" t="s">
        <v>22917</v>
      </c>
      <c r="B4939" s="4">
        <v>41716</v>
      </c>
      <c r="C4939" s="2" t="s">
        <v>80</v>
      </c>
      <c r="D4939" s="2" t="s">
        <v>322</v>
      </c>
      <c r="E4939" s="2" t="s">
        <v>22918</v>
      </c>
      <c r="F4939" s="2"/>
      <c r="G4939" s="2" t="s">
        <v>21218</v>
      </c>
      <c r="H4939" s="2" t="s">
        <v>22919</v>
      </c>
      <c r="I4939" s="2" t="s">
        <v>86</v>
      </c>
      <c r="J4939" s="2">
        <v>42</v>
      </c>
      <c r="K4939" s="2" t="s">
        <v>20114</v>
      </c>
      <c r="L4939" s="2" t="s">
        <v>89</v>
      </c>
      <c r="M4939" s="2"/>
      <c r="N4939" s="2" t="s">
        <v>22920</v>
      </c>
    </row>
    <row r="4940" spans="1:14" ht="15.75" customHeight="1" x14ac:dyDescent="0.3">
      <c r="A4940" s="2" t="s">
        <v>22921</v>
      </c>
      <c r="B4940" s="4">
        <v>41716</v>
      </c>
      <c r="C4940" s="2" t="s">
        <v>80</v>
      </c>
      <c r="D4940" s="2" t="s">
        <v>81</v>
      </c>
      <c r="E4940" s="2" t="s">
        <v>453</v>
      </c>
      <c r="F4940" s="2" t="s">
        <v>22922</v>
      </c>
      <c r="G4940" s="2" t="s">
        <v>432</v>
      </c>
      <c r="H4940" s="2" t="s">
        <v>22923</v>
      </c>
      <c r="I4940" s="2" t="s">
        <v>86</v>
      </c>
      <c r="J4940" s="2">
        <v>42</v>
      </c>
      <c r="K4940" s="2" t="s">
        <v>21538</v>
      </c>
      <c r="L4940" s="2" t="s">
        <v>89</v>
      </c>
      <c r="M4940" s="2"/>
      <c r="N4940" s="2" t="s">
        <v>22924</v>
      </c>
    </row>
    <row r="4941" spans="1:14" ht="15.75" customHeight="1" x14ac:dyDescent="0.3">
      <c r="A4941" s="2" t="s">
        <v>22925</v>
      </c>
      <c r="B4941" s="4">
        <v>41719</v>
      </c>
      <c r="C4941" s="2" t="s">
        <v>80</v>
      </c>
      <c r="D4941" s="2" t="s">
        <v>93</v>
      </c>
      <c r="E4941" s="2" t="s">
        <v>6</v>
      </c>
      <c r="F4941" s="2" t="s">
        <v>22926</v>
      </c>
      <c r="G4941" s="2" t="s">
        <v>432</v>
      </c>
      <c r="H4941" s="2" t="s">
        <v>22927</v>
      </c>
      <c r="I4941" s="2" t="s">
        <v>86</v>
      </c>
      <c r="J4941" s="2">
        <v>9</v>
      </c>
      <c r="K4941" s="2" t="s">
        <v>22928</v>
      </c>
      <c r="L4941" s="2" t="s">
        <v>89</v>
      </c>
      <c r="M4941" s="2"/>
      <c r="N4941" s="2" t="s">
        <v>22929</v>
      </c>
    </row>
    <row r="4942" spans="1:14" ht="15.75" customHeight="1" x14ac:dyDescent="0.3">
      <c r="A4942" s="2" t="s">
        <v>22930</v>
      </c>
      <c r="B4942" s="4">
        <v>41720</v>
      </c>
      <c r="C4942" s="2" t="s">
        <v>80</v>
      </c>
      <c r="D4942" s="2" t="s">
        <v>140</v>
      </c>
      <c r="E4942" s="2" t="s">
        <v>224</v>
      </c>
      <c r="F4942" s="2" t="s">
        <v>22931</v>
      </c>
      <c r="G4942" s="2" t="s">
        <v>111</v>
      </c>
      <c r="H4942" s="2" t="s">
        <v>22932</v>
      </c>
      <c r="I4942" s="2" t="s">
        <v>86</v>
      </c>
      <c r="J4942" s="2">
        <v>66</v>
      </c>
      <c r="K4942" s="2" t="s">
        <v>113</v>
      </c>
      <c r="L4942" s="2" t="s">
        <v>105</v>
      </c>
      <c r="M4942" s="2" t="s">
        <v>190</v>
      </c>
      <c r="N4942" s="2" t="s">
        <v>22933</v>
      </c>
    </row>
    <row r="4943" spans="1:14" ht="15.75" customHeight="1" x14ac:dyDescent="0.3">
      <c r="A4943" s="2" t="s">
        <v>22934</v>
      </c>
      <c r="B4943" s="4">
        <v>41720</v>
      </c>
      <c r="C4943" s="2" t="s">
        <v>80</v>
      </c>
      <c r="D4943" s="2" t="s">
        <v>93</v>
      </c>
      <c r="E4943" s="2" t="s">
        <v>6</v>
      </c>
      <c r="F4943" s="2" t="s">
        <v>19483</v>
      </c>
      <c r="G4943" s="2" t="s">
        <v>21218</v>
      </c>
      <c r="H4943" s="2" t="s">
        <v>22935</v>
      </c>
      <c r="I4943" s="2" t="s">
        <v>86</v>
      </c>
      <c r="J4943" s="2" t="s">
        <v>87</v>
      </c>
      <c r="K4943" s="2" t="s">
        <v>19869</v>
      </c>
      <c r="L4943" s="2" t="s">
        <v>89</v>
      </c>
      <c r="M4943" s="2" t="s">
        <v>2824</v>
      </c>
      <c r="N4943" s="2" t="s">
        <v>22936</v>
      </c>
    </row>
    <row r="4944" spans="1:14" ht="15.75" customHeight="1" x14ac:dyDescent="0.3">
      <c r="A4944" s="2" t="s">
        <v>22937</v>
      </c>
      <c r="B4944" s="4">
        <v>41727</v>
      </c>
      <c r="C4944" s="2" t="s">
        <v>100</v>
      </c>
      <c r="D4944" s="2" t="s">
        <v>81</v>
      </c>
      <c r="E4944" s="2" t="s">
        <v>566</v>
      </c>
      <c r="F4944" s="2" t="s">
        <v>22938</v>
      </c>
      <c r="G4944" s="2" t="s">
        <v>18986</v>
      </c>
      <c r="H4944" s="2" t="s">
        <v>22939</v>
      </c>
      <c r="I4944" s="2" t="s">
        <v>86</v>
      </c>
      <c r="J4944" s="2">
        <v>38</v>
      </c>
      <c r="K4944" s="2" t="s">
        <v>19277</v>
      </c>
      <c r="L4944" s="2" t="s">
        <v>105</v>
      </c>
      <c r="M4944" s="2"/>
      <c r="N4944" s="2" t="s">
        <v>22940</v>
      </c>
    </row>
    <row r="4945" spans="1:14" ht="15.75" customHeight="1" x14ac:dyDescent="0.3">
      <c r="A4945" s="2" t="s">
        <v>22941</v>
      </c>
      <c r="B4945" s="4">
        <v>41732</v>
      </c>
      <c r="C4945" s="2" t="s">
        <v>80</v>
      </c>
      <c r="D4945" s="2" t="s">
        <v>81</v>
      </c>
      <c r="E4945" s="2" t="s">
        <v>82</v>
      </c>
      <c r="F4945" s="2" t="s">
        <v>22942</v>
      </c>
      <c r="G4945" s="2" t="s">
        <v>111</v>
      </c>
      <c r="H4945" s="2" t="s">
        <v>22943</v>
      </c>
      <c r="I4945" s="2" t="s">
        <v>439</v>
      </c>
      <c r="J4945" s="2">
        <v>63</v>
      </c>
      <c r="K4945" s="2" t="s">
        <v>113</v>
      </c>
      <c r="L4945" s="2" t="s">
        <v>105</v>
      </c>
      <c r="M4945" s="2" t="s">
        <v>22944</v>
      </c>
      <c r="N4945" s="2" t="s">
        <v>22945</v>
      </c>
    </row>
    <row r="4946" spans="1:14" ht="15.75" customHeight="1" x14ac:dyDescent="0.3">
      <c r="A4946" s="2" t="s">
        <v>22946</v>
      </c>
      <c r="B4946" s="4">
        <v>41733</v>
      </c>
      <c r="C4946" s="2" t="s">
        <v>80</v>
      </c>
      <c r="D4946" s="2" t="s">
        <v>93</v>
      </c>
      <c r="E4946" s="2" t="s">
        <v>6</v>
      </c>
      <c r="F4946" s="2" t="s">
        <v>9133</v>
      </c>
      <c r="G4946" s="2" t="s">
        <v>432</v>
      </c>
      <c r="H4946" s="2" t="s">
        <v>112</v>
      </c>
      <c r="I4946" s="2" t="s">
        <v>86</v>
      </c>
      <c r="J4946" s="2" t="s">
        <v>87</v>
      </c>
      <c r="K4946" s="2" t="s">
        <v>22947</v>
      </c>
      <c r="L4946" s="2" t="s">
        <v>89</v>
      </c>
      <c r="M4946" s="2"/>
      <c r="N4946" s="2" t="s">
        <v>22948</v>
      </c>
    </row>
    <row r="4947" spans="1:14" ht="15.75" customHeight="1" x14ac:dyDescent="0.3">
      <c r="A4947" s="2" t="s">
        <v>22949</v>
      </c>
      <c r="B4947" s="4">
        <v>41733</v>
      </c>
      <c r="C4947" s="2" t="s">
        <v>80</v>
      </c>
      <c r="D4947" s="2" t="s">
        <v>93</v>
      </c>
      <c r="E4947" s="2" t="s">
        <v>6</v>
      </c>
      <c r="F4947" s="2" t="s">
        <v>9133</v>
      </c>
      <c r="G4947" s="2" t="s">
        <v>432</v>
      </c>
      <c r="H4947" s="2" t="s">
        <v>112</v>
      </c>
      <c r="I4947" s="2" t="s">
        <v>86</v>
      </c>
      <c r="J4947" s="2" t="s">
        <v>87</v>
      </c>
      <c r="K4947" s="2" t="s">
        <v>2170</v>
      </c>
      <c r="L4947" s="2" t="s">
        <v>89</v>
      </c>
      <c r="M4947" s="2"/>
      <c r="N4947" s="2" t="s">
        <v>22948</v>
      </c>
    </row>
    <row r="4948" spans="1:14" ht="15.75" customHeight="1" x14ac:dyDescent="0.3">
      <c r="A4948" s="2" t="s">
        <v>22950</v>
      </c>
      <c r="B4948" s="4">
        <v>41741</v>
      </c>
      <c r="C4948" s="2" t="s">
        <v>425</v>
      </c>
      <c r="D4948" s="2" t="s">
        <v>140</v>
      </c>
      <c r="E4948" s="2" t="s">
        <v>87</v>
      </c>
      <c r="F4948" s="2"/>
      <c r="G4948" s="2" t="s">
        <v>9700</v>
      </c>
      <c r="H4948" s="2" t="s">
        <v>16300</v>
      </c>
      <c r="I4948" s="2" t="s">
        <v>86</v>
      </c>
      <c r="J4948" s="2" t="s">
        <v>87</v>
      </c>
      <c r="K4948" s="2" t="s">
        <v>22951</v>
      </c>
      <c r="L4948" s="2" t="s">
        <v>89</v>
      </c>
      <c r="M4948" s="2" t="s">
        <v>183</v>
      </c>
      <c r="N4948" s="2" t="s">
        <v>22912</v>
      </c>
    </row>
    <row r="4949" spans="1:14" ht="15.75" customHeight="1" x14ac:dyDescent="0.3">
      <c r="A4949" s="2" t="s">
        <v>22952</v>
      </c>
      <c r="B4949" s="4">
        <v>41741</v>
      </c>
      <c r="C4949" s="2" t="s">
        <v>92</v>
      </c>
      <c r="D4949" s="2" t="s">
        <v>140</v>
      </c>
      <c r="E4949" s="2" t="s">
        <v>224</v>
      </c>
      <c r="F4949" s="2" t="s">
        <v>8178</v>
      </c>
      <c r="G4949" s="2" t="s">
        <v>248</v>
      </c>
      <c r="H4949" s="2" t="s">
        <v>22953</v>
      </c>
      <c r="I4949" s="2" t="s">
        <v>86</v>
      </c>
      <c r="J4949" s="2" t="s">
        <v>87</v>
      </c>
      <c r="K4949" s="2" t="s">
        <v>22954</v>
      </c>
      <c r="L4949" s="2" t="s">
        <v>89</v>
      </c>
      <c r="M4949" s="2" t="s">
        <v>22955</v>
      </c>
      <c r="N4949" s="2" t="s">
        <v>22956</v>
      </c>
    </row>
    <row r="4950" spans="1:14" ht="15.75" customHeight="1" x14ac:dyDescent="0.3">
      <c r="A4950" s="2" t="s">
        <v>22957</v>
      </c>
      <c r="B4950" s="4">
        <v>41744</v>
      </c>
      <c r="C4950" s="2" t="s">
        <v>80</v>
      </c>
      <c r="D4950" s="2" t="s">
        <v>93</v>
      </c>
      <c r="E4950" s="2" t="s">
        <v>6</v>
      </c>
      <c r="F4950" s="2" t="s">
        <v>9133</v>
      </c>
      <c r="G4950" s="2" t="s">
        <v>636</v>
      </c>
      <c r="H4950" s="2" t="s">
        <v>48</v>
      </c>
      <c r="I4950" s="2" t="s">
        <v>86</v>
      </c>
      <c r="J4950" s="2">
        <v>25</v>
      </c>
      <c r="K4950" s="2" t="s">
        <v>22958</v>
      </c>
      <c r="L4950" s="2" t="s">
        <v>89</v>
      </c>
      <c r="M4950" s="2"/>
      <c r="N4950" s="2" t="s">
        <v>22959</v>
      </c>
    </row>
    <row r="4951" spans="1:14" ht="15.75" customHeight="1" x14ac:dyDescent="0.3">
      <c r="A4951" s="2" t="s">
        <v>22960</v>
      </c>
      <c r="B4951" s="4">
        <v>41751</v>
      </c>
      <c r="C4951" s="2" t="s">
        <v>80</v>
      </c>
      <c r="D4951" s="2" t="s">
        <v>93</v>
      </c>
      <c r="E4951" s="2" t="s">
        <v>6</v>
      </c>
      <c r="F4951" s="2" t="s">
        <v>19118</v>
      </c>
      <c r="G4951" s="2" t="s">
        <v>111</v>
      </c>
      <c r="H4951" s="2" t="s">
        <v>112</v>
      </c>
      <c r="I4951" s="2" t="s">
        <v>86</v>
      </c>
      <c r="J4951" s="2">
        <v>42</v>
      </c>
      <c r="K4951" s="2" t="s">
        <v>22961</v>
      </c>
      <c r="L4951" s="2" t="s">
        <v>89</v>
      </c>
      <c r="M4951" s="2"/>
      <c r="N4951" s="2" t="s">
        <v>22962</v>
      </c>
    </row>
    <row r="4952" spans="1:14" ht="15.75" customHeight="1" x14ac:dyDescent="0.3">
      <c r="A4952" s="2" t="s">
        <v>22963</v>
      </c>
      <c r="B4952" s="4">
        <v>41753</v>
      </c>
      <c r="C4952" s="2" t="s">
        <v>80</v>
      </c>
      <c r="D4952" s="2" t="s">
        <v>81</v>
      </c>
      <c r="E4952" s="2" t="s">
        <v>566</v>
      </c>
      <c r="F4952" s="2" t="s">
        <v>22964</v>
      </c>
      <c r="G4952" s="2" t="s">
        <v>1138</v>
      </c>
      <c r="H4952" s="2" t="s">
        <v>112</v>
      </c>
      <c r="I4952" s="2" t="s">
        <v>86</v>
      </c>
      <c r="J4952" s="2" t="s">
        <v>87</v>
      </c>
      <c r="K4952" s="2" t="s">
        <v>3734</v>
      </c>
      <c r="L4952" s="2" t="s">
        <v>89</v>
      </c>
      <c r="M4952" s="2" t="s">
        <v>22395</v>
      </c>
      <c r="N4952" s="2" t="s">
        <v>22965</v>
      </c>
    </row>
    <row r="4953" spans="1:14" ht="15.75" customHeight="1" x14ac:dyDescent="0.3">
      <c r="A4953" s="2" t="s">
        <v>22966</v>
      </c>
      <c r="B4953" s="4">
        <v>41760</v>
      </c>
      <c r="C4953" s="2" t="s">
        <v>80</v>
      </c>
      <c r="D4953" s="2" t="s">
        <v>93</v>
      </c>
      <c r="E4953" s="2" t="s">
        <v>6</v>
      </c>
      <c r="F4953" s="2" t="s">
        <v>9133</v>
      </c>
      <c r="G4953" s="2" t="s">
        <v>432</v>
      </c>
      <c r="H4953" s="2" t="s">
        <v>22967</v>
      </c>
      <c r="I4953" s="2" t="s">
        <v>86</v>
      </c>
      <c r="J4953" s="2">
        <v>23</v>
      </c>
      <c r="K4953" s="2" t="s">
        <v>22968</v>
      </c>
      <c r="L4953" s="2" t="s">
        <v>89</v>
      </c>
      <c r="M4953" s="2" t="s">
        <v>2419</v>
      </c>
      <c r="N4953" s="2" t="s">
        <v>22969</v>
      </c>
    </row>
    <row r="4954" spans="1:14" ht="15.75" customHeight="1" x14ac:dyDescent="0.3">
      <c r="A4954" s="2" t="s">
        <v>22970</v>
      </c>
      <c r="B4954" s="4">
        <v>41765</v>
      </c>
      <c r="C4954" s="2" t="s">
        <v>80</v>
      </c>
      <c r="D4954" s="2" t="s">
        <v>93</v>
      </c>
      <c r="E4954" s="2" t="s">
        <v>24</v>
      </c>
      <c r="F4954" s="2" t="s">
        <v>17140</v>
      </c>
      <c r="G4954" s="2" t="s">
        <v>111</v>
      </c>
      <c r="H4954" s="2" t="s">
        <v>22971</v>
      </c>
      <c r="I4954" s="2" t="s">
        <v>439</v>
      </c>
      <c r="J4954" s="2">
        <v>40</v>
      </c>
      <c r="K4954" s="2" t="s">
        <v>13804</v>
      </c>
      <c r="L4954" s="2" t="s">
        <v>89</v>
      </c>
      <c r="M4954" s="2" t="s">
        <v>2824</v>
      </c>
      <c r="N4954" s="2" t="s">
        <v>22972</v>
      </c>
    </row>
    <row r="4955" spans="1:14" ht="15.75" customHeight="1" x14ac:dyDescent="0.3">
      <c r="A4955" s="2" t="s">
        <v>22973</v>
      </c>
      <c r="B4955" s="4">
        <v>41769</v>
      </c>
      <c r="C4955" s="2" t="s">
        <v>100</v>
      </c>
      <c r="D4955" s="2" t="s">
        <v>93</v>
      </c>
      <c r="E4955" s="2" t="s">
        <v>6</v>
      </c>
      <c r="F4955" s="2" t="s">
        <v>22974</v>
      </c>
      <c r="G4955" s="2" t="s">
        <v>129</v>
      </c>
      <c r="H4955" s="2" t="s">
        <v>22975</v>
      </c>
      <c r="I4955" s="2" t="s">
        <v>86</v>
      </c>
      <c r="J4955" s="2" t="s">
        <v>87</v>
      </c>
      <c r="K4955" s="2" t="s">
        <v>22976</v>
      </c>
      <c r="L4955" s="2" t="s">
        <v>89</v>
      </c>
      <c r="M4955" s="2" t="s">
        <v>18524</v>
      </c>
      <c r="N4955" s="2" t="s">
        <v>22977</v>
      </c>
    </row>
    <row r="4956" spans="1:14" ht="15.75" customHeight="1" x14ac:dyDescent="0.3">
      <c r="A4956" s="2" t="s">
        <v>22978</v>
      </c>
      <c r="B4956" s="4">
        <v>41770</v>
      </c>
      <c r="C4956" s="2" t="s">
        <v>80</v>
      </c>
      <c r="D4956" s="2" t="s">
        <v>93</v>
      </c>
      <c r="E4956" s="2" t="s">
        <v>7</v>
      </c>
      <c r="F4956" s="2" t="s">
        <v>2325</v>
      </c>
      <c r="G4956" s="2" t="s">
        <v>432</v>
      </c>
      <c r="H4956" s="2" t="s">
        <v>22979</v>
      </c>
      <c r="I4956" s="2" t="s">
        <v>86</v>
      </c>
      <c r="J4956" s="2">
        <v>12</v>
      </c>
      <c r="K4956" s="2" t="s">
        <v>10159</v>
      </c>
      <c r="L4956" s="2" t="s">
        <v>89</v>
      </c>
      <c r="M4956" s="2" t="s">
        <v>1750</v>
      </c>
      <c r="N4956" s="2" t="s">
        <v>22980</v>
      </c>
    </row>
    <row r="4957" spans="1:14" ht="15.75" customHeight="1" x14ac:dyDescent="0.3">
      <c r="A4957" s="2" t="s">
        <v>22981</v>
      </c>
      <c r="B4957" s="4">
        <v>41772</v>
      </c>
      <c r="C4957" s="2" t="s">
        <v>80</v>
      </c>
      <c r="D4957" s="2" t="s">
        <v>93</v>
      </c>
      <c r="E4957" s="2" t="s">
        <v>6</v>
      </c>
      <c r="F4957" s="2" t="s">
        <v>1193</v>
      </c>
      <c r="G4957" s="2" t="s">
        <v>636</v>
      </c>
      <c r="H4957" s="2" t="s">
        <v>22982</v>
      </c>
      <c r="I4957" s="2" t="s">
        <v>439</v>
      </c>
      <c r="J4957" s="2">
        <v>44</v>
      </c>
      <c r="K4957" s="2" t="s">
        <v>22983</v>
      </c>
      <c r="L4957" s="2" t="s">
        <v>89</v>
      </c>
      <c r="M4957" s="2"/>
      <c r="N4957" s="2" t="s">
        <v>22984</v>
      </c>
    </row>
    <row r="4958" spans="1:14" ht="15.75" customHeight="1" x14ac:dyDescent="0.3">
      <c r="A4958" s="2" t="s">
        <v>22985</v>
      </c>
      <c r="B4958" s="4">
        <v>41773</v>
      </c>
      <c r="C4958" s="2" t="s">
        <v>80</v>
      </c>
      <c r="D4958" s="2" t="s">
        <v>6704</v>
      </c>
      <c r="E4958" s="2" t="s">
        <v>22986</v>
      </c>
      <c r="F4958" s="2" t="s">
        <v>22987</v>
      </c>
      <c r="G4958" s="2" t="s">
        <v>432</v>
      </c>
      <c r="H4958" s="2" t="s">
        <v>22988</v>
      </c>
      <c r="I4958" s="2" t="s">
        <v>86</v>
      </c>
      <c r="J4958" s="2">
        <v>29</v>
      </c>
      <c r="K4958" s="2" t="s">
        <v>22989</v>
      </c>
      <c r="L4958" s="2" t="s">
        <v>89</v>
      </c>
      <c r="M4958" s="2" t="s">
        <v>22531</v>
      </c>
      <c r="N4958" s="2" t="s">
        <v>22990</v>
      </c>
    </row>
    <row r="4959" spans="1:14" ht="15.75" customHeight="1" x14ac:dyDescent="0.3">
      <c r="A4959" s="2" t="s">
        <v>22991</v>
      </c>
      <c r="B4959" s="4">
        <v>41773</v>
      </c>
      <c r="C4959" s="2" t="s">
        <v>80</v>
      </c>
      <c r="D4959" s="2" t="s">
        <v>81</v>
      </c>
      <c r="E4959" s="2" t="s">
        <v>524</v>
      </c>
      <c r="F4959" s="2" t="s">
        <v>22992</v>
      </c>
      <c r="G4959" s="2" t="s">
        <v>432</v>
      </c>
      <c r="H4959" s="2" t="s">
        <v>22993</v>
      </c>
      <c r="I4959" s="2" t="s">
        <v>86</v>
      </c>
      <c r="J4959" s="2">
        <v>35</v>
      </c>
      <c r="K4959" s="2" t="s">
        <v>22994</v>
      </c>
      <c r="L4959" s="2" t="s">
        <v>89</v>
      </c>
      <c r="M4959" s="2" t="s">
        <v>22995</v>
      </c>
      <c r="N4959" s="2" t="s">
        <v>22996</v>
      </c>
    </row>
    <row r="4960" spans="1:14" ht="15.75" customHeight="1" x14ac:dyDescent="0.3">
      <c r="A4960" s="2" t="s">
        <v>22997</v>
      </c>
      <c r="B4960" s="4">
        <v>41774</v>
      </c>
      <c r="C4960" s="2" t="s">
        <v>80</v>
      </c>
      <c r="D4960" s="2" t="s">
        <v>93</v>
      </c>
      <c r="E4960" s="2" t="s">
        <v>6</v>
      </c>
      <c r="F4960" s="2" t="s">
        <v>22998</v>
      </c>
      <c r="G4960" s="2" t="s">
        <v>6623</v>
      </c>
      <c r="H4960" s="2" t="s">
        <v>22999</v>
      </c>
      <c r="I4960" s="2" t="s">
        <v>439</v>
      </c>
      <c r="J4960" s="2">
        <v>38</v>
      </c>
      <c r="K4960" s="2" t="s">
        <v>12910</v>
      </c>
      <c r="L4960" s="2" t="s">
        <v>89</v>
      </c>
      <c r="M4960" s="2"/>
      <c r="N4960" s="2" t="s">
        <v>22984</v>
      </c>
    </row>
    <row r="4961" spans="1:14" ht="15.75" customHeight="1" x14ac:dyDescent="0.3">
      <c r="A4961" s="2" t="s">
        <v>23000</v>
      </c>
      <c r="B4961" s="4">
        <v>41781</v>
      </c>
      <c r="C4961" s="2" t="s">
        <v>92</v>
      </c>
      <c r="D4961" s="2" t="s">
        <v>81</v>
      </c>
      <c r="E4961" s="2" t="s">
        <v>82</v>
      </c>
      <c r="F4961" s="2" t="s">
        <v>23001</v>
      </c>
      <c r="G4961" s="2" t="s">
        <v>23002</v>
      </c>
      <c r="H4961" s="2" t="s">
        <v>112</v>
      </c>
      <c r="I4961" s="2" t="s">
        <v>86</v>
      </c>
      <c r="J4961" s="2">
        <v>10</v>
      </c>
      <c r="K4961" s="2" t="s">
        <v>23003</v>
      </c>
      <c r="L4961" s="2" t="s">
        <v>89</v>
      </c>
      <c r="M4961" s="2" t="s">
        <v>23004</v>
      </c>
      <c r="N4961" s="2" t="s">
        <v>23005</v>
      </c>
    </row>
    <row r="4962" spans="1:14" ht="15.75" customHeight="1" x14ac:dyDescent="0.3">
      <c r="A4962" s="2" t="s">
        <v>23006</v>
      </c>
      <c r="B4962" s="4">
        <v>41782</v>
      </c>
      <c r="C4962" s="2" t="s">
        <v>80</v>
      </c>
      <c r="D4962" s="2" t="s">
        <v>411</v>
      </c>
      <c r="E4962" s="2" t="s">
        <v>23007</v>
      </c>
      <c r="F4962" s="2" t="s">
        <v>23008</v>
      </c>
      <c r="G4962" s="2" t="s">
        <v>1596</v>
      </c>
      <c r="H4962" s="2" t="s">
        <v>23009</v>
      </c>
      <c r="I4962" s="2" t="s">
        <v>86</v>
      </c>
      <c r="J4962" s="2" t="s">
        <v>87</v>
      </c>
      <c r="K4962" s="2" t="s">
        <v>23010</v>
      </c>
      <c r="L4962" s="2" t="s">
        <v>89</v>
      </c>
      <c r="M4962" s="2" t="s">
        <v>23011</v>
      </c>
      <c r="N4962" s="2" t="s">
        <v>23012</v>
      </c>
    </row>
    <row r="4963" spans="1:14" ht="15.75" customHeight="1" x14ac:dyDescent="0.3">
      <c r="A4963" s="2" t="s">
        <v>23013</v>
      </c>
      <c r="B4963" s="4">
        <v>41783</v>
      </c>
      <c r="C4963" s="2" t="s">
        <v>80</v>
      </c>
      <c r="D4963" s="2" t="s">
        <v>81</v>
      </c>
      <c r="E4963" s="2" t="s">
        <v>134</v>
      </c>
      <c r="F4963" s="2" t="s">
        <v>23014</v>
      </c>
      <c r="G4963" s="2" t="s">
        <v>508</v>
      </c>
      <c r="H4963" s="2" t="s">
        <v>23015</v>
      </c>
      <c r="I4963" s="2" t="s">
        <v>439</v>
      </c>
      <c r="J4963" s="2">
        <v>29</v>
      </c>
      <c r="K4963" s="2" t="s">
        <v>7065</v>
      </c>
      <c r="L4963" s="2" t="s">
        <v>89</v>
      </c>
      <c r="M4963" s="2" t="s">
        <v>23016</v>
      </c>
      <c r="N4963" s="2" t="s">
        <v>23017</v>
      </c>
    </row>
    <row r="4964" spans="1:14" ht="15.75" customHeight="1" x14ac:dyDescent="0.3">
      <c r="A4964" s="2" t="s">
        <v>23018</v>
      </c>
      <c r="B4964" s="4">
        <v>41791</v>
      </c>
      <c r="C4964" s="2" t="s">
        <v>80</v>
      </c>
      <c r="D4964" s="2" t="s">
        <v>93</v>
      </c>
      <c r="E4964" s="2" t="s">
        <v>6</v>
      </c>
      <c r="F4964" s="2" t="s">
        <v>18551</v>
      </c>
      <c r="G4964" s="2" t="s">
        <v>111</v>
      </c>
      <c r="H4964" s="2" t="s">
        <v>23019</v>
      </c>
      <c r="I4964" s="2" t="s">
        <v>439</v>
      </c>
      <c r="J4964" s="2">
        <v>22</v>
      </c>
      <c r="K4964" s="2" t="s">
        <v>5408</v>
      </c>
      <c r="L4964" s="2" t="s">
        <v>89</v>
      </c>
      <c r="M4964" s="2" t="s">
        <v>280</v>
      </c>
      <c r="N4964" s="2" t="s">
        <v>23020</v>
      </c>
    </row>
    <row r="4965" spans="1:14" ht="15.75" customHeight="1" x14ac:dyDescent="0.3">
      <c r="A4965" s="2" t="s">
        <v>23021</v>
      </c>
      <c r="B4965" s="4">
        <v>41791</v>
      </c>
      <c r="C4965" s="2" t="s">
        <v>80</v>
      </c>
      <c r="D4965" s="2" t="s">
        <v>93</v>
      </c>
      <c r="E4965" s="2" t="s">
        <v>21258</v>
      </c>
      <c r="F4965" s="2"/>
      <c r="G4965" s="2" t="s">
        <v>9850</v>
      </c>
      <c r="H4965" s="2" t="s">
        <v>816</v>
      </c>
      <c r="I4965" s="2" t="s">
        <v>439</v>
      </c>
      <c r="J4965" s="2">
        <v>37</v>
      </c>
      <c r="K4965" s="2" t="s">
        <v>12195</v>
      </c>
      <c r="L4965" s="2" t="s">
        <v>89</v>
      </c>
      <c r="M4965" s="2" t="s">
        <v>23022</v>
      </c>
      <c r="N4965" s="2" t="s">
        <v>23023</v>
      </c>
    </row>
    <row r="4966" spans="1:14" ht="15.75" customHeight="1" x14ac:dyDescent="0.3">
      <c r="A4966" s="2" t="s">
        <v>23024</v>
      </c>
      <c r="B4966" s="4">
        <v>41791</v>
      </c>
      <c r="C4966" s="2" t="s">
        <v>80</v>
      </c>
      <c r="D4966" s="2" t="s">
        <v>81</v>
      </c>
      <c r="E4966" s="2" t="s">
        <v>82</v>
      </c>
      <c r="F4966" s="2" t="s">
        <v>20624</v>
      </c>
      <c r="G4966" s="2" t="s">
        <v>432</v>
      </c>
      <c r="H4966" s="2" t="s">
        <v>23025</v>
      </c>
      <c r="I4966" s="2" t="s">
        <v>86</v>
      </c>
      <c r="J4966" s="2" t="s">
        <v>87</v>
      </c>
      <c r="K4966" s="2" t="s">
        <v>23026</v>
      </c>
      <c r="L4966" s="2" t="s">
        <v>89</v>
      </c>
      <c r="M4966" s="2"/>
      <c r="N4966" s="2" t="s">
        <v>23027</v>
      </c>
    </row>
    <row r="4967" spans="1:14" ht="15.75" customHeight="1" x14ac:dyDescent="0.3">
      <c r="A4967" s="2" t="s">
        <v>23028</v>
      </c>
      <c r="B4967" s="4">
        <v>41797</v>
      </c>
      <c r="C4967" s="2" t="s">
        <v>80</v>
      </c>
      <c r="D4967" s="2" t="s">
        <v>93</v>
      </c>
      <c r="E4967" s="2" t="s">
        <v>25</v>
      </c>
      <c r="F4967" s="2" t="s">
        <v>23029</v>
      </c>
      <c r="G4967" s="2" t="s">
        <v>23030</v>
      </c>
      <c r="H4967" s="2" t="s">
        <v>23031</v>
      </c>
      <c r="I4967" s="2" t="s">
        <v>439</v>
      </c>
      <c r="J4967" s="2">
        <v>14</v>
      </c>
      <c r="K4967" s="2" t="s">
        <v>23032</v>
      </c>
      <c r="L4967" s="2" t="s">
        <v>89</v>
      </c>
      <c r="M4967" s="2"/>
      <c r="N4967" s="2" t="s">
        <v>23033</v>
      </c>
    </row>
    <row r="4968" spans="1:14" ht="15.75" customHeight="1" x14ac:dyDescent="0.3">
      <c r="A4968" s="2" t="s">
        <v>23034</v>
      </c>
      <c r="B4968" s="4">
        <v>41798</v>
      </c>
      <c r="C4968" s="2" t="s">
        <v>80</v>
      </c>
      <c r="D4968" s="2" t="s">
        <v>518</v>
      </c>
      <c r="E4968" s="2" t="s">
        <v>23035</v>
      </c>
      <c r="F4968" s="2" t="s">
        <v>23036</v>
      </c>
      <c r="G4968" s="2" t="s">
        <v>432</v>
      </c>
      <c r="H4968" s="2" t="s">
        <v>23037</v>
      </c>
      <c r="I4968" s="2" t="s">
        <v>86</v>
      </c>
      <c r="J4968" s="2">
        <v>43</v>
      </c>
      <c r="K4968" s="2" t="s">
        <v>721</v>
      </c>
      <c r="L4968" s="2" t="s">
        <v>89</v>
      </c>
      <c r="M4968" s="2"/>
      <c r="N4968" s="2" t="s">
        <v>23038</v>
      </c>
    </row>
    <row r="4969" spans="1:14" ht="15.75" customHeight="1" x14ac:dyDescent="0.3">
      <c r="A4969" s="2" t="s">
        <v>23039</v>
      </c>
      <c r="B4969" s="4">
        <v>41799</v>
      </c>
      <c r="C4969" s="2" t="s">
        <v>80</v>
      </c>
      <c r="D4969" s="2" t="s">
        <v>93</v>
      </c>
      <c r="E4969" s="2" t="s">
        <v>5</v>
      </c>
      <c r="F4969" s="2" t="s">
        <v>23040</v>
      </c>
      <c r="G4969" s="2" t="s">
        <v>872</v>
      </c>
      <c r="H4969" s="2" t="s">
        <v>23041</v>
      </c>
      <c r="I4969" s="2" t="s">
        <v>86</v>
      </c>
      <c r="J4969" s="2">
        <v>16</v>
      </c>
      <c r="K4969" s="2" t="s">
        <v>23042</v>
      </c>
      <c r="L4969" s="2" t="s">
        <v>89</v>
      </c>
      <c r="M4969" s="2" t="s">
        <v>23043</v>
      </c>
      <c r="N4969" s="2" t="s">
        <v>23044</v>
      </c>
    </row>
    <row r="4970" spans="1:14" ht="15.75" customHeight="1" x14ac:dyDescent="0.3">
      <c r="A4970" s="2" t="s">
        <v>23045</v>
      </c>
      <c r="B4970" s="4">
        <v>41799</v>
      </c>
      <c r="C4970" s="2" t="s">
        <v>80</v>
      </c>
      <c r="D4970" s="2" t="s">
        <v>81</v>
      </c>
      <c r="E4970" s="2" t="s">
        <v>524</v>
      </c>
      <c r="F4970" s="2" t="s">
        <v>23046</v>
      </c>
      <c r="G4970" s="2" t="s">
        <v>6623</v>
      </c>
      <c r="H4970" s="2" t="s">
        <v>23047</v>
      </c>
      <c r="I4970" s="2" t="s">
        <v>86</v>
      </c>
      <c r="J4970" s="2">
        <v>39</v>
      </c>
      <c r="K4970" s="2" t="s">
        <v>13272</v>
      </c>
      <c r="L4970" s="2" t="s">
        <v>89</v>
      </c>
      <c r="M4970" s="2" t="s">
        <v>23048</v>
      </c>
      <c r="N4970" s="2" t="s">
        <v>23049</v>
      </c>
    </row>
    <row r="4971" spans="1:14" ht="15.75" customHeight="1" x14ac:dyDescent="0.3">
      <c r="A4971" s="2" t="s">
        <v>23050</v>
      </c>
      <c r="B4971" s="4">
        <v>41799</v>
      </c>
      <c r="C4971" s="2" t="s">
        <v>80</v>
      </c>
      <c r="D4971" s="2" t="s">
        <v>3379</v>
      </c>
      <c r="E4971" s="2" t="s">
        <v>87</v>
      </c>
      <c r="F4971" s="2" t="s">
        <v>23051</v>
      </c>
      <c r="G4971" s="2" t="s">
        <v>248</v>
      </c>
      <c r="H4971" s="2" t="s">
        <v>23052</v>
      </c>
      <c r="I4971" s="2" t="s">
        <v>86</v>
      </c>
      <c r="J4971" s="2">
        <v>43</v>
      </c>
      <c r="K4971" s="2" t="s">
        <v>22850</v>
      </c>
      <c r="L4971" s="2" t="s">
        <v>89</v>
      </c>
      <c r="M4971" s="2"/>
      <c r="N4971" s="2" t="s">
        <v>23053</v>
      </c>
    </row>
    <row r="4972" spans="1:14" ht="15.75" customHeight="1" x14ac:dyDescent="0.3">
      <c r="A4972" s="2" t="s">
        <v>23054</v>
      </c>
      <c r="B4972" s="4">
        <v>41807</v>
      </c>
      <c r="C4972" s="2" t="s">
        <v>92</v>
      </c>
      <c r="D4972" s="2" t="s">
        <v>81</v>
      </c>
      <c r="E4972" s="2" t="s">
        <v>566</v>
      </c>
      <c r="F4972" s="2" t="s">
        <v>23055</v>
      </c>
      <c r="G4972" s="2" t="s">
        <v>23056</v>
      </c>
      <c r="H4972" s="2" t="s">
        <v>23057</v>
      </c>
      <c r="I4972" s="2" t="s">
        <v>86</v>
      </c>
      <c r="J4972" s="2" t="s">
        <v>87</v>
      </c>
      <c r="K4972" s="2" t="s">
        <v>23058</v>
      </c>
      <c r="L4972" s="2" t="s">
        <v>89</v>
      </c>
      <c r="M4972" s="2" t="s">
        <v>23059</v>
      </c>
      <c r="N4972" s="2" t="s">
        <v>23060</v>
      </c>
    </row>
    <row r="4973" spans="1:14" ht="15.75" customHeight="1" x14ac:dyDescent="0.3">
      <c r="A4973" s="2" t="s">
        <v>23061</v>
      </c>
      <c r="B4973" s="4">
        <v>41808</v>
      </c>
      <c r="C4973" s="2" t="s">
        <v>80</v>
      </c>
      <c r="D4973" s="2" t="s">
        <v>81</v>
      </c>
      <c r="E4973" s="2" t="s">
        <v>524</v>
      </c>
      <c r="F4973" s="2" t="s">
        <v>23062</v>
      </c>
      <c r="G4973" s="2" t="s">
        <v>6623</v>
      </c>
      <c r="H4973" s="2" t="s">
        <v>23063</v>
      </c>
      <c r="I4973" s="2" t="s">
        <v>86</v>
      </c>
      <c r="J4973" s="2">
        <v>15</v>
      </c>
      <c r="K4973" s="2" t="s">
        <v>22550</v>
      </c>
      <c r="L4973" s="2" t="s">
        <v>89</v>
      </c>
      <c r="M4973" s="2"/>
      <c r="N4973" s="2" t="s">
        <v>23064</v>
      </c>
    </row>
    <row r="4974" spans="1:14" ht="15.75" customHeight="1" x14ac:dyDescent="0.3">
      <c r="A4974" s="2" t="s">
        <v>23065</v>
      </c>
      <c r="B4974" s="4">
        <v>41808</v>
      </c>
      <c r="C4974" s="2" t="s">
        <v>80</v>
      </c>
      <c r="D4974" s="2" t="s">
        <v>81</v>
      </c>
      <c r="E4974" s="2" t="s">
        <v>524</v>
      </c>
      <c r="F4974" s="2" t="s">
        <v>23062</v>
      </c>
      <c r="G4974" s="2" t="s">
        <v>432</v>
      </c>
      <c r="H4974" s="2" t="s">
        <v>23066</v>
      </c>
      <c r="I4974" s="2" t="s">
        <v>86</v>
      </c>
      <c r="J4974" s="2" t="s">
        <v>87</v>
      </c>
      <c r="K4974" s="2" t="s">
        <v>23067</v>
      </c>
      <c r="L4974" s="2" t="s">
        <v>89</v>
      </c>
      <c r="M4974" s="2"/>
      <c r="N4974" s="2" t="s">
        <v>23068</v>
      </c>
    </row>
    <row r="4975" spans="1:14" ht="15.75" customHeight="1" x14ac:dyDescent="0.3">
      <c r="A4975" s="2" t="s">
        <v>23069</v>
      </c>
      <c r="B4975" s="4">
        <v>41815</v>
      </c>
      <c r="C4975" s="2" t="s">
        <v>80</v>
      </c>
      <c r="D4975" s="2" t="s">
        <v>1028</v>
      </c>
      <c r="E4975" s="2" t="s">
        <v>7428</v>
      </c>
      <c r="F4975" s="2"/>
      <c r="G4975" s="2" t="s">
        <v>1138</v>
      </c>
      <c r="H4975" s="2" t="s">
        <v>23070</v>
      </c>
      <c r="I4975" s="2" t="s">
        <v>86</v>
      </c>
      <c r="J4975" s="2">
        <v>42</v>
      </c>
      <c r="K4975" s="2" t="s">
        <v>23071</v>
      </c>
      <c r="L4975" s="2" t="s">
        <v>89</v>
      </c>
      <c r="M4975" s="2" t="s">
        <v>23072</v>
      </c>
      <c r="N4975" s="2" t="s">
        <v>23073</v>
      </c>
    </row>
    <row r="4976" spans="1:14" ht="15.75" customHeight="1" x14ac:dyDescent="0.3">
      <c r="A4976" s="2" t="s">
        <v>23074</v>
      </c>
      <c r="B4976" s="4">
        <v>41817</v>
      </c>
      <c r="C4976" s="2" t="s">
        <v>425</v>
      </c>
      <c r="D4976" s="2" t="s">
        <v>23075</v>
      </c>
      <c r="E4976" s="2" t="s">
        <v>87</v>
      </c>
      <c r="F4976" s="2" t="s">
        <v>23076</v>
      </c>
      <c r="G4976" s="2" t="s">
        <v>23077</v>
      </c>
      <c r="H4976" s="2" t="s">
        <v>23078</v>
      </c>
      <c r="I4976" s="2" t="s">
        <v>86</v>
      </c>
      <c r="J4976" s="2">
        <v>48</v>
      </c>
      <c r="K4976" s="2" t="s">
        <v>23079</v>
      </c>
      <c r="L4976" s="2" t="s">
        <v>89</v>
      </c>
      <c r="M4976" s="2" t="s">
        <v>23080</v>
      </c>
      <c r="N4976" s="2" t="s">
        <v>23081</v>
      </c>
    </row>
    <row r="4977" spans="1:14" ht="15.75" customHeight="1" x14ac:dyDescent="0.3">
      <c r="A4977" s="2" t="s">
        <v>23082</v>
      </c>
      <c r="B4977" s="4">
        <v>41823</v>
      </c>
      <c r="C4977" s="2" t="s">
        <v>80</v>
      </c>
      <c r="D4977" s="2" t="s">
        <v>93</v>
      </c>
      <c r="E4977" s="2" t="s">
        <v>24</v>
      </c>
      <c r="F4977" s="2" t="s">
        <v>7059</v>
      </c>
      <c r="G4977" s="2" t="s">
        <v>943</v>
      </c>
      <c r="H4977" s="2" t="s">
        <v>23083</v>
      </c>
      <c r="I4977" s="2" t="s">
        <v>86</v>
      </c>
      <c r="J4977" s="2">
        <v>19</v>
      </c>
      <c r="K4977" s="2" t="s">
        <v>1133</v>
      </c>
      <c r="L4977" s="2" t="s">
        <v>89</v>
      </c>
      <c r="M4977" s="2" t="s">
        <v>2824</v>
      </c>
      <c r="N4977" s="2" t="s">
        <v>23084</v>
      </c>
    </row>
    <row r="4978" spans="1:14" ht="15.75" customHeight="1" x14ac:dyDescent="0.3">
      <c r="A4978" s="2" t="s">
        <v>23085</v>
      </c>
      <c r="B4978" s="4">
        <v>41825</v>
      </c>
      <c r="C4978" s="2" t="s">
        <v>92</v>
      </c>
      <c r="D4978" s="2" t="s">
        <v>93</v>
      </c>
      <c r="E4978" s="2" t="s">
        <v>3</v>
      </c>
      <c r="F4978" s="2" t="s">
        <v>23086</v>
      </c>
      <c r="G4978" s="2" t="s">
        <v>111</v>
      </c>
      <c r="H4978" s="2" t="s">
        <v>23087</v>
      </c>
      <c r="I4978" s="2" t="s">
        <v>86</v>
      </c>
      <c r="J4978" s="2" t="s">
        <v>87</v>
      </c>
      <c r="K4978" s="2" t="s">
        <v>23088</v>
      </c>
      <c r="L4978" s="2" t="s">
        <v>89</v>
      </c>
      <c r="M4978" s="2" t="s">
        <v>23089</v>
      </c>
      <c r="N4978" s="2" t="s">
        <v>23090</v>
      </c>
    </row>
    <row r="4979" spans="1:14" ht="15.75" customHeight="1" x14ac:dyDescent="0.3">
      <c r="A4979" s="2" t="s">
        <v>23091</v>
      </c>
      <c r="B4979" s="4">
        <v>41825</v>
      </c>
      <c r="C4979" s="2" t="s">
        <v>80</v>
      </c>
      <c r="D4979" s="2" t="s">
        <v>93</v>
      </c>
      <c r="E4979" s="2" t="s">
        <v>3</v>
      </c>
      <c r="F4979" s="2" t="s">
        <v>23092</v>
      </c>
      <c r="G4979" s="2" t="s">
        <v>432</v>
      </c>
      <c r="H4979" s="2" t="s">
        <v>23093</v>
      </c>
      <c r="I4979" s="2" t="s">
        <v>86</v>
      </c>
      <c r="J4979" s="2" t="s">
        <v>87</v>
      </c>
      <c r="K4979" s="2" t="s">
        <v>23094</v>
      </c>
      <c r="L4979" s="2" t="s">
        <v>89</v>
      </c>
      <c r="M4979" s="2"/>
      <c r="N4979" s="2" t="s">
        <v>16618</v>
      </c>
    </row>
    <row r="4980" spans="1:14" ht="15.75" customHeight="1" x14ac:dyDescent="0.3">
      <c r="A4980" s="2" t="s">
        <v>23095</v>
      </c>
      <c r="B4980" s="4">
        <v>41829</v>
      </c>
      <c r="C4980" s="2" t="s">
        <v>80</v>
      </c>
      <c r="D4980" s="2" t="s">
        <v>93</v>
      </c>
      <c r="E4980" s="2" t="s">
        <v>6</v>
      </c>
      <c r="F4980" s="2" t="s">
        <v>9133</v>
      </c>
      <c r="G4980" s="2" t="s">
        <v>432</v>
      </c>
      <c r="H4980" s="2" t="s">
        <v>23096</v>
      </c>
      <c r="I4980" s="2" t="s">
        <v>86</v>
      </c>
      <c r="J4980" s="2">
        <v>14</v>
      </c>
      <c r="K4980" s="2" t="s">
        <v>2170</v>
      </c>
      <c r="L4980" s="2" t="s">
        <v>89</v>
      </c>
      <c r="M4980" s="2"/>
      <c r="N4980" s="2" t="s">
        <v>23097</v>
      </c>
    </row>
    <row r="4981" spans="1:14" ht="15.75" customHeight="1" x14ac:dyDescent="0.3">
      <c r="A4981" s="2" t="s">
        <v>23098</v>
      </c>
      <c r="B4981" s="4">
        <v>41832</v>
      </c>
      <c r="C4981" s="2" t="s">
        <v>80</v>
      </c>
      <c r="D4981" s="2" t="s">
        <v>93</v>
      </c>
      <c r="E4981" s="2" t="s">
        <v>20</v>
      </c>
      <c r="F4981" s="2" t="s">
        <v>17888</v>
      </c>
      <c r="G4981" s="2" t="s">
        <v>943</v>
      </c>
      <c r="H4981" s="2" t="s">
        <v>23099</v>
      </c>
      <c r="I4981" s="2" t="s">
        <v>86</v>
      </c>
      <c r="J4981" s="2" t="s">
        <v>87</v>
      </c>
      <c r="K4981" s="2" t="s">
        <v>23100</v>
      </c>
      <c r="L4981" s="2" t="s">
        <v>89</v>
      </c>
      <c r="M4981" s="2"/>
      <c r="N4981" s="2" t="s">
        <v>120</v>
      </c>
    </row>
    <row r="4982" spans="1:14" ht="15.75" customHeight="1" x14ac:dyDescent="0.3">
      <c r="A4982" s="2" t="s">
        <v>23101</v>
      </c>
      <c r="B4982" s="4">
        <v>41833</v>
      </c>
      <c r="C4982" s="2" t="s">
        <v>100</v>
      </c>
      <c r="D4982" s="2" t="s">
        <v>1028</v>
      </c>
      <c r="E4982" s="2" t="s">
        <v>21324</v>
      </c>
      <c r="F4982" s="2" t="s">
        <v>21325</v>
      </c>
      <c r="G4982" s="2" t="s">
        <v>21789</v>
      </c>
      <c r="H4982" s="2" t="s">
        <v>23102</v>
      </c>
      <c r="I4982" s="2" t="s">
        <v>86</v>
      </c>
      <c r="J4982" s="2">
        <v>63</v>
      </c>
      <c r="K4982" s="2" t="s">
        <v>23103</v>
      </c>
      <c r="L4982" s="2" t="s">
        <v>105</v>
      </c>
      <c r="M4982" s="2" t="s">
        <v>1750</v>
      </c>
      <c r="N4982" s="2" t="s">
        <v>23104</v>
      </c>
    </row>
    <row r="4983" spans="1:14" ht="15.75" customHeight="1" x14ac:dyDescent="0.3">
      <c r="A4983" s="2" t="s">
        <v>23105</v>
      </c>
      <c r="B4983" s="4">
        <v>41834</v>
      </c>
      <c r="C4983" s="2" t="s">
        <v>80</v>
      </c>
      <c r="D4983" s="2" t="s">
        <v>93</v>
      </c>
      <c r="E4983" s="2" t="s">
        <v>6</v>
      </c>
      <c r="F4983" s="2" t="s">
        <v>23106</v>
      </c>
      <c r="G4983" s="2" t="s">
        <v>111</v>
      </c>
      <c r="H4983" s="2" t="s">
        <v>23107</v>
      </c>
      <c r="I4983" s="2" t="s">
        <v>86</v>
      </c>
      <c r="J4983" s="2">
        <v>39</v>
      </c>
      <c r="K4983" s="2" t="s">
        <v>12535</v>
      </c>
      <c r="L4983" s="2" t="s">
        <v>89</v>
      </c>
      <c r="M4983" s="2" t="s">
        <v>3439</v>
      </c>
      <c r="N4983" s="2" t="s">
        <v>23108</v>
      </c>
    </row>
    <row r="4984" spans="1:14" ht="15.75" customHeight="1" x14ac:dyDescent="0.3">
      <c r="A4984" s="2" t="s">
        <v>23109</v>
      </c>
      <c r="B4984" s="4">
        <v>41836</v>
      </c>
      <c r="C4984" s="2" t="s">
        <v>80</v>
      </c>
      <c r="D4984" s="2" t="s">
        <v>93</v>
      </c>
      <c r="E4984" s="2" t="s">
        <v>8</v>
      </c>
      <c r="F4984" s="2" t="s">
        <v>22398</v>
      </c>
      <c r="G4984" s="2" t="s">
        <v>111</v>
      </c>
      <c r="H4984" s="2" t="s">
        <v>112</v>
      </c>
      <c r="I4984" s="2" t="s">
        <v>86</v>
      </c>
      <c r="J4984" s="2">
        <v>61</v>
      </c>
      <c r="K4984" s="2" t="s">
        <v>13804</v>
      </c>
      <c r="L4984" s="2" t="s">
        <v>89</v>
      </c>
      <c r="M4984" s="2" t="s">
        <v>11941</v>
      </c>
      <c r="N4984" s="2" t="s">
        <v>23110</v>
      </c>
    </row>
    <row r="4985" spans="1:14" ht="15.75" customHeight="1" x14ac:dyDescent="0.3">
      <c r="A4985" s="2" t="s">
        <v>23111</v>
      </c>
      <c r="B4985" s="4">
        <v>41840</v>
      </c>
      <c r="C4985" s="2" t="s">
        <v>80</v>
      </c>
      <c r="D4985" s="2" t="s">
        <v>408</v>
      </c>
      <c r="E4985" s="2" t="s">
        <v>2041</v>
      </c>
      <c r="F4985" s="2" t="s">
        <v>23112</v>
      </c>
      <c r="G4985" s="2" t="s">
        <v>636</v>
      </c>
      <c r="H4985" s="2" t="s">
        <v>4817</v>
      </c>
      <c r="I4985" s="2" t="s">
        <v>86</v>
      </c>
      <c r="J4985" s="2" t="s">
        <v>87</v>
      </c>
      <c r="K4985" s="2" t="s">
        <v>3734</v>
      </c>
      <c r="L4985" s="2" t="s">
        <v>89</v>
      </c>
      <c r="M4985" s="2" t="s">
        <v>2205</v>
      </c>
      <c r="N4985" s="2" t="s">
        <v>23113</v>
      </c>
    </row>
    <row r="4986" spans="1:14" ht="15.75" customHeight="1" x14ac:dyDescent="0.3">
      <c r="A4986" s="2" t="s">
        <v>23114</v>
      </c>
      <c r="B4986" s="4">
        <v>41841</v>
      </c>
      <c r="C4986" s="2" t="s">
        <v>80</v>
      </c>
      <c r="D4986" s="2" t="s">
        <v>93</v>
      </c>
      <c r="E4986" s="2" t="s">
        <v>6</v>
      </c>
      <c r="F4986" s="2" t="s">
        <v>14344</v>
      </c>
      <c r="G4986" s="2" t="s">
        <v>872</v>
      </c>
      <c r="H4986" s="2" t="s">
        <v>23115</v>
      </c>
      <c r="I4986" s="2" t="s">
        <v>86</v>
      </c>
      <c r="J4986" s="2">
        <v>8</v>
      </c>
      <c r="K4986" s="2" t="s">
        <v>23116</v>
      </c>
      <c r="L4986" s="2" t="s">
        <v>89</v>
      </c>
      <c r="M4986" s="2"/>
      <c r="N4986" s="2" t="s">
        <v>23117</v>
      </c>
    </row>
    <row r="4987" spans="1:14" ht="15.75" customHeight="1" x14ac:dyDescent="0.3">
      <c r="A4987" s="2" t="s">
        <v>23118</v>
      </c>
      <c r="B4987" s="4">
        <v>41842</v>
      </c>
      <c r="C4987" s="2" t="s">
        <v>80</v>
      </c>
      <c r="D4987" s="2" t="s">
        <v>780</v>
      </c>
      <c r="E4987" s="2" t="s">
        <v>16309</v>
      </c>
      <c r="F4987" s="2"/>
      <c r="G4987" s="2" t="s">
        <v>432</v>
      </c>
      <c r="H4987" s="2" t="s">
        <v>23119</v>
      </c>
      <c r="I4987" s="2" t="s">
        <v>86</v>
      </c>
      <c r="J4987" s="2">
        <v>51</v>
      </c>
      <c r="K4987" s="2" t="s">
        <v>23120</v>
      </c>
      <c r="L4987" s="2" t="s">
        <v>89</v>
      </c>
      <c r="M4987" s="2" t="s">
        <v>23121</v>
      </c>
      <c r="N4987" s="2" t="s">
        <v>23122</v>
      </c>
    </row>
    <row r="4988" spans="1:14" ht="15.75" customHeight="1" x14ac:dyDescent="0.3">
      <c r="A4988" s="2" t="s">
        <v>23123</v>
      </c>
      <c r="B4988" s="4">
        <v>41847</v>
      </c>
      <c r="C4988" s="2" t="s">
        <v>80</v>
      </c>
      <c r="D4988" s="2" t="s">
        <v>93</v>
      </c>
      <c r="E4988" s="2" t="s">
        <v>20</v>
      </c>
      <c r="F4988" s="2" t="s">
        <v>23124</v>
      </c>
      <c r="G4988" s="2" t="s">
        <v>111</v>
      </c>
      <c r="H4988" s="2" t="s">
        <v>112</v>
      </c>
      <c r="I4988" s="2" t="s">
        <v>86</v>
      </c>
      <c r="J4988" s="2" t="s">
        <v>87</v>
      </c>
      <c r="K4988" s="2" t="s">
        <v>1099</v>
      </c>
      <c r="L4988" s="2" t="s">
        <v>89</v>
      </c>
      <c r="M4988" s="2" t="s">
        <v>23125</v>
      </c>
      <c r="N4988" s="2" t="s">
        <v>120</v>
      </c>
    </row>
    <row r="4989" spans="1:14" ht="15.75" customHeight="1" x14ac:dyDescent="0.3">
      <c r="A4989" s="2" t="s">
        <v>23126</v>
      </c>
      <c r="B4989" s="4">
        <v>41852</v>
      </c>
      <c r="C4989" s="2" t="s">
        <v>80</v>
      </c>
      <c r="D4989" s="2" t="s">
        <v>140</v>
      </c>
      <c r="E4989" s="2" t="s">
        <v>141</v>
      </c>
      <c r="F4989" s="2" t="s">
        <v>6622</v>
      </c>
      <c r="G4989" s="2" t="s">
        <v>432</v>
      </c>
      <c r="H4989" s="2" t="s">
        <v>23127</v>
      </c>
      <c r="I4989" s="2" t="s">
        <v>86</v>
      </c>
      <c r="J4989" s="2">
        <v>20</v>
      </c>
      <c r="K4989" s="2" t="s">
        <v>23128</v>
      </c>
      <c r="L4989" s="2" t="s">
        <v>89</v>
      </c>
      <c r="M4989" s="2" t="s">
        <v>183</v>
      </c>
      <c r="N4989" s="2" t="s">
        <v>23129</v>
      </c>
    </row>
    <row r="4990" spans="1:14" ht="15.75" customHeight="1" x14ac:dyDescent="0.3">
      <c r="A4990" s="2" t="s">
        <v>23130</v>
      </c>
      <c r="B4990" s="4">
        <v>41852</v>
      </c>
      <c r="C4990" s="2" t="s">
        <v>100</v>
      </c>
      <c r="D4990" s="2" t="s">
        <v>87</v>
      </c>
      <c r="E4990" s="2" t="s">
        <v>87</v>
      </c>
      <c r="F4990" s="2"/>
      <c r="G4990" s="2" t="s">
        <v>3358</v>
      </c>
      <c r="H4990" s="2" t="s">
        <v>23131</v>
      </c>
      <c r="I4990" s="2" t="s">
        <v>86</v>
      </c>
      <c r="J4990" s="2" t="s">
        <v>87</v>
      </c>
      <c r="K4990" s="2" t="s">
        <v>13339</v>
      </c>
      <c r="L4990" s="2" t="s">
        <v>105</v>
      </c>
      <c r="M4990" s="2" t="s">
        <v>1750</v>
      </c>
      <c r="N4990" s="2" t="s">
        <v>23132</v>
      </c>
    </row>
    <row r="4991" spans="1:14" ht="15.75" customHeight="1" x14ac:dyDescent="0.3">
      <c r="A4991" s="2" t="s">
        <v>23133</v>
      </c>
      <c r="B4991" s="4">
        <v>41853</v>
      </c>
      <c r="C4991" s="2" t="s">
        <v>80</v>
      </c>
      <c r="D4991" s="2" t="s">
        <v>93</v>
      </c>
      <c r="E4991" s="2" t="s">
        <v>6</v>
      </c>
      <c r="F4991" s="2" t="s">
        <v>23134</v>
      </c>
      <c r="G4991" s="2" t="s">
        <v>12831</v>
      </c>
      <c r="H4991" s="2" t="s">
        <v>23135</v>
      </c>
      <c r="I4991" s="2" t="s">
        <v>86</v>
      </c>
      <c r="J4991" s="2">
        <v>8</v>
      </c>
      <c r="K4991" s="2" t="s">
        <v>21858</v>
      </c>
      <c r="L4991" s="2" t="s">
        <v>89</v>
      </c>
      <c r="M4991" s="2"/>
      <c r="N4991" s="2" t="s">
        <v>23136</v>
      </c>
    </row>
    <row r="4992" spans="1:14" ht="15.75" customHeight="1" x14ac:dyDescent="0.3">
      <c r="A4992" s="2" t="s">
        <v>23133</v>
      </c>
      <c r="B4992" s="4">
        <v>41853</v>
      </c>
      <c r="C4992" s="2" t="s">
        <v>80</v>
      </c>
      <c r="D4992" s="2" t="s">
        <v>93</v>
      </c>
      <c r="E4992" s="2" t="s">
        <v>6</v>
      </c>
      <c r="F4992" s="2" t="s">
        <v>23137</v>
      </c>
      <c r="G4992" s="2" t="s">
        <v>12831</v>
      </c>
      <c r="H4992" s="2" t="s">
        <v>112</v>
      </c>
      <c r="I4992" s="2" t="s">
        <v>86</v>
      </c>
      <c r="J4992" s="2" t="s">
        <v>87</v>
      </c>
      <c r="K4992" s="2" t="s">
        <v>422</v>
      </c>
      <c r="L4992" s="2" t="s">
        <v>89</v>
      </c>
      <c r="M4992" s="2"/>
      <c r="N4992" s="2" t="s">
        <v>23138</v>
      </c>
    </row>
    <row r="4993" spans="1:14" ht="15.75" customHeight="1" x14ac:dyDescent="0.3">
      <c r="A4993" s="2" t="s">
        <v>23139</v>
      </c>
      <c r="B4993" s="4">
        <v>41856</v>
      </c>
      <c r="C4993" s="2" t="s">
        <v>80</v>
      </c>
      <c r="D4993" s="2" t="s">
        <v>93</v>
      </c>
      <c r="E4993" s="2" t="s">
        <v>6</v>
      </c>
      <c r="F4993" s="2" t="s">
        <v>19118</v>
      </c>
      <c r="G4993" s="2" t="s">
        <v>111</v>
      </c>
      <c r="H4993" s="2" t="s">
        <v>816</v>
      </c>
      <c r="I4993" s="2" t="s">
        <v>439</v>
      </c>
      <c r="J4993" s="2">
        <v>45</v>
      </c>
      <c r="K4993" s="2" t="s">
        <v>21298</v>
      </c>
      <c r="L4993" s="2" t="s">
        <v>89</v>
      </c>
      <c r="M4993" s="2"/>
      <c r="N4993" s="2" t="s">
        <v>23140</v>
      </c>
    </row>
    <row r="4994" spans="1:14" ht="15.75" customHeight="1" x14ac:dyDescent="0.3">
      <c r="A4994" s="2" t="s">
        <v>23141</v>
      </c>
      <c r="B4994" s="4">
        <v>41857</v>
      </c>
      <c r="C4994" s="2" t="s">
        <v>80</v>
      </c>
      <c r="D4994" s="2" t="s">
        <v>93</v>
      </c>
      <c r="E4994" s="2" t="s">
        <v>24</v>
      </c>
      <c r="F4994" s="2" t="s">
        <v>4943</v>
      </c>
      <c r="G4994" s="2" t="s">
        <v>12831</v>
      </c>
      <c r="H4994" s="2" t="s">
        <v>23142</v>
      </c>
      <c r="I4994" s="2" t="s">
        <v>86</v>
      </c>
      <c r="J4994" s="2">
        <v>10</v>
      </c>
      <c r="K4994" s="2" t="s">
        <v>23143</v>
      </c>
      <c r="L4994" s="2" t="s">
        <v>89</v>
      </c>
      <c r="M4994" s="2" t="s">
        <v>23144</v>
      </c>
      <c r="N4994" s="2" t="s">
        <v>23145</v>
      </c>
    </row>
    <row r="4995" spans="1:14" ht="15.75" customHeight="1" x14ac:dyDescent="0.3">
      <c r="A4995" s="2" t="s">
        <v>23146</v>
      </c>
      <c r="B4995" s="4">
        <v>41859</v>
      </c>
      <c r="C4995" s="2" t="s">
        <v>80</v>
      </c>
      <c r="D4995" s="2" t="s">
        <v>93</v>
      </c>
      <c r="E4995" s="2" t="s">
        <v>11</v>
      </c>
      <c r="F4995" s="2" t="s">
        <v>23147</v>
      </c>
      <c r="G4995" s="2" t="s">
        <v>111</v>
      </c>
      <c r="H4995" s="2" t="s">
        <v>23148</v>
      </c>
      <c r="I4995" s="2" t="s">
        <v>86</v>
      </c>
      <c r="J4995" s="2">
        <v>7</v>
      </c>
      <c r="K4995" s="2" t="s">
        <v>23149</v>
      </c>
      <c r="L4995" s="2" t="s">
        <v>89</v>
      </c>
      <c r="M4995" s="2" t="s">
        <v>23150</v>
      </c>
      <c r="N4995" s="2" t="s">
        <v>23151</v>
      </c>
    </row>
    <row r="4996" spans="1:14" ht="15.75" customHeight="1" x14ac:dyDescent="0.3">
      <c r="A4996" s="2" t="s">
        <v>23152</v>
      </c>
      <c r="B4996" s="4">
        <v>41860</v>
      </c>
      <c r="C4996" s="2" t="s">
        <v>80</v>
      </c>
      <c r="D4996" s="2" t="s">
        <v>93</v>
      </c>
      <c r="E4996" s="2" t="s">
        <v>6</v>
      </c>
      <c r="F4996" s="2" t="s">
        <v>22232</v>
      </c>
      <c r="G4996" s="2" t="s">
        <v>111</v>
      </c>
      <c r="H4996" s="2" t="s">
        <v>23153</v>
      </c>
      <c r="I4996" s="2" t="s">
        <v>439</v>
      </c>
      <c r="J4996" s="2">
        <v>10</v>
      </c>
      <c r="K4996" s="2" t="s">
        <v>23154</v>
      </c>
      <c r="L4996" s="2" t="s">
        <v>89</v>
      </c>
      <c r="M4996" s="2"/>
      <c r="N4996" s="2" t="s">
        <v>23155</v>
      </c>
    </row>
    <row r="4997" spans="1:14" ht="15.75" customHeight="1" x14ac:dyDescent="0.3">
      <c r="A4997" s="2" t="s">
        <v>23156</v>
      </c>
      <c r="B4997" s="4">
        <v>41860</v>
      </c>
      <c r="C4997" s="2" t="s">
        <v>80</v>
      </c>
      <c r="D4997" s="2" t="s">
        <v>1028</v>
      </c>
      <c r="E4997" s="2" t="s">
        <v>87</v>
      </c>
      <c r="F4997" s="2"/>
      <c r="G4997" s="2" t="s">
        <v>1138</v>
      </c>
      <c r="H4997" s="2" t="s">
        <v>23157</v>
      </c>
      <c r="I4997" s="2" t="s">
        <v>86</v>
      </c>
      <c r="J4997" s="2" t="s">
        <v>87</v>
      </c>
      <c r="K4997" s="2" t="s">
        <v>23158</v>
      </c>
      <c r="L4997" s="2" t="s">
        <v>89</v>
      </c>
      <c r="M4997" s="2" t="s">
        <v>23159</v>
      </c>
      <c r="N4997" s="2" t="s">
        <v>23160</v>
      </c>
    </row>
    <row r="4998" spans="1:14" ht="15.75" customHeight="1" x14ac:dyDescent="0.3">
      <c r="A4998" s="2" t="s">
        <v>23161</v>
      </c>
      <c r="B4998" s="4">
        <v>41861</v>
      </c>
      <c r="C4998" s="2" t="s">
        <v>80</v>
      </c>
      <c r="D4998" s="2" t="s">
        <v>93</v>
      </c>
      <c r="E4998" s="2" t="s">
        <v>6</v>
      </c>
      <c r="F4998" s="2" t="s">
        <v>23162</v>
      </c>
      <c r="G4998" s="2">
        <v>0</v>
      </c>
      <c r="H4998" s="2" t="s">
        <v>112</v>
      </c>
      <c r="I4998" s="2" t="s">
        <v>86</v>
      </c>
      <c r="J4998" s="2">
        <v>26</v>
      </c>
      <c r="K4998" s="2" t="s">
        <v>23163</v>
      </c>
      <c r="L4998" s="2" t="s">
        <v>89</v>
      </c>
      <c r="M4998" s="2"/>
      <c r="N4998" s="2" t="s">
        <v>23164</v>
      </c>
    </row>
    <row r="4999" spans="1:14" ht="15.75" customHeight="1" x14ac:dyDescent="0.3">
      <c r="A4999" s="2" t="s">
        <v>23165</v>
      </c>
      <c r="B4999" s="4">
        <v>41863</v>
      </c>
      <c r="C4999" s="2" t="s">
        <v>80</v>
      </c>
      <c r="D4999" s="2" t="s">
        <v>93</v>
      </c>
      <c r="E4999" s="2" t="s">
        <v>6</v>
      </c>
      <c r="F4999" s="2" t="s">
        <v>23166</v>
      </c>
      <c r="G4999" s="2" t="s">
        <v>872</v>
      </c>
      <c r="H4999" s="2" t="s">
        <v>23167</v>
      </c>
      <c r="I4999" s="2" t="s">
        <v>86</v>
      </c>
      <c r="J4999" s="2" t="s">
        <v>87</v>
      </c>
      <c r="K4999" s="2" t="s">
        <v>23168</v>
      </c>
      <c r="L4999" s="2" t="s">
        <v>89</v>
      </c>
      <c r="M4999" s="2" t="s">
        <v>23169</v>
      </c>
      <c r="N4999" s="2" t="s">
        <v>23170</v>
      </c>
    </row>
    <row r="5000" spans="1:14" ht="15.75" customHeight="1" x14ac:dyDescent="0.3">
      <c r="A5000" s="2" t="s">
        <v>23171</v>
      </c>
      <c r="B5000" s="4">
        <v>41867</v>
      </c>
      <c r="C5000" s="2" t="s">
        <v>80</v>
      </c>
      <c r="D5000" s="2" t="s">
        <v>81</v>
      </c>
      <c r="E5000" s="2" t="s">
        <v>566</v>
      </c>
      <c r="F5000" s="2" t="s">
        <v>23172</v>
      </c>
      <c r="G5000" s="2" t="s">
        <v>1138</v>
      </c>
      <c r="H5000" s="2" t="s">
        <v>23173</v>
      </c>
      <c r="I5000" s="2" t="s">
        <v>86</v>
      </c>
      <c r="J5000" s="2">
        <v>31</v>
      </c>
      <c r="K5000" s="2" t="s">
        <v>21151</v>
      </c>
      <c r="L5000" s="2" t="s">
        <v>89</v>
      </c>
      <c r="M5000" s="2" t="s">
        <v>19847</v>
      </c>
      <c r="N5000" s="2" t="s">
        <v>23174</v>
      </c>
    </row>
    <row r="5001" spans="1:14" ht="15.75" customHeight="1" x14ac:dyDescent="0.3">
      <c r="A5001" s="2" t="s">
        <v>23175</v>
      </c>
      <c r="B5001" s="4">
        <v>41875</v>
      </c>
      <c r="C5001" s="2" t="s">
        <v>80</v>
      </c>
      <c r="D5001" s="2" t="s">
        <v>93</v>
      </c>
      <c r="E5001" s="2" t="s">
        <v>20</v>
      </c>
      <c r="F5001" s="2" t="s">
        <v>15448</v>
      </c>
      <c r="G5001" s="2" t="s">
        <v>22471</v>
      </c>
      <c r="H5001" s="2" t="s">
        <v>23176</v>
      </c>
      <c r="I5001" s="2" t="s">
        <v>86</v>
      </c>
      <c r="J5001" s="2" t="s">
        <v>87</v>
      </c>
      <c r="K5001" s="2" t="s">
        <v>11106</v>
      </c>
      <c r="L5001" s="2" t="s">
        <v>89</v>
      </c>
      <c r="M5001" s="2" t="s">
        <v>3439</v>
      </c>
      <c r="N5001" s="2" t="s">
        <v>23177</v>
      </c>
    </row>
    <row r="5002" spans="1:14" ht="15.75" customHeight="1" x14ac:dyDescent="0.3">
      <c r="A5002" s="2" t="s">
        <v>23178</v>
      </c>
      <c r="B5002" s="4">
        <v>41876</v>
      </c>
      <c r="C5002" s="2" t="s">
        <v>92</v>
      </c>
      <c r="D5002" s="2" t="s">
        <v>93</v>
      </c>
      <c r="E5002" s="2" t="s">
        <v>6</v>
      </c>
      <c r="F5002" s="2" t="s">
        <v>23179</v>
      </c>
      <c r="G5002" s="2" t="s">
        <v>1346</v>
      </c>
      <c r="H5002" s="2" t="s">
        <v>23180</v>
      </c>
      <c r="I5002" s="2" t="s">
        <v>86</v>
      </c>
      <c r="J5002" s="2" t="s">
        <v>87</v>
      </c>
      <c r="K5002" s="2" t="s">
        <v>23181</v>
      </c>
      <c r="L5002" s="2" t="s">
        <v>89</v>
      </c>
      <c r="M5002" s="2" t="s">
        <v>23182</v>
      </c>
      <c r="N5002" s="2" t="s">
        <v>23183</v>
      </c>
    </row>
    <row r="5003" spans="1:14" ht="15.75" customHeight="1" x14ac:dyDescent="0.3">
      <c r="A5003" s="2" t="s">
        <v>23184</v>
      </c>
      <c r="B5003" s="4">
        <v>41878</v>
      </c>
      <c r="C5003" s="2" t="s">
        <v>80</v>
      </c>
      <c r="D5003" s="2" t="s">
        <v>93</v>
      </c>
      <c r="E5003" s="2" t="s">
        <v>20</v>
      </c>
      <c r="F5003" s="2" t="s">
        <v>23185</v>
      </c>
      <c r="G5003" s="2" t="s">
        <v>432</v>
      </c>
      <c r="H5003" s="2" t="s">
        <v>23186</v>
      </c>
      <c r="I5003" s="2" t="s">
        <v>86</v>
      </c>
      <c r="J5003" s="2">
        <v>29</v>
      </c>
      <c r="K5003" s="2" t="s">
        <v>12195</v>
      </c>
      <c r="L5003" s="2" t="s">
        <v>89</v>
      </c>
      <c r="M5003" s="2" t="s">
        <v>17625</v>
      </c>
      <c r="N5003" s="2" t="s">
        <v>120</v>
      </c>
    </row>
    <row r="5004" spans="1:14" ht="15.75" customHeight="1" x14ac:dyDescent="0.3">
      <c r="A5004" s="2" t="s">
        <v>23187</v>
      </c>
      <c r="B5004" s="4">
        <v>41878</v>
      </c>
      <c r="C5004" s="2" t="s">
        <v>80</v>
      </c>
      <c r="D5004" s="2" t="s">
        <v>408</v>
      </c>
      <c r="E5004" s="2" t="s">
        <v>19211</v>
      </c>
      <c r="F5004" s="2" t="s">
        <v>23188</v>
      </c>
      <c r="G5004" s="2" t="s">
        <v>111</v>
      </c>
      <c r="H5004" s="2" t="s">
        <v>23189</v>
      </c>
      <c r="I5004" s="2" t="s">
        <v>439</v>
      </c>
      <c r="J5004" s="2" t="s">
        <v>87</v>
      </c>
      <c r="K5004" s="2" t="s">
        <v>23190</v>
      </c>
      <c r="L5004" s="2" t="s">
        <v>89</v>
      </c>
      <c r="M5004" s="2" t="s">
        <v>5533</v>
      </c>
      <c r="N5004" s="2" t="s">
        <v>23191</v>
      </c>
    </row>
    <row r="5005" spans="1:14" ht="15.75" customHeight="1" x14ac:dyDescent="0.3">
      <c r="A5005" s="2" t="s">
        <v>23192</v>
      </c>
      <c r="B5005" s="4">
        <v>41878</v>
      </c>
      <c r="C5005" s="2" t="s">
        <v>80</v>
      </c>
      <c r="D5005" s="2" t="s">
        <v>93</v>
      </c>
      <c r="E5005" s="2" t="s">
        <v>24</v>
      </c>
      <c r="F5005" s="2" t="s">
        <v>23193</v>
      </c>
      <c r="G5005" s="2" t="s">
        <v>872</v>
      </c>
      <c r="H5005" s="2" t="s">
        <v>816</v>
      </c>
      <c r="I5005" s="2" t="s">
        <v>439</v>
      </c>
      <c r="J5005" s="2" t="s">
        <v>87</v>
      </c>
      <c r="K5005" s="2" t="s">
        <v>2535</v>
      </c>
      <c r="L5005" s="2" t="s">
        <v>89</v>
      </c>
      <c r="M5005" s="2"/>
      <c r="N5005" s="2" t="s">
        <v>120</v>
      </c>
    </row>
    <row r="5006" spans="1:14" ht="15.75" customHeight="1" x14ac:dyDescent="0.3">
      <c r="A5006" s="2" t="s">
        <v>23194</v>
      </c>
      <c r="B5006" s="4">
        <v>41879</v>
      </c>
      <c r="C5006" s="2" t="s">
        <v>92</v>
      </c>
      <c r="D5006" s="2" t="s">
        <v>93</v>
      </c>
      <c r="E5006" s="2" t="s">
        <v>13</v>
      </c>
      <c r="F5006" s="2" t="s">
        <v>23195</v>
      </c>
      <c r="G5006" s="2" t="s">
        <v>248</v>
      </c>
      <c r="H5006" s="2" t="s">
        <v>23196</v>
      </c>
      <c r="I5006" s="2" t="s">
        <v>86</v>
      </c>
      <c r="J5006" s="2">
        <v>33</v>
      </c>
      <c r="K5006" s="2" t="s">
        <v>23197</v>
      </c>
      <c r="L5006" s="2" t="s">
        <v>89</v>
      </c>
      <c r="M5006" s="2"/>
      <c r="N5006" s="2" t="s">
        <v>23198</v>
      </c>
    </row>
    <row r="5007" spans="1:14" ht="15.75" customHeight="1" x14ac:dyDescent="0.3">
      <c r="A5007" s="2" t="s">
        <v>23199</v>
      </c>
      <c r="B5007" s="4">
        <v>41880</v>
      </c>
      <c r="C5007" s="2" t="s">
        <v>80</v>
      </c>
      <c r="D5007" s="2" t="s">
        <v>93</v>
      </c>
      <c r="E5007" s="2" t="s">
        <v>6</v>
      </c>
      <c r="F5007" s="2" t="s">
        <v>15154</v>
      </c>
      <c r="G5007" s="2" t="s">
        <v>432</v>
      </c>
      <c r="H5007" s="2" t="s">
        <v>23200</v>
      </c>
      <c r="I5007" s="2" t="s">
        <v>86</v>
      </c>
      <c r="J5007" s="2">
        <v>17</v>
      </c>
      <c r="K5007" s="2" t="s">
        <v>23201</v>
      </c>
      <c r="L5007" s="2" t="s">
        <v>89</v>
      </c>
      <c r="M5007" s="2" t="s">
        <v>23202</v>
      </c>
      <c r="N5007" s="2" t="s">
        <v>23203</v>
      </c>
    </row>
    <row r="5008" spans="1:14" ht="15.75" customHeight="1" x14ac:dyDescent="0.3">
      <c r="A5008" s="2" t="s">
        <v>23204</v>
      </c>
      <c r="B5008" s="4">
        <v>41880</v>
      </c>
      <c r="C5008" s="2" t="s">
        <v>100</v>
      </c>
      <c r="D5008" s="2" t="s">
        <v>93</v>
      </c>
      <c r="E5008" s="2" t="s">
        <v>6</v>
      </c>
      <c r="F5008" s="2" t="s">
        <v>22546</v>
      </c>
      <c r="G5008" s="2">
        <v>0</v>
      </c>
      <c r="H5008" s="2" t="s">
        <v>4817</v>
      </c>
      <c r="I5008" s="2" t="s">
        <v>86</v>
      </c>
      <c r="J5008" s="2" t="s">
        <v>87</v>
      </c>
      <c r="K5008" s="2" t="s">
        <v>1750</v>
      </c>
      <c r="L5008" s="2" t="s">
        <v>89</v>
      </c>
      <c r="M5008" s="2" t="s">
        <v>1750</v>
      </c>
      <c r="N5008" s="2" t="s">
        <v>23205</v>
      </c>
    </row>
    <row r="5009" spans="1:14" ht="15.75" customHeight="1" x14ac:dyDescent="0.3">
      <c r="A5009" s="2" t="s">
        <v>23206</v>
      </c>
      <c r="B5009" s="4">
        <v>41882</v>
      </c>
      <c r="C5009" s="2" t="s">
        <v>80</v>
      </c>
      <c r="D5009" s="2" t="s">
        <v>93</v>
      </c>
      <c r="E5009" s="2" t="s">
        <v>6</v>
      </c>
      <c r="F5009" s="2" t="s">
        <v>9133</v>
      </c>
      <c r="G5009" s="2" t="s">
        <v>943</v>
      </c>
      <c r="H5009" s="2" t="s">
        <v>23207</v>
      </c>
      <c r="I5009" s="2" t="s">
        <v>439</v>
      </c>
      <c r="J5009" s="2">
        <v>13</v>
      </c>
      <c r="K5009" s="2" t="s">
        <v>23208</v>
      </c>
      <c r="L5009" s="2" t="s">
        <v>89</v>
      </c>
      <c r="M5009" s="2" t="s">
        <v>13592</v>
      </c>
      <c r="N5009" s="2" t="s">
        <v>23209</v>
      </c>
    </row>
    <row r="5010" spans="1:14" ht="15.75" customHeight="1" x14ac:dyDescent="0.3">
      <c r="A5010" s="2" t="s">
        <v>23210</v>
      </c>
      <c r="B5010" s="4">
        <v>41883</v>
      </c>
      <c r="C5010" s="2" t="s">
        <v>80</v>
      </c>
      <c r="D5010" s="2" t="s">
        <v>408</v>
      </c>
      <c r="E5010" s="2" t="s">
        <v>1502</v>
      </c>
      <c r="F5010" s="2" t="s">
        <v>23211</v>
      </c>
      <c r="G5010" s="2" t="s">
        <v>23212</v>
      </c>
      <c r="H5010" s="2" t="s">
        <v>112</v>
      </c>
      <c r="I5010" s="2" t="s">
        <v>86</v>
      </c>
      <c r="J5010" s="2">
        <v>16</v>
      </c>
      <c r="K5010" s="2" t="s">
        <v>12684</v>
      </c>
      <c r="L5010" s="2" t="s">
        <v>89</v>
      </c>
      <c r="M5010" s="2"/>
      <c r="N5010" s="2" t="s">
        <v>22532</v>
      </c>
    </row>
    <row r="5011" spans="1:14" ht="15.75" customHeight="1" x14ac:dyDescent="0.3">
      <c r="A5011" s="2" t="s">
        <v>23213</v>
      </c>
      <c r="B5011" s="4">
        <v>41884</v>
      </c>
      <c r="C5011" s="2" t="s">
        <v>92</v>
      </c>
      <c r="D5011" s="2" t="s">
        <v>93</v>
      </c>
      <c r="E5011" s="2" t="s">
        <v>6</v>
      </c>
      <c r="F5011" s="2" t="s">
        <v>23214</v>
      </c>
      <c r="G5011" s="2" t="s">
        <v>248</v>
      </c>
      <c r="H5011" s="2" t="s">
        <v>112</v>
      </c>
      <c r="I5011" s="2" t="s">
        <v>86</v>
      </c>
      <c r="J5011" s="2">
        <v>52</v>
      </c>
      <c r="K5011" s="2" t="s">
        <v>23215</v>
      </c>
      <c r="L5011" s="2" t="s">
        <v>89</v>
      </c>
      <c r="M5011" s="2" t="s">
        <v>13662</v>
      </c>
      <c r="N5011" s="2" t="s">
        <v>23216</v>
      </c>
    </row>
    <row r="5012" spans="1:14" ht="15.75" customHeight="1" x14ac:dyDescent="0.3">
      <c r="A5012" s="2" t="s">
        <v>23217</v>
      </c>
      <c r="B5012" s="4">
        <v>41885</v>
      </c>
      <c r="C5012" s="2" t="s">
        <v>80</v>
      </c>
      <c r="D5012" s="2" t="s">
        <v>93</v>
      </c>
      <c r="E5012" s="2" t="s">
        <v>14</v>
      </c>
      <c r="F5012" s="2" t="s">
        <v>23218</v>
      </c>
      <c r="G5012" s="2" t="s">
        <v>23219</v>
      </c>
      <c r="H5012" s="2" t="s">
        <v>23220</v>
      </c>
      <c r="I5012" s="2" t="s">
        <v>439</v>
      </c>
      <c r="J5012" s="2" t="s">
        <v>87</v>
      </c>
      <c r="K5012" s="2" t="s">
        <v>18659</v>
      </c>
      <c r="L5012" s="2" t="s">
        <v>89</v>
      </c>
      <c r="M5012" s="2" t="s">
        <v>23221</v>
      </c>
      <c r="N5012" s="2" t="s">
        <v>23222</v>
      </c>
    </row>
    <row r="5013" spans="1:14" ht="15.75" customHeight="1" x14ac:dyDescent="0.3">
      <c r="A5013" s="2" t="s">
        <v>23223</v>
      </c>
      <c r="B5013" s="4">
        <v>41888</v>
      </c>
      <c r="C5013" s="2" t="s">
        <v>80</v>
      </c>
      <c r="D5013" s="2" t="s">
        <v>93</v>
      </c>
      <c r="E5013" s="2" t="s">
        <v>1</v>
      </c>
      <c r="F5013" s="2" t="s">
        <v>23224</v>
      </c>
      <c r="G5013" s="2" t="s">
        <v>3614</v>
      </c>
      <c r="H5013" s="2" t="s">
        <v>23225</v>
      </c>
      <c r="I5013" s="2" t="s">
        <v>86</v>
      </c>
      <c r="J5013" s="2">
        <v>43</v>
      </c>
      <c r="K5013" s="2" t="s">
        <v>715</v>
      </c>
      <c r="L5013" s="2" t="s">
        <v>89</v>
      </c>
      <c r="M5013" s="2" t="s">
        <v>280</v>
      </c>
      <c r="N5013" s="2" t="s">
        <v>23226</v>
      </c>
    </row>
    <row r="5014" spans="1:14" ht="15.75" customHeight="1" x14ac:dyDescent="0.3">
      <c r="A5014" s="2" t="s">
        <v>23227</v>
      </c>
      <c r="B5014" s="4">
        <v>41891</v>
      </c>
      <c r="C5014" s="2" t="s">
        <v>80</v>
      </c>
      <c r="D5014" s="2" t="s">
        <v>81</v>
      </c>
      <c r="E5014" s="2" t="s">
        <v>82</v>
      </c>
      <c r="F5014" s="2" t="s">
        <v>23228</v>
      </c>
      <c r="G5014" s="2" t="s">
        <v>111</v>
      </c>
      <c r="H5014" s="2" t="s">
        <v>23229</v>
      </c>
      <c r="I5014" s="2" t="s">
        <v>86</v>
      </c>
      <c r="J5014" s="2">
        <v>50</v>
      </c>
      <c r="K5014" s="2" t="s">
        <v>113</v>
      </c>
      <c r="L5014" s="2" t="s">
        <v>105</v>
      </c>
      <c r="M5014" s="2" t="s">
        <v>2145</v>
      </c>
      <c r="N5014" s="2" t="s">
        <v>23230</v>
      </c>
    </row>
    <row r="5015" spans="1:14" ht="15.75" customHeight="1" x14ac:dyDescent="0.3">
      <c r="A5015" s="2" t="s">
        <v>23231</v>
      </c>
      <c r="B5015" s="4">
        <v>41894</v>
      </c>
      <c r="C5015" s="2" t="s">
        <v>80</v>
      </c>
      <c r="D5015" s="2" t="s">
        <v>3144</v>
      </c>
      <c r="E5015" s="2" t="s">
        <v>17924</v>
      </c>
      <c r="F5015" s="2" t="s">
        <v>23232</v>
      </c>
      <c r="G5015" s="2" t="s">
        <v>14097</v>
      </c>
      <c r="H5015" s="2" t="s">
        <v>816</v>
      </c>
      <c r="I5015" s="2" t="s">
        <v>439</v>
      </c>
      <c r="J5015" s="2">
        <v>36</v>
      </c>
      <c r="K5015" s="2" t="s">
        <v>23233</v>
      </c>
      <c r="L5015" s="2" t="s">
        <v>89</v>
      </c>
      <c r="M5015" s="2" t="s">
        <v>13416</v>
      </c>
      <c r="N5015" s="2" t="s">
        <v>23234</v>
      </c>
    </row>
    <row r="5016" spans="1:14" ht="15.75" customHeight="1" x14ac:dyDescent="0.3">
      <c r="A5016" s="2" t="s">
        <v>23235</v>
      </c>
      <c r="B5016" s="4">
        <v>41895</v>
      </c>
      <c r="C5016" s="2" t="s">
        <v>100</v>
      </c>
      <c r="D5016" s="2" t="s">
        <v>93</v>
      </c>
      <c r="E5016" s="2" t="s">
        <v>3</v>
      </c>
      <c r="F5016" s="2" t="s">
        <v>23236</v>
      </c>
      <c r="G5016" s="2" t="s">
        <v>432</v>
      </c>
      <c r="H5016" s="2" t="s">
        <v>23237</v>
      </c>
      <c r="I5016" s="2" t="s">
        <v>86</v>
      </c>
      <c r="J5016" s="2" t="s">
        <v>87</v>
      </c>
      <c r="K5016" s="2" t="s">
        <v>23238</v>
      </c>
      <c r="L5016" s="2" t="s">
        <v>89</v>
      </c>
      <c r="M5016" s="2" t="s">
        <v>18524</v>
      </c>
      <c r="N5016" s="2" t="s">
        <v>16618</v>
      </c>
    </row>
    <row r="5017" spans="1:14" ht="15.75" customHeight="1" x14ac:dyDescent="0.3">
      <c r="A5017" s="2" t="s">
        <v>23239</v>
      </c>
      <c r="B5017" s="4">
        <v>41903</v>
      </c>
      <c r="C5017" s="2" t="s">
        <v>80</v>
      </c>
      <c r="D5017" s="2" t="s">
        <v>93</v>
      </c>
      <c r="E5017" s="2" t="s">
        <v>6</v>
      </c>
      <c r="F5017" s="2" t="s">
        <v>9133</v>
      </c>
      <c r="G5017" s="2" t="s">
        <v>432</v>
      </c>
      <c r="H5017" s="2" t="s">
        <v>23240</v>
      </c>
      <c r="I5017" s="2" t="s">
        <v>86</v>
      </c>
      <c r="J5017" s="2" t="s">
        <v>87</v>
      </c>
      <c r="K5017" s="2" t="s">
        <v>20212</v>
      </c>
      <c r="L5017" s="2" t="s">
        <v>89</v>
      </c>
      <c r="M5017" s="2"/>
      <c r="N5017" s="2" t="s">
        <v>23241</v>
      </c>
    </row>
    <row r="5018" spans="1:14" ht="15.75" customHeight="1" x14ac:dyDescent="0.3">
      <c r="A5018" s="2" t="s">
        <v>23242</v>
      </c>
      <c r="B5018" s="4">
        <v>41914</v>
      </c>
      <c r="C5018" s="2" t="s">
        <v>80</v>
      </c>
      <c r="D5018" s="2" t="s">
        <v>81</v>
      </c>
      <c r="E5018" s="2" t="s">
        <v>566</v>
      </c>
      <c r="F5018" s="2" t="s">
        <v>23243</v>
      </c>
      <c r="G5018" s="2" t="s">
        <v>432</v>
      </c>
      <c r="H5018" s="2" t="s">
        <v>23244</v>
      </c>
      <c r="I5018" s="2" t="s">
        <v>86</v>
      </c>
      <c r="J5018" s="2">
        <v>23</v>
      </c>
      <c r="K5018" s="2" t="s">
        <v>23245</v>
      </c>
      <c r="L5018" s="2" t="s">
        <v>89</v>
      </c>
      <c r="M5018" s="2" t="s">
        <v>23246</v>
      </c>
      <c r="N5018" s="2" t="s">
        <v>23247</v>
      </c>
    </row>
    <row r="5019" spans="1:14" ht="15.75" customHeight="1" x14ac:dyDescent="0.3">
      <c r="A5019" s="2" t="s">
        <v>23248</v>
      </c>
      <c r="B5019" s="4">
        <v>41914</v>
      </c>
      <c r="C5019" s="2" t="s">
        <v>80</v>
      </c>
      <c r="D5019" s="2" t="s">
        <v>93</v>
      </c>
      <c r="E5019" s="2" t="s">
        <v>3</v>
      </c>
      <c r="F5019" s="2" t="s">
        <v>23249</v>
      </c>
      <c r="G5019" s="2" t="s">
        <v>432</v>
      </c>
      <c r="H5019" s="2" t="s">
        <v>23250</v>
      </c>
      <c r="I5019" s="2" t="s">
        <v>86</v>
      </c>
      <c r="J5019" s="2">
        <v>28</v>
      </c>
      <c r="K5019" s="2" t="s">
        <v>22550</v>
      </c>
      <c r="L5019" s="2" t="s">
        <v>89</v>
      </c>
      <c r="M5019" s="2" t="s">
        <v>21780</v>
      </c>
      <c r="N5019" s="2" t="s">
        <v>16618</v>
      </c>
    </row>
    <row r="5020" spans="1:14" ht="15.75" customHeight="1" x14ac:dyDescent="0.3">
      <c r="A5020" s="2" t="s">
        <v>23251</v>
      </c>
      <c r="B5020" s="4">
        <v>41915</v>
      </c>
      <c r="C5020" s="2" t="s">
        <v>425</v>
      </c>
      <c r="D5020" s="2" t="s">
        <v>93</v>
      </c>
      <c r="E5020" s="2" t="s">
        <v>3</v>
      </c>
      <c r="F5020" s="2" t="s">
        <v>23252</v>
      </c>
      <c r="G5020" s="2" t="s">
        <v>12325</v>
      </c>
      <c r="H5020" s="2" t="s">
        <v>23253</v>
      </c>
      <c r="I5020" s="2" t="s">
        <v>86</v>
      </c>
      <c r="J5020" s="2" t="s">
        <v>87</v>
      </c>
      <c r="K5020" s="2" t="s">
        <v>23254</v>
      </c>
      <c r="L5020" s="2" t="s">
        <v>89</v>
      </c>
      <c r="M5020" s="2" t="s">
        <v>23255</v>
      </c>
      <c r="N5020" s="2" t="s">
        <v>16618</v>
      </c>
    </row>
    <row r="5021" spans="1:14" ht="15.75" customHeight="1" x14ac:dyDescent="0.3">
      <c r="A5021" s="2" t="s">
        <v>23256</v>
      </c>
      <c r="B5021" s="4">
        <v>41915</v>
      </c>
      <c r="C5021" s="2" t="s">
        <v>425</v>
      </c>
      <c r="D5021" s="2" t="s">
        <v>93</v>
      </c>
      <c r="E5021" s="2" t="s">
        <v>3</v>
      </c>
      <c r="F5021" s="2" t="s">
        <v>23252</v>
      </c>
      <c r="G5021" s="2" t="s">
        <v>23219</v>
      </c>
      <c r="H5021" s="2" t="s">
        <v>23257</v>
      </c>
      <c r="I5021" s="2" t="s">
        <v>86</v>
      </c>
      <c r="J5021" s="2" t="s">
        <v>87</v>
      </c>
      <c r="K5021" s="2" t="s">
        <v>23254</v>
      </c>
      <c r="L5021" s="2" t="s">
        <v>89</v>
      </c>
      <c r="M5021" s="2" t="s">
        <v>183</v>
      </c>
      <c r="N5021" s="2" t="s">
        <v>16618</v>
      </c>
    </row>
    <row r="5022" spans="1:14" ht="15.75" customHeight="1" x14ac:dyDescent="0.3">
      <c r="A5022" s="2" t="s">
        <v>23258</v>
      </c>
      <c r="B5022" s="4">
        <v>41917</v>
      </c>
      <c r="C5022" s="2" t="s">
        <v>80</v>
      </c>
      <c r="D5022" s="2" t="s">
        <v>93</v>
      </c>
      <c r="E5022" s="2" t="s">
        <v>6</v>
      </c>
      <c r="F5022" s="2" t="s">
        <v>9133</v>
      </c>
      <c r="G5022" s="2" t="s">
        <v>432</v>
      </c>
      <c r="H5022" s="2" t="s">
        <v>23259</v>
      </c>
      <c r="I5022" s="2" t="s">
        <v>86</v>
      </c>
      <c r="J5022" s="2">
        <v>15</v>
      </c>
      <c r="K5022" s="2" t="s">
        <v>422</v>
      </c>
      <c r="L5022" s="2" t="s">
        <v>89</v>
      </c>
      <c r="M5022" s="2" t="s">
        <v>13416</v>
      </c>
      <c r="N5022" s="2" t="s">
        <v>23260</v>
      </c>
    </row>
    <row r="5023" spans="1:14" ht="15.75" customHeight="1" x14ac:dyDescent="0.3">
      <c r="A5023" s="2" t="s">
        <v>23261</v>
      </c>
      <c r="B5023" s="4">
        <v>41917</v>
      </c>
      <c r="C5023" s="2" t="s">
        <v>80</v>
      </c>
      <c r="D5023" s="2" t="s">
        <v>93</v>
      </c>
      <c r="E5023" s="2" t="s">
        <v>6</v>
      </c>
      <c r="F5023" s="2" t="s">
        <v>9133</v>
      </c>
      <c r="G5023" s="2" t="s">
        <v>432</v>
      </c>
      <c r="H5023" s="2" t="s">
        <v>23262</v>
      </c>
      <c r="I5023" s="2" t="s">
        <v>86</v>
      </c>
      <c r="J5023" s="2">
        <v>29</v>
      </c>
      <c r="K5023" s="2" t="s">
        <v>422</v>
      </c>
      <c r="L5023" s="2" t="s">
        <v>89</v>
      </c>
      <c r="M5023" s="2" t="s">
        <v>13416</v>
      </c>
      <c r="N5023" s="2" t="s">
        <v>23260</v>
      </c>
    </row>
    <row r="5024" spans="1:14" ht="15.75" customHeight="1" x14ac:dyDescent="0.3">
      <c r="A5024" s="2" t="s">
        <v>23263</v>
      </c>
      <c r="B5024" s="4">
        <v>41919</v>
      </c>
      <c r="C5024" s="2" t="s">
        <v>80</v>
      </c>
      <c r="D5024" s="2" t="s">
        <v>93</v>
      </c>
      <c r="E5024" s="2" t="s">
        <v>6</v>
      </c>
      <c r="F5024" s="2" t="s">
        <v>23264</v>
      </c>
      <c r="G5024" s="2" t="s">
        <v>248</v>
      </c>
      <c r="H5024" s="2" t="s">
        <v>816</v>
      </c>
      <c r="I5024" s="2" t="s">
        <v>439</v>
      </c>
      <c r="J5024" s="2">
        <v>40</v>
      </c>
      <c r="K5024" s="2" t="s">
        <v>2459</v>
      </c>
      <c r="L5024" s="2" t="s">
        <v>89</v>
      </c>
      <c r="M5024" s="2"/>
      <c r="N5024" s="2" t="s">
        <v>23265</v>
      </c>
    </row>
    <row r="5025" spans="1:14" ht="15.75" customHeight="1" x14ac:dyDescent="0.3">
      <c r="A5025" s="2" t="s">
        <v>23266</v>
      </c>
      <c r="B5025" s="4">
        <v>41923</v>
      </c>
      <c r="C5025" s="2" t="s">
        <v>425</v>
      </c>
      <c r="D5025" s="2" t="s">
        <v>81</v>
      </c>
      <c r="E5025" s="2" t="s">
        <v>566</v>
      </c>
      <c r="F5025" s="2" t="s">
        <v>23267</v>
      </c>
      <c r="G5025" s="2" t="s">
        <v>12325</v>
      </c>
      <c r="H5025" s="5" t="s">
        <v>23268</v>
      </c>
      <c r="I5025" s="2" t="s">
        <v>86</v>
      </c>
      <c r="J5025" s="2" t="s">
        <v>87</v>
      </c>
      <c r="K5025" s="2" t="s">
        <v>23269</v>
      </c>
      <c r="L5025" s="2" t="s">
        <v>89</v>
      </c>
      <c r="M5025" s="2"/>
      <c r="N5025" s="2" t="s">
        <v>23270</v>
      </c>
    </row>
    <row r="5026" spans="1:14" ht="15.75" customHeight="1" x14ac:dyDescent="0.3">
      <c r="A5026" s="2" t="s">
        <v>23271</v>
      </c>
      <c r="B5026" s="4">
        <v>41924</v>
      </c>
      <c r="C5026" s="2" t="s">
        <v>80</v>
      </c>
      <c r="D5026" s="2" t="s">
        <v>93</v>
      </c>
      <c r="E5026" s="2" t="s">
        <v>6</v>
      </c>
      <c r="F5026" s="2" t="s">
        <v>12682</v>
      </c>
      <c r="G5026" s="2" t="s">
        <v>23272</v>
      </c>
      <c r="H5026" s="2" t="s">
        <v>816</v>
      </c>
      <c r="I5026" s="2" t="s">
        <v>439</v>
      </c>
      <c r="J5026" s="2" t="s">
        <v>87</v>
      </c>
      <c r="K5026" s="2" t="s">
        <v>23273</v>
      </c>
      <c r="L5026" s="2" t="s">
        <v>89</v>
      </c>
      <c r="M5026" s="2"/>
      <c r="N5026" s="2" t="s">
        <v>23274</v>
      </c>
    </row>
    <row r="5027" spans="1:14" ht="15.75" customHeight="1" x14ac:dyDescent="0.3">
      <c r="A5027" s="2" t="s">
        <v>23275</v>
      </c>
      <c r="B5027" s="4">
        <v>41926</v>
      </c>
      <c r="C5027" s="2" t="s">
        <v>80</v>
      </c>
      <c r="D5027" s="2" t="s">
        <v>93</v>
      </c>
      <c r="E5027" s="2" t="s">
        <v>24</v>
      </c>
      <c r="F5027" s="2" t="s">
        <v>23276</v>
      </c>
      <c r="G5027" s="2" t="s">
        <v>23277</v>
      </c>
      <c r="H5027" s="2" t="s">
        <v>23278</v>
      </c>
      <c r="I5027" s="2" t="s">
        <v>439</v>
      </c>
      <c r="J5027" s="2">
        <v>7</v>
      </c>
      <c r="K5027" s="2" t="s">
        <v>13804</v>
      </c>
      <c r="L5027" s="2" t="s">
        <v>89</v>
      </c>
      <c r="M5027" s="2" t="s">
        <v>23279</v>
      </c>
      <c r="N5027" s="2" t="s">
        <v>23280</v>
      </c>
    </row>
    <row r="5028" spans="1:14" ht="15.75" customHeight="1" x14ac:dyDescent="0.3">
      <c r="A5028" s="2" t="s">
        <v>23281</v>
      </c>
      <c r="B5028" s="4">
        <v>41929</v>
      </c>
      <c r="C5028" s="2" t="s">
        <v>80</v>
      </c>
      <c r="D5028" s="2" t="s">
        <v>81</v>
      </c>
      <c r="E5028" s="2" t="s">
        <v>82</v>
      </c>
      <c r="F5028" s="2" t="s">
        <v>6617</v>
      </c>
      <c r="G5028" s="2" t="s">
        <v>432</v>
      </c>
      <c r="H5028" s="2" t="s">
        <v>23282</v>
      </c>
      <c r="I5028" s="2" t="s">
        <v>439</v>
      </c>
      <c r="J5028" s="2">
        <v>13</v>
      </c>
      <c r="K5028" s="2" t="s">
        <v>23283</v>
      </c>
      <c r="L5028" s="2" t="s">
        <v>89</v>
      </c>
      <c r="M5028" s="2" t="s">
        <v>8793</v>
      </c>
      <c r="N5028" s="2" t="s">
        <v>23284</v>
      </c>
    </row>
    <row r="5029" spans="1:14" ht="15.75" customHeight="1" x14ac:dyDescent="0.3">
      <c r="A5029" s="2" t="s">
        <v>23285</v>
      </c>
      <c r="B5029" s="4">
        <v>41930</v>
      </c>
      <c r="C5029" s="2" t="s">
        <v>80</v>
      </c>
      <c r="D5029" s="2" t="s">
        <v>93</v>
      </c>
      <c r="E5029" s="2" t="s">
        <v>8</v>
      </c>
      <c r="F5029" s="2" t="s">
        <v>23286</v>
      </c>
      <c r="G5029" s="2" t="s">
        <v>432</v>
      </c>
      <c r="H5029" s="2" t="s">
        <v>23287</v>
      </c>
      <c r="I5029" s="2" t="s">
        <v>86</v>
      </c>
      <c r="J5029" s="2" t="s">
        <v>87</v>
      </c>
      <c r="K5029" s="2" t="s">
        <v>11541</v>
      </c>
      <c r="L5029" s="2" t="s">
        <v>89</v>
      </c>
      <c r="M5029" s="2" t="s">
        <v>11935</v>
      </c>
      <c r="N5029" s="2" t="s">
        <v>23288</v>
      </c>
    </row>
    <row r="5030" spans="1:14" ht="15.75" customHeight="1" x14ac:dyDescent="0.3">
      <c r="A5030" s="2" t="s">
        <v>23289</v>
      </c>
      <c r="B5030" s="4">
        <v>41931</v>
      </c>
      <c r="C5030" s="2" t="s">
        <v>425</v>
      </c>
      <c r="D5030" s="2" t="s">
        <v>93</v>
      </c>
      <c r="E5030" s="2" t="s">
        <v>3</v>
      </c>
      <c r="F5030" s="2" t="s">
        <v>23290</v>
      </c>
      <c r="G5030" s="2" t="s">
        <v>2396</v>
      </c>
      <c r="H5030" s="2" t="s">
        <v>23291</v>
      </c>
      <c r="I5030" s="2" t="s">
        <v>439</v>
      </c>
      <c r="J5030" s="2" t="s">
        <v>87</v>
      </c>
      <c r="K5030" s="2" t="s">
        <v>23292</v>
      </c>
      <c r="L5030" s="2" t="s">
        <v>89</v>
      </c>
      <c r="M5030" s="2"/>
      <c r="N5030" s="2" t="s">
        <v>16618</v>
      </c>
    </row>
    <row r="5031" spans="1:14" ht="15.75" customHeight="1" x14ac:dyDescent="0.3">
      <c r="A5031" s="2" t="s">
        <v>23293</v>
      </c>
      <c r="B5031" s="4">
        <v>41932</v>
      </c>
      <c r="C5031" s="2" t="s">
        <v>80</v>
      </c>
      <c r="D5031" s="2" t="s">
        <v>93</v>
      </c>
      <c r="E5031" s="2" t="s">
        <v>8</v>
      </c>
      <c r="F5031" s="2" t="s">
        <v>23294</v>
      </c>
      <c r="G5031" s="2" t="s">
        <v>21061</v>
      </c>
      <c r="H5031" s="2" t="s">
        <v>112</v>
      </c>
      <c r="I5031" s="2" t="s">
        <v>86</v>
      </c>
      <c r="J5031" s="2" t="s">
        <v>87</v>
      </c>
      <c r="K5031" s="2" t="s">
        <v>23295</v>
      </c>
      <c r="L5031" s="2" t="s">
        <v>89</v>
      </c>
      <c r="M5031" s="2"/>
      <c r="N5031" s="2" t="s">
        <v>23296</v>
      </c>
    </row>
    <row r="5032" spans="1:14" ht="15.75" customHeight="1" x14ac:dyDescent="0.3">
      <c r="A5032" s="2" t="s">
        <v>23297</v>
      </c>
      <c r="B5032" s="4">
        <v>41934</v>
      </c>
      <c r="C5032" s="2" t="s">
        <v>80</v>
      </c>
      <c r="D5032" s="2" t="s">
        <v>93</v>
      </c>
      <c r="E5032" s="2" t="s">
        <v>8</v>
      </c>
      <c r="F5032" s="2" t="s">
        <v>19372</v>
      </c>
      <c r="G5032" s="2" t="s">
        <v>21061</v>
      </c>
      <c r="H5032" s="2" t="s">
        <v>23298</v>
      </c>
      <c r="I5032" s="2" t="s">
        <v>439</v>
      </c>
      <c r="J5032" s="2" t="s">
        <v>87</v>
      </c>
      <c r="K5032" s="2" t="s">
        <v>23295</v>
      </c>
      <c r="L5032" s="2" t="s">
        <v>89</v>
      </c>
      <c r="M5032" s="2" t="s">
        <v>583</v>
      </c>
      <c r="N5032" s="2" t="s">
        <v>23299</v>
      </c>
    </row>
    <row r="5033" spans="1:14" ht="15.75" customHeight="1" x14ac:dyDescent="0.3">
      <c r="A5033" s="2" t="s">
        <v>23300</v>
      </c>
      <c r="B5033" s="4">
        <v>41941</v>
      </c>
      <c r="C5033" s="2" t="s">
        <v>92</v>
      </c>
      <c r="D5033" s="2" t="s">
        <v>81</v>
      </c>
      <c r="E5033" s="2" t="s">
        <v>82</v>
      </c>
      <c r="F5033" s="2" t="s">
        <v>23301</v>
      </c>
      <c r="G5033" s="2" t="s">
        <v>432</v>
      </c>
      <c r="H5033" s="2" t="s">
        <v>23302</v>
      </c>
      <c r="I5033" s="2" t="s">
        <v>86</v>
      </c>
      <c r="J5033" s="2">
        <v>20</v>
      </c>
      <c r="K5033" s="2" t="s">
        <v>23303</v>
      </c>
      <c r="L5033" s="2" t="s">
        <v>89</v>
      </c>
      <c r="M5033" s="2"/>
      <c r="N5033" s="2" t="s">
        <v>23304</v>
      </c>
    </row>
    <row r="5034" spans="1:14" ht="15.75" customHeight="1" x14ac:dyDescent="0.3">
      <c r="A5034" s="2" t="s">
        <v>23305</v>
      </c>
      <c r="B5034" s="4">
        <v>41943</v>
      </c>
      <c r="C5034" s="2" t="s">
        <v>80</v>
      </c>
      <c r="D5034" s="2" t="s">
        <v>93</v>
      </c>
      <c r="E5034" s="2" t="s">
        <v>8</v>
      </c>
      <c r="F5034" s="2" t="s">
        <v>23306</v>
      </c>
      <c r="G5034" s="2" t="s">
        <v>432</v>
      </c>
      <c r="H5034" s="2" t="s">
        <v>23307</v>
      </c>
      <c r="I5034" s="2" t="s">
        <v>439</v>
      </c>
      <c r="J5034" s="2">
        <v>34</v>
      </c>
      <c r="K5034" s="2" t="s">
        <v>2054</v>
      </c>
      <c r="L5034" s="2" t="s">
        <v>89</v>
      </c>
      <c r="M5034" s="2" t="s">
        <v>20194</v>
      </c>
      <c r="N5034" s="2" t="s">
        <v>23308</v>
      </c>
    </row>
    <row r="5035" spans="1:14" ht="15.75" customHeight="1" x14ac:dyDescent="0.3">
      <c r="A5035" s="2" t="s">
        <v>23309</v>
      </c>
      <c r="B5035" s="4">
        <v>41951</v>
      </c>
      <c r="C5035" s="2" t="s">
        <v>80</v>
      </c>
      <c r="D5035" s="2" t="s">
        <v>93</v>
      </c>
      <c r="E5035" s="2" t="s">
        <v>6</v>
      </c>
      <c r="F5035" s="2" t="s">
        <v>23310</v>
      </c>
      <c r="G5035" s="2" t="s">
        <v>432</v>
      </c>
      <c r="H5035" s="2" t="s">
        <v>23311</v>
      </c>
      <c r="I5035" s="2" t="s">
        <v>86</v>
      </c>
      <c r="J5035" s="2">
        <v>18</v>
      </c>
      <c r="K5035" s="2" t="s">
        <v>23312</v>
      </c>
      <c r="L5035" s="2" t="s">
        <v>89</v>
      </c>
      <c r="M5035" s="2"/>
      <c r="N5035" s="2" t="s">
        <v>20686</v>
      </c>
    </row>
    <row r="5036" spans="1:14" ht="15.75" customHeight="1" x14ac:dyDescent="0.3">
      <c r="A5036" s="2" t="s">
        <v>23313</v>
      </c>
      <c r="B5036" s="4">
        <v>41953</v>
      </c>
      <c r="C5036" s="2" t="s">
        <v>80</v>
      </c>
      <c r="D5036" s="2" t="s">
        <v>81</v>
      </c>
      <c r="E5036" s="2" t="s">
        <v>82</v>
      </c>
      <c r="F5036" s="2" t="s">
        <v>23314</v>
      </c>
      <c r="G5036" s="2" t="s">
        <v>432</v>
      </c>
      <c r="H5036" s="2" t="s">
        <v>112</v>
      </c>
      <c r="I5036" s="2" t="s">
        <v>86</v>
      </c>
      <c r="J5036" s="2" t="s">
        <v>87</v>
      </c>
      <c r="K5036" s="2" t="s">
        <v>23315</v>
      </c>
      <c r="L5036" s="2" t="s">
        <v>89</v>
      </c>
      <c r="M5036" s="2"/>
      <c r="N5036" s="2" t="s">
        <v>23316</v>
      </c>
    </row>
    <row r="5037" spans="1:14" ht="15.75" customHeight="1" x14ac:dyDescent="0.3">
      <c r="A5037" s="2" t="s">
        <v>23317</v>
      </c>
      <c r="B5037" s="4">
        <v>41956</v>
      </c>
      <c r="C5037" s="2" t="s">
        <v>80</v>
      </c>
      <c r="D5037" s="2" t="s">
        <v>93</v>
      </c>
      <c r="E5037" s="2" t="s">
        <v>8</v>
      </c>
      <c r="F5037" s="2" t="s">
        <v>23318</v>
      </c>
      <c r="G5037" s="2" t="s">
        <v>1711</v>
      </c>
      <c r="H5037" s="2" t="s">
        <v>23319</v>
      </c>
      <c r="I5037" s="2" t="s">
        <v>86</v>
      </c>
      <c r="J5037" s="2">
        <v>53</v>
      </c>
      <c r="K5037" s="2" t="s">
        <v>23320</v>
      </c>
      <c r="L5037" s="2" t="s">
        <v>89</v>
      </c>
      <c r="M5037" s="2" t="s">
        <v>14364</v>
      </c>
      <c r="N5037" s="2" t="s">
        <v>23321</v>
      </c>
    </row>
    <row r="5038" spans="1:14" ht="15.75" customHeight="1" x14ac:dyDescent="0.3">
      <c r="A5038" s="2" t="s">
        <v>23322</v>
      </c>
      <c r="B5038" s="4">
        <v>41959</v>
      </c>
      <c r="C5038" s="2" t="s">
        <v>80</v>
      </c>
      <c r="D5038" s="2" t="s">
        <v>93</v>
      </c>
      <c r="E5038" s="2" t="s">
        <v>6</v>
      </c>
      <c r="F5038" s="2" t="s">
        <v>23323</v>
      </c>
      <c r="G5038" s="2" t="s">
        <v>432</v>
      </c>
      <c r="H5038" s="2" t="s">
        <v>112</v>
      </c>
      <c r="I5038" s="2" t="s">
        <v>86</v>
      </c>
      <c r="J5038" s="2">
        <v>44</v>
      </c>
      <c r="K5038" s="2" t="s">
        <v>12195</v>
      </c>
      <c r="L5038" s="2" t="s">
        <v>89</v>
      </c>
      <c r="M5038" s="2" t="s">
        <v>6137</v>
      </c>
      <c r="N5038" s="2" t="s">
        <v>23324</v>
      </c>
    </row>
    <row r="5039" spans="1:14" ht="15.75" customHeight="1" x14ac:dyDescent="0.3">
      <c r="A5039" s="2" t="s">
        <v>23325</v>
      </c>
      <c r="B5039" s="4">
        <v>41960</v>
      </c>
      <c r="C5039" s="2" t="s">
        <v>425</v>
      </c>
      <c r="D5039" s="2" t="s">
        <v>93</v>
      </c>
      <c r="E5039" s="2" t="s">
        <v>3</v>
      </c>
      <c r="F5039" s="2" t="s">
        <v>11623</v>
      </c>
      <c r="G5039" s="2">
        <v>0</v>
      </c>
      <c r="H5039" s="2" t="s">
        <v>23326</v>
      </c>
      <c r="I5039" s="2" t="s">
        <v>86</v>
      </c>
      <c r="J5039" s="2" t="s">
        <v>87</v>
      </c>
      <c r="K5039" s="2" t="s">
        <v>23327</v>
      </c>
      <c r="L5039" s="2" t="s">
        <v>89</v>
      </c>
      <c r="M5039" s="2" t="s">
        <v>183</v>
      </c>
      <c r="N5039" s="2" t="s">
        <v>23328</v>
      </c>
    </row>
    <row r="5040" spans="1:14" ht="15.75" customHeight="1" x14ac:dyDescent="0.3">
      <c r="A5040" s="2" t="s">
        <v>23329</v>
      </c>
      <c r="B5040" s="4">
        <v>41962</v>
      </c>
      <c r="C5040" s="2" t="s">
        <v>425</v>
      </c>
      <c r="D5040" s="2" t="s">
        <v>81</v>
      </c>
      <c r="E5040" s="2" t="s">
        <v>566</v>
      </c>
      <c r="F5040" s="2" t="s">
        <v>23330</v>
      </c>
      <c r="G5040" s="2" t="s">
        <v>248</v>
      </c>
      <c r="H5040" s="2" t="s">
        <v>23331</v>
      </c>
      <c r="I5040" s="2" t="s">
        <v>86</v>
      </c>
      <c r="J5040" s="2" t="s">
        <v>87</v>
      </c>
      <c r="K5040" s="2" t="s">
        <v>23332</v>
      </c>
      <c r="L5040" s="2" t="s">
        <v>89</v>
      </c>
      <c r="M5040" s="2" t="s">
        <v>183</v>
      </c>
      <c r="N5040" s="2" t="s">
        <v>23333</v>
      </c>
    </row>
    <row r="5041" spans="1:14" ht="15.75" customHeight="1" x14ac:dyDescent="0.3">
      <c r="A5041" s="2" t="s">
        <v>23334</v>
      </c>
      <c r="B5041" s="4">
        <v>41963</v>
      </c>
      <c r="C5041" s="2" t="s">
        <v>92</v>
      </c>
      <c r="D5041" s="2" t="s">
        <v>3657</v>
      </c>
      <c r="E5041" s="2" t="s">
        <v>23335</v>
      </c>
      <c r="F5041" s="2"/>
      <c r="G5041" s="2" t="s">
        <v>248</v>
      </c>
      <c r="H5041" s="2" t="s">
        <v>23336</v>
      </c>
      <c r="I5041" s="2" t="s">
        <v>86</v>
      </c>
      <c r="J5041" s="2">
        <v>39</v>
      </c>
      <c r="K5041" s="2" t="s">
        <v>23337</v>
      </c>
      <c r="L5041" s="2" t="s">
        <v>105</v>
      </c>
      <c r="M5041" s="2"/>
      <c r="N5041" s="2" t="s">
        <v>23338</v>
      </c>
    </row>
    <row r="5042" spans="1:14" ht="15.75" customHeight="1" x14ac:dyDescent="0.3">
      <c r="A5042" s="2" t="s">
        <v>23339</v>
      </c>
      <c r="B5042" s="4">
        <v>41972</v>
      </c>
      <c r="C5042" s="2" t="s">
        <v>80</v>
      </c>
      <c r="D5042" s="2" t="s">
        <v>81</v>
      </c>
      <c r="E5042" s="2" t="s">
        <v>566</v>
      </c>
      <c r="F5042" s="2" t="s">
        <v>23340</v>
      </c>
      <c r="G5042" s="2" t="s">
        <v>432</v>
      </c>
      <c r="H5042" s="2" t="s">
        <v>23341</v>
      </c>
      <c r="I5042" s="2" t="s">
        <v>86</v>
      </c>
      <c r="J5042" s="2">
        <v>13</v>
      </c>
      <c r="K5042" s="2" t="s">
        <v>23342</v>
      </c>
      <c r="L5042" s="2" t="s">
        <v>89</v>
      </c>
      <c r="M5042" s="2"/>
      <c r="N5042" s="2" t="s">
        <v>23343</v>
      </c>
    </row>
    <row r="5043" spans="1:14" ht="15.75" customHeight="1" x14ac:dyDescent="0.3">
      <c r="A5043" s="2" t="s">
        <v>23344</v>
      </c>
      <c r="B5043" s="4">
        <v>41976</v>
      </c>
      <c r="C5043" s="2" t="s">
        <v>92</v>
      </c>
      <c r="D5043" s="2" t="s">
        <v>408</v>
      </c>
      <c r="E5043" s="2" t="s">
        <v>23345</v>
      </c>
      <c r="F5043" s="2" t="s">
        <v>23346</v>
      </c>
      <c r="G5043" s="2" t="s">
        <v>23347</v>
      </c>
      <c r="H5043" s="2" t="s">
        <v>112</v>
      </c>
      <c r="I5043" s="2" t="s">
        <v>86</v>
      </c>
      <c r="J5043" s="2" t="s">
        <v>87</v>
      </c>
      <c r="K5043" s="2" t="s">
        <v>23348</v>
      </c>
      <c r="L5043" s="2" t="s">
        <v>89</v>
      </c>
      <c r="M5043" s="2"/>
      <c r="N5043" s="2" t="s">
        <v>23349</v>
      </c>
    </row>
    <row r="5044" spans="1:14" ht="15.75" customHeight="1" x14ac:dyDescent="0.3">
      <c r="A5044" s="2" t="s">
        <v>23350</v>
      </c>
      <c r="B5044" s="4">
        <v>41988</v>
      </c>
      <c r="C5044" s="2" t="s">
        <v>80</v>
      </c>
      <c r="D5044" s="2" t="s">
        <v>81</v>
      </c>
      <c r="E5044" s="2" t="s">
        <v>134</v>
      </c>
      <c r="F5044" s="2" t="s">
        <v>23351</v>
      </c>
      <c r="G5044" s="2" t="s">
        <v>1138</v>
      </c>
      <c r="H5044" s="2" t="s">
        <v>32</v>
      </c>
      <c r="I5044" s="2" t="s">
        <v>86</v>
      </c>
      <c r="J5044" s="2">
        <v>17</v>
      </c>
      <c r="K5044" s="2" t="s">
        <v>113</v>
      </c>
      <c r="L5044" s="2" t="s">
        <v>105</v>
      </c>
      <c r="M5044" s="2"/>
      <c r="N5044" s="2" t="s">
        <v>23352</v>
      </c>
    </row>
    <row r="5045" spans="1:14" ht="15.75" customHeight="1" x14ac:dyDescent="0.3">
      <c r="A5045" s="2" t="s">
        <v>23353</v>
      </c>
      <c r="B5045" s="4">
        <v>41996</v>
      </c>
      <c r="C5045" s="2" t="s">
        <v>80</v>
      </c>
      <c r="D5045" s="2" t="s">
        <v>518</v>
      </c>
      <c r="E5045" s="2" t="s">
        <v>87</v>
      </c>
      <c r="F5045" s="2"/>
      <c r="G5045" s="2" t="s">
        <v>23354</v>
      </c>
      <c r="H5045" s="2" t="s">
        <v>112</v>
      </c>
      <c r="I5045" s="2" t="s">
        <v>86</v>
      </c>
      <c r="J5045" s="2" t="s">
        <v>87</v>
      </c>
      <c r="K5045" s="2" t="s">
        <v>23355</v>
      </c>
      <c r="L5045" s="2" t="s">
        <v>89</v>
      </c>
      <c r="M5045" s="2" t="s">
        <v>23356</v>
      </c>
      <c r="N5045" s="2" t="s">
        <v>23357</v>
      </c>
    </row>
    <row r="5046" spans="1:14" ht="15.75" customHeight="1" x14ac:dyDescent="0.3">
      <c r="A5046" s="2" t="s">
        <v>23358</v>
      </c>
      <c r="B5046" s="4">
        <v>42001</v>
      </c>
      <c r="C5046" s="2" t="s">
        <v>80</v>
      </c>
      <c r="D5046" s="2" t="s">
        <v>93</v>
      </c>
      <c r="E5046" s="2" t="s">
        <v>3</v>
      </c>
      <c r="F5046" s="2" t="s">
        <v>23359</v>
      </c>
      <c r="G5046" s="2" t="s">
        <v>432</v>
      </c>
      <c r="H5046" s="2" t="s">
        <v>23360</v>
      </c>
      <c r="I5046" s="2" t="s">
        <v>86</v>
      </c>
      <c r="J5046" s="2">
        <v>50</v>
      </c>
      <c r="K5046" s="2" t="s">
        <v>23361</v>
      </c>
      <c r="L5046" s="2" t="s">
        <v>89</v>
      </c>
      <c r="M5046" s="2" t="s">
        <v>22747</v>
      </c>
      <c r="N5046" s="2" t="s">
        <v>16618</v>
      </c>
    </row>
    <row r="5047" spans="1:14" ht="15.75" customHeight="1" x14ac:dyDescent="0.3">
      <c r="A5047" s="2" t="s">
        <v>23362</v>
      </c>
      <c r="B5047" s="4">
        <v>42001</v>
      </c>
      <c r="C5047" s="2" t="s">
        <v>92</v>
      </c>
      <c r="D5047" s="2" t="s">
        <v>81</v>
      </c>
      <c r="E5047" s="2" t="s">
        <v>453</v>
      </c>
      <c r="F5047" s="2" t="s">
        <v>23363</v>
      </c>
      <c r="G5047" s="2" t="s">
        <v>248</v>
      </c>
      <c r="H5047" s="2" t="s">
        <v>112</v>
      </c>
      <c r="I5047" s="2" t="s">
        <v>86</v>
      </c>
      <c r="J5047" s="2" t="s">
        <v>87</v>
      </c>
      <c r="K5047" s="2" t="s">
        <v>23364</v>
      </c>
      <c r="L5047" s="2" t="s">
        <v>89</v>
      </c>
      <c r="M5047" s="2" t="s">
        <v>14364</v>
      </c>
      <c r="N5047" s="2" t="s">
        <v>23365</v>
      </c>
    </row>
    <row r="5048" spans="1:14" ht="15.75" customHeight="1" x14ac:dyDescent="0.3">
      <c r="A5048" s="2" t="s">
        <v>23366</v>
      </c>
      <c r="B5048" s="4">
        <v>42001</v>
      </c>
      <c r="C5048" s="2" t="s">
        <v>463</v>
      </c>
      <c r="D5048" s="2" t="s">
        <v>1308</v>
      </c>
      <c r="E5048" s="2" t="s">
        <v>87</v>
      </c>
      <c r="F5048" s="2" t="s">
        <v>23367</v>
      </c>
      <c r="G5048" s="2">
        <v>0</v>
      </c>
      <c r="H5048" s="2" t="s">
        <v>23368</v>
      </c>
      <c r="I5048" s="2" t="s">
        <v>86</v>
      </c>
      <c r="J5048" s="2" t="s">
        <v>87</v>
      </c>
      <c r="K5048" s="2" t="s">
        <v>23369</v>
      </c>
      <c r="L5048" s="2" t="s">
        <v>89</v>
      </c>
      <c r="M5048" s="2" t="s">
        <v>23370</v>
      </c>
      <c r="N5048" s="2" t="s">
        <v>23371</v>
      </c>
    </row>
    <row r="5049" spans="1:14" ht="15.75" customHeight="1" x14ac:dyDescent="0.3">
      <c r="A5049" s="2" t="s">
        <v>23372</v>
      </c>
      <c r="B5049" s="4">
        <v>42001</v>
      </c>
      <c r="C5049" s="2" t="s">
        <v>100</v>
      </c>
      <c r="D5049" s="2" t="s">
        <v>140</v>
      </c>
      <c r="E5049" s="2" t="s">
        <v>207</v>
      </c>
      <c r="F5049" s="2" t="s">
        <v>208</v>
      </c>
      <c r="G5049" s="2" t="s">
        <v>111</v>
      </c>
      <c r="H5049" s="2" t="s">
        <v>23373</v>
      </c>
      <c r="I5049" s="2" t="s">
        <v>86</v>
      </c>
      <c r="J5049" s="2" t="s">
        <v>87</v>
      </c>
      <c r="K5049" s="2" t="s">
        <v>23374</v>
      </c>
      <c r="L5049" s="2" t="s">
        <v>89</v>
      </c>
      <c r="M5049" s="2" t="s">
        <v>23375</v>
      </c>
      <c r="N5049" s="2" t="s">
        <v>23376</v>
      </c>
    </row>
    <row r="5050" spans="1:14" ht="15.75" customHeight="1" x14ac:dyDescent="0.3">
      <c r="A5050" s="2" t="s">
        <v>23377</v>
      </c>
      <c r="B5050" s="4">
        <v>42002</v>
      </c>
      <c r="C5050" s="2" t="s">
        <v>80</v>
      </c>
      <c r="D5050" s="2" t="s">
        <v>81</v>
      </c>
      <c r="E5050" s="2" t="s">
        <v>566</v>
      </c>
      <c r="F5050" s="2" t="s">
        <v>23378</v>
      </c>
      <c r="G5050" s="2" t="s">
        <v>1138</v>
      </c>
      <c r="H5050" s="2" t="s">
        <v>23379</v>
      </c>
      <c r="I5050" s="2" t="s">
        <v>86</v>
      </c>
      <c r="J5050" s="2">
        <v>17</v>
      </c>
      <c r="K5050" s="2" t="s">
        <v>113</v>
      </c>
      <c r="L5050" s="2" t="s">
        <v>105</v>
      </c>
      <c r="M5050" s="2" t="s">
        <v>23380</v>
      </c>
      <c r="N5050" s="2" t="s">
        <v>23381</v>
      </c>
    </row>
    <row r="5051" spans="1:14" ht="15.75" customHeight="1" x14ac:dyDescent="0.3">
      <c r="A5051" s="2" t="s">
        <v>23382</v>
      </c>
      <c r="B5051" s="4">
        <v>42002</v>
      </c>
      <c r="C5051" s="2" t="s">
        <v>80</v>
      </c>
      <c r="D5051" s="2" t="s">
        <v>81</v>
      </c>
      <c r="E5051" s="2" t="s">
        <v>82</v>
      </c>
      <c r="F5051" s="2" t="s">
        <v>23383</v>
      </c>
      <c r="G5051" s="2" t="s">
        <v>432</v>
      </c>
      <c r="H5051" s="2" t="s">
        <v>23384</v>
      </c>
      <c r="I5051" s="2" t="s">
        <v>86</v>
      </c>
      <c r="J5051" s="2" t="s">
        <v>87</v>
      </c>
      <c r="K5051" s="2" t="s">
        <v>23385</v>
      </c>
      <c r="L5051" s="2" t="s">
        <v>89</v>
      </c>
      <c r="M5051" s="2" t="s">
        <v>190</v>
      </c>
      <c r="N5051" s="2" t="s">
        <v>23386</v>
      </c>
    </row>
    <row r="5052" spans="1:14" ht="15.75" customHeight="1" x14ac:dyDescent="0.3">
      <c r="A5052" s="2" t="s">
        <v>23387</v>
      </c>
      <c r="B5052" s="4">
        <v>42005</v>
      </c>
      <c r="C5052" s="2" t="s">
        <v>80</v>
      </c>
      <c r="D5052" s="2" t="s">
        <v>93</v>
      </c>
      <c r="E5052" s="2" t="s">
        <v>6</v>
      </c>
      <c r="F5052" s="2" t="s">
        <v>23388</v>
      </c>
      <c r="G5052" s="2">
        <v>0</v>
      </c>
      <c r="H5052" s="2" t="s">
        <v>112</v>
      </c>
      <c r="I5052" s="2" t="s">
        <v>86</v>
      </c>
      <c r="J5052" s="2">
        <v>12</v>
      </c>
      <c r="K5052" s="2" t="s">
        <v>715</v>
      </c>
      <c r="L5052" s="2" t="s">
        <v>89</v>
      </c>
      <c r="M5052" s="2" t="s">
        <v>8256</v>
      </c>
      <c r="N5052" s="2" t="s">
        <v>23389</v>
      </c>
    </row>
    <row r="5053" spans="1:14" ht="15.75" customHeight="1" x14ac:dyDescent="0.3">
      <c r="A5053" s="2" t="s">
        <v>23390</v>
      </c>
      <c r="B5053" s="4">
        <v>42007</v>
      </c>
      <c r="C5053" s="2" t="s">
        <v>80</v>
      </c>
      <c r="D5053" s="2" t="s">
        <v>140</v>
      </c>
      <c r="E5053" s="2" t="s">
        <v>224</v>
      </c>
      <c r="F5053" s="2" t="s">
        <v>23391</v>
      </c>
      <c r="G5053" s="2" t="s">
        <v>432</v>
      </c>
      <c r="H5053" s="2" t="s">
        <v>23392</v>
      </c>
      <c r="I5053" s="2" t="s">
        <v>86</v>
      </c>
      <c r="J5053" s="2">
        <v>15</v>
      </c>
      <c r="K5053" s="2" t="s">
        <v>23393</v>
      </c>
      <c r="L5053" s="2" t="s">
        <v>89</v>
      </c>
      <c r="M5053" s="2" t="s">
        <v>23394</v>
      </c>
      <c r="N5053" s="2" t="s">
        <v>23395</v>
      </c>
    </row>
    <row r="5054" spans="1:14" ht="15.75" customHeight="1" x14ac:dyDescent="0.3">
      <c r="A5054" s="2" t="s">
        <v>23396</v>
      </c>
      <c r="B5054" s="4">
        <v>42010</v>
      </c>
      <c r="C5054" s="2" t="s">
        <v>80</v>
      </c>
      <c r="D5054" s="2" t="s">
        <v>1028</v>
      </c>
      <c r="E5054" s="2" t="s">
        <v>7428</v>
      </c>
      <c r="F5054" s="2" t="s">
        <v>23397</v>
      </c>
      <c r="G5054" s="2" t="s">
        <v>1711</v>
      </c>
      <c r="H5054" s="2" t="s">
        <v>23398</v>
      </c>
      <c r="I5054" s="2" t="s">
        <v>439</v>
      </c>
      <c r="J5054" s="2">
        <v>34</v>
      </c>
      <c r="K5054" s="2" t="s">
        <v>23399</v>
      </c>
      <c r="L5054" s="2" t="s">
        <v>89</v>
      </c>
      <c r="M5054" s="2" t="s">
        <v>23400</v>
      </c>
      <c r="N5054" s="2" t="s">
        <v>23401</v>
      </c>
    </row>
    <row r="5055" spans="1:14" ht="15.75" customHeight="1" x14ac:dyDescent="0.3">
      <c r="A5055" s="2" t="s">
        <v>23402</v>
      </c>
      <c r="B5055" s="4">
        <v>42012</v>
      </c>
      <c r="C5055" s="2" t="s">
        <v>100</v>
      </c>
      <c r="D5055" s="2" t="s">
        <v>93</v>
      </c>
      <c r="E5055" s="2" t="s">
        <v>6</v>
      </c>
      <c r="F5055" s="2"/>
      <c r="G5055" s="2" t="s">
        <v>23403</v>
      </c>
      <c r="H5055" s="2" t="s">
        <v>23404</v>
      </c>
      <c r="I5055" s="2" t="s">
        <v>86</v>
      </c>
      <c r="J5055" s="2">
        <v>38</v>
      </c>
      <c r="K5055" s="2" t="s">
        <v>23405</v>
      </c>
      <c r="L5055" s="2" t="s">
        <v>89</v>
      </c>
      <c r="M5055" s="2" t="s">
        <v>18524</v>
      </c>
      <c r="N5055" s="2" t="s">
        <v>23406</v>
      </c>
    </row>
    <row r="5056" spans="1:14" ht="15.75" customHeight="1" x14ac:dyDescent="0.3">
      <c r="A5056" s="2" t="s">
        <v>23407</v>
      </c>
      <c r="B5056" s="4">
        <v>42020</v>
      </c>
      <c r="C5056" s="2" t="s">
        <v>80</v>
      </c>
      <c r="D5056" s="2" t="s">
        <v>81</v>
      </c>
      <c r="E5056" s="2" t="s">
        <v>82</v>
      </c>
      <c r="F5056" s="2" t="s">
        <v>23408</v>
      </c>
      <c r="G5056" s="2" t="s">
        <v>23409</v>
      </c>
      <c r="H5056" s="2" t="s">
        <v>23410</v>
      </c>
      <c r="I5056" s="2" t="s">
        <v>86</v>
      </c>
      <c r="J5056" s="2">
        <v>17</v>
      </c>
      <c r="K5056" s="2" t="s">
        <v>23411</v>
      </c>
      <c r="L5056" s="2" t="s">
        <v>89</v>
      </c>
      <c r="M5056" s="2" t="s">
        <v>14364</v>
      </c>
      <c r="N5056" s="2" t="s">
        <v>23412</v>
      </c>
    </row>
    <row r="5057" spans="1:14" ht="15.75" customHeight="1" x14ac:dyDescent="0.3">
      <c r="A5057" s="2" t="s">
        <v>23413</v>
      </c>
      <c r="B5057" s="4">
        <v>42021</v>
      </c>
      <c r="C5057" s="2" t="s">
        <v>425</v>
      </c>
      <c r="D5057" s="2" t="s">
        <v>81</v>
      </c>
      <c r="E5057" s="2" t="s">
        <v>82</v>
      </c>
      <c r="F5057" s="2" t="s">
        <v>23414</v>
      </c>
      <c r="G5057" s="2" t="s">
        <v>248</v>
      </c>
      <c r="H5057" s="2" t="s">
        <v>23415</v>
      </c>
      <c r="I5057" s="2" t="s">
        <v>86</v>
      </c>
      <c r="J5057" s="2" t="s">
        <v>87</v>
      </c>
      <c r="K5057" s="2" t="s">
        <v>23327</v>
      </c>
      <c r="L5057" s="2" t="s">
        <v>89</v>
      </c>
      <c r="M5057" s="2" t="s">
        <v>17011</v>
      </c>
      <c r="N5057" s="2" t="s">
        <v>23416</v>
      </c>
    </row>
    <row r="5058" spans="1:14" ht="15.75" customHeight="1" x14ac:dyDescent="0.3">
      <c r="A5058" s="2" t="s">
        <v>23417</v>
      </c>
      <c r="B5058" s="4">
        <v>42023</v>
      </c>
      <c r="C5058" s="2" t="s">
        <v>425</v>
      </c>
      <c r="D5058" s="2" t="s">
        <v>93</v>
      </c>
      <c r="E5058" s="2" t="s">
        <v>6</v>
      </c>
      <c r="F5058" s="2" t="s">
        <v>23418</v>
      </c>
      <c r="G5058" s="2" t="s">
        <v>248</v>
      </c>
      <c r="H5058" s="2" t="s">
        <v>23419</v>
      </c>
      <c r="I5058" s="2" t="s">
        <v>86</v>
      </c>
      <c r="J5058" s="2" t="s">
        <v>87</v>
      </c>
      <c r="K5058" s="2" t="s">
        <v>23420</v>
      </c>
      <c r="L5058" s="2" t="s">
        <v>89</v>
      </c>
      <c r="M5058" s="2" t="s">
        <v>183</v>
      </c>
      <c r="N5058" s="2" t="s">
        <v>23421</v>
      </c>
    </row>
    <row r="5059" spans="1:14" ht="15.75" customHeight="1" x14ac:dyDescent="0.3">
      <c r="A5059" s="2" t="s">
        <v>23422</v>
      </c>
      <c r="B5059" s="4">
        <v>42023</v>
      </c>
      <c r="C5059" s="2" t="s">
        <v>100</v>
      </c>
      <c r="D5059" s="2" t="s">
        <v>81</v>
      </c>
      <c r="E5059" s="2" t="s">
        <v>82</v>
      </c>
      <c r="F5059" s="2" t="s">
        <v>19840</v>
      </c>
      <c r="G5059" s="2" t="s">
        <v>23423</v>
      </c>
      <c r="H5059" s="2" t="s">
        <v>23424</v>
      </c>
      <c r="I5059" s="2" t="s">
        <v>439</v>
      </c>
      <c r="J5059" s="2" t="s">
        <v>87</v>
      </c>
      <c r="K5059" s="2" t="s">
        <v>23425</v>
      </c>
      <c r="L5059" s="2" t="s">
        <v>89</v>
      </c>
      <c r="M5059" s="2" t="s">
        <v>1750</v>
      </c>
      <c r="N5059" s="2" t="s">
        <v>23426</v>
      </c>
    </row>
    <row r="5060" spans="1:14" ht="15.75" customHeight="1" x14ac:dyDescent="0.3">
      <c r="A5060" s="2" t="s">
        <v>23427</v>
      </c>
      <c r="B5060" s="4">
        <v>42028</v>
      </c>
      <c r="C5060" s="2" t="s">
        <v>80</v>
      </c>
      <c r="D5060" s="2" t="s">
        <v>81</v>
      </c>
      <c r="E5060" s="2" t="s">
        <v>82</v>
      </c>
      <c r="F5060" s="2" t="s">
        <v>23428</v>
      </c>
      <c r="G5060" s="2" t="s">
        <v>432</v>
      </c>
      <c r="H5060" s="2" t="s">
        <v>23429</v>
      </c>
      <c r="I5060" s="2" t="s">
        <v>86</v>
      </c>
      <c r="J5060" s="2" t="s">
        <v>87</v>
      </c>
      <c r="K5060" s="2" t="s">
        <v>20440</v>
      </c>
      <c r="L5060" s="2" t="s">
        <v>89</v>
      </c>
      <c r="M5060" s="2"/>
      <c r="N5060" s="2" t="s">
        <v>23430</v>
      </c>
    </row>
    <row r="5061" spans="1:14" ht="15.75" customHeight="1" x14ac:dyDescent="0.3">
      <c r="A5061" s="2" t="s">
        <v>23431</v>
      </c>
      <c r="B5061" s="4">
        <v>42031</v>
      </c>
      <c r="C5061" s="2" t="s">
        <v>92</v>
      </c>
      <c r="D5061" s="2" t="s">
        <v>93</v>
      </c>
      <c r="E5061" s="2" t="s">
        <v>8</v>
      </c>
      <c r="F5061" s="2" t="s">
        <v>23432</v>
      </c>
      <c r="G5061" s="2" t="s">
        <v>1181</v>
      </c>
      <c r="H5061" s="2" t="s">
        <v>23433</v>
      </c>
      <c r="I5061" s="2" t="s">
        <v>86</v>
      </c>
      <c r="J5061" s="2">
        <v>20</v>
      </c>
      <c r="K5061" s="2" t="s">
        <v>21354</v>
      </c>
      <c r="L5061" s="2" t="s">
        <v>89</v>
      </c>
      <c r="M5061" s="2" t="s">
        <v>3439</v>
      </c>
      <c r="N5061" s="2" t="s">
        <v>23434</v>
      </c>
    </row>
    <row r="5062" spans="1:14" ht="15.75" customHeight="1" x14ac:dyDescent="0.3">
      <c r="A5062" s="2" t="s">
        <v>23435</v>
      </c>
      <c r="B5062" s="4">
        <v>42034</v>
      </c>
      <c r="C5062" s="2" t="s">
        <v>425</v>
      </c>
      <c r="D5062" s="2" t="s">
        <v>81</v>
      </c>
      <c r="E5062" s="2" t="s">
        <v>134</v>
      </c>
      <c r="F5062" s="2" t="s">
        <v>23436</v>
      </c>
      <c r="G5062" s="2" t="s">
        <v>708</v>
      </c>
      <c r="H5062" s="2" t="s">
        <v>23437</v>
      </c>
      <c r="I5062" s="2" t="s">
        <v>86</v>
      </c>
      <c r="J5062" s="2">
        <v>57</v>
      </c>
      <c r="K5062" s="2" t="s">
        <v>23438</v>
      </c>
      <c r="L5062" s="2" t="s">
        <v>89</v>
      </c>
      <c r="M5062" s="2" t="s">
        <v>23439</v>
      </c>
      <c r="N5062" s="2" t="s">
        <v>23440</v>
      </c>
    </row>
    <row r="5063" spans="1:14" ht="15.75" customHeight="1" x14ac:dyDescent="0.3">
      <c r="A5063" s="2" t="s">
        <v>23441</v>
      </c>
      <c r="B5063" s="4">
        <v>42040</v>
      </c>
      <c r="C5063" s="2" t="s">
        <v>80</v>
      </c>
      <c r="D5063" s="2" t="s">
        <v>81</v>
      </c>
      <c r="E5063" s="2" t="s">
        <v>82</v>
      </c>
      <c r="F5063" s="2" t="s">
        <v>3339</v>
      </c>
      <c r="G5063" s="2" t="s">
        <v>23442</v>
      </c>
      <c r="H5063" s="2" t="s">
        <v>23443</v>
      </c>
      <c r="I5063" s="2" t="s">
        <v>86</v>
      </c>
      <c r="J5063" s="2" t="s">
        <v>87</v>
      </c>
      <c r="K5063" s="2" t="s">
        <v>23444</v>
      </c>
      <c r="L5063" s="2" t="s">
        <v>89</v>
      </c>
      <c r="M5063" s="2" t="s">
        <v>3163</v>
      </c>
      <c r="N5063" s="2" t="s">
        <v>23445</v>
      </c>
    </row>
    <row r="5064" spans="1:14" ht="15.75" customHeight="1" x14ac:dyDescent="0.3">
      <c r="A5064" s="2" t="s">
        <v>23446</v>
      </c>
      <c r="B5064" s="4">
        <v>42043</v>
      </c>
      <c r="C5064" s="2" t="s">
        <v>80</v>
      </c>
      <c r="D5064" s="2" t="s">
        <v>81</v>
      </c>
      <c r="E5064" s="2" t="s">
        <v>82</v>
      </c>
      <c r="F5064" s="2" t="s">
        <v>23447</v>
      </c>
      <c r="G5064" s="2" t="s">
        <v>432</v>
      </c>
      <c r="H5064" s="2" t="s">
        <v>23448</v>
      </c>
      <c r="I5064" s="2" t="s">
        <v>86</v>
      </c>
      <c r="J5064" s="2">
        <v>35</v>
      </c>
      <c r="K5064" s="2" t="s">
        <v>23449</v>
      </c>
      <c r="L5064" s="2" t="s">
        <v>89</v>
      </c>
      <c r="M5064" s="2" t="s">
        <v>23450</v>
      </c>
      <c r="N5064" s="2" t="s">
        <v>23451</v>
      </c>
    </row>
    <row r="5065" spans="1:14" ht="15.75" customHeight="1" x14ac:dyDescent="0.3">
      <c r="A5065" s="2" t="s">
        <v>23452</v>
      </c>
      <c r="B5065" s="4">
        <v>42044</v>
      </c>
      <c r="C5065" s="2" t="s">
        <v>80</v>
      </c>
      <c r="D5065" s="2" t="s">
        <v>81</v>
      </c>
      <c r="E5065" s="2" t="s">
        <v>82</v>
      </c>
      <c r="F5065" s="2" t="s">
        <v>19458</v>
      </c>
      <c r="G5065" s="2" t="s">
        <v>432</v>
      </c>
      <c r="H5065" s="2" t="s">
        <v>23453</v>
      </c>
      <c r="I5065" s="2" t="s">
        <v>86</v>
      </c>
      <c r="J5065" s="2">
        <v>41</v>
      </c>
      <c r="K5065" s="2" t="s">
        <v>113</v>
      </c>
      <c r="L5065" s="2" t="s">
        <v>105</v>
      </c>
      <c r="M5065" s="2" t="s">
        <v>23454</v>
      </c>
      <c r="N5065" s="2" t="s">
        <v>23455</v>
      </c>
    </row>
    <row r="5066" spans="1:14" ht="15.75" customHeight="1" x14ac:dyDescent="0.3">
      <c r="A5066" s="2" t="s">
        <v>23456</v>
      </c>
      <c r="B5066" s="4">
        <v>42049</v>
      </c>
      <c r="C5066" s="2" t="s">
        <v>80</v>
      </c>
      <c r="D5066" s="2" t="s">
        <v>780</v>
      </c>
      <c r="E5066" s="2" t="s">
        <v>22783</v>
      </c>
      <c r="F5066" s="2" t="s">
        <v>22784</v>
      </c>
      <c r="G5066" s="2" t="s">
        <v>111</v>
      </c>
      <c r="H5066" s="2" t="s">
        <v>23457</v>
      </c>
      <c r="I5066" s="2" t="s">
        <v>439</v>
      </c>
      <c r="J5066" s="2">
        <v>22</v>
      </c>
      <c r="K5066" s="2" t="s">
        <v>113</v>
      </c>
      <c r="L5066" s="2" t="s">
        <v>105</v>
      </c>
      <c r="M5066" s="2" t="s">
        <v>23458</v>
      </c>
      <c r="N5066" s="2" t="s">
        <v>23459</v>
      </c>
    </row>
    <row r="5067" spans="1:14" ht="15.75" customHeight="1" x14ac:dyDescent="0.3">
      <c r="A5067" s="2" t="s">
        <v>23460</v>
      </c>
      <c r="B5067" s="4">
        <v>42050</v>
      </c>
      <c r="C5067" s="2" t="s">
        <v>425</v>
      </c>
      <c r="D5067" s="2" t="s">
        <v>1436</v>
      </c>
      <c r="E5067" s="2" t="s">
        <v>87</v>
      </c>
      <c r="F5067" s="2"/>
      <c r="G5067" s="2" t="s">
        <v>23077</v>
      </c>
      <c r="H5067" s="2" t="s">
        <v>23461</v>
      </c>
      <c r="I5067" s="2" t="s">
        <v>86</v>
      </c>
      <c r="J5067" s="2" t="s">
        <v>87</v>
      </c>
      <c r="K5067" s="2" t="s">
        <v>23462</v>
      </c>
      <c r="L5067" s="2" t="s">
        <v>89</v>
      </c>
      <c r="M5067" s="2" t="s">
        <v>183</v>
      </c>
      <c r="N5067" s="2" t="s">
        <v>23463</v>
      </c>
    </row>
    <row r="5068" spans="1:14" ht="15.75" customHeight="1" x14ac:dyDescent="0.3">
      <c r="A5068" s="2" t="s">
        <v>23464</v>
      </c>
      <c r="B5068" s="4">
        <v>42070</v>
      </c>
      <c r="C5068" s="2" t="s">
        <v>80</v>
      </c>
      <c r="D5068" s="2" t="s">
        <v>3144</v>
      </c>
      <c r="E5068" s="2" t="s">
        <v>23465</v>
      </c>
      <c r="F5068" s="2" t="s">
        <v>23466</v>
      </c>
      <c r="G5068" s="2" t="s">
        <v>22101</v>
      </c>
      <c r="H5068" s="2" t="s">
        <v>112</v>
      </c>
      <c r="I5068" s="2" t="s">
        <v>86</v>
      </c>
      <c r="J5068" s="2" t="s">
        <v>87</v>
      </c>
      <c r="K5068" s="2" t="s">
        <v>2459</v>
      </c>
      <c r="L5068" s="2" t="s">
        <v>89</v>
      </c>
      <c r="M5068" s="2" t="s">
        <v>23022</v>
      </c>
      <c r="N5068" s="2" t="s">
        <v>23467</v>
      </c>
    </row>
    <row r="5069" spans="1:14" ht="15.75" customHeight="1" x14ac:dyDescent="0.3">
      <c r="A5069" s="2" t="s">
        <v>23468</v>
      </c>
      <c r="B5069" s="4">
        <v>42073</v>
      </c>
      <c r="C5069" s="2" t="s">
        <v>92</v>
      </c>
      <c r="D5069" s="2" t="s">
        <v>293</v>
      </c>
      <c r="E5069" s="2" t="s">
        <v>12419</v>
      </c>
      <c r="F5069" s="2" t="s">
        <v>23469</v>
      </c>
      <c r="G5069" s="2" t="s">
        <v>248</v>
      </c>
      <c r="H5069" s="2" t="s">
        <v>23470</v>
      </c>
      <c r="I5069" s="2" t="s">
        <v>86</v>
      </c>
      <c r="J5069" s="2">
        <v>36</v>
      </c>
      <c r="K5069" s="2" t="s">
        <v>3205</v>
      </c>
      <c r="L5069" s="2" t="s">
        <v>89</v>
      </c>
      <c r="M5069" s="2"/>
      <c r="N5069" s="2" t="s">
        <v>23471</v>
      </c>
    </row>
    <row r="5070" spans="1:14" ht="15.75" customHeight="1" x14ac:dyDescent="0.3">
      <c r="A5070" s="2" t="s">
        <v>23472</v>
      </c>
      <c r="B5070" s="4">
        <v>42074</v>
      </c>
      <c r="C5070" s="2" t="s">
        <v>425</v>
      </c>
      <c r="D5070" s="2" t="s">
        <v>81</v>
      </c>
      <c r="E5070" s="2" t="s">
        <v>82</v>
      </c>
      <c r="F5070" s="2" t="s">
        <v>14906</v>
      </c>
      <c r="G5070" s="2" t="s">
        <v>248</v>
      </c>
      <c r="H5070" s="2" t="s">
        <v>23473</v>
      </c>
      <c r="I5070" s="2" t="s">
        <v>86</v>
      </c>
      <c r="J5070" s="2" t="s">
        <v>87</v>
      </c>
      <c r="K5070" s="2" t="s">
        <v>23474</v>
      </c>
      <c r="L5070" s="2" t="s">
        <v>89</v>
      </c>
      <c r="M5070" s="2"/>
      <c r="N5070" s="2" t="s">
        <v>23475</v>
      </c>
    </row>
    <row r="5071" spans="1:14" ht="15.75" customHeight="1" x14ac:dyDescent="0.3">
      <c r="A5071" s="2" t="s">
        <v>23476</v>
      </c>
      <c r="B5071" s="4">
        <v>42079</v>
      </c>
      <c r="C5071" s="2" t="s">
        <v>80</v>
      </c>
      <c r="D5071" s="2" t="s">
        <v>3144</v>
      </c>
      <c r="E5071" s="2" t="s">
        <v>23477</v>
      </c>
      <c r="F5071" s="2" t="s">
        <v>23478</v>
      </c>
      <c r="G5071" s="2" t="s">
        <v>23479</v>
      </c>
      <c r="H5071" s="2" t="s">
        <v>112</v>
      </c>
      <c r="I5071" s="2" t="s">
        <v>86</v>
      </c>
      <c r="J5071" s="2">
        <v>9</v>
      </c>
      <c r="K5071" s="2" t="s">
        <v>986</v>
      </c>
      <c r="L5071" s="2" t="s">
        <v>89</v>
      </c>
      <c r="M5071" s="2" t="s">
        <v>13416</v>
      </c>
      <c r="N5071" s="2" t="s">
        <v>23480</v>
      </c>
    </row>
    <row r="5072" spans="1:14" ht="15.75" customHeight="1" x14ac:dyDescent="0.3">
      <c r="A5072" s="2" t="s">
        <v>23481</v>
      </c>
      <c r="B5072" s="4">
        <v>42081</v>
      </c>
      <c r="C5072" s="2" t="s">
        <v>80</v>
      </c>
      <c r="D5072" s="2" t="s">
        <v>93</v>
      </c>
      <c r="E5072" s="2" t="s">
        <v>8</v>
      </c>
      <c r="F5072" s="2" t="s">
        <v>23482</v>
      </c>
      <c r="G5072" s="2" t="s">
        <v>23483</v>
      </c>
      <c r="H5072" s="2" t="s">
        <v>23484</v>
      </c>
      <c r="I5072" s="2" t="s">
        <v>86</v>
      </c>
      <c r="J5072" s="2">
        <v>58</v>
      </c>
      <c r="K5072" s="2" t="s">
        <v>23485</v>
      </c>
      <c r="L5072" s="2" t="s">
        <v>89</v>
      </c>
      <c r="M5072" s="2" t="s">
        <v>23486</v>
      </c>
      <c r="N5072" s="2" t="s">
        <v>23487</v>
      </c>
    </row>
    <row r="5073" spans="1:14" ht="15.75" customHeight="1" x14ac:dyDescent="0.3">
      <c r="A5073" s="2" t="s">
        <v>23488</v>
      </c>
      <c r="B5073" s="4">
        <v>42084</v>
      </c>
      <c r="C5073" s="2" t="s">
        <v>80</v>
      </c>
      <c r="D5073" s="2" t="s">
        <v>228</v>
      </c>
      <c r="E5073" s="2" t="s">
        <v>87</v>
      </c>
      <c r="F5073" s="2" t="s">
        <v>23489</v>
      </c>
      <c r="G5073" s="2" t="s">
        <v>111</v>
      </c>
      <c r="H5073" s="2" t="s">
        <v>112</v>
      </c>
      <c r="I5073" s="2" t="s">
        <v>86</v>
      </c>
      <c r="J5073" s="2">
        <v>52</v>
      </c>
      <c r="K5073" s="2" t="s">
        <v>113</v>
      </c>
      <c r="L5073" s="2" t="s">
        <v>105</v>
      </c>
      <c r="M5073" s="2" t="s">
        <v>3324</v>
      </c>
      <c r="N5073" s="2" t="s">
        <v>11769</v>
      </c>
    </row>
    <row r="5074" spans="1:14" ht="15.75" customHeight="1" x14ac:dyDescent="0.3">
      <c r="A5074" s="2" t="s">
        <v>23490</v>
      </c>
      <c r="B5074" s="4">
        <v>42089</v>
      </c>
      <c r="C5074" s="2" t="s">
        <v>425</v>
      </c>
      <c r="D5074" s="2" t="s">
        <v>140</v>
      </c>
      <c r="E5074" s="2" t="s">
        <v>224</v>
      </c>
      <c r="F5074" s="2" t="s">
        <v>20966</v>
      </c>
      <c r="G5074" s="2" t="s">
        <v>19657</v>
      </c>
      <c r="H5074" s="2" t="s">
        <v>23491</v>
      </c>
      <c r="I5074" s="2" t="s">
        <v>86</v>
      </c>
      <c r="J5074" s="2">
        <v>36</v>
      </c>
      <c r="K5074" s="2" t="s">
        <v>23492</v>
      </c>
      <c r="L5074" s="2" t="s">
        <v>89</v>
      </c>
      <c r="M5074" s="2" t="s">
        <v>23493</v>
      </c>
      <c r="N5074" s="2" t="s">
        <v>23494</v>
      </c>
    </row>
    <row r="5075" spans="1:14" ht="15.75" customHeight="1" x14ac:dyDescent="0.3">
      <c r="A5075" s="2" t="s">
        <v>23495</v>
      </c>
      <c r="B5075" s="4">
        <v>42092</v>
      </c>
      <c r="C5075" s="2" t="s">
        <v>100</v>
      </c>
      <c r="D5075" s="2" t="s">
        <v>173</v>
      </c>
      <c r="E5075" s="2" t="s">
        <v>22055</v>
      </c>
      <c r="F5075" s="2"/>
      <c r="G5075" s="2" t="s">
        <v>129</v>
      </c>
      <c r="H5075" s="2" t="s">
        <v>23496</v>
      </c>
      <c r="I5075" s="2" t="s">
        <v>86</v>
      </c>
      <c r="J5075" s="2">
        <v>43</v>
      </c>
      <c r="K5075" s="2" t="s">
        <v>2968</v>
      </c>
      <c r="L5075" s="2" t="s">
        <v>105</v>
      </c>
      <c r="M5075" s="2" t="s">
        <v>23497</v>
      </c>
      <c r="N5075" s="2" t="s">
        <v>23498</v>
      </c>
    </row>
    <row r="5076" spans="1:14" ht="15.75" customHeight="1" x14ac:dyDescent="0.3">
      <c r="A5076" s="2" t="s">
        <v>23499</v>
      </c>
      <c r="B5076" s="4">
        <v>42094</v>
      </c>
      <c r="C5076" s="2" t="s">
        <v>100</v>
      </c>
      <c r="D5076" s="2" t="s">
        <v>3379</v>
      </c>
      <c r="E5076" s="2" t="s">
        <v>5723</v>
      </c>
      <c r="F5076" s="2" t="s">
        <v>23500</v>
      </c>
      <c r="G5076" s="2" t="s">
        <v>432</v>
      </c>
      <c r="H5076" s="2" t="s">
        <v>23501</v>
      </c>
      <c r="I5076" s="2" t="s">
        <v>86</v>
      </c>
      <c r="J5076" s="2">
        <v>23</v>
      </c>
      <c r="K5076" s="2" t="s">
        <v>23502</v>
      </c>
      <c r="L5076" s="2" t="s">
        <v>89</v>
      </c>
      <c r="M5076" s="2" t="s">
        <v>18524</v>
      </c>
      <c r="N5076" s="2" t="s">
        <v>23503</v>
      </c>
    </row>
    <row r="5077" spans="1:14" ht="15.75" customHeight="1" x14ac:dyDescent="0.3">
      <c r="A5077" s="2" t="s">
        <v>23504</v>
      </c>
      <c r="B5077" s="4">
        <v>42097</v>
      </c>
      <c r="C5077" s="2" t="s">
        <v>80</v>
      </c>
      <c r="D5077" s="2" t="s">
        <v>93</v>
      </c>
      <c r="E5077" s="2" t="s">
        <v>6</v>
      </c>
      <c r="F5077" s="2" t="s">
        <v>23505</v>
      </c>
      <c r="G5077" s="2" t="s">
        <v>1138</v>
      </c>
      <c r="H5077" s="2" t="s">
        <v>23506</v>
      </c>
      <c r="I5077" s="2" t="s">
        <v>86</v>
      </c>
      <c r="J5077" s="2">
        <v>70</v>
      </c>
      <c r="K5077" s="2" t="s">
        <v>23507</v>
      </c>
      <c r="L5077" s="2" t="s">
        <v>89</v>
      </c>
      <c r="M5077" s="2" t="s">
        <v>280</v>
      </c>
      <c r="N5077" s="2" t="s">
        <v>23508</v>
      </c>
    </row>
    <row r="5078" spans="1:14" ht="15.75" customHeight="1" x14ac:dyDescent="0.3">
      <c r="A5078" s="2" t="s">
        <v>23509</v>
      </c>
      <c r="B5078" s="4">
        <v>42105</v>
      </c>
      <c r="C5078" s="2" t="s">
        <v>80</v>
      </c>
      <c r="D5078" s="2" t="s">
        <v>81</v>
      </c>
      <c r="E5078" s="2" t="s">
        <v>82</v>
      </c>
      <c r="F5078" s="2" t="s">
        <v>23510</v>
      </c>
      <c r="G5078" s="2" t="s">
        <v>21473</v>
      </c>
      <c r="H5078" s="2" t="s">
        <v>112</v>
      </c>
      <c r="I5078" s="2" t="s">
        <v>86</v>
      </c>
      <c r="J5078" s="2" t="s">
        <v>87</v>
      </c>
      <c r="K5078" s="2" t="s">
        <v>23511</v>
      </c>
      <c r="L5078" s="2" t="s">
        <v>89</v>
      </c>
      <c r="M5078" s="2"/>
      <c r="N5078" s="2" t="s">
        <v>23512</v>
      </c>
    </row>
    <row r="5079" spans="1:14" ht="15.75" customHeight="1" x14ac:dyDescent="0.3">
      <c r="A5079" s="2" t="s">
        <v>23513</v>
      </c>
      <c r="B5079" s="4">
        <v>42106</v>
      </c>
      <c r="C5079" s="2" t="s">
        <v>80</v>
      </c>
      <c r="D5079" s="2" t="s">
        <v>780</v>
      </c>
      <c r="E5079" s="2" t="s">
        <v>19285</v>
      </c>
      <c r="F5079" s="2" t="s">
        <v>23514</v>
      </c>
      <c r="G5079" s="2" t="s">
        <v>432</v>
      </c>
      <c r="H5079" s="2" t="s">
        <v>23515</v>
      </c>
      <c r="I5079" s="2" t="s">
        <v>86</v>
      </c>
      <c r="J5079" s="2">
        <v>13</v>
      </c>
      <c r="K5079" s="2" t="s">
        <v>113</v>
      </c>
      <c r="L5079" s="2" t="s">
        <v>105</v>
      </c>
      <c r="M5079" s="2" t="s">
        <v>280</v>
      </c>
      <c r="N5079" s="2" t="s">
        <v>23516</v>
      </c>
    </row>
    <row r="5080" spans="1:14" ht="15.75" customHeight="1" x14ac:dyDescent="0.3">
      <c r="A5080" s="2" t="s">
        <v>23517</v>
      </c>
      <c r="B5080" s="4">
        <v>42107</v>
      </c>
      <c r="C5080" s="2" t="s">
        <v>80</v>
      </c>
      <c r="D5080" s="2" t="s">
        <v>93</v>
      </c>
      <c r="E5080" s="2" t="s">
        <v>6</v>
      </c>
      <c r="F5080" s="2" t="s">
        <v>8825</v>
      </c>
      <c r="G5080" s="2" t="s">
        <v>23518</v>
      </c>
      <c r="H5080" s="2" t="s">
        <v>23519</v>
      </c>
      <c r="I5080" s="2" t="s">
        <v>86</v>
      </c>
      <c r="J5080" s="2">
        <v>48</v>
      </c>
      <c r="K5080" s="2" t="s">
        <v>23520</v>
      </c>
      <c r="L5080" s="2" t="s">
        <v>89</v>
      </c>
      <c r="M5080" s="2" t="s">
        <v>23521</v>
      </c>
      <c r="N5080" s="2" t="s">
        <v>23522</v>
      </c>
    </row>
    <row r="5081" spans="1:14" ht="15.75" customHeight="1" x14ac:dyDescent="0.3">
      <c r="A5081" s="2" t="s">
        <v>23523</v>
      </c>
      <c r="B5081" s="4">
        <v>42119</v>
      </c>
      <c r="C5081" s="2" t="s">
        <v>80</v>
      </c>
      <c r="D5081" s="2" t="s">
        <v>81</v>
      </c>
      <c r="E5081" s="2" t="s">
        <v>524</v>
      </c>
      <c r="F5081" s="2" t="s">
        <v>23524</v>
      </c>
      <c r="G5081" s="2" t="s">
        <v>432</v>
      </c>
      <c r="H5081" s="2" t="s">
        <v>23525</v>
      </c>
      <c r="I5081" s="2" t="s">
        <v>86</v>
      </c>
      <c r="J5081" s="2">
        <v>26</v>
      </c>
      <c r="K5081" s="2" t="s">
        <v>23526</v>
      </c>
      <c r="L5081" s="2" t="s">
        <v>89</v>
      </c>
      <c r="M5081" s="2" t="s">
        <v>1772</v>
      </c>
      <c r="N5081" s="2" t="s">
        <v>23527</v>
      </c>
    </row>
    <row r="5082" spans="1:14" ht="15.75" customHeight="1" x14ac:dyDescent="0.3">
      <c r="A5082" s="2" t="s">
        <v>23528</v>
      </c>
      <c r="B5082" s="4">
        <v>42120</v>
      </c>
      <c r="C5082" s="2" t="s">
        <v>80</v>
      </c>
      <c r="D5082" s="2" t="s">
        <v>93</v>
      </c>
      <c r="E5082" s="2" t="s">
        <v>6</v>
      </c>
      <c r="F5082" s="2" t="s">
        <v>23529</v>
      </c>
      <c r="G5082" s="2" t="s">
        <v>636</v>
      </c>
      <c r="H5082" s="2" t="s">
        <v>23530</v>
      </c>
      <c r="I5082" s="2" t="s">
        <v>86</v>
      </c>
      <c r="J5082" s="2">
        <v>63</v>
      </c>
      <c r="K5082" s="2" t="s">
        <v>12985</v>
      </c>
      <c r="L5082" s="2" t="s">
        <v>89</v>
      </c>
      <c r="M5082" s="2" t="s">
        <v>23531</v>
      </c>
      <c r="N5082" s="2" t="s">
        <v>23532</v>
      </c>
    </row>
    <row r="5083" spans="1:14" ht="15.75" customHeight="1" x14ac:dyDescent="0.3">
      <c r="A5083" s="2" t="s">
        <v>23533</v>
      </c>
      <c r="B5083" s="4">
        <v>42123</v>
      </c>
      <c r="C5083" s="2" t="s">
        <v>80</v>
      </c>
      <c r="D5083" s="2" t="s">
        <v>93</v>
      </c>
      <c r="E5083" s="2" t="s">
        <v>8</v>
      </c>
      <c r="F5083" s="2" t="s">
        <v>23534</v>
      </c>
      <c r="G5083" s="2" t="s">
        <v>1711</v>
      </c>
      <c r="H5083" s="2" t="s">
        <v>23535</v>
      </c>
      <c r="I5083" s="2" t="s">
        <v>439</v>
      </c>
      <c r="J5083" s="2">
        <v>65</v>
      </c>
      <c r="K5083" s="2" t="s">
        <v>113</v>
      </c>
      <c r="L5083" s="2" t="s">
        <v>105</v>
      </c>
      <c r="M5083" s="2"/>
      <c r="N5083" s="2" t="s">
        <v>23536</v>
      </c>
    </row>
    <row r="5084" spans="1:14" ht="15.75" customHeight="1" x14ac:dyDescent="0.3">
      <c r="A5084" s="2" t="s">
        <v>23537</v>
      </c>
      <c r="B5084" s="4">
        <v>42126</v>
      </c>
      <c r="C5084" s="2" t="s">
        <v>80</v>
      </c>
      <c r="D5084" s="2" t="s">
        <v>140</v>
      </c>
      <c r="E5084" s="2" t="s">
        <v>224</v>
      </c>
      <c r="F5084" s="2" t="s">
        <v>10873</v>
      </c>
      <c r="G5084" s="2" t="s">
        <v>129</v>
      </c>
      <c r="H5084" s="2" t="s">
        <v>23538</v>
      </c>
      <c r="I5084" s="2" t="s">
        <v>86</v>
      </c>
      <c r="J5084" s="2">
        <v>29</v>
      </c>
      <c r="K5084" s="2" t="s">
        <v>23539</v>
      </c>
      <c r="L5084" s="2" t="s">
        <v>89</v>
      </c>
      <c r="M5084" s="2" t="s">
        <v>23540</v>
      </c>
      <c r="N5084" s="2" t="s">
        <v>23541</v>
      </c>
    </row>
    <row r="5085" spans="1:14" ht="15.75" customHeight="1" x14ac:dyDescent="0.3">
      <c r="A5085" s="2" t="s">
        <v>23542</v>
      </c>
      <c r="B5085" s="4">
        <v>42127</v>
      </c>
      <c r="C5085" s="2" t="s">
        <v>80</v>
      </c>
      <c r="D5085" s="2" t="s">
        <v>81</v>
      </c>
      <c r="E5085" s="2" t="s">
        <v>82</v>
      </c>
      <c r="F5085" s="2" t="s">
        <v>23543</v>
      </c>
      <c r="G5085" s="2" t="s">
        <v>432</v>
      </c>
      <c r="H5085" s="2" t="s">
        <v>23544</v>
      </c>
      <c r="I5085" s="2" t="s">
        <v>86</v>
      </c>
      <c r="J5085" s="2" t="s">
        <v>87</v>
      </c>
      <c r="K5085" s="2" t="s">
        <v>23545</v>
      </c>
      <c r="L5085" s="2" t="s">
        <v>89</v>
      </c>
      <c r="M5085" s="2" t="s">
        <v>183</v>
      </c>
      <c r="N5085" s="2" t="s">
        <v>23546</v>
      </c>
    </row>
    <row r="5086" spans="1:14" ht="15.75" customHeight="1" x14ac:dyDescent="0.3">
      <c r="A5086" s="2" t="s">
        <v>23547</v>
      </c>
      <c r="B5086" s="4">
        <v>42131</v>
      </c>
      <c r="C5086" s="2" t="s">
        <v>80</v>
      </c>
      <c r="D5086" s="2" t="s">
        <v>93</v>
      </c>
      <c r="E5086" s="2" t="s">
        <v>6</v>
      </c>
      <c r="F5086" s="2" t="s">
        <v>19118</v>
      </c>
      <c r="G5086" s="2" t="s">
        <v>111</v>
      </c>
      <c r="H5086" s="2" t="s">
        <v>23548</v>
      </c>
      <c r="I5086" s="2" t="s">
        <v>86</v>
      </c>
      <c r="J5086" s="2" t="s">
        <v>87</v>
      </c>
      <c r="K5086" s="2" t="s">
        <v>23549</v>
      </c>
      <c r="L5086" s="2" t="s">
        <v>89</v>
      </c>
      <c r="M5086" s="2"/>
      <c r="N5086" s="2" t="s">
        <v>23550</v>
      </c>
    </row>
    <row r="5087" spans="1:14" ht="15.75" customHeight="1" x14ac:dyDescent="0.3">
      <c r="A5087" s="2" t="s">
        <v>23551</v>
      </c>
      <c r="B5087" s="4">
        <v>42133</v>
      </c>
      <c r="C5087" s="2" t="s">
        <v>80</v>
      </c>
      <c r="D5087" s="2" t="s">
        <v>322</v>
      </c>
      <c r="E5087" s="2" t="s">
        <v>87</v>
      </c>
      <c r="F5087" s="2" t="s">
        <v>23552</v>
      </c>
      <c r="G5087" s="2" t="s">
        <v>1711</v>
      </c>
      <c r="H5087" s="2" t="s">
        <v>23553</v>
      </c>
      <c r="I5087" s="2" t="s">
        <v>86</v>
      </c>
      <c r="J5087" s="2">
        <v>50</v>
      </c>
      <c r="K5087" s="2" t="s">
        <v>113</v>
      </c>
      <c r="L5087" s="2" t="s">
        <v>105</v>
      </c>
      <c r="M5087" s="2" t="s">
        <v>23554</v>
      </c>
      <c r="N5087" s="2" t="s">
        <v>23555</v>
      </c>
    </row>
    <row r="5088" spans="1:14" ht="15.75" customHeight="1" x14ac:dyDescent="0.3">
      <c r="A5088" s="2" t="s">
        <v>23556</v>
      </c>
      <c r="B5088" s="4">
        <v>42139</v>
      </c>
      <c r="C5088" s="2" t="s">
        <v>80</v>
      </c>
      <c r="D5088" s="2" t="s">
        <v>93</v>
      </c>
      <c r="E5088" s="2" t="s">
        <v>24</v>
      </c>
      <c r="F5088" s="2" t="s">
        <v>2319</v>
      </c>
      <c r="G5088" s="2">
        <v>0</v>
      </c>
      <c r="H5088" s="2" t="s">
        <v>112</v>
      </c>
      <c r="I5088" s="2" t="s">
        <v>86</v>
      </c>
      <c r="J5088" s="2">
        <v>30</v>
      </c>
      <c r="K5088" s="2" t="s">
        <v>23557</v>
      </c>
      <c r="L5088" s="2" t="s">
        <v>89</v>
      </c>
      <c r="M5088" s="2" t="s">
        <v>2171</v>
      </c>
      <c r="N5088" s="2" t="s">
        <v>23558</v>
      </c>
    </row>
    <row r="5089" spans="1:14" ht="15.75" customHeight="1" x14ac:dyDescent="0.3">
      <c r="A5089" s="2" t="s">
        <v>23559</v>
      </c>
      <c r="B5089" s="4">
        <v>42144</v>
      </c>
      <c r="C5089" s="2" t="s">
        <v>80</v>
      </c>
      <c r="D5089" s="2" t="s">
        <v>93</v>
      </c>
      <c r="E5089" s="2" t="s">
        <v>6</v>
      </c>
      <c r="F5089" s="2" t="s">
        <v>9133</v>
      </c>
      <c r="G5089" s="2" t="s">
        <v>432</v>
      </c>
      <c r="H5089" s="2" t="s">
        <v>23560</v>
      </c>
      <c r="I5089" s="2" t="s">
        <v>86</v>
      </c>
      <c r="J5089" s="2">
        <v>18</v>
      </c>
      <c r="K5089" s="2" t="s">
        <v>23561</v>
      </c>
      <c r="L5089" s="2" t="s">
        <v>89</v>
      </c>
      <c r="M5089" s="2" t="s">
        <v>773</v>
      </c>
      <c r="N5089" s="2" t="s">
        <v>23562</v>
      </c>
    </row>
    <row r="5090" spans="1:14" ht="15.75" customHeight="1" x14ac:dyDescent="0.3">
      <c r="A5090" s="2" t="s">
        <v>23563</v>
      </c>
      <c r="B5090" s="4">
        <v>42148</v>
      </c>
      <c r="C5090" s="2" t="s">
        <v>80</v>
      </c>
      <c r="D5090" s="2" t="s">
        <v>93</v>
      </c>
      <c r="E5090" s="2" t="s">
        <v>6</v>
      </c>
      <c r="F5090" s="2" t="s">
        <v>19118</v>
      </c>
      <c r="G5090" s="2" t="s">
        <v>111</v>
      </c>
      <c r="H5090" s="2" t="s">
        <v>23564</v>
      </c>
      <c r="I5090" s="2" t="s">
        <v>439</v>
      </c>
      <c r="J5090" s="2">
        <v>13</v>
      </c>
      <c r="K5090" s="2" t="s">
        <v>23565</v>
      </c>
      <c r="L5090" s="2" t="s">
        <v>89</v>
      </c>
      <c r="M5090" s="2"/>
      <c r="N5090" s="2" t="s">
        <v>23566</v>
      </c>
    </row>
    <row r="5091" spans="1:14" ht="15.75" customHeight="1" x14ac:dyDescent="0.3">
      <c r="A5091" s="2" t="s">
        <v>23567</v>
      </c>
      <c r="B5091" s="4">
        <v>42149</v>
      </c>
      <c r="C5091" s="2" t="s">
        <v>80</v>
      </c>
      <c r="D5091" s="2" t="s">
        <v>3144</v>
      </c>
      <c r="E5091" s="2" t="s">
        <v>3146</v>
      </c>
      <c r="F5091" s="2" t="s">
        <v>23568</v>
      </c>
      <c r="G5091" s="2" t="s">
        <v>1138</v>
      </c>
      <c r="H5091" s="2" t="s">
        <v>112</v>
      </c>
      <c r="I5091" s="2" t="s">
        <v>86</v>
      </c>
      <c r="J5091" s="2">
        <v>19</v>
      </c>
      <c r="K5091" s="2" t="s">
        <v>21087</v>
      </c>
      <c r="L5091" s="2" t="s">
        <v>89</v>
      </c>
      <c r="M5091" s="2" t="s">
        <v>23569</v>
      </c>
      <c r="N5091" s="2" t="s">
        <v>23570</v>
      </c>
    </row>
    <row r="5092" spans="1:14" ht="15.75" customHeight="1" x14ac:dyDescent="0.3">
      <c r="A5092" s="2" t="s">
        <v>23571</v>
      </c>
      <c r="B5092" s="4">
        <v>42153</v>
      </c>
      <c r="C5092" s="2" t="s">
        <v>80</v>
      </c>
      <c r="D5092" s="2" t="s">
        <v>93</v>
      </c>
      <c r="E5092" s="2" t="s">
        <v>6</v>
      </c>
      <c r="F5092" s="2" t="s">
        <v>19118</v>
      </c>
      <c r="G5092" s="2" t="s">
        <v>872</v>
      </c>
      <c r="H5092" s="2" t="s">
        <v>23572</v>
      </c>
      <c r="I5092" s="2" t="s">
        <v>439</v>
      </c>
      <c r="J5092" s="2">
        <v>14</v>
      </c>
      <c r="K5092" s="2" t="s">
        <v>1099</v>
      </c>
      <c r="L5092" s="2" t="s">
        <v>89</v>
      </c>
      <c r="M5092" s="2"/>
      <c r="N5092" s="2" t="s">
        <v>23573</v>
      </c>
    </row>
    <row r="5093" spans="1:14" ht="15.75" customHeight="1" x14ac:dyDescent="0.3">
      <c r="A5093" s="2" t="s">
        <v>23574</v>
      </c>
      <c r="B5093" s="4">
        <v>42153</v>
      </c>
      <c r="C5093" s="2" t="s">
        <v>80</v>
      </c>
      <c r="D5093" s="2" t="s">
        <v>93</v>
      </c>
      <c r="E5093" s="2" t="s">
        <v>6</v>
      </c>
      <c r="F5093" s="2" t="s">
        <v>9133</v>
      </c>
      <c r="G5093" s="2" t="s">
        <v>636</v>
      </c>
      <c r="H5093" s="2" t="s">
        <v>23575</v>
      </c>
      <c r="I5093" s="2" t="s">
        <v>439</v>
      </c>
      <c r="J5093" s="2">
        <v>19</v>
      </c>
      <c r="K5093" s="2" t="s">
        <v>23576</v>
      </c>
      <c r="L5093" s="2" t="s">
        <v>89</v>
      </c>
      <c r="M5093" s="2"/>
      <c r="N5093" s="2" t="s">
        <v>23577</v>
      </c>
    </row>
    <row r="5094" spans="1:14" ht="15.75" customHeight="1" x14ac:dyDescent="0.3">
      <c r="A5094" s="2" t="s">
        <v>23578</v>
      </c>
      <c r="B5094" s="4">
        <v>42156</v>
      </c>
      <c r="C5094" s="2" t="s">
        <v>80</v>
      </c>
      <c r="D5094" s="2" t="s">
        <v>780</v>
      </c>
      <c r="E5094" s="2" t="s">
        <v>19255</v>
      </c>
      <c r="F5094" s="2" t="s">
        <v>23579</v>
      </c>
      <c r="G5094" s="2" t="s">
        <v>432</v>
      </c>
      <c r="H5094" s="2" t="s">
        <v>23580</v>
      </c>
      <c r="I5094" s="2" t="s">
        <v>86</v>
      </c>
      <c r="J5094" s="2">
        <v>47</v>
      </c>
      <c r="K5094" s="2" t="s">
        <v>14269</v>
      </c>
      <c r="L5094" s="2" t="s">
        <v>89</v>
      </c>
      <c r="M5094" s="2" t="s">
        <v>23581</v>
      </c>
      <c r="N5094" s="2" t="s">
        <v>23582</v>
      </c>
    </row>
    <row r="5095" spans="1:14" ht="15.75" customHeight="1" x14ac:dyDescent="0.3">
      <c r="A5095" s="2" t="s">
        <v>23583</v>
      </c>
      <c r="B5095" s="4">
        <v>42160</v>
      </c>
      <c r="C5095" s="2" t="s">
        <v>80</v>
      </c>
      <c r="D5095" s="2" t="s">
        <v>93</v>
      </c>
      <c r="E5095" s="2" t="s">
        <v>6</v>
      </c>
      <c r="F5095" s="2" t="s">
        <v>18551</v>
      </c>
      <c r="G5095" s="2" t="s">
        <v>23584</v>
      </c>
      <c r="H5095" s="2" t="s">
        <v>816</v>
      </c>
      <c r="I5095" s="2" t="s">
        <v>439</v>
      </c>
      <c r="J5095" s="2">
        <v>17</v>
      </c>
      <c r="K5095" s="2" t="s">
        <v>23585</v>
      </c>
      <c r="L5095" s="2" t="s">
        <v>89</v>
      </c>
      <c r="M5095" s="2" t="s">
        <v>12652</v>
      </c>
      <c r="N5095" s="2" t="s">
        <v>23586</v>
      </c>
    </row>
    <row r="5096" spans="1:14" ht="15.75" customHeight="1" x14ac:dyDescent="0.3">
      <c r="A5096" s="2" t="s">
        <v>23587</v>
      </c>
      <c r="B5096" s="4">
        <v>42162</v>
      </c>
      <c r="C5096" s="2" t="s">
        <v>80</v>
      </c>
      <c r="D5096" s="2" t="s">
        <v>93</v>
      </c>
      <c r="E5096" s="2" t="s">
        <v>6</v>
      </c>
      <c r="F5096" s="2" t="s">
        <v>22232</v>
      </c>
      <c r="G5096" s="2" t="s">
        <v>11950</v>
      </c>
      <c r="H5096" s="2" t="s">
        <v>23588</v>
      </c>
      <c r="I5096" s="2" t="s">
        <v>86</v>
      </c>
      <c r="J5096" s="2">
        <v>11</v>
      </c>
      <c r="K5096" s="2" t="s">
        <v>20366</v>
      </c>
      <c r="L5096" s="2" t="s">
        <v>89</v>
      </c>
      <c r="M5096" s="2" t="s">
        <v>21054</v>
      </c>
      <c r="N5096" s="2" t="s">
        <v>23589</v>
      </c>
    </row>
    <row r="5097" spans="1:14" ht="15.75" customHeight="1" x14ac:dyDescent="0.3">
      <c r="A5097" s="2" t="s">
        <v>23590</v>
      </c>
      <c r="B5097" s="4">
        <v>42166</v>
      </c>
      <c r="C5097" s="2" t="s">
        <v>80</v>
      </c>
      <c r="D5097" s="2" t="s">
        <v>93</v>
      </c>
      <c r="E5097" s="2" t="s">
        <v>20</v>
      </c>
      <c r="F5097" s="2" t="s">
        <v>12469</v>
      </c>
      <c r="G5097" s="2" t="s">
        <v>12831</v>
      </c>
      <c r="H5097" s="2" t="s">
        <v>1250</v>
      </c>
      <c r="I5097" s="2" t="s">
        <v>439</v>
      </c>
      <c r="J5097" s="2">
        <v>13</v>
      </c>
      <c r="K5097" s="2" t="s">
        <v>21987</v>
      </c>
      <c r="L5097" s="2" t="s">
        <v>89</v>
      </c>
      <c r="M5097" s="2" t="s">
        <v>3439</v>
      </c>
      <c r="N5097" s="2" t="s">
        <v>120</v>
      </c>
    </row>
    <row r="5098" spans="1:14" ht="15.75" customHeight="1" x14ac:dyDescent="0.3">
      <c r="A5098" s="2" t="s">
        <v>23591</v>
      </c>
      <c r="B5098" s="4">
        <v>42168</v>
      </c>
      <c r="C5098" s="2" t="s">
        <v>80</v>
      </c>
      <c r="D5098" s="2" t="s">
        <v>93</v>
      </c>
      <c r="E5098" s="2" t="s">
        <v>3</v>
      </c>
      <c r="F5098" s="2" t="s">
        <v>23592</v>
      </c>
      <c r="G5098" s="2">
        <v>0</v>
      </c>
      <c r="H5098" s="2" t="s">
        <v>23593</v>
      </c>
      <c r="I5098" s="2" t="s">
        <v>439</v>
      </c>
      <c r="J5098" s="2" t="s">
        <v>87</v>
      </c>
      <c r="K5098" s="2" t="s">
        <v>23594</v>
      </c>
      <c r="L5098" s="2" t="s">
        <v>89</v>
      </c>
      <c r="M5098" s="2" t="s">
        <v>3324</v>
      </c>
      <c r="N5098" s="2" t="s">
        <v>23595</v>
      </c>
    </row>
    <row r="5099" spans="1:14" ht="15.75" customHeight="1" x14ac:dyDescent="0.3">
      <c r="A5099" s="2" t="s">
        <v>23596</v>
      </c>
      <c r="B5099" s="4">
        <v>42169</v>
      </c>
      <c r="C5099" s="2" t="s">
        <v>80</v>
      </c>
      <c r="D5099" s="2" t="s">
        <v>93</v>
      </c>
      <c r="E5099" s="2" t="s">
        <v>20</v>
      </c>
      <c r="F5099" s="2" t="s">
        <v>23597</v>
      </c>
      <c r="G5099" s="2" t="s">
        <v>636</v>
      </c>
      <c r="H5099" s="2" t="s">
        <v>23598</v>
      </c>
      <c r="I5099" s="2" t="s">
        <v>439</v>
      </c>
      <c r="J5099" s="2">
        <v>12</v>
      </c>
      <c r="K5099" s="2" t="s">
        <v>23599</v>
      </c>
      <c r="L5099" s="2" t="s">
        <v>89</v>
      </c>
      <c r="M5099" s="2" t="s">
        <v>280</v>
      </c>
      <c r="N5099" s="2" t="s">
        <v>120</v>
      </c>
    </row>
    <row r="5100" spans="1:14" ht="15.75" customHeight="1" x14ac:dyDescent="0.3">
      <c r="A5100" s="2" t="s">
        <v>23600</v>
      </c>
      <c r="B5100" s="4">
        <v>42169</v>
      </c>
      <c r="C5100" s="2" t="s">
        <v>80</v>
      </c>
      <c r="D5100" s="2" t="s">
        <v>93</v>
      </c>
      <c r="E5100" s="2" t="s">
        <v>20</v>
      </c>
      <c r="F5100" s="2" t="s">
        <v>23597</v>
      </c>
      <c r="G5100" s="2" t="s">
        <v>636</v>
      </c>
      <c r="H5100" s="2" t="s">
        <v>23601</v>
      </c>
      <c r="I5100" s="2" t="s">
        <v>86</v>
      </c>
      <c r="J5100" s="2">
        <v>16</v>
      </c>
      <c r="K5100" s="2" t="s">
        <v>23602</v>
      </c>
      <c r="L5100" s="2" t="s">
        <v>89</v>
      </c>
      <c r="M5100" s="2" t="s">
        <v>280</v>
      </c>
      <c r="N5100" s="2" t="s">
        <v>120</v>
      </c>
    </row>
    <row r="5101" spans="1:14" ht="15.75" customHeight="1" x14ac:dyDescent="0.3">
      <c r="A5101" s="2" t="s">
        <v>23603</v>
      </c>
      <c r="B5101" s="4">
        <v>42172</v>
      </c>
      <c r="C5101" s="2" t="s">
        <v>80</v>
      </c>
      <c r="D5101" s="2" t="s">
        <v>93</v>
      </c>
      <c r="E5101" s="2" t="s">
        <v>6</v>
      </c>
      <c r="F5101" s="2" t="s">
        <v>18678</v>
      </c>
      <c r="G5101" s="2" t="s">
        <v>111</v>
      </c>
      <c r="H5101" s="2" t="s">
        <v>23604</v>
      </c>
      <c r="I5101" s="2" t="s">
        <v>86</v>
      </c>
      <c r="J5101" s="2">
        <v>10</v>
      </c>
      <c r="K5101" s="2" t="s">
        <v>21830</v>
      </c>
      <c r="L5101" s="2" t="s">
        <v>89</v>
      </c>
      <c r="M5101" s="2"/>
      <c r="N5101" s="2" t="s">
        <v>23605</v>
      </c>
    </row>
    <row r="5102" spans="1:14" ht="15.75" customHeight="1" x14ac:dyDescent="0.3">
      <c r="A5102" s="2" t="s">
        <v>23606</v>
      </c>
      <c r="B5102" s="4">
        <v>42174</v>
      </c>
      <c r="C5102" s="2" t="s">
        <v>80</v>
      </c>
      <c r="D5102" s="2" t="s">
        <v>2978</v>
      </c>
      <c r="E5102" s="2" t="s">
        <v>87</v>
      </c>
      <c r="F5102" s="2" t="s">
        <v>23607</v>
      </c>
      <c r="G5102" s="2" t="s">
        <v>1138</v>
      </c>
      <c r="H5102" s="2" t="s">
        <v>23608</v>
      </c>
      <c r="I5102" s="2" t="s">
        <v>86</v>
      </c>
      <c r="J5102" s="2">
        <v>36</v>
      </c>
      <c r="K5102" s="2" t="s">
        <v>23609</v>
      </c>
      <c r="L5102" s="2" t="s">
        <v>89</v>
      </c>
      <c r="M5102" s="2"/>
      <c r="N5102" s="2" t="s">
        <v>23610</v>
      </c>
    </row>
    <row r="5103" spans="1:14" ht="15.75" customHeight="1" x14ac:dyDescent="0.3">
      <c r="A5103" s="2" t="s">
        <v>23611</v>
      </c>
      <c r="B5103" s="4">
        <v>42178</v>
      </c>
      <c r="C5103" s="2" t="s">
        <v>80</v>
      </c>
      <c r="D5103" s="2" t="s">
        <v>93</v>
      </c>
      <c r="E5103" s="2" t="s">
        <v>24</v>
      </c>
      <c r="F5103" s="2" t="s">
        <v>22720</v>
      </c>
      <c r="G5103" s="2" t="s">
        <v>872</v>
      </c>
      <c r="H5103" s="2" t="s">
        <v>112</v>
      </c>
      <c r="I5103" s="2" t="s">
        <v>86</v>
      </c>
      <c r="J5103" s="2">
        <v>9</v>
      </c>
      <c r="K5103" s="2" t="s">
        <v>21830</v>
      </c>
      <c r="L5103" s="2" t="s">
        <v>89</v>
      </c>
      <c r="M5103" s="2" t="s">
        <v>5533</v>
      </c>
      <c r="N5103" s="2" t="s">
        <v>23612</v>
      </c>
    </row>
    <row r="5104" spans="1:14" ht="15.75" customHeight="1" x14ac:dyDescent="0.3">
      <c r="A5104" s="2" t="s">
        <v>23613</v>
      </c>
      <c r="B5104" s="4">
        <v>42179</v>
      </c>
      <c r="C5104" s="2" t="s">
        <v>80</v>
      </c>
      <c r="D5104" s="2" t="s">
        <v>93</v>
      </c>
      <c r="E5104" s="2" t="s">
        <v>20</v>
      </c>
      <c r="F5104" s="2" t="s">
        <v>23614</v>
      </c>
      <c r="G5104" s="2" t="s">
        <v>111</v>
      </c>
      <c r="H5104" s="2" t="s">
        <v>23615</v>
      </c>
      <c r="I5104" s="2" t="s">
        <v>86</v>
      </c>
      <c r="J5104" s="2">
        <v>6</v>
      </c>
      <c r="K5104" s="2" t="s">
        <v>20242</v>
      </c>
      <c r="L5104" s="2" t="s">
        <v>89</v>
      </c>
      <c r="M5104" s="2" t="s">
        <v>7854</v>
      </c>
      <c r="N5104" s="2" t="s">
        <v>120</v>
      </c>
    </row>
    <row r="5105" spans="1:14" ht="15.75" customHeight="1" x14ac:dyDescent="0.3">
      <c r="A5105" s="2" t="s">
        <v>23616</v>
      </c>
      <c r="B5105" s="4">
        <v>42179</v>
      </c>
      <c r="C5105" s="2" t="s">
        <v>100</v>
      </c>
      <c r="D5105" s="2" t="s">
        <v>81</v>
      </c>
      <c r="E5105" s="2" t="s">
        <v>566</v>
      </c>
      <c r="F5105" s="2" t="s">
        <v>23617</v>
      </c>
      <c r="G5105" s="2" t="s">
        <v>432</v>
      </c>
      <c r="H5105" s="2" t="s">
        <v>23618</v>
      </c>
      <c r="I5105" s="2" t="s">
        <v>439</v>
      </c>
      <c r="J5105" s="2">
        <v>37</v>
      </c>
      <c r="K5105" s="2" t="s">
        <v>23619</v>
      </c>
      <c r="L5105" s="2" t="s">
        <v>89</v>
      </c>
      <c r="M5105" s="2" t="s">
        <v>183</v>
      </c>
      <c r="N5105" s="2" t="s">
        <v>23620</v>
      </c>
    </row>
    <row r="5106" spans="1:14" ht="15.75" customHeight="1" x14ac:dyDescent="0.3">
      <c r="A5106" s="2" t="s">
        <v>23621</v>
      </c>
      <c r="B5106" s="4">
        <v>42179</v>
      </c>
      <c r="C5106" s="2" t="s">
        <v>80</v>
      </c>
      <c r="D5106" s="2" t="s">
        <v>81</v>
      </c>
      <c r="E5106" s="2" t="s">
        <v>82</v>
      </c>
      <c r="F5106" s="2" t="s">
        <v>23622</v>
      </c>
      <c r="G5106" s="2" t="s">
        <v>20118</v>
      </c>
      <c r="H5106" s="2" t="s">
        <v>23623</v>
      </c>
      <c r="I5106" s="2" t="s">
        <v>86</v>
      </c>
      <c r="J5106" s="2">
        <v>71</v>
      </c>
      <c r="K5106" s="2" t="s">
        <v>23624</v>
      </c>
      <c r="L5106" s="2" t="s">
        <v>89</v>
      </c>
      <c r="M5106" s="2" t="s">
        <v>23625</v>
      </c>
      <c r="N5106" s="2" t="s">
        <v>23626</v>
      </c>
    </row>
    <row r="5107" spans="1:14" ht="15.75" customHeight="1" x14ac:dyDescent="0.3">
      <c r="A5107" s="2" t="s">
        <v>23627</v>
      </c>
      <c r="B5107" s="4">
        <v>42180</v>
      </c>
      <c r="C5107" s="2" t="s">
        <v>92</v>
      </c>
      <c r="D5107" s="2" t="s">
        <v>81</v>
      </c>
      <c r="E5107" s="2" t="s">
        <v>566</v>
      </c>
      <c r="F5107" s="2" t="s">
        <v>8184</v>
      </c>
      <c r="G5107" s="2" t="s">
        <v>111</v>
      </c>
      <c r="H5107" s="2" t="s">
        <v>23628</v>
      </c>
      <c r="I5107" s="2" t="s">
        <v>86</v>
      </c>
      <c r="J5107" s="2">
        <v>19</v>
      </c>
      <c r="K5107" s="2" t="s">
        <v>23629</v>
      </c>
      <c r="L5107" s="2" t="s">
        <v>89</v>
      </c>
      <c r="M5107" s="2" t="s">
        <v>1242</v>
      </c>
      <c r="N5107" s="2" t="s">
        <v>23630</v>
      </c>
    </row>
    <row r="5108" spans="1:14" ht="15.75" customHeight="1" x14ac:dyDescent="0.3">
      <c r="A5108" s="2" t="s">
        <v>23631</v>
      </c>
      <c r="B5108" s="4">
        <v>42180</v>
      </c>
      <c r="C5108" s="2" t="s">
        <v>80</v>
      </c>
      <c r="D5108" s="2" t="s">
        <v>93</v>
      </c>
      <c r="E5108" s="2" t="s">
        <v>20</v>
      </c>
      <c r="F5108" s="2" t="s">
        <v>17277</v>
      </c>
      <c r="G5108" s="2" t="s">
        <v>23632</v>
      </c>
      <c r="H5108" s="2" t="s">
        <v>23633</v>
      </c>
      <c r="I5108" s="2" t="s">
        <v>86</v>
      </c>
      <c r="J5108" s="2">
        <v>47</v>
      </c>
      <c r="K5108" s="2" t="s">
        <v>23634</v>
      </c>
      <c r="L5108" s="2" t="s">
        <v>89</v>
      </c>
      <c r="M5108" s="2"/>
      <c r="N5108" s="2" t="s">
        <v>120</v>
      </c>
    </row>
    <row r="5109" spans="1:14" ht="15.75" customHeight="1" x14ac:dyDescent="0.3">
      <c r="A5109" s="2" t="s">
        <v>23635</v>
      </c>
      <c r="B5109" s="4">
        <v>42181</v>
      </c>
      <c r="C5109" s="2" t="s">
        <v>80</v>
      </c>
      <c r="D5109" s="2" t="s">
        <v>140</v>
      </c>
      <c r="E5109" s="2" t="s">
        <v>141</v>
      </c>
      <c r="F5109" s="2" t="s">
        <v>23636</v>
      </c>
      <c r="G5109" s="2" t="s">
        <v>432</v>
      </c>
      <c r="H5109" s="2" t="s">
        <v>23637</v>
      </c>
      <c r="I5109" s="2" t="s">
        <v>86</v>
      </c>
      <c r="J5109" s="2">
        <v>23</v>
      </c>
      <c r="K5109" s="2" t="s">
        <v>23638</v>
      </c>
      <c r="L5109" s="2" t="s">
        <v>89</v>
      </c>
      <c r="M5109" s="2" t="s">
        <v>23639</v>
      </c>
      <c r="N5109" s="2" t="s">
        <v>23640</v>
      </c>
    </row>
    <row r="5110" spans="1:14" ht="15.75" customHeight="1" x14ac:dyDescent="0.3">
      <c r="A5110" s="2" t="s">
        <v>23641</v>
      </c>
      <c r="B5110" s="4">
        <v>42181</v>
      </c>
      <c r="C5110" s="2" t="s">
        <v>80</v>
      </c>
      <c r="D5110" s="2" t="s">
        <v>93</v>
      </c>
      <c r="E5110" s="2" t="s">
        <v>24</v>
      </c>
      <c r="F5110" s="2" t="s">
        <v>23642</v>
      </c>
      <c r="G5110" s="2" t="s">
        <v>872</v>
      </c>
      <c r="H5110" s="2" t="s">
        <v>23643</v>
      </c>
      <c r="I5110" s="2" t="s">
        <v>86</v>
      </c>
      <c r="J5110" s="2">
        <v>43</v>
      </c>
      <c r="K5110" s="2" t="s">
        <v>12535</v>
      </c>
      <c r="L5110" s="2" t="s">
        <v>89</v>
      </c>
      <c r="M5110" s="2" t="s">
        <v>3439</v>
      </c>
      <c r="N5110" s="2" t="s">
        <v>23644</v>
      </c>
    </row>
    <row r="5111" spans="1:14" ht="15.75" customHeight="1" x14ac:dyDescent="0.3">
      <c r="A5111" s="2" t="s">
        <v>23645</v>
      </c>
      <c r="B5111" s="4">
        <v>42181</v>
      </c>
      <c r="C5111" s="2" t="s">
        <v>100</v>
      </c>
      <c r="D5111" s="2" t="s">
        <v>93</v>
      </c>
      <c r="E5111" s="2" t="s">
        <v>6</v>
      </c>
      <c r="F5111" s="2" t="s">
        <v>1193</v>
      </c>
      <c r="G5111" s="2" t="s">
        <v>111</v>
      </c>
      <c r="H5111" s="2" t="s">
        <v>816</v>
      </c>
      <c r="I5111" s="2" t="s">
        <v>439</v>
      </c>
      <c r="J5111" s="2" t="s">
        <v>87</v>
      </c>
      <c r="K5111" s="2" t="s">
        <v>23646</v>
      </c>
      <c r="L5111" s="2" t="s">
        <v>89</v>
      </c>
      <c r="M5111" s="2" t="s">
        <v>1750</v>
      </c>
      <c r="N5111" s="2" t="s">
        <v>23647</v>
      </c>
    </row>
    <row r="5112" spans="1:14" ht="15.75" customHeight="1" x14ac:dyDescent="0.3">
      <c r="A5112" s="2" t="s">
        <v>23648</v>
      </c>
      <c r="B5112" s="4">
        <v>42182</v>
      </c>
      <c r="C5112" s="2" t="s">
        <v>80</v>
      </c>
      <c r="D5112" s="2" t="s">
        <v>93</v>
      </c>
      <c r="E5112" s="2" t="s">
        <v>20</v>
      </c>
      <c r="F5112" s="2" t="s">
        <v>18393</v>
      </c>
      <c r="G5112" s="2" t="s">
        <v>111</v>
      </c>
      <c r="H5112" s="2" t="s">
        <v>23649</v>
      </c>
      <c r="I5112" s="2" t="s">
        <v>86</v>
      </c>
      <c r="J5112" s="2">
        <v>18</v>
      </c>
      <c r="K5112" s="2" t="s">
        <v>23650</v>
      </c>
      <c r="L5112" s="2" t="s">
        <v>89</v>
      </c>
      <c r="M5112" s="2" t="s">
        <v>280</v>
      </c>
      <c r="N5112" s="2" t="s">
        <v>23651</v>
      </c>
    </row>
    <row r="5113" spans="1:14" ht="15.75" customHeight="1" x14ac:dyDescent="0.3">
      <c r="A5113" s="2" t="s">
        <v>23652</v>
      </c>
      <c r="B5113" s="4">
        <v>42182</v>
      </c>
      <c r="C5113" s="2" t="s">
        <v>80</v>
      </c>
      <c r="D5113" s="2" t="s">
        <v>140</v>
      </c>
      <c r="E5113" s="2" t="s">
        <v>141</v>
      </c>
      <c r="F5113" s="2" t="s">
        <v>23653</v>
      </c>
      <c r="G5113" s="2" t="s">
        <v>15728</v>
      </c>
      <c r="H5113" s="2" t="s">
        <v>23654</v>
      </c>
      <c r="I5113" s="2" t="s">
        <v>86</v>
      </c>
      <c r="J5113" s="2">
        <v>19</v>
      </c>
      <c r="K5113" s="2" t="s">
        <v>23655</v>
      </c>
      <c r="L5113" s="2" t="s">
        <v>89</v>
      </c>
      <c r="M5113" s="2" t="s">
        <v>183</v>
      </c>
      <c r="N5113" s="2" t="s">
        <v>23656</v>
      </c>
    </row>
    <row r="5114" spans="1:14" ht="15.75" customHeight="1" x14ac:dyDescent="0.3">
      <c r="A5114" s="2" t="s">
        <v>23657</v>
      </c>
      <c r="B5114" s="4">
        <v>42185</v>
      </c>
      <c r="C5114" s="2" t="s">
        <v>80</v>
      </c>
      <c r="D5114" s="2" t="s">
        <v>93</v>
      </c>
      <c r="E5114" s="2" t="s">
        <v>24</v>
      </c>
      <c r="F5114" s="2" t="s">
        <v>23658</v>
      </c>
      <c r="G5114" s="2" t="s">
        <v>10149</v>
      </c>
      <c r="H5114" s="2" t="s">
        <v>23659</v>
      </c>
      <c r="I5114" s="2" t="s">
        <v>86</v>
      </c>
      <c r="J5114" s="2">
        <v>12</v>
      </c>
      <c r="K5114" s="2" t="s">
        <v>23660</v>
      </c>
      <c r="L5114" s="2" t="s">
        <v>89</v>
      </c>
      <c r="M5114" s="2" t="s">
        <v>2824</v>
      </c>
      <c r="N5114" s="2" t="s">
        <v>120</v>
      </c>
    </row>
    <row r="5115" spans="1:14" ht="15.75" customHeight="1" x14ac:dyDescent="0.3">
      <c r="A5115" s="2" t="s">
        <v>23661</v>
      </c>
      <c r="B5115" s="4">
        <v>42185</v>
      </c>
      <c r="C5115" s="2" t="s">
        <v>80</v>
      </c>
      <c r="D5115" s="2" t="s">
        <v>81</v>
      </c>
      <c r="E5115" s="2" t="s">
        <v>82</v>
      </c>
      <c r="F5115" s="2" t="s">
        <v>23662</v>
      </c>
      <c r="G5115" s="2" t="s">
        <v>432</v>
      </c>
      <c r="H5115" s="2" t="s">
        <v>23663</v>
      </c>
      <c r="I5115" s="2" t="s">
        <v>86</v>
      </c>
      <c r="J5115" s="2" t="s">
        <v>87</v>
      </c>
      <c r="K5115" s="2" t="s">
        <v>986</v>
      </c>
      <c r="L5115" s="2" t="s">
        <v>89</v>
      </c>
      <c r="M5115" s="2"/>
      <c r="N5115" s="2" t="s">
        <v>23664</v>
      </c>
    </row>
    <row r="5116" spans="1:14" ht="15.75" customHeight="1" x14ac:dyDescent="0.3">
      <c r="A5116" s="2" t="s">
        <v>23665</v>
      </c>
      <c r="B5116" s="4">
        <v>42186</v>
      </c>
      <c r="C5116" s="2" t="s">
        <v>80</v>
      </c>
      <c r="D5116" s="2" t="s">
        <v>93</v>
      </c>
      <c r="E5116" s="2" t="s">
        <v>20</v>
      </c>
      <c r="F5116" s="2" t="s">
        <v>23666</v>
      </c>
      <c r="G5116" s="2" t="s">
        <v>111</v>
      </c>
      <c r="H5116" s="2" t="s">
        <v>23667</v>
      </c>
      <c r="I5116" s="2" t="s">
        <v>86</v>
      </c>
      <c r="J5116" s="2">
        <v>68</v>
      </c>
      <c r="K5116" s="2" t="s">
        <v>23668</v>
      </c>
      <c r="L5116" s="2" t="s">
        <v>89</v>
      </c>
      <c r="M5116" s="2" t="s">
        <v>23669</v>
      </c>
      <c r="N5116" s="2" t="s">
        <v>120</v>
      </c>
    </row>
    <row r="5117" spans="1:14" ht="15.75" customHeight="1" x14ac:dyDescent="0.3">
      <c r="A5117" s="2" t="s">
        <v>23670</v>
      </c>
      <c r="B5117" s="4">
        <v>42187</v>
      </c>
      <c r="C5117" s="2" t="s">
        <v>80</v>
      </c>
      <c r="D5117" s="2" t="s">
        <v>81</v>
      </c>
      <c r="E5117" s="2" t="s">
        <v>82</v>
      </c>
      <c r="F5117" s="2" t="s">
        <v>23671</v>
      </c>
      <c r="G5117" s="2" t="s">
        <v>23672</v>
      </c>
      <c r="H5117" s="2" t="s">
        <v>23673</v>
      </c>
      <c r="I5117" s="2" t="s">
        <v>86</v>
      </c>
      <c r="J5117" s="2">
        <v>32</v>
      </c>
      <c r="K5117" s="2" t="s">
        <v>23674</v>
      </c>
      <c r="L5117" s="2" t="s">
        <v>89</v>
      </c>
      <c r="M5117" s="2" t="s">
        <v>183</v>
      </c>
      <c r="N5117" s="2" t="s">
        <v>23675</v>
      </c>
    </row>
    <row r="5118" spans="1:14" ht="15.75" customHeight="1" x14ac:dyDescent="0.3">
      <c r="A5118" s="2" t="s">
        <v>23676</v>
      </c>
      <c r="B5118" s="4">
        <v>42188</v>
      </c>
      <c r="C5118" s="2" t="s">
        <v>80</v>
      </c>
      <c r="D5118" s="2" t="s">
        <v>81</v>
      </c>
      <c r="E5118" s="2" t="s">
        <v>82</v>
      </c>
      <c r="F5118" s="2" t="s">
        <v>14081</v>
      </c>
      <c r="G5118" s="2" t="s">
        <v>432</v>
      </c>
      <c r="H5118" s="2" t="s">
        <v>23677</v>
      </c>
      <c r="I5118" s="2" t="s">
        <v>86</v>
      </c>
      <c r="J5118" s="2">
        <v>52</v>
      </c>
      <c r="K5118" s="2" t="s">
        <v>15225</v>
      </c>
      <c r="L5118" s="2" t="s">
        <v>89</v>
      </c>
      <c r="M5118" s="2" t="s">
        <v>183</v>
      </c>
      <c r="N5118" s="2" t="s">
        <v>23678</v>
      </c>
    </row>
    <row r="5119" spans="1:14" ht="15.75" customHeight="1" x14ac:dyDescent="0.3">
      <c r="A5119" s="2" t="s">
        <v>23679</v>
      </c>
      <c r="B5119" s="4">
        <v>42189</v>
      </c>
      <c r="C5119" s="2" t="s">
        <v>80</v>
      </c>
      <c r="D5119" s="2" t="s">
        <v>1028</v>
      </c>
      <c r="E5119" s="2" t="s">
        <v>11458</v>
      </c>
      <c r="F5119" s="2" t="s">
        <v>23680</v>
      </c>
      <c r="G5119" s="2" t="s">
        <v>1138</v>
      </c>
      <c r="H5119" s="2" t="s">
        <v>23681</v>
      </c>
      <c r="I5119" s="2" t="s">
        <v>439</v>
      </c>
      <c r="J5119" s="2">
        <v>23</v>
      </c>
      <c r="K5119" s="2" t="s">
        <v>19677</v>
      </c>
      <c r="L5119" s="2" t="s">
        <v>89</v>
      </c>
      <c r="M5119" s="2" t="s">
        <v>2171</v>
      </c>
      <c r="N5119" s="2" t="s">
        <v>23682</v>
      </c>
    </row>
    <row r="5120" spans="1:14" ht="15.75" customHeight="1" x14ac:dyDescent="0.3">
      <c r="A5120" s="2" t="s">
        <v>23683</v>
      </c>
      <c r="B5120" s="4">
        <v>42189</v>
      </c>
      <c r="C5120" s="2" t="s">
        <v>80</v>
      </c>
      <c r="D5120" s="2" t="s">
        <v>93</v>
      </c>
      <c r="E5120" s="2" t="s">
        <v>20</v>
      </c>
      <c r="F5120" s="2" t="s">
        <v>23684</v>
      </c>
      <c r="G5120" s="2">
        <v>0</v>
      </c>
      <c r="H5120" s="2" t="s">
        <v>23685</v>
      </c>
      <c r="I5120" s="2" t="s">
        <v>86</v>
      </c>
      <c r="J5120" s="2">
        <v>32</v>
      </c>
      <c r="K5120" s="2" t="s">
        <v>23686</v>
      </c>
      <c r="L5120" s="2" t="s">
        <v>89</v>
      </c>
      <c r="M5120" s="2"/>
      <c r="N5120" s="2" t="s">
        <v>120</v>
      </c>
    </row>
    <row r="5121" spans="1:14" ht="15.75" customHeight="1" x14ac:dyDescent="0.3">
      <c r="A5121" s="2" t="s">
        <v>23687</v>
      </c>
      <c r="B5121" s="4">
        <v>42191</v>
      </c>
      <c r="C5121" s="2" t="s">
        <v>100</v>
      </c>
      <c r="D5121" s="2" t="s">
        <v>3144</v>
      </c>
      <c r="E5121" s="2" t="s">
        <v>23477</v>
      </c>
      <c r="F5121" s="2"/>
      <c r="G5121" s="2" t="s">
        <v>111</v>
      </c>
      <c r="H5121" s="2" t="s">
        <v>23688</v>
      </c>
      <c r="I5121" s="2" t="s">
        <v>86</v>
      </c>
      <c r="J5121" s="2" t="s">
        <v>87</v>
      </c>
      <c r="K5121" s="2" t="s">
        <v>23689</v>
      </c>
      <c r="L5121" s="2" t="s">
        <v>89</v>
      </c>
      <c r="M5121" s="2" t="s">
        <v>18524</v>
      </c>
      <c r="N5121" s="2" t="s">
        <v>23690</v>
      </c>
    </row>
    <row r="5122" spans="1:14" ht="15.75" customHeight="1" x14ac:dyDescent="0.3">
      <c r="A5122" s="2" t="s">
        <v>23691</v>
      </c>
      <c r="B5122" s="4">
        <v>42193</v>
      </c>
      <c r="C5122" s="2" t="s">
        <v>100</v>
      </c>
      <c r="D5122" s="2" t="s">
        <v>93</v>
      </c>
      <c r="E5122" s="2" t="s">
        <v>3</v>
      </c>
      <c r="F5122" s="2" t="s">
        <v>20716</v>
      </c>
      <c r="G5122" s="2" t="s">
        <v>3446</v>
      </c>
      <c r="H5122" s="2" t="s">
        <v>23692</v>
      </c>
      <c r="I5122" s="2" t="s">
        <v>86</v>
      </c>
      <c r="J5122" s="2">
        <v>39</v>
      </c>
      <c r="K5122" s="2" t="s">
        <v>5601</v>
      </c>
      <c r="L5122" s="2" t="s">
        <v>89</v>
      </c>
      <c r="M5122" s="2" t="s">
        <v>23497</v>
      </c>
      <c r="N5122" s="2" t="s">
        <v>23693</v>
      </c>
    </row>
    <row r="5123" spans="1:14" ht="15.75" customHeight="1" x14ac:dyDescent="0.3">
      <c r="A5123" s="2" t="s">
        <v>23694</v>
      </c>
      <c r="B5123" s="4">
        <v>42195</v>
      </c>
      <c r="C5123" s="2" t="s">
        <v>80</v>
      </c>
      <c r="D5123" s="2" t="s">
        <v>93</v>
      </c>
      <c r="E5123" s="2" t="s">
        <v>3</v>
      </c>
      <c r="F5123" s="2" t="s">
        <v>20716</v>
      </c>
      <c r="G5123" s="2" t="s">
        <v>432</v>
      </c>
      <c r="H5123" s="2" t="s">
        <v>23695</v>
      </c>
      <c r="I5123" s="2" t="s">
        <v>86</v>
      </c>
      <c r="J5123" s="2">
        <v>38</v>
      </c>
      <c r="K5123" s="2" t="s">
        <v>23696</v>
      </c>
      <c r="L5123" s="2" t="s">
        <v>89</v>
      </c>
      <c r="M5123" s="2" t="s">
        <v>23697</v>
      </c>
      <c r="N5123" s="2" t="s">
        <v>23698</v>
      </c>
    </row>
    <row r="5124" spans="1:14" ht="15.75" customHeight="1" x14ac:dyDescent="0.3">
      <c r="A5124" s="2" t="s">
        <v>23699</v>
      </c>
      <c r="B5124" s="4">
        <v>42204</v>
      </c>
      <c r="C5124" s="2" t="s">
        <v>80</v>
      </c>
      <c r="D5124" s="2" t="s">
        <v>140</v>
      </c>
      <c r="E5124" s="2" t="s">
        <v>224</v>
      </c>
      <c r="F5124" s="2" t="s">
        <v>16142</v>
      </c>
      <c r="G5124" s="2" t="s">
        <v>432</v>
      </c>
      <c r="H5124" s="2" t="s">
        <v>23700</v>
      </c>
      <c r="I5124" s="2" t="s">
        <v>86</v>
      </c>
      <c r="J5124" s="2">
        <v>34</v>
      </c>
      <c r="K5124" s="2" t="s">
        <v>131</v>
      </c>
      <c r="L5124" s="2" t="s">
        <v>89</v>
      </c>
      <c r="M5124" s="2" t="s">
        <v>183</v>
      </c>
      <c r="N5124" s="2" t="s">
        <v>23701</v>
      </c>
    </row>
    <row r="5125" spans="1:14" ht="15.75" customHeight="1" x14ac:dyDescent="0.3">
      <c r="A5125" s="2" t="s">
        <v>23702</v>
      </c>
      <c r="B5125" s="4">
        <v>42207</v>
      </c>
      <c r="C5125" s="2" t="s">
        <v>80</v>
      </c>
      <c r="D5125" s="2" t="s">
        <v>780</v>
      </c>
      <c r="E5125" s="2" t="s">
        <v>87</v>
      </c>
      <c r="F5125" s="2" t="s">
        <v>23703</v>
      </c>
      <c r="G5125" s="2" t="s">
        <v>432</v>
      </c>
      <c r="H5125" s="2" t="s">
        <v>23704</v>
      </c>
      <c r="I5125" s="2" t="s">
        <v>86</v>
      </c>
      <c r="J5125" s="2">
        <v>45</v>
      </c>
      <c r="K5125" s="2" t="s">
        <v>1195</v>
      </c>
      <c r="L5125" s="2" t="s">
        <v>89</v>
      </c>
      <c r="M5125" s="2" t="s">
        <v>21374</v>
      </c>
      <c r="N5125" s="2" t="s">
        <v>23640</v>
      </c>
    </row>
    <row r="5126" spans="1:14" ht="15.75" customHeight="1" x14ac:dyDescent="0.3">
      <c r="A5126" s="2" t="s">
        <v>23705</v>
      </c>
      <c r="B5126" s="4">
        <v>42208</v>
      </c>
      <c r="C5126" s="2" t="s">
        <v>92</v>
      </c>
      <c r="D5126" s="2" t="s">
        <v>93</v>
      </c>
      <c r="E5126" s="2" t="s">
        <v>3</v>
      </c>
      <c r="F5126" s="2" t="s">
        <v>6736</v>
      </c>
      <c r="G5126" s="2" t="s">
        <v>19657</v>
      </c>
      <c r="H5126" s="2" t="s">
        <v>23706</v>
      </c>
      <c r="I5126" s="2" t="s">
        <v>86</v>
      </c>
      <c r="J5126" s="2">
        <v>31</v>
      </c>
      <c r="K5126" s="2" t="s">
        <v>23707</v>
      </c>
      <c r="L5126" s="2" t="s">
        <v>89</v>
      </c>
      <c r="M5126" s="2" t="s">
        <v>23708</v>
      </c>
      <c r="N5126" s="2" t="s">
        <v>23709</v>
      </c>
    </row>
    <row r="5127" spans="1:14" ht="15.75" customHeight="1" x14ac:dyDescent="0.3">
      <c r="A5127" s="2" t="s">
        <v>23710</v>
      </c>
      <c r="B5127" s="4">
        <v>42208</v>
      </c>
      <c r="C5127" s="2" t="s">
        <v>80</v>
      </c>
      <c r="D5127" s="2" t="s">
        <v>81</v>
      </c>
      <c r="E5127" s="2" t="s">
        <v>453</v>
      </c>
      <c r="F5127" s="2" t="s">
        <v>23711</v>
      </c>
      <c r="G5127" s="2" t="s">
        <v>432</v>
      </c>
      <c r="H5127" s="2" t="s">
        <v>112</v>
      </c>
      <c r="I5127" s="2" t="s">
        <v>86</v>
      </c>
      <c r="J5127" s="2" t="s">
        <v>87</v>
      </c>
      <c r="K5127" s="2" t="s">
        <v>14721</v>
      </c>
      <c r="L5127" s="2" t="s">
        <v>89</v>
      </c>
      <c r="M5127" s="2" t="s">
        <v>23048</v>
      </c>
      <c r="N5127" s="2" t="s">
        <v>23712</v>
      </c>
    </row>
    <row r="5128" spans="1:14" ht="15.75" customHeight="1" x14ac:dyDescent="0.3">
      <c r="A5128" s="2" t="s">
        <v>23713</v>
      </c>
      <c r="B5128" s="4">
        <v>42210</v>
      </c>
      <c r="C5128" s="2" t="s">
        <v>80</v>
      </c>
      <c r="D5128" s="2" t="s">
        <v>81</v>
      </c>
      <c r="E5128" s="2" t="s">
        <v>634</v>
      </c>
      <c r="F5128" s="2" t="s">
        <v>23714</v>
      </c>
      <c r="G5128" s="2" t="s">
        <v>23715</v>
      </c>
      <c r="H5128" s="2" t="s">
        <v>23716</v>
      </c>
      <c r="I5128" s="2" t="s">
        <v>86</v>
      </c>
      <c r="J5128" s="2">
        <v>46</v>
      </c>
      <c r="K5128" s="2" t="s">
        <v>113</v>
      </c>
      <c r="L5128" s="2" t="s">
        <v>105</v>
      </c>
      <c r="M5128" s="2" t="s">
        <v>183</v>
      </c>
      <c r="N5128" s="2" t="s">
        <v>1176</v>
      </c>
    </row>
    <row r="5129" spans="1:14" ht="15.75" customHeight="1" x14ac:dyDescent="0.3">
      <c r="A5129" s="2" t="s">
        <v>23717</v>
      </c>
      <c r="B5129" s="4">
        <v>42211</v>
      </c>
      <c r="C5129" s="2" t="s">
        <v>80</v>
      </c>
      <c r="D5129" s="2" t="s">
        <v>93</v>
      </c>
      <c r="E5129" s="2" t="s">
        <v>6</v>
      </c>
      <c r="F5129" s="2" t="s">
        <v>3458</v>
      </c>
      <c r="G5129" s="2" t="s">
        <v>432</v>
      </c>
      <c r="H5129" s="2" t="s">
        <v>23718</v>
      </c>
      <c r="I5129" s="2" t="s">
        <v>86</v>
      </c>
      <c r="J5129" s="2">
        <v>25</v>
      </c>
      <c r="K5129" s="2" t="s">
        <v>23719</v>
      </c>
      <c r="L5129" s="2" t="s">
        <v>89</v>
      </c>
      <c r="M5129" s="2" t="s">
        <v>23720</v>
      </c>
      <c r="N5129" s="2" t="s">
        <v>23721</v>
      </c>
    </row>
    <row r="5130" spans="1:14" ht="15.75" customHeight="1" x14ac:dyDescent="0.3">
      <c r="A5130" s="2" t="s">
        <v>23722</v>
      </c>
      <c r="B5130" s="4">
        <v>42211</v>
      </c>
      <c r="C5130" s="2" t="s">
        <v>100</v>
      </c>
      <c r="D5130" s="2" t="s">
        <v>93</v>
      </c>
      <c r="E5130" s="2" t="s">
        <v>24</v>
      </c>
      <c r="F5130" s="2" t="s">
        <v>23723</v>
      </c>
      <c r="G5130" s="2" t="s">
        <v>123</v>
      </c>
      <c r="H5130" s="2" t="s">
        <v>816</v>
      </c>
      <c r="I5130" s="2" t="s">
        <v>439</v>
      </c>
      <c r="J5130" s="2">
        <v>35</v>
      </c>
      <c r="K5130" s="2" t="s">
        <v>23724</v>
      </c>
      <c r="L5130" s="2" t="s">
        <v>89</v>
      </c>
      <c r="M5130" s="2" t="s">
        <v>23725</v>
      </c>
      <c r="N5130" s="2" t="s">
        <v>23726</v>
      </c>
    </row>
    <row r="5131" spans="1:14" ht="15.75" customHeight="1" x14ac:dyDescent="0.3">
      <c r="A5131" s="2" t="s">
        <v>23727</v>
      </c>
      <c r="B5131" s="4">
        <v>42216</v>
      </c>
      <c r="C5131" s="2" t="s">
        <v>80</v>
      </c>
      <c r="D5131" s="2" t="s">
        <v>81</v>
      </c>
      <c r="E5131" s="2" t="s">
        <v>82</v>
      </c>
      <c r="F5131" s="2" t="s">
        <v>6296</v>
      </c>
      <c r="G5131" s="2" t="s">
        <v>432</v>
      </c>
      <c r="H5131" s="2" t="s">
        <v>23728</v>
      </c>
      <c r="I5131" s="2" t="s">
        <v>86</v>
      </c>
      <c r="J5131" s="2">
        <v>52</v>
      </c>
      <c r="K5131" s="2" t="s">
        <v>23729</v>
      </c>
      <c r="L5131" s="2" t="s">
        <v>89</v>
      </c>
      <c r="M5131" s="2" t="s">
        <v>183</v>
      </c>
      <c r="N5131" s="2" t="s">
        <v>23730</v>
      </c>
    </row>
    <row r="5132" spans="1:14" ht="15.75" customHeight="1" x14ac:dyDescent="0.3">
      <c r="A5132" s="2" t="s">
        <v>23731</v>
      </c>
      <c r="B5132" s="4">
        <v>42226</v>
      </c>
      <c r="C5132" s="2" t="s">
        <v>92</v>
      </c>
      <c r="D5132" s="2" t="s">
        <v>93</v>
      </c>
      <c r="E5132" s="2" t="s">
        <v>3</v>
      </c>
      <c r="F5132" s="2" t="s">
        <v>23732</v>
      </c>
      <c r="G5132" s="2" t="s">
        <v>1138</v>
      </c>
      <c r="H5132" s="2" t="s">
        <v>23733</v>
      </c>
      <c r="I5132" s="2" t="s">
        <v>86</v>
      </c>
      <c r="J5132" s="2">
        <v>57</v>
      </c>
      <c r="K5132" s="2" t="s">
        <v>23734</v>
      </c>
      <c r="L5132" s="2" t="s">
        <v>89</v>
      </c>
      <c r="M5132" s="2" t="s">
        <v>23735</v>
      </c>
      <c r="N5132" s="2" t="s">
        <v>23736</v>
      </c>
    </row>
    <row r="5133" spans="1:14" ht="15.75" customHeight="1" x14ac:dyDescent="0.3">
      <c r="A5133" s="2" t="s">
        <v>23737</v>
      </c>
      <c r="B5133" s="4">
        <v>42234</v>
      </c>
      <c r="C5133" s="2" t="s">
        <v>100</v>
      </c>
      <c r="D5133" s="2" t="s">
        <v>408</v>
      </c>
      <c r="E5133" s="2" t="s">
        <v>19211</v>
      </c>
      <c r="F5133" s="2" t="s">
        <v>23738</v>
      </c>
      <c r="G5133" s="2" t="s">
        <v>111</v>
      </c>
      <c r="H5133" s="2" t="s">
        <v>112</v>
      </c>
      <c r="I5133" s="2" t="s">
        <v>86</v>
      </c>
      <c r="J5133" s="2">
        <v>10</v>
      </c>
      <c r="K5133" s="2" t="s">
        <v>23739</v>
      </c>
      <c r="L5133" s="2" t="s">
        <v>89</v>
      </c>
      <c r="M5133" s="2" t="s">
        <v>1750</v>
      </c>
      <c r="N5133" s="2" t="s">
        <v>23740</v>
      </c>
    </row>
    <row r="5134" spans="1:14" ht="15.75" customHeight="1" x14ac:dyDescent="0.3">
      <c r="A5134" s="2" t="s">
        <v>23741</v>
      </c>
      <c r="B5134" s="4">
        <v>42234</v>
      </c>
      <c r="C5134" s="2" t="s">
        <v>80</v>
      </c>
      <c r="D5134" s="2" t="s">
        <v>93</v>
      </c>
      <c r="E5134" s="2" t="s">
        <v>3</v>
      </c>
      <c r="F5134" s="2" t="s">
        <v>23252</v>
      </c>
      <c r="G5134" s="2" t="s">
        <v>19657</v>
      </c>
      <c r="H5134" s="2" t="s">
        <v>23742</v>
      </c>
      <c r="I5134" s="2" t="s">
        <v>86</v>
      </c>
      <c r="J5134" s="2">
        <v>22</v>
      </c>
      <c r="K5134" s="2" t="s">
        <v>14792</v>
      </c>
      <c r="L5134" s="2" t="s">
        <v>89</v>
      </c>
      <c r="M5134" s="2" t="s">
        <v>23743</v>
      </c>
      <c r="N5134" s="2" t="s">
        <v>16618</v>
      </c>
    </row>
    <row r="5135" spans="1:14" ht="15.75" customHeight="1" x14ac:dyDescent="0.3">
      <c r="A5135" s="2" t="s">
        <v>23744</v>
      </c>
      <c r="B5135" s="4">
        <v>42235</v>
      </c>
      <c r="C5135" s="2" t="s">
        <v>80</v>
      </c>
      <c r="D5135" s="2" t="s">
        <v>93</v>
      </c>
      <c r="E5135" s="2" t="s">
        <v>6</v>
      </c>
      <c r="F5135" s="2" t="s">
        <v>1193</v>
      </c>
      <c r="G5135" s="2" t="s">
        <v>3353</v>
      </c>
      <c r="H5135" s="2" t="s">
        <v>23745</v>
      </c>
      <c r="I5135" s="2" t="s">
        <v>439</v>
      </c>
      <c r="J5135" s="2">
        <v>10</v>
      </c>
      <c r="K5135" s="2" t="s">
        <v>4205</v>
      </c>
      <c r="L5135" s="2" t="s">
        <v>89</v>
      </c>
      <c r="M5135" s="2" t="s">
        <v>2419</v>
      </c>
      <c r="N5135" s="2" t="s">
        <v>23746</v>
      </c>
    </row>
    <row r="5136" spans="1:14" ht="15.75" customHeight="1" x14ac:dyDescent="0.3">
      <c r="A5136" s="2" t="s">
        <v>23747</v>
      </c>
      <c r="B5136" s="4">
        <v>42236</v>
      </c>
      <c r="C5136" s="2" t="s">
        <v>80</v>
      </c>
      <c r="D5136" s="2" t="s">
        <v>93</v>
      </c>
      <c r="E5136" s="2" t="s">
        <v>24</v>
      </c>
      <c r="F5136" s="2" t="s">
        <v>23748</v>
      </c>
      <c r="G5136" s="2" t="s">
        <v>432</v>
      </c>
      <c r="H5136" s="2" t="s">
        <v>23749</v>
      </c>
      <c r="I5136" s="2" t="s">
        <v>86</v>
      </c>
      <c r="J5136" s="2">
        <v>15</v>
      </c>
      <c r="K5136" s="2" t="s">
        <v>23750</v>
      </c>
      <c r="L5136" s="2" t="s">
        <v>89</v>
      </c>
      <c r="M5136" s="2" t="s">
        <v>3439</v>
      </c>
      <c r="N5136" s="2" t="s">
        <v>120</v>
      </c>
    </row>
    <row r="5137" spans="1:14" ht="15.75" customHeight="1" x14ac:dyDescent="0.3">
      <c r="A5137" s="2" t="s">
        <v>23751</v>
      </c>
      <c r="B5137" s="4">
        <v>42238</v>
      </c>
      <c r="C5137" s="2" t="s">
        <v>80</v>
      </c>
      <c r="D5137" s="2" t="s">
        <v>81</v>
      </c>
      <c r="E5137" s="2" t="s">
        <v>82</v>
      </c>
      <c r="F5137" s="2" t="s">
        <v>22904</v>
      </c>
      <c r="G5137" s="2" t="s">
        <v>432</v>
      </c>
      <c r="H5137" s="2" t="s">
        <v>23752</v>
      </c>
      <c r="I5137" s="2" t="s">
        <v>86</v>
      </c>
      <c r="J5137" s="2">
        <v>38</v>
      </c>
      <c r="K5137" s="2" t="s">
        <v>23753</v>
      </c>
      <c r="L5137" s="2" t="s">
        <v>89</v>
      </c>
      <c r="M5137" s="2"/>
      <c r="N5137" s="2" t="s">
        <v>23754</v>
      </c>
    </row>
    <row r="5138" spans="1:14" ht="15.75" customHeight="1" x14ac:dyDescent="0.3">
      <c r="A5138" s="2" t="s">
        <v>23755</v>
      </c>
      <c r="B5138" s="4">
        <v>42238</v>
      </c>
      <c r="C5138" s="2" t="s">
        <v>100</v>
      </c>
      <c r="D5138" s="2" t="s">
        <v>93</v>
      </c>
      <c r="E5138" s="2" t="s">
        <v>6</v>
      </c>
      <c r="F5138" s="2" t="s">
        <v>19118</v>
      </c>
      <c r="G5138" s="2">
        <v>0</v>
      </c>
      <c r="H5138" s="2" t="s">
        <v>23756</v>
      </c>
      <c r="I5138" s="2" t="s">
        <v>86</v>
      </c>
      <c r="J5138" s="2" t="s">
        <v>87</v>
      </c>
      <c r="K5138" s="2" t="s">
        <v>23757</v>
      </c>
      <c r="L5138" s="2" t="s">
        <v>89</v>
      </c>
      <c r="M5138" s="2" t="s">
        <v>1750</v>
      </c>
      <c r="N5138" s="2" t="s">
        <v>23758</v>
      </c>
    </row>
    <row r="5139" spans="1:14" ht="15.75" customHeight="1" x14ac:dyDescent="0.3">
      <c r="A5139" s="2" t="s">
        <v>23759</v>
      </c>
      <c r="B5139" s="4">
        <v>42245</v>
      </c>
      <c r="C5139" s="2" t="s">
        <v>80</v>
      </c>
      <c r="D5139" s="2" t="s">
        <v>93</v>
      </c>
      <c r="E5139" s="2" t="s">
        <v>3</v>
      </c>
      <c r="F5139" s="2" t="s">
        <v>23760</v>
      </c>
      <c r="G5139" s="2" t="s">
        <v>432</v>
      </c>
      <c r="H5139" s="2" t="s">
        <v>23761</v>
      </c>
      <c r="I5139" s="2" t="s">
        <v>86</v>
      </c>
      <c r="J5139" s="2">
        <v>21</v>
      </c>
      <c r="K5139" s="2" t="s">
        <v>23762</v>
      </c>
      <c r="L5139" s="2" t="s">
        <v>89</v>
      </c>
      <c r="M5139" s="2" t="s">
        <v>10043</v>
      </c>
      <c r="N5139" s="2" t="s">
        <v>16618</v>
      </c>
    </row>
    <row r="5140" spans="1:14" ht="15.75" customHeight="1" x14ac:dyDescent="0.3">
      <c r="A5140" s="2" t="s">
        <v>23763</v>
      </c>
      <c r="B5140" s="4">
        <v>42245</v>
      </c>
      <c r="C5140" s="2" t="s">
        <v>80</v>
      </c>
      <c r="D5140" s="2" t="s">
        <v>93</v>
      </c>
      <c r="E5140" s="2" t="s">
        <v>3</v>
      </c>
      <c r="F5140" s="2" t="s">
        <v>23764</v>
      </c>
      <c r="G5140" s="2" t="s">
        <v>432</v>
      </c>
      <c r="H5140" s="2" t="s">
        <v>23765</v>
      </c>
      <c r="I5140" s="2" t="s">
        <v>439</v>
      </c>
      <c r="J5140" s="2">
        <v>54</v>
      </c>
      <c r="K5140" s="2" t="s">
        <v>11541</v>
      </c>
      <c r="L5140" s="2" t="s">
        <v>89</v>
      </c>
      <c r="M5140" s="2" t="s">
        <v>23766</v>
      </c>
      <c r="N5140" s="2" t="s">
        <v>16618</v>
      </c>
    </row>
    <row r="5141" spans="1:14" ht="15.75" customHeight="1" x14ac:dyDescent="0.3">
      <c r="A5141" s="2" t="s">
        <v>23767</v>
      </c>
      <c r="B5141" s="4">
        <v>42248</v>
      </c>
      <c r="C5141" s="2" t="s">
        <v>80</v>
      </c>
      <c r="D5141" s="2" t="s">
        <v>10449</v>
      </c>
      <c r="E5141" s="2" t="s">
        <v>23768</v>
      </c>
      <c r="F5141" s="2" t="s">
        <v>23769</v>
      </c>
      <c r="G5141" s="2" t="s">
        <v>636</v>
      </c>
      <c r="H5141" s="2" t="s">
        <v>23770</v>
      </c>
      <c r="I5141" s="2" t="s">
        <v>439</v>
      </c>
      <c r="J5141" s="2">
        <v>37</v>
      </c>
      <c r="K5141" s="2" t="s">
        <v>3603</v>
      </c>
      <c r="L5141" s="2" t="s">
        <v>89</v>
      </c>
      <c r="M5141" s="2" t="s">
        <v>5533</v>
      </c>
      <c r="N5141" s="2" t="s">
        <v>23771</v>
      </c>
    </row>
    <row r="5142" spans="1:14" ht="15.75" customHeight="1" x14ac:dyDescent="0.3">
      <c r="A5142" s="2" t="s">
        <v>23772</v>
      </c>
      <c r="B5142" s="4">
        <v>42248</v>
      </c>
      <c r="C5142" s="2" t="s">
        <v>80</v>
      </c>
      <c r="D5142" s="2" t="s">
        <v>834</v>
      </c>
      <c r="E5142" s="2" t="s">
        <v>87</v>
      </c>
      <c r="F5142" s="2"/>
      <c r="G5142" s="2" t="s">
        <v>1138</v>
      </c>
      <c r="H5142" s="2" t="s">
        <v>23773</v>
      </c>
      <c r="I5142" s="2" t="s">
        <v>86</v>
      </c>
      <c r="J5142" s="2" t="s">
        <v>87</v>
      </c>
      <c r="K5142" s="2" t="s">
        <v>715</v>
      </c>
      <c r="L5142" s="2" t="s">
        <v>89</v>
      </c>
      <c r="M5142" s="2" t="s">
        <v>583</v>
      </c>
      <c r="N5142" s="2" t="s">
        <v>23774</v>
      </c>
    </row>
    <row r="5143" spans="1:14" ht="15.75" customHeight="1" x14ac:dyDescent="0.3">
      <c r="A5143" s="2" t="s">
        <v>23775</v>
      </c>
      <c r="B5143" s="4">
        <v>42250</v>
      </c>
      <c r="C5143" s="2" t="s">
        <v>80</v>
      </c>
      <c r="D5143" s="2" t="s">
        <v>93</v>
      </c>
      <c r="E5143" s="2" t="s">
        <v>24</v>
      </c>
      <c r="F5143" s="2" t="s">
        <v>13474</v>
      </c>
      <c r="G5143" s="2">
        <v>0</v>
      </c>
      <c r="H5143" s="2" t="s">
        <v>23776</v>
      </c>
      <c r="I5143" s="2" t="s">
        <v>86</v>
      </c>
      <c r="J5143" s="2" t="s">
        <v>87</v>
      </c>
      <c r="K5143" s="2" t="s">
        <v>1662</v>
      </c>
      <c r="L5143" s="2" t="s">
        <v>89</v>
      </c>
      <c r="M5143" s="2" t="s">
        <v>23777</v>
      </c>
      <c r="N5143" s="2" t="s">
        <v>120</v>
      </c>
    </row>
    <row r="5144" spans="1:14" ht="15.75" customHeight="1" x14ac:dyDescent="0.3">
      <c r="A5144" s="2" t="s">
        <v>23778</v>
      </c>
      <c r="B5144" s="4">
        <v>42251</v>
      </c>
      <c r="C5144" s="2" t="s">
        <v>80</v>
      </c>
      <c r="D5144" s="2" t="s">
        <v>81</v>
      </c>
      <c r="E5144" s="2" t="s">
        <v>82</v>
      </c>
      <c r="F5144" s="2" t="s">
        <v>23779</v>
      </c>
      <c r="G5144" s="2" t="s">
        <v>1620</v>
      </c>
      <c r="H5144" s="2" t="s">
        <v>23780</v>
      </c>
      <c r="I5144" s="2" t="s">
        <v>86</v>
      </c>
      <c r="J5144" s="2">
        <v>62</v>
      </c>
      <c r="K5144" s="2" t="s">
        <v>23781</v>
      </c>
      <c r="L5144" s="2" t="s">
        <v>89</v>
      </c>
      <c r="M5144" s="2" t="s">
        <v>23782</v>
      </c>
      <c r="N5144" s="2" t="s">
        <v>23783</v>
      </c>
    </row>
    <row r="5145" spans="1:14" ht="15.75" customHeight="1" x14ac:dyDescent="0.3">
      <c r="A5145" s="2" t="s">
        <v>23784</v>
      </c>
      <c r="B5145" s="4">
        <v>42252</v>
      </c>
      <c r="C5145" s="2" t="s">
        <v>92</v>
      </c>
      <c r="D5145" s="2" t="s">
        <v>93</v>
      </c>
      <c r="E5145" s="2" t="s">
        <v>3</v>
      </c>
      <c r="F5145" s="2" t="s">
        <v>23785</v>
      </c>
      <c r="G5145" s="2" t="s">
        <v>19657</v>
      </c>
      <c r="H5145" s="2" t="s">
        <v>23786</v>
      </c>
      <c r="I5145" s="2" t="s">
        <v>86</v>
      </c>
      <c r="J5145" s="2">
        <v>29</v>
      </c>
      <c r="K5145" s="2" t="s">
        <v>23787</v>
      </c>
      <c r="L5145" s="2" t="s">
        <v>89</v>
      </c>
      <c r="M5145" s="2" t="s">
        <v>23788</v>
      </c>
      <c r="N5145" s="2" t="s">
        <v>16618</v>
      </c>
    </row>
    <row r="5146" spans="1:14" ht="15.75" customHeight="1" x14ac:dyDescent="0.3">
      <c r="A5146" s="2" t="s">
        <v>23789</v>
      </c>
      <c r="B5146" s="4">
        <v>42253</v>
      </c>
      <c r="C5146" s="2" t="s">
        <v>80</v>
      </c>
      <c r="D5146" s="2" t="s">
        <v>93</v>
      </c>
      <c r="E5146" s="2" t="s">
        <v>3</v>
      </c>
      <c r="F5146" s="2" t="s">
        <v>23790</v>
      </c>
      <c r="G5146" s="2" t="s">
        <v>21061</v>
      </c>
      <c r="H5146" s="2" t="s">
        <v>23791</v>
      </c>
      <c r="I5146" s="2" t="s">
        <v>439</v>
      </c>
      <c r="J5146" s="2">
        <v>50</v>
      </c>
      <c r="K5146" s="2" t="s">
        <v>23792</v>
      </c>
      <c r="L5146" s="2" t="s">
        <v>89</v>
      </c>
      <c r="M5146" s="2" t="s">
        <v>23766</v>
      </c>
      <c r="N5146" s="2" t="s">
        <v>16618</v>
      </c>
    </row>
    <row r="5147" spans="1:14" ht="15.75" customHeight="1" x14ac:dyDescent="0.3">
      <c r="A5147" s="2" t="s">
        <v>23793</v>
      </c>
      <c r="B5147" s="4">
        <v>42255</v>
      </c>
      <c r="C5147" s="2" t="s">
        <v>80</v>
      </c>
      <c r="D5147" s="2" t="s">
        <v>81</v>
      </c>
      <c r="E5147" s="2" t="s">
        <v>82</v>
      </c>
      <c r="F5147" s="2" t="s">
        <v>23794</v>
      </c>
      <c r="G5147" s="2" t="s">
        <v>432</v>
      </c>
      <c r="H5147" s="2" t="s">
        <v>23795</v>
      </c>
      <c r="I5147" s="2" t="s">
        <v>86</v>
      </c>
      <c r="J5147" s="2">
        <v>42</v>
      </c>
      <c r="K5147" s="2" t="s">
        <v>23796</v>
      </c>
      <c r="L5147" s="2" t="s">
        <v>89</v>
      </c>
      <c r="M5147" s="2" t="s">
        <v>2171</v>
      </c>
      <c r="N5147" s="2" t="s">
        <v>23797</v>
      </c>
    </row>
    <row r="5148" spans="1:14" ht="15.75" customHeight="1" x14ac:dyDescent="0.3">
      <c r="A5148" s="2" t="s">
        <v>23798</v>
      </c>
      <c r="B5148" s="4">
        <v>42264</v>
      </c>
      <c r="C5148" s="2" t="s">
        <v>80</v>
      </c>
      <c r="D5148" s="2" t="s">
        <v>93</v>
      </c>
      <c r="E5148" s="2" t="s">
        <v>6</v>
      </c>
      <c r="F5148" s="2" t="s">
        <v>1193</v>
      </c>
      <c r="G5148" s="2" t="s">
        <v>432</v>
      </c>
      <c r="H5148" s="2" t="s">
        <v>23799</v>
      </c>
      <c r="I5148" s="2" t="s">
        <v>86</v>
      </c>
      <c r="J5148" s="2">
        <v>20</v>
      </c>
      <c r="K5148" s="2" t="s">
        <v>23800</v>
      </c>
      <c r="L5148" s="2" t="s">
        <v>89</v>
      </c>
      <c r="M5148" s="2"/>
      <c r="N5148" s="2" t="s">
        <v>23801</v>
      </c>
    </row>
    <row r="5149" spans="1:14" ht="15.75" customHeight="1" x14ac:dyDescent="0.3">
      <c r="A5149" s="2" t="s">
        <v>23802</v>
      </c>
      <c r="B5149" s="4">
        <v>42265</v>
      </c>
      <c r="C5149" s="2" t="s">
        <v>80</v>
      </c>
      <c r="D5149" s="2" t="s">
        <v>93</v>
      </c>
      <c r="E5149" s="2" t="s">
        <v>6</v>
      </c>
      <c r="F5149" s="2" t="s">
        <v>23803</v>
      </c>
      <c r="G5149" s="2" t="s">
        <v>111</v>
      </c>
      <c r="H5149" s="2" t="s">
        <v>23804</v>
      </c>
      <c r="I5149" s="2" t="s">
        <v>86</v>
      </c>
      <c r="J5149" s="2" t="s">
        <v>87</v>
      </c>
      <c r="K5149" s="2" t="s">
        <v>20114</v>
      </c>
      <c r="L5149" s="2" t="s">
        <v>89</v>
      </c>
      <c r="M5149" s="2"/>
      <c r="N5149" s="2" t="s">
        <v>23805</v>
      </c>
    </row>
    <row r="5150" spans="1:14" ht="15.75" customHeight="1" x14ac:dyDescent="0.3">
      <c r="A5150" s="2" t="s">
        <v>23806</v>
      </c>
      <c r="B5150" s="4">
        <v>42267</v>
      </c>
      <c r="C5150" s="2" t="s">
        <v>80</v>
      </c>
      <c r="D5150" s="2" t="s">
        <v>93</v>
      </c>
      <c r="E5150" s="2" t="s">
        <v>6</v>
      </c>
      <c r="F5150" s="2" t="s">
        <v>23807</v>
      </c>
      <c r="G5150" s="2" t="s">
        <v>636</v>
      </c>
      <c r="H5150" s="2" t="s">
        <v>23808</v>
      </c>
      <c r="I5150" s="2" t="s">
        <v>86</v>
      </c>
      <c r="J5150" s="2">
        <v>12</v>
      </c>
      <c r="K5150" s="2" t="s">
        <v>23809</v>
      </c>
      <c r="L5150" s="2" t="s">
        <v>89</v>
      </c>
      <c r="M5150" s="2" t="s">
        <v>3439</v>
      </c>
      <c r="N5150" s="2" t="s">
        <v>23810</v>
      </c>
    </row>
    <row r="5151" spans="1:14" ht="15.75" customHeight="1" x14ac:dyDescent="0.3">
      <c r="A5151" s="2" t="s">
        <v>23811</v>
      </c>
      <c r="B5151" s="4">
        <v>42267</v>
      </c>
      <c r="C5151" s="2" t="s">
        <v>80</v>
      </c>
      <c r="D5151" s="2" t="s">
        <v>93</v>
      </c>
      <c r="E5151" s="2" t="s">
        <v>6</v>
      </c>
      <c r="F5151" s="2" t="s">
        <v>9133</v>
      </c>
      <c r="G5151" s="2" t="s">
        <v>432</v>
      </c>
      <c r="H5151" s="2" t="s">
        <v>112</v>
      </c>
      <c r="I5151" s="2" t="s">
        <v>86</v>
      </c>
      <c r="J5151" s="2">
        <v>14</v>
      </c>
      <c r="K5151" s="2" t="s">
        <v>23812</v>
      </c>
      <c r="L5151" s="2" t="s">
        <v>89</v>
      </c>
      <c r="M5151" s="2" t="s">
        <v>15925</v>
      </c>
      <c r="N5151" s="2" t="s">
        <v>23813</v>
      </c>
    </row>
    <row r="5152" spans="1:14" ht="15.75" customHeight="1" x14ac:dyDescent="0.3">
      <c r="A5152" s="2" t="s">
        <v>23814</v>
      </c>
      <c r="B5152" s="4">
        <v>42267</v>
      </c>
      <c r="C5152" s="2" t="s">
        <v>80</v>
      </c>
      <c r="D5152" s="2" t="s">
        <v>93</v>
      </c>
      <c r="E5152" s="2" t="s">
        <v>6</v>
      </c>
      <c r="F5152" s="2" t="s">
        <v>19600</v>
      </c>
      <c r="G5152" s="2" t="s">
        <v>23815</v>
      </c>
      <c r="H5152" s="2" t="s">
        <v>23816</v>
      </c>
      <c r="I5152" s="2" t="s">
        <v>86</v>
      </c>
      <c r="J5152" s="2">
        <v>16</v>
      </c>
      <c r="K5152" s="2" t="s">
        <v>23817</v>
      </c>
      <c r="L5152" s="2" t="s">
        <v>89</v>
      </c>
      <c r="M5152" s="2"/>
      <c r="N5152" s="2" t="s">
        <v>23818</v>
      </c>
    </row>
    <row r="5153" spans="1:14" ht="15.75" customHeight="1" x14ac:dyDescent="0.3">
      <c r="A5153" s="2" t="s">
        <v>23819</v>
      </c>
      <c r="B5153" s="4">
        <v>42267</v>
      </c>
      <c r="C5153" s="2" t="s">
        <v>80</v>
      </c>
      <c r="D5153" s="2" t="s">
        <v>93</v>
      </c>
      <c r="E5153" s="2" t="s">
        <v>8</v>
      </c>
      <c r="F5153" s="2" t="s">
        <v>23820</v>
      </c>
      <c r="G5153" s="2" t="s">
        <v>1138</v>
      </c>
      <c r="H5153" s="2" t="s">
        <v>23821</v>
      </c>
      <c r="I5153" s="2" t="s">
        <v>86</v>
      </c>
      <c r="J5153" s="2">
        <v>27</v>
      </c>
      <c r="K5153" s="2" t="s">
        <v>23822</v>
      </c>
      <c r="L5153" s="2" t="s">
        <v>89</v>
      </c>
      <c r="M5153" s="2" t="s">
        <v>23823</v>
      </c>
      <c r="N5153" s="2" t="s">
        <v>23824</v>
      </c>
    </row>
    <row r="5154" spans="1:14" ht="15.75" customHeight="1" x14ac:dyDescent="0.3">
      <c r="A5154" s="2" t="s">
        <v>23825</v>
      </c>
      <c r="B5154" s="4">
        <v>42271</v>
      </c>
      <c r="C5154" s="2" t="s">
        <v>80</v>
      </c>
      <c r="D5154" s="2" t="s">
        <v>93</v>
      </c>
      <c r="E5154" s="2" t="s">
        <v>3</v>
      </c>
      <c r="F5154" s="2" t="s">
        <v>23826</v>
      </c>
      <c r="G5154" s="2" t="s">
        <v>23827</v>
      </c>
      <c r="H5154" s="2" t="s">
        <v>23828</v>
      </c>
      <c r="I5154" s="2" t="s">
        <v>86</v>
      </c>
      <c r="J5154" s="2" t="s">
        <v>87</v>
      </c>
      <c r="K5154" s="2" t="s">
        <v>23829</v>
      </c>
      <c r="L5154" s="2" t="s">
        <v>89</v>
      </c>
      <c r="M5154" s="2" t="s">
        <v>23830</v>
      </c>
      <c r="N5154" s="2" t="s">
        <v>1673</v>
      </c>
    </row>
    <row r="5155" spans="1:14" ht="15.75" customHeight="1" x14ac:dyDescent="0.3">
      <c r="A5155" s="2" t="s">
        <v>23831</v>
      </c>
      <c r="B5155" s="4">
        <v>42273</v>
      </c>
      <c r="C5155" s="2" t="s">
        <v>80</v>
      </c>
      <c r="D5155" s="2" t="s">
        <v>81</v>
      </c>
      <c r="E5155" s="2" t="s">
        <v>134</v>
      </c>
      <c r="F5155" s="2" t="s">
        <v>23832</v>
      </c>
      <c r="G5155" s="2" t="s">
        <v>1711</v>
      </c>
      <c r="H5155" s="2" t="s">
        <v>816</v>
      </c>
      <c r="I5155" s="2" t="s">
        <v>439</v>
      </c>
      <c r="J5155" s="2">
        <v>7</v>
      </c>
      <c r="K5155" s="2" t="s">
        <v>2392</v>
      </c>
      <c r="L5155" s="2" t="s">
        <v>89</v>
      </c>
      <c r="M5155" s="2"/>
      <c r="N5155" s="2" t="s">
        <v>23833</v>
      </c>
    </row>
    <row r="5156" spans="1:14" ht="15.75" customHeight="1" x14ac:dyDescent="0.3">
      <c r="A5156" s="2" t="s">
        <v>23834</v>
      </c>
      <c r="B5156" s="4">
        <v>42276</v>
      </c>
      <c r="C5156" s="2" t="s">
        <v>80</v>
      </c>
      <c r="D5156" s="2" t="s">
        <v>93</v>
      </c>
      <c r="E5156" s="2" t="s">
        <v>6</v>
      </c>
      <c r="F5156" s="2" t="s">
        <v>19600</v>
      </c>
      <c r="G5156" s="2" t="s">
        <v>432</v>
      </c>
      <c r="H5156" s="2" t="s">
        <v>23835</v>
      </c>
      <c r="I5156" s="2" t="s">
        <v>86</v>
      </c>
      <c r="J5156" s="2">
        <v>22</v>
      </c>
      <c r="K5156" s="2" t="s">
        <v>23836</v>
      </c>
      <c r="L5156" s="2" t="s">
        <v>89</v>
      </c>
      <c r="M5156" s="2" t="s">
        <v>23837</v>
      </c>
      <c r="N5156" s="2" t="s">
        <v>23838</v>
      </c>
    </row>
    <row r="5157" spans="1:14" ht="15.75" customHeight="1" x14ac:dyDescent="0.3">
      <c r="A5157" s="2" t="s">
        <v>23839</v>
      </c>
      <c r="B5157" s="4">
        <v>42281</v>
      </c>
      <c r="C5157" s="2" t="s">
        <v>80</v>
      </c>
      <c r="D5157" s="2" t="s">
        <v>93</v>
      </c>
      <c r="E5157" s="2" t="s">
        <v>6</v>
      </c>
      <c r="F5157" s="2" t="s">
        <v>9133</v>
      </c>
      <c r="G5157" s="2" t="s">
        <v>432</v>
      </c>
      <c r="H5157" s="2" t="s">
        <v>23840</v>
      </c>
      <c r="I5157" s="2" t="s">
        <v>86</v>
      </c>
      <c r="J5157" s="2">
        <v>14</v>
      </c>
      <c r="K5157" s="2" t="s">
        <v>23841</v>
      </c>
      <c r="L5157" s="2" t="s">
        <v>89</v>
      </c>
      <c r="M5157" s="2" t="s">
        <v>22391</v>
      </c>
      <c r="N5157" s="2" t="s">
        <v>23842</v>
      </c>
    </row>
    <row r="5158" spans="1:14" ht="15.75" customHeight="1" x14ac:dyDescent="0.3">
      <c r="A5158" s="2" t="s">
        <v>23843</v>
      </c>
      <c r="B5158" s="4">
        <v>42282</v>
      </c>
      <c r="C5158" s="2" t="s">
        <v>80</v>
      </c>
      <c r="D5158" s="2" t="s">
        <v>93</v>
      </c>
      <c r="E5158" s="2" t="s">
        <v>25</v>
      </c>
      <c r="F5158" s="2" t="s">
        <v>3965</v>
      </c>
      <c r="G5158" s="2" t="s">
        <v>636</v>
      </c>
      <c r="H5158" s="2" t="s">
        <v>23844</v>
      </c>
      <c r="I5158" s="2" t="s">
        <v>86</v>
      </c>
      <c r="J5158" s="2">
        <v>13</v>
      </c>
      <c r="K5158" s="2" t="s">
        <v>23845</v>
      </c>
      <c r="L5158" s="2" t="s">
        <v>89</v>
      </c>
      <c r="M5158" s="2" t="s">
        <v>2824</v>
      </c>
      <c r="N5158" s="2" t="s">
        <v>23846</v>
      </c>
    </row>
    <row r="5159" spans="1:14" ht="15.75" customHeight="1" x14ac:dyDescent="0.3">
      <c r="A5159" s="2" t="s">
        <v>23847</v>
      </c>
      <c r="B5159" s="4">
        <v>42282</v>
      </c>
      <c r="C5159" s="2" t="s">
        <v>80</v>
      </c>
      <c r="D5159" s="2" t="s">
        <v>93</v>
      </c>
      <c r="E5159" s="2" t="s">
        <v>6</v>
      </c>
      <c r="F5159" s="2" t="s">
        <v>19742</v>
      </c>
      <c r="G5159" s="2" t="s">
        <v>6623</v>
      </c>
      <c r="H5159" s="2" t="s">
        <v>112</v>
      </c>
      <c r="I5159" s="2" t="s">
        <v>86</v>
      </c>
      <c r="J5159" s="2">
        <v>22</v>
      </c>
      <c r="K5159" s="2" t="s">
        <v>23848</v>
      </c>
      <c r="L5159" s="2" t="s">
        <v>89</v>
      </c>
      <c r="M5159" s="2"/>
      <c r="N5159" s="2" t="s">
        <v>23849</v>
      </c>
    </row>
    <row r="5160" spans="1:14" ht="15.75" customHeight="1" x14ac:dyDescent="0.3">
      <c r="A5160" s="2" t="s">
        <v>23850</v>
      </c>
      <c r="B5160" s="4">
        <v>42284</v>
      </c>
      <c r="C5160" s="2" t="s">
        <v>80</v>
      </c>
      <c r="D5160" s="2" t="s">
        <v>81</v>
      </c>
      <c r="E5160" s="2" t="s">
        <v>566</v>
      </c>
      <c r="F5160" s="2" t="s">
        <v>23851</v>
      </c>
      <c r="G5160" s="2" t="s">
        <v>432</v>
      </c>
      <c r="H5160" s="2" t="s">
        <v>23852</v>
      </c>
      <c r="I5160" s="2" t="s">
        <v>86</v>
      </c>
      <c r="J5160" s="2">
        <v>18</v>
      </c>
      <c r="K5160" s="2" t="s">
        <v>16474</v>
      </c>
      <c r="L5160" s="2" t="s">
        <v>89</v>
      </c>
      <c r="M5160" s="2"/>
      <c r="N5160" s="2" t="s">
        <v>23853</v>
      </c>
    </row>
    <row r="5161" spans="1:14" ht="15.75" customHeight="1" x14ac:dyDescent="0.3">
      <c r="A5161" s="2" t="s">
        <v>23854</v>
      </c>
      <c r="B5161" s="4">
        <v>42285</v>
      </c>
      <c r="C5161" s="2" t="s">
        <v>80</v>
      </c>
      <c r="D5161" s="2" t="s">
        <v>1855</v>
      </c>
      <c r="E5161" s="2" t="s">
        <v>20323</v>
      </c>
      <c r="F5161" s="2" t="s">
        <v>23855</v>
      </c>
      <c r="G5161" s="2" t="s">
        <v>248</v>
      </c>
      <c r="H5161" s="2" t="s">
        <v>23856</v>
      </c>
      <c r="I5161" s="2" t="s">
        <v>86</v>
      </c>
      <c r="J5161" s="2" t="s">
        <v>87</v>
      </c>
      <c r="K5161" s="2" t="s">
        <v>23857</v>
      </c>
      <c r="L5161" s="2" t="s">
        <v>89</v>
      </c>
      <c r="M5161" s="2"/>
      <c r="N5161" s="2" t="s">
        <v>23858</v>
      </c>
    </row>
    <row r="5162" spans="1:14" ht="15.75" customHeight="1" x14ac:dyDescent="0.3">
      <c r="A5162" s="2" t="s">
        <v>23859</v>
      </c>
      <c r="B5162" s="4">
        <v>42286</v>
      </c>
      <c r="C5162" s="2" t="s">
        <v>80</v>
      </c>
      <c r="D5162" s="2" t="s">
        <v>93</v>
      </c>
      <c r="E5162" s="2" t="s">
        <v>24</v>
      </c>
      <c r="F5162" s="2" t="s">
        <v>23860</v>
      </c>
      <c r="G5162" s="2" t="s">
        <v>12831</v>
      </c>
      <c r="H5162" s="2" t="s">
        <v>23861</v>
      </c>
      <c r="I5162" s="2" t="s">
        <v>439</v>
      </c>
      <c r="J5162" s="2">
        <v>9</v>
      </c>
      <c r="K5162" s="2" t="s">
        <v>20556</v>
      </c>
      <c r="L5162" s="2" t="s">
        <v>89</v>
      </c>
      <c r="M5162" s="2"/>
      <c r="N5162" s="2" t="s">
        <v>120</v>
      </c>
    </row>
    <row r="5163" spans="1:14" ht="15.75" customHeight="1" x14ac:dyDescent="0.3">
      <c r="A5163" s="2" t="s">
        <v>23862</v>
      </c>
      <c r="B5163" s="4">
        <v>42286</v>
      </c>
      <c r="C5163" s="2" t="s">
        <v>80</v>
      </c>
      <c r="D5163" s="2" t="s">
        <v>93</v>
      </c>
      <c r="E5163" s="2" t="s">
        <v>8</v>
      </c>
      <c r="F5163" s="2" t="s">
        <v>23863</v>
      </c>
      <c r="G5163" s="2" t="s">
        <v>432</v>
      </c>
      <c r="H5163" s="2" t="s">
        <v>23864</v>
      </c>
      <c r="I5163" s="2" t="s">
        <v>86</v>
      </c>
      <c r="J5163" s="2">
        <v>25</v>
      </c>
      <c r="K5163" s="2" t="s">
        <v>23865</v>
      </c>
      <c r="L5163" s="2" t="s">
        <v>89</v>
      </c>
      <c r="M5163" s="2" t="s">
        <v>23866</v>
      </c>
      <c r="N5163" s="2" t="s">
        <v>23867</v>
      </c>
    </row>
    <row r="5164" spans="1:14" ht="15.75" customHeight="1" x14ac:dyDescent="0.3">
      <c r="A5164" s="2" t="s">
        <v>23868</v>
      </c>
      <c r="B5164" s="4">
        <v>42290</v>
      </c>
      <c r="C5164" s="2" t="s">
        <v>425</v>
      </c>
      <c r="D5164" s="2" t="s">
        <v>93</v>
      </c>
      <c r="E5164" s="2" t="s">
        <v>3</v>
      </c>
      <c r="F5164" s="2" t="s">
        <v>23869</v>
      </c>
      <c r="G5164" s="2" t="s">
        <v>19657</v>
      </c>
      <c r="H5164" s="2" t="s">
        <v>23870</v>
      </c>
      <c r="I5164" s="2" t="s">
        <v>86</v>
      </c>
      <c r="J5164" s="2" t="s">
        <v>87</v>
      </c>
      <c r="K5164" s="2" t="s">
        <v>23871</v>
      </c>
      <c r="L5164" s="2" t="s">
        <v>89</v>
      </c>
      <c r="M5164" s="2" t="s">
        <v>23872</v>
      </c>
      <c r="N5164" s="2" t="s">
        <v>23873</v>
      </c>
    </row>
    <row r="5165" spans="1:14" ht="15.75" customHeight="1" x14ac:dyDescent="0.3">
      <c r="A5165" s="2" t="s">
        <v>23874</v>
      </c>
      <c r="B5165" s="4">
        <v>42294</v>
      </c>
      <c r="C5165" s="2" t="s">
        <v>100</v>
      </c>
      <c r="D5165" s="2" t="s">
        <v>93</v>
      </c>
      <c r="E5165" s="2" t="s">
        <v>8</v>
      </c>
      <c r="F5165" s="2" t="s">
        <v>23875</v>
      </c>
      <c r="G5165" s="2" t="s">
        <v>432</v>
      </c>
      <c r="H5165" s="2" t="s">
        <v>112</v>
      </c>
      <c r="I5165" s="2" t="s">
        <v>86</v>
      </c>
      <c r="J5165" s="2">
        <v>32</v>
      </c>
      <c r="K5165" s="2" t="s">
        <v>23876</v>
      </c>
      <c r="L5165" s="2" t="s">
        <v>89</v>
      </c>
      <c r="M5165" s="2" t="s">
        <v>18524</v>
      </c>
      <c r="N5165" s="2" t="s">
        <v>23877</v>
      </c>
    </row>
    <row r="5166" spans="1:14" ht="15.75" customHeight="1" x14ac:dyDescent="0.3">
      <c r="A5166" s="2" t="s">
        <v>23878</v>
      </c>
      <c r="B5166" s="4">
        <v>42294</v>
      </c>
      <c r="C5166" s="2" t="s">
        <v>80</v>
      </c>
      <c r="D5166" s="2" t="s">
        <v>1855</v>
      </c>
      <c r="E5166" s="2" t="s">
        <v>20323</v>
      </c>
      <c r="F5166" s="2" t="s">
        <v>23879</v>
      </c>
      <c r="G5166" s="2" t="s">
        <v>23880</v>
      </c>
      <c r="H5166" s="2" t="s">
        <v>23881</v>
      </c>
      <c r="I5166" s="2" t="s">
        <v>439</v>
      </c>
      <c r="J5166" s="2">
        <v>35</v>
      </c>
      <c r="K5166" s="2" t="s">
        <v>113</v>
      </c>
      <c r="L5166" s="2" t="s">
        <v>105</v>
      </c>
      <c r="M5166" s="2"/>
      <c r="N5166" s="2" t="s">
        <v>23882</v>
      </c>
    </row>
    <row r="5167" spans="1:14" ht="15.75" customHeight="1" x14ac:dyDescent="0.3">
      <c r="A5167" s="2" t="s">
        <v>23883</v>
      </c>
      <c r="B5167" s="4">
        <v>42294</v>
      </c>
      <c r="C5167" s="2" t="s">
        <v>80</v>
      </c>
      <c r="D5167" s="2" t="s">
        <v>93</v>
      </c>
      <c r="E5167" s="2" t="s">
        <v>8</v>
      </c>
      <c r="F5167" s="2" t="s">
        <v>23884</v>
      </c>
      <c r="G5167" s="2" t="s">
        <v>111</v>
      </c>
      <c r="H5167" s="2" t="s">
        <v>23885</v>
      </c>
      <c r="I5167" s="2" t="s">
        <v>86</v>
      </c>
      <c r="J5167" s="2">
        <v>44</v>
      </c>
      <c r="K5167" s="2" t="s">
        <v>23886</v>
      </c>
      <c r="L5167" s="2" t="s">
        <v>89</v>
      </c>
      <c r="M5167" s="2" t="s">
        <v>23887</v>
      </c>
      <c r="N5167" s="2" t="s">
        <v>23877</v>
      </c>
    </row>
    <row r="5168" spans="1:14" ht="15.75" customHeight="1" x14ac:dyDescent="0.3">
      <c r="A5168" s="2" t="s">
        <v>23888</v>
      </c>
      <c r="B5168" s="4">
        <v>42296</v>
      </c>
      <c r="C5168" s="2" t="s">
        <v>80</v>
      </c>
      <c r="D5168" s="2" t="s">
        <v>93</v>
      </c>
      <c r="E5168" s="2" t="s">
        <v>6</v>
      </c>
      <c r="F5168" s="2" t="s">
        <v>23889</v>
      </c>
      <c r="G5168" s="2" t="s">
        <v>432</v>
      </c>
      <c r="H5168" s="2" t="s">
        <v>23890</v>
      </c>
      <c r="I5168" s="2" t="s">
        <v>86</v>
      </c>
      <c r="J5168" s="2">
        <v>21</v>
      </c>
      <c r="K5168" s="2" t="s">
        <v>1099</v>
      </c>
      <c r="L5168" s="2" t="s">
        <v>89</v>
      </c>
      <c r="M5168" s="2" t="s">
        <v>23891</v>
      </c>
      <c r="N5168" s="2" t="s">
        <v>23892</v>
      </c>
    </row>
    <row r="5169" spans="1:14" ht="15.75" customHeight="1" x14ac:dyDescent="0.3">
      <c r="A5169" s="2" t="s">
        <v>23893</v>
      </c>
      <c r="B5169" s="4">
        <v>42298</v>
      </c>
      <c r="C5169" s="2" t="s">
        <v>80</v>
      </c>
      <c r="D5169" s="2" t="s">
        <v>93</v>
      </c>
      <c r="E5169" s="2" t="s">
        <v>6</v>
      </c>
      <c r="F5169" s="2" t="s">
        <v>12691</v>
      </c>
      <c r="G5169" s="2" t="s">
        <v>432</v>
      </c>
      <c r="H5169" s="2" t="s">
        <v>23894</v>
      </c>
      <c r="I5169" s="2" t="s">
        <v>86</v>
      </c>
      <c r="J5169" s="2">
        <v>21</v>
      </c>
      <c r="K5169" s="2" t="s">
        <v>686</v>
      </c>
      <c r="L5169" s="2" t="s">
        <v>89</v>
      </c>
      <c r="M5169" s="2" t="s">
        <v>773</v>
      </c>
      <c r="N5169" s="2" t="s">
        <v>23895</v>
      </c>
    </row>
    <row r="5170" spans="1:14" ht="15.75" customHeight="1" x14ac:dyDescent="0.3">
      <c r="A5170" s="2" t="s">
        <v>23896</v>
      </c>
      <c r="B5170" s="4">
        <v>42302</v>
      </c>
      <c r="C5170" s="2" t="s">
        <v>80</v>
      </c>
      <c r="D5170" s="2" t="s">
        <v>140</v>
      </c>
      <c r="E5170" s="2" t="s">
        <v>141</v>
      </c>
      <c r="F5170" s="2" t="s">
        <v>23897</v>
      </c>
      <c r="G5170" s="2" t="s">
        <v>432</v>
      </c>
      <c r="H5170" s="2" t="s">
        <v>23898</v>
      </c>
      <c r="I5170" s="2" t="s">
        <v>86</v>
      </c>
      <c r="J5170" s="2">
        <v>42</v>
      </c>
      <c r="K5170" s="2" t="s">
        <v>23899</v>
      </c>
      <c r="L5170" s="2" t="s">
        <v>89</v>
      </c>
      <c r="M5170" s="2" t="s">
        <v>23900</v>
      </c>
      <c r="N5170" s="2" t="s">
        <v>23901</v>
      </c>
    </row>
    <row r="5171" spans="1:14" ht="15.75" customHeight="1" x14ac:dyDescent="0.3">
      <c r="A5171" s="2" t="s">
        <v>23902</v>
      </c>
      <c r="B5171" s="4">
        <v>42305</v>
      </c>
      <c r="C5171" s="2" t="s">
        <v>80</v>
      </c>
      <c r="D5171" s="2" t="s">
        <v>93</v>
      </c>
      <c r="E5171" s="2" t="s">
        <v>8</v>
      </c>
      <c r="F5171" s="2" t="s">
        <v>23903</v>
      </c>
      <c r="G5171" s="2" t="s">
        <v>6623</v>
      </c>
      <c r="H5171" s="2" t="s">
        <v>23904</v>
      </c>
      <c r="I5171" s="2" t="s">
        <v>86</v>
      </c>
      <c r="J5171" s="2">
        <v>10</v>
      </c>
      <c r="K5171" s="2" t="s">
        <v>23905</v>
      </c>
      <c r="L5171" s="2" t="s">
        <v>89</v>
      </c>
      <c r="M5171" s="2"/>
      <c r="N5171" s="2" t="s">
        <v>23906</v>
      </c>
    </row>
    <row r="5172" spans="1:14" ht="15.75" customHeight="1" x14ac:dyDescent="0.3">
      <c r="A5172" s="2" t="s">
        <v>23907</v>
      </c>
      <c r="B5172" s="4">
        <v>42307</v>
      </c>
      <c r="C5172" s="2" t="s">
        <v>80</v>
      </c>
      <c r="D5172" s="2" t="s">
        <v>81</v>
      </c>
      <c r="E5172" s="2" t="s">
        <v>566</v>
      </c>
      <c r="F5172" s="2" t="s">
        <v>23908</v>
      </c>
      <c r="G5172" s="2" t="s">
        <v>1138</v>
      </c>
      <c r="H5172" s="2" t="s">
        <v>23909</v>
      </c>
      <c r="I5172" s="2" t="s">
        <v>86</v>
      </c>
      <c r="J5172" s="2">
        <v>50</v>
      </c>
      <c r="K5172" s="2" t="s">
        <v>3734</v>
      </c>
      <c r="L5172" s="2" t="s">
        <v>89</v>
      </c>
      <c r="M5172" s="2"/>
      <c r="N5172" s="2" t="s">
        <v>23910</v>
      </c>
    </row>
    <row r="5173" spans="1:14" ht="15.75" customHeight="1" x14ac:dyDescent="0.3">
      <c r="A5173" s="2" t="s">
        <v>23911</v>
      </c>
      <c r="B5173" s="4">
        <v>42309</v>
      </c>
      <c r="C5173" s="2" t="s">
        <v>80</v>
      </c>
      <c r="D5173" s="2" t="s">
        <v>1855</v>
      </c>
      <c r="E5173" s="2" t="s">
        <v>20323</v>
      </c>
      <c r="F5173" s="2" t="s">
        <v>23912</v>
      </c>
      <c r="G5173" s="2" t="s">
        <v>248</v>
      </c>
      <c r="H5173" s="2" t="s">
        <v>23913</v>
      </c>
      <c r="I5173" s="2" t="s">
        <v>86</v>
      </c>
      <c r="J5173" s="2">
        <v>19</v>
      </c>
      <c r="K5173" s="2" t="s">
        <v>23914</v>
      </c>
      <c r="L5173" s="2" t="s">
        <v>89</v>
      </c>
      <c r="M5173" s="2"/>
      <c r="N5173" s="2" t="s">
        <v>23915</v>
      </c>
    </row>
    <row r="5174" spans="1:14" ht="15.75" customHeight="1" x14ac:dyDescent="0.3">
      <c r="A5174" s="2" t="s">
        <v>23916</v>
      </c>
      <c r="B5174" s="4">
        <v>42309</v>
      </c>
      <c r="C5174" s="2" t="s">
        <v>80</v>
      </c>
      <c r="D5174" s="2" t="s">
        <v>93</v>
      </c>
      <c r="E5174" s="2" t="s">
        <v>6</v>
      </c>
      <c r="F5174" s="2" t="s">
        <v>19118</v>
      </c>
      <c r="G5174" s="2" t="s">
        <v>636</v>
      </c>
      <c r="H5174" s="2" t="s">
        <v>23917</v>
      </c>
      <c r="I5174" s="2" t="s">
        <v>439</v>
      </c>
      <c r="J5174" s="2">
        <v>28</v>
      </c>
      <c r="K5174" s="2" t="s">
        <v>23918</v>
      </c>
      <c r="L5174" s="2" t="s">
        <v>89</v>
      </c>
      <c r="M5174" s="2" t="s">
        <v>17877</v>
      </c>
      <c r="N5174" s="2" t="s">
        <v>23919</v>
      </c>
    </row>
    <row r="5175" spans="1:14" ht="15.75" customHeight="1" x14ac:dyDescent="0.3">
      <c r="A5175" s="2" t="s">
        <v>23920</v>
      </c>
      <c r="B5175" s="4">
        <v>42311</v>
      </c>
      <c r="C5175" s="2" t="s">
        <v>80</v>
      </c>
      <c r="D5175" s="2" t="s">
        <v>93</v>
      </c>
      <c r="E5175" s="2" t="s">
        <v>8</v>
      </c>
      <c r="F5175" s="2" t="s">
        <v>23921</v>
      </c>
      <c r="G5175" s="2" t="s">
        <v>111</v>
      </c>
      <c r="H5175" s="2" t="s">
        <v>23922</v>
      </c>
      <c r="I5175" s="2" t="s">
        <v>86</v>
      </c>
      <c r="J5175" s="2">
        <v>54</v>
      </c>
      <c r="K5175" s="2" t="s">
        <v>1589</v>
      </c>
      <c r="L5175" s="2" t="s">
        <v>89</v>
      </c>
      <c r="M5175" s="2"/>
      <c r="N5175" s="2" t="s">
        <v>23923</v>
      </c>
    </row>
    <row r="5176" spans="1:14" ht="15.75" customHeight="1" x14ac:dyDescent="0.3">
      <c r="A5176" s="2" t="s">
        <v>23924</v>
      </c>
      <c r="B5176" s="4">
        <v>42315</v>
      </c>
      <c r="C5176" s="2" t="s">
        <v>100</v>
      </c>
      <c r="D5176" s="2" t="s">
        <v>93</v>
      </c>
      <c r="E5176" s="2" t="s">
        <v>6</v>
      </c>
      <c r="F5176" s="2" t="s">
        <v>23925</v>
      </c>
      <c r="G5176" s="2" t="s">
        <v>432</v>
      </c>
      <c r="H5176" s="2" t="s">
        <v>23926</v>
      </c>
      <c r="I5176" s="2" t="s">
        <v>439</v>
      </c>
      <c r="J5176" s="2">
        <v>9</v>
      </c>
      <c r="K5176" s="2" t="s">
        <v>23927</v>
      </c>
      <c r="L5176" s="2" t="s">
        <v>89</v>
      </c>
      <c r="M5176" s="2" t="s">
        <v>1750</v>
      </c>
      <c r="N5176" s="2" t="s">
        <v>23928</v>
      </c>
    </row>
    <row r="5177" spans="1:14" ht="15.75" customHeight="1" x14ac:dyDescent="0.3">
      <c r="A5177" s="2" t="s">
        <v>23929</v>
      </c>
      <c r="B5177" s="4">
        <v>42318</v>
      </c>
      <c r="C5177" s="2" t="s">
        <v>80</v>
      </c>
      <c r="D5177" s="2" t="s">
        <v>81</v>
      </c>
      <c r="E5177" s="2" t="s">
        <v>82</v>
      </c>
      <c r="F5177" s="2" t="s">
        <v>23671</v>
      </c>
      <c r="G5177" s="2" t="s">
        <v>432</v>
      </c>
      <c r="H5177" s="2" t="s">
        <v>23930</v>
      </c>
      <c r="I5177" s="2" t="s">
        <v>86</v>
      </c>
      <c r="J5177" s="2">
        <v>20</v>
      </c>
      <c r="K5177" s="2" t="s">
        <v>23931</v>
      </c>
      <c r="L5177" s="2" t="s">
        <v>89</v>
      </c>
      <c r="M5177" s="2" t="s">
        <v>23932</v>
      </c>
      <c r="N5177" s="2" t="s">
        <v>23933</v>
      </c>
    </row>
    <row r="5178" spans="1:14" ht="15.75" customHeight="1" x14ac:dyDescent="0.3">
      <c r="A5178" s="2" t="s">
        <v>23934</v>
      </c>
      <c r="B5178" s="4">
        <v>42323</v>
      </c>
      <c r="C5178" s="2" t="s">
        <v>80</v>
      </c>
      <c r="D5178" s="2" t="s">
        <v>93</v>
      </c>
      <c r="E5178" s="2" t="s">
        <v>6</v>
      </c>
      <c r="F5178" s="2" t="s">
        <v>18045</v>
      </c>
      <c r="G5178" s="2" t="s">
        <v>432</v>
      </c>
      <c r="H5178" s="2" t="s">
        <v>23935</v>
      </c>
      <c r="I5178" s="2" t="s">
        <v>86</v>
      </c>
      <c r="J5178" s="2">
        <v>28</v>
      </c>
      <c r="K5178" s="2" t="s">
        <v>12866</v>
      </c>
      <c r="L5178" s="2" t="s">
        <v>89</v>
      </c>
      <c r="M5178" s="2" t="s">
        <v>23936</v>
      </c>
      <c r="N5178" s="2" t="s">
        <v>23937</v>
      </c>
    </row>
    <row r="5179" spans="1:14" ht="15.75" customHeight="1" x14ac:dyDescent="0.3">
      <c r="A5179" s="2" t="s">
        <v>23938</v>
      </c>
      <c r="B5179" s="4">
        <v>42323</v>
      </c>
      <c r="C5179" s="2" t="s">
        <v>80</v>
      </c>
      <c r="D5179" s="2" t="s">
        <v>93</v>
      </c>
      <c r="E5179" s="2" t="s">
        <v>6</v>
      </c>
      <c r="F5179" s="2" t="s">
        <v>2386</v>
      </c>
      <c r="G5179" s="2" t="s">
        <v>111</v>
      </c>
      <c r="H5179" s="2" t="s">
        <v>816</v>
      </c>
      <c r="I5179" s="2" t="s">
        <v>439</v>
      </c>
      <c r="J5179" s="2" t="s">
        <v>87</v>
      </c>
      <c r="K5179" s="2" t="s">
        <v>3346</v>
      </c>
      <c r="L5179" s="2" t="s">
        <v>89</v>
      </c>
      <c r="M5179" s="2"/>
      <c r="N5179" s="2" t="s">
        <v>23939</v>
      </c>
    </row>
    <row r="5180" spans="1:14" ht="15.75" customHeight="1" x14ac:dyDescent="0.3">
      <c r="A5180" s="2" t="s">
        <v>23940</v>
      </c>
      <c r="B5180" s="4">
        <v>42324</v>
      </c>
      <c r="C5180" s="2" t="s">
        <v>80</v>
      </c>
      <c r="D5180" s="2" t="s">
        <v>93</v>
      </c>
      <c r="E5180" s="2" t="s">
        <v>6</v>
      </c>
      <c r="F5180" s="2" t="s">
        <v>12691</v>
      </c>
      <c r="G5180" s="2" t="s">
        <v>432</v>
      </c>
      <c r="H5180" s="2" t="s">
        <v>23941</v>
      </c>
      <c r="I5180" s="2" t="s">
        <v>86</v>
      </c>
      <c r="J5180" s="2" t="s">
        <v>87</v>
      </c>
      <c r="K5180" s="2" t="s">
        <v>23942</v>
      </c>
      <c r="L5180" s="2" t="s">
        <v>89</v>
      </c>
      <c r="M5180" s="2"/>
      <c r="N5180" s="2" t="s">
        <v>23943</v>
      </c>
    </row>
    <row r="5181" spans="1:14" ht="15.75" customHeight="1" x14ac:dyDescent="0.3">
      <c r="A5181" s="2" t="s">
        <v>23944</v>
      </c>
      <c r="B5181" s="4">
        <v>42328</v>
      </c>
      <c r="C5181" s="2" t="s">
        <v>80</v>
      </c>
      <c r="D5181" s="2" t="s">
        <v>6704</v>
      </c>
      <c r="E5181" s="2" t="s">
        <v>6705</v>
      </c>
      <c r="F5181" s="2" t="s">
        <v>23945</v>
      </c>
      <c r="G5181" s="2" t="s">
        <v>1711</v>
      </c>
      <c r="H5181" s="2" t="s">
        <v>23946</v>
      </c>
      <c r="I5181" s="2" t="s">
        <v>86</v>
      </c>
      <c r="J5181" s="2">
        <v>55</v>
      </c>
      <c r="K5181" s="2" t="s">
        <v>12985</v>
      </c>
      <c r="L5181" s="2" t="s">
        <v>89</v>
      </c>
      <c r="M5181" s="2" t="s">
        <v>22531</v>
      </c>
      <c r="N5181" s="2" t="s">
        <v>23947</v>
      </c>
    </row>
    <row r="5182" spans="1:14" ht="15.75" customHeight="1" x14ac:dyDescent="0.3">
      <c r="A5182" s="2" t="s">
        <v>23948</v>
      </c>
      <c r="B5182" s="4">
        <v>42346</v>
      </c>
      <c r="C5182" s="2" t="s">
        <v>80</v>
      </c>
      <c r="D5182" s="2" t="s">
        <v>140</v>
      </c>
      <c r="E5182" s="2" t="s">
        <v>224</v>
      </c>
      <c r="F5182" s="2" t="s">
        <v>12926</v>
      </c>
      <c r="G5182" s="2" t="s">
        <v>17439</v>
      </c>
      <c r="H5182" s="2" t="s">
        <v>23949</v>
      </c>
      <c r="I5182" s="2" t="s">
        <v>439</v>
      </c>
      <c r="J5182" s="2">
        <v>22</v>
      </c>
      <c r="K5182" s="2" t="s">
        <v>23950</v>
      </c>
      <c r="L5182" s="2" t="s">
        <v>89</v>
      </c>
      <c r="M5182" s="2"/>
      <c r="N5182" s="2" t="s">
        <v>23951</v>
      </c>
    </row>
    <row r="5183" spans="1:14" ht="15.75" customHeight="1" x14ac:dyDescent="0.3">
      <c r="A5183" s="2" t="s">
        <v>23952</v>
      </c>
      <c r="B5183" s="4">
        <v>42349</v>
      </c>
      <c r="C5183" s="2" t="s">
        <v>80</v>
      </c>
      <c r="D5183" s="2" t="s">
        <v>1028</v>
      </c>
      <c r="E5183" s="2" t="s">
        <v>87</v>
      </c>
      <c r="F5183" s="2" t="s">
        <v>23953</v>
      </c>
      <c r="G5183" s="2" t="s">
        <v>23954</v>
      </c>
      <c r="H5183" s="2" t="s">
        <v>23955</v>
      </c>
      <c r="I5183" s="2" t="s">
        <v>86</v>
      </c>
      <c r="J5183" s="2">
        <v>26</v>
      </c>
      <c r="K5183" s="2" t="s">
        <v>23956</v>
      </c>
      <c r="L5183" s="2" t="s">
        <v>89</v>
      </c>
      <c r="M5183" s="2" t="s">
        <v>280</v>
      </c>
      <c r="N5183" s="2" t="s">
        <v>23957</v>
      </c>
    </row>
    <row r="5184" spans="1:14" ht="15.75" customHeight="1" x14ac:dyDescent="0.3">
      <c r="A5184" s="2" t="s">
        <v>23958</v>
      </c>
      <c r="B5184" s="4">
        <v>42351</v>
      </c>
      <c r="C5184" s="2" t="s">
        <v>425</v>
      </c>
      <c r="D5184" s="2" t="s">
        <v>81</v>
      </c>
      <c r="E5184" s="2" t="s">
        <v>82</v>
      </c>
      <c r="F5184" s="2" t="s">
        <v>20281</v>
      </c>
      <c r="G5184" s="2" t="s">
        <v>248</v>
      </c>
      <c r="H5184" s="2" t="s">
        <v>23959</v>
      </c>
      <c r="I5184" s="2" t="s">
        <v>86</v>
      </c>
      <c r="J5184" s="2" t="s">
        <v>87</v>
      </c>
      <c r="K5184" s="2" t="s">
        <v>23960</v>
      </c>
      <c r="L5184" s="2" t="s">
        <v>89</v>
      </c>
      <c r="M5184" s="2" t="s">
        <v>23540</v>
      </c>
      <c r="N5184" s="2" t="s">
        <v>23961</v>
      </c>
    </row>
    <row r="5185" spans="1:14" ht="15.75" customHeight="1" x14ac:dyDescent="0.3">
      <c r="A5185" s="2" t="s">
        <v>23962</v>
      </c>
      <c r="B5185" s="4">
        <v>42357</v>
      </c>
      <c r="C5185" s="2" t="s">
        <v>80</v>
      </c>
      <c r="D5185" s="2" t="s">
        <v>23963</v>
      </c>
      <c r="E5185" s="2" t="s">
        <v>87</v>
      </c>
      <c r="F5185" s="2" t="s">
        <v>23964</v>
      </c>
      <c r="G5185" s="2" t="s">
        <v>3358</v>
      </c>
      <c r="H5185" s="2" t="s">
        <v>23965</v>
      </c>
      <c r="I5185" s="2" t="s">
        <v>86</v>
      </c>
      <c r="J5185" s="2">
        <v>58</v>
      </c>
      <c r="K5185" s="2" t="s">
        <v>113</v>
      </c>
      <c r="L5185" s="2" t="s">
        <v>105</v>
      </c>
      <c r="M5185" s="2"/>
      <c r="N5185" s="2" t="s">
        <v>23966</v>
      </c>
    </row>
    <row r="5186" spans="1:14" ht="15.75" customHeight="1" x14ac:dyDescent="0.3">
      <c r="A5186" s="2" t="s">
        <v>23967</v>
      </c>
      <c r="B5186" s="4">
        <v>42359</v>
      </c>
      <c r="C5186" s="2" t="s">
        <v>80</v>
      </c>
      <c r="D5186" s="2" t="s">
        <v>3379</v>
      </c>
      <c r="E5186" s="2" t="s">
        <v>5723</v>
      </c>
      <c r="F5186" s="2" t="s">
        <v>23968</v>
      </c>
      <c r="G5186" s="2" t="s">
        <v>1596</v>
      </c>
      <c r="H5186" s="2" t="s">
        <v>23969</v>
      </c>
      <c r="I5186" s="2" t="s">
        <v>86</v>
      </c>
      <c r="J5186" s="2">
        <v>32</v>
      </c>
      <c r="K5186" s="2" t="s">
        <v>23970</v>
      </c>
      <c r="L5186" s="2" t="s">
        <v>89</v>
      </c>
      <c r="M5186" s="2" t="s">
        <v>18427</v>
      </c>
      <c r="N5186" s="2" t="s">
        <v>23971</v>
      </c>
    </row>
    <row r="5187" spans="1:14" ht="15.75" customHeight="1" x14ac:dyDescent="0.3">
      <c r="A5187" s="2" t="s">
        <v>23972</v>
      </c>
      <c r="B5187" s="4">
        <v>42359</v>
      </c>
      <c r="C5187" s="2" t="s">
        <v>80</v>
      </c>
      <c r="D5187" s="2" t="s">
        <v>81</v>
      </c>
      <c r="E5187" s="2" t="s">
        <v>82</v>
      </c>
      <c r="F5187" s="2" t="s">
        <v>6166</v>
      </c>
      <c r="G5187" s="2" t="s">
        <v>432</v>
      </c>
      <c r="H5187" s="2" t="s">
        <v>23973</v>
      </c>
      <c r="I5187" s="2" t="s">
        <v>86</v>
      </c>
      <c r="J5187" s="2">
        <v>43</v>
      </c>
      <c r="K5187" s="2" t="s">
        <v>23974</v>
      </c>
      <c r="L5187" s="2" t="s">
        <v>89</v>
      </c>
      <c r="M5187" s="2" t="s">
        <v>11706</v>
      </c>
      <c r="N5187" s="2" t="s">
        <v>23975</v>
      </c>
    </row>
    <row r="5188" spans="1:14" ht="15.75" customHeight="1" x14ac:dyDescent="0.3">
      <c r="A5188" s="2" t="s">
        <v>23976</v>
      </c>
      <c r="B5188" s="4">
        <v>42360</v>
      </c>
      <c r="C5188" s="2" t="s">
        <v>80</v>
      </c>
      <c r="D5188" s="2" t="s">
        <v>93</v>
      </c>
      <c r="E5188" s="2" t="s">
        <v>8</v>
      </c>
      <c r="F5188" s="2" t="s">
        <v>23977</v>
      </c>
      <c r="G5188" s="2" t="s">
        <v>21473</v>
      </c>
      <c r="H5188" s="2" t="s">
        <v>58</v>
      </c>
      <c r="I5188" s="2" t="s">
        <v>86</v>
      </c>
      <c r="J5188" s="2">
        <v>71</v>
      </c>
      <c r="K5188" s="2" t="s">
        <v>14826</v>
      </c>
      <c r="L5188" s="2" t="s">
        <v>89</v>
      </c>
      <c r="M5188" s="2" t="s">
        <v>312</v>
      </c>
      <c r="N5188" s="2" t="s">
        <v>23978</v>
      </c>
    </row>
    <row r="5189" spans="1:14" ht="15.75" customHeight="1" x14ac:dyDescent="0.3">
      <c r="A5189" s="2" t="s">
        <v>23979</v>
      </c>
      <c r="B5189" s="4">
        <v>42363</v>
      </c>
      <c r="C5189" s="2" t="s">
        <v>80</v>
      </c>
      <c r="D5189" s="2" t="s">
        <v>408</v>
      </c>
      <c r="E5189" s="2" t="s">
        <v>21078</v>
      </c>
      <c r="F5189" s="2" t="s">
        <v>23980</v>
      </c>
      <c r="G5189" s="2" t="s">
        <v>111</v>
      </c>
      <c r="H5189" s="2" t="s">
        <v>23981</v>
      </c>
      <c r="I5189" s="2" t="s">
        <v>439</v>
      </c>
      <c r="J5189" s="2">
        <v>38</v>
      </c>
      <c r="K5189" s="2" t="s">
        <v>19869</v>
      </c>
      <c r="L5189" s="2" t="s">
        <v>89</v>
      </c>
      <c r="M5189" s="2" t="s">
        <v>23982</v>
      </c>
      <c r="N5189" s="2" t="s">
        <v>23983</v>
      </c>
    </row>
    <row r="5190" spans="1:14" ht="15.75" customHeight="1" x14ac:dyDescent="0.3">
      <c r="A5190" s="2" t="s">
        <v>23984</v>
      </c>
      <c r="B5190" s="4">
        <v>42364</v>
      </c>
      <c r="C5190" s="2" t="s">
        <v>425</v>
      </c>
      <c r="D5190" s="2" t="s">
        <v>140</v>
      </c>
      <c r="E5190" s="2" t="s">
        <v>207</v>
      </c>
      <c r="F5190" s="2" t="s">
        <v>23985</v>
      </c>
      <c r="G5190" s="2" t="s">
        <v>19657</v>
      </c>
      <c r="H5190" s="2" t="s">
        <v>23986</v>
      </c>
      <c r="I5190" s="2" t="s">
        <v>86</v>
      </c>
      <c r="J5190" s="2" t="s">
        <v>87</v>
      </c>
      <c r="K5190" s="2" t="s">
        <v>23829</v>
      </c>
      <c r="L5190" s="2" t="s">
        <v>89</v>
      </c>
      <c r="M5190" s="2" t="s">
        <v>23625</v>
      </c>
      <c r="N5190" s="2" t="s">
        <v>23987</v>
      </c>
    </row>
    <row r="5191" spans="1:14" ht="15.75" customHeight="1" x14ac:dyDescent="0.3">
      <c r="A5191" s="2" t="s">
        <v>23988</v>
      </c>
      <c r="B5191" s="4">
        <v>42371</v>
      </c>
      <c r="C5191" s="2" t="s">
        <v>80</v>
      </c>
      <c r="D5191" s="2" t="s">
        <v>81</v>
      </c>
      <c r="E5191" s="2" t="s">
        <v>134</v>
      </c>
      <c r="F5191" s="2" t="s">
        <v>23989</v>
      </c>
      <c r="G5191" s="2" t="s">
        <v>1138</v>
      </c>
      <c r="H5191" s="2" t="s">
        <v>23990</v>
      </c>
      <c r="I5191" s="2" t="s">
        <v>86</v>
      </c>
      <c r="J5191" s="2">
        <v>31</v>
      </c>
      <c r="K5191" s="2" t="s">
        <v>23991</v>
      </c>
      <c r="L5191" s="2" t="s">
        <v>89</v>
      </c>
      <c r="M5191" s="2" t="s">
        <v>7482</v>
      </c>
      <c r="N5191" s="2" t="s">
        <v>23992</v>
      </c>
    </row>
    <row r="5192" spans="1:14" ht="15.75" customHeight="1" x14ac:dyDescent="0.3">
      <c r="A5192" s="2" t="s">
        <v>23993</v>
      </c>
      <c r="B5192" s="4">
        <v>42374</v>
      </c>
      <c r="C5192" s="2" t="s">
        <v>80</v>
      </c>
      <c r="D5192" s="2" t="s">
        <v>81</v>
      </c>
      <c r="E5192" s="2" t="s">
        <v>134</v>
      </c>
      <c r="F5192" s="2" t="s">
        <v>15625</v>
      </c>
      <c r="G5192" s="2" t="s">
        <v>636</v>
      </c>
      <c r="H5192" s="2" t="s">
        <v>23994</v>
      </c>
      <c r="I5192" s="2" t="s">
        <v>86</v>
      </c>
      <c r="J5192" s="2">
        <v>11</v>
      </c>
      <c r="K5192" s="2" t="s">
        <v>23995</v>
      </c>
      <c r="L5192" s="2" t="s">
        <v>89</v>
      </c>
      <c r="M5192" s="2" t="s">
        <v>13416</v>
      </c>
      <c r="N5192" s="2" t="s">
        <v>23996</v>
      </c>
    </row>
    <row r="5193" spans="1:14" ht="15.75" customHeight="1" x14ac:dyDescent="0.3">
      <c r="A5193" s="2" t="s">
        <v>23997</v>
      </c>
      <c r="B5193" s="4">
        <v>42380</v>
      </c>
      <c r="C5193" s="2" t="s">
        <v>80</v>
      </c>
      <c r="D5193" s="2" t="s">
        <v>81</v>
      </c>
      <c r="E5193" s="2" t="s">
        <v>134</v>
      </c>
      <c r="F5193" s="2" t="s">
        <v>23998</v>
      </c>
      <c r="G5193" s="2" t="s">
        <v>432</v>
      </c>
      <c r="H5193" s="2" t="s">
        <v>23999</v>
      </c>
      <c r="I5193" s="2" t="s">
        <v>86</v>
      </c>
      <c r="J5193" s="2" t="s">
        <v>87</v>
      </c>
      <c r="K5193" s="2" t="s">
        <v>15985</v>
      </c>
      <c r="L5193" s="2" t="s">
        <v>89</v>
      </c>
      <c r="M5193" s="2" t="s">
        <v>1242</v>
      </c>
      <c r="N5193" s="2" t="s">
        <v>24000</v>
      </c>
    </row>
    <row r="5194" spans="1:14" ht="15.75" customHeight="1" x14ac:dyDescent="0.3">
      <c r="A5194" s="2" t="s">
        <v>24001</v>
      </c>
      <c r="B5194" s="4">
        <v>42392</v>
      </c>
      <c r="C5194" s="2" t="s">
        <v>80</v>
      </c>
      <c r="D5194" s="2" t="s">
        <v>93</v>
      </c>
      <c r="E5194" s="2" t="s">
        <v>8</v>
      </c>
      <c r="F5194" s="2" t="s">
        <v>24002</v>
      </c>
      <c r="G5194" s="2" t="s">
        <v>21473</v>
      </c>
      <c r="H5194" s="2" t="s">
        <v>24003</v>
      </c>
      <c r="I5194" s="2" t="s">
        <v>86</v>
      </c>
      <c r="J5194" s="2">
        <v>48</v>
      </c>
      <c r="K5194" s="2" t="s">
        <v>131</v>
      </c>
      <c r="L5194" s="2" t="s">
        <v>89</v>
      </c>
      <c r="M5194" s="2" t="s">
        <v>22561</v>
      </c>
      <c r="N5194" s="2" t="s">
        <v>24004</v>
      </c>
    </row>
    <row r="5195" spans="1:14" ht="15.75" customHeight="1" x14ac:dyDescent="0.3">
      <c r="A5195" s="2" t="s">
        <v>24005</v>
      </c>
      <c r="B5195" s="4">
        <v>42393</v>
      </c>
      <c r="C5195" s="2" t="s">
        <v>80</v>
      </c>
      <c r="D5195" s="2" t="s">
        <v>93</v>
      </c>
      <c r="E5195" s="2" t="s">
        <v>25</v>
      </c>
      <c r="F5195" s="2" t="s">
        <v>24006</v>
      </c>
      <c r="G5195" s="2" t="s">
        <v>1138</v>
      </c>
      <c r="H5195" s="2" t="s">
        <v>24007</v>
      </c>
      <c r="I5195" s="2" t="s">
        <v>86</v>
      </c>
      <c r="J5195" s="2" t="s">
        <v>87</v>
      </c>
      <c r="K5195" s="2" t="s">
        <v>24008</v>
      </c>
      <c r="L5195" s="2" t="s">
        <v>89</v>
      </c>
      <c r="M5195" s="2" t="s">
        <v>24009</v>
      </c>
      <c r="N5195" s="2" t="s">
        <v>24010</v>
      </c>
    </row>
    <row r="5196" spans="1:14" ht="15.75" customHeight="1" x14ac:dyDescent="0.3">
      <c r="A5196" s="2" t="s">
        <v>24011</v>
      </c>
      <c r="B5196" s="4">
        <v>42393</v>
      </c>
      <c r="C5196" s="2" t="s">
        <v>425</v>
      </c>
      <c r="D5196" s="2" t="s">
        <v>8640</v>
      </c>
      <c r="E5196" s="2" t="s">
        <v>24012</v>
      </c>
      <c r="F5196" s="2" t="s">
        <v>24013</v>
      </c>
      <c r="G5196" s="2" t="s">
        <v>248</v>
      </c>
      <c r="H5196" s="2" t="s">
        <v>24014</v>
      </c>
      <c r="I5196" s="2" t="s">
        <v>86</v>
      </c>
      <c r="J5196" s="2" t="s">
        <v>87</v>
      </c>
      <c r="K5196" s="2" t="s">
        <v>24015</v>
      </c>
      <c r="L5196" s="2" t="s">
        <v>89</v>
      </c>
      <c r="M5196" s="2" t="s">
        <v>3324</v>
      </c>
      <c r="N5196" s="2" t="s">
        <v>24016</v>
      </c>
    </row>
    <row r="5197" spans="1:14" ht="15.75" customHeight="1" x14ac:dyDescent="0.3">
      <c r="A5197" s="2" t="s">
        <v>24017</v>
      </c>
      <c r="B5197" s="4">
        <v>42394</v>
      </c>
      <c r="C5197" s="2" t="s">
        <v>80</v>
      </c>
      <c r="D5197" s="2" t="s">
        <v>93</v>
      </c>
      <c r="E5197" s="2" t="s">
        <v>8</v>
      </c>
      <c r="F5197" s="2" t="s">
        <v>24018</v>
      </c>
      <c r="G5197" s="2" t="s">
        <v>432</v>
      </c>
      <c r="H5197" s="2" t="s">
        <v>24019</v>
      </c>
      <c r="I5197" s="2" t="s">
        <v>439</v>
      </c>
      <c r="J5197" s="2">
        <v>15</v>
      </c>
      <c r="K5197" s="2" t="s">
        <v>131</v>
      </c>
      <c r="L5197" s="2" t="s">
        <v>89</v>
      </c>
      <c r="M5197" s="2"/>
      <c r="N5197" s="2" t="s">
        <v>24020</v>
      </c>
    </row>
    <row r="5198" spans="1:14" ht="15.75" customHeight="1" x14ac:dyDescent="0.3">
      <c r="A5198" s="2" t="s">
        <v>24021</v>
      </c>
      <c r="B5198" s="4">
        <v>42397</v>
      </c>
      <c r="C5198" s="2" t="s">
        <v>80</v>
      </c>
      <c r="D5198" s="2" t="s">
        <v>93</v>
      </c>
      <c r="E5198" s="2" t="s">
        <v>8</v>
      </c>
      <c r="F5198" s="2" t="s">
        <v>20991</v>
      </c>
      <c r="G5198" s="2" t="s">
        <v>432</v>
      </c>
      <c r="H5198" s="2" t="s">
        <v>112</v>
      </c>
      <c r="I5198" s="2" t="s">
        <v>86</v>
      </c>
      <c r="J5198" s="2" t="s">
        <v>87</v>
      </c>
      <c r="K5198" s="2" t="s">
        <v>24022</v>
      </c>
      <c r="L5198" s="2" t="s">
        <v>89</v>
      </c>
      <c r="M5198" s="2" t="s">
        <v>24023</v>
      </c>
      <c r="N5198" s="2" t="s">
        <v>24024</v>
      </c>
    </row>
    <row r="5199" spans="1:14" ht="15.75" customHeight="1" x14ac:dyDescent="0.3">
      <c r="A5199" s="2" t="s">
        <v>24025</v>
      </c>
      <c r="B5199" s="4">
        <v>42398</v>
      </c>
      <c r="C5199" s="2" t="s">
        <v>425</v>
      </c>
      <c r="D5199" s="2" t="s">
        <v>140</v>
      </c>
      <c r="E5199" s="2" t="s">
        <v>207</v>
      </c>
      <c r="F5199" s="2"/>
      <c r="G5199" s="2" t="s">
        <v>23827</v>
      </c>
      <c r="H5199" s="2" t="s">
        <v>24026</v>
      </c>
      <c r="I5199" s="2" t="s">
        <v>86</v>
      </c>
      <c r="J5199" s="2" t="s">
        <v>87</v>
      </c>
      <c r="K5199" s="2" t="s">
        <v>24027</v>
      </c>
      <c r="L5199" s="2" t="s">
        <v>89</v>
      </c>
      <c r="M5199" s="2"/>
      <c r="N5199" s="2" t="s">
        <v>24028</v>
      </c>
    </row>
    <row r="5200" spans="1:14" ht="15.75" customHeight="1" x14ac:dyDescent="0.3">
      <c r="A5200" s="2" t="s">
        <v>24029</v>
      </c>
      <c r="B5200" s="4">
        <v>42404</v>
      </c>
      <c r="C5200" s="2" t="s">
        <v>80</v>
      </c>
      <c r="D5200" s="2" t="s">
        <v>81</v>
      </c>
      <c r="E5200" s="2" t="s">
        <v>82</v>
      </c>
      <c r="F5200" s="2" t="s">
        <v>24030</v>
      </c>
      <c r="G5200" s="2" t="s">
        <v>12835</v>
      </c>
      <c r="H5200" s="2" t="s">
        <v>24031</v>
      </c>
      <c r="I5200" s="2" t="s">
        <v>86</v>
      </c>
      <c r="J5200" s="2">
        <v>40</v>
      </c>
      <c r="K5200" s="2" t="s">
        <v>14826</v>
      </c>
      <c r="L5200" s="2" t="s">
        <v>89</v>
      </c>
      <c r="M5200" s="2"/>
      <c r="N5200" s="2" t="s">
        <v>22945</v>
      </c>
    </row>
    <row r="5201" spans="1:14" ht="15.75" customHeight="1" x14ac:dyDescent="0.3">
      <c r="A5201" s="2" t="s">
        <v>24032</v>
      </c>
      <c r="B5201" s="4">
        <v>42405</v>
      </c>
      <c r="C5201" s="2" t="s">
        <v>80</v>
      </c>
      <c r="D5201" s="2" t="s">
        <v>81</v>
      </c>
      <c r="E5201" s="2" t="s">
        <v>134</v>
      </c>
      <c r="F5201" s="2" t="s">
        <v>24033</v>
      </c>
      <c r="G5201" s="2" t="s">
        <v>3353</v>
      </c>
      <c r="H5201" s="2" t="s">
        <v>816</v>
      </c>
      <c r="I5201" s="2" t="s">
        <v>439</v>
      </c>
      <c r="J5201" s="2">
        <v>45</v>
      </c>
      <c r="K5201" s="2" t="s">
        <v>12208</v>
      </c>
      <c r="L5201" s="2" t="s">
        <v>89</v>
      </c>
      <c r="M5201" s="2"/>
      <c r="N5201" s="2" t="s">
        <v>24034</v>
      </c>
    </row>
    <row r="5202" spans="1:14" ht="15.75" customHeight="1" x14ac:dyDescent="0.3">
      <c r="A5202" s="2" t="s">
        <v>24035</v>
      </c>
      <c r="B5202" s="4">
        <v>42410</v>
      </c>
      <c r="C5202" s="2" t="s">
        <v>100</v>
      </c>
      <c r="D5202" s="2" t="s">
        <v>22908</v>
      </c>
      <c r="E5202" s="2" t="s">
        <v>18867</v>
      </c>
      <c r="F5202" s="2" t="s">
        <v>24036</v>
      </c>
      <c r="G5202" s="2" t="s">
        <v>24037</v>
      </c>
      <c r="H5202" s="2" t="s">
        <v>24038</v>
      </c>
      <c r="I5202" s="2" t="s">
        <v>86</v>
      </c>
      <c r="J5202" s="2">
        <v>65</v>
      </c>
      <c r="K5202" s="2" t="s">
        <v>24039</v>
      </c>
      <c r="L5202" s="2" t="s">
        <v>89</v>
      </c>
      <c r="M5202" s="2" t="s">
        <v>18524</v>
      </c>
      <c r="N5202" s="2" t="s">
        <v>24040</v>
      </c>
    </row>
    <row r="5203" spans="1:14" ht="15.75" customHeight="1" x14ac:dyDescent="0.3">
      <c r="A5203" s="2" t="s">
        <v>24041</v>
      </c>
      <c r="B5203" s="4">
        <v>42410</v>
      </c>
      <c r="C5203" s="2" t="s">
        <v>100</v>
      </c>
      <c r="D5203" s="2" t="s">
        <v>81</v>
      </c>
      <c r="E5203" s="2" t="s">
        <v>634</v>
      </c>
      <c r="F5203" s="2" t="s">
        <v>24042</v>
      </c>
      <c r="G5203" s="2" t="s">
        <v>432</v>
      </c>
      <c r="H5203" s="2" t="s">
        <v>112</v>
      </c>
      <c r="I5203" s="2" t="s">
        <v>86</v>
      </c>
      <c r="J5203" s="2" t="s">
        <v>87</v>
      </c>
      <c r="K5203" s="2" t="s">
        <v>13435</v>
      </c>
      <c r="L5203" s="2" t="s">
        <v>89</v>
      </c>
      <c r="M5203" s="2" t="s">
        <v>18524</v>
      </c>
      <c r="N5203" s="2" t="s">
        <v>1176</v>
      </c>
    </row>
    <row r="5204" spans="1:14" ht="15.75" customHeight="1" x14ac:dyDescent="0.3">
      <c r="A5204" s="2" t="s">
        <v>24043</v>
      </c>
      <c r="B5204" s="4">
        <v>42412</v>
      </c>
      <c r="C5204" s="2" t="s">
        <v>80</v>
      </c>
      <c r="D5204" s="2" t="s">
        <v>9506</v>
      </c>
      <c r="E5204" s="2" t="s">
        <v>24044</v>
      </c>
      <c r="F5204" s="2" t="s">
        <v>24045</v>
      </c>
      <c r="G5204" s="2" t="s">
        <v>636</v>
      </c>
      <c r="H5204" s="2" t="s">
        <v>24046</v>
      </c>
      <c r="I5204" s="2" t="s">
        <v>439</v>
      </c>
      <c r="J5204" s="2" t="s">
        <v>87</v>
      </c>
      <c r="K5204" s="2" t="s">
        <v>24047</v>
      </c>
      <c r="L5204" s="2" t="s">
        <v>89</v>
      </c>
      <c r="M5204" s="2"/>
      <c r="N5204" s="2" t="s">
        <v>24048</v>
      </c>
    </row>
    <row r="5205" spans="1:14" ht="15.75" customHeight="1" x14ac:dyDescent="0.3">
      <c r="A5205" s="2" t="s">
        <v>24049</v>
      </c>
      <c r="B5205" s="4">
        <v>42419</v>
      </c>
      <c r="C5205" s="2" t="s">
        <v>80</v>
      </c>
      <c r="D5205" s="2" t="s">
        <v>322</v>
      </c>
      <c r="E5205" s="2" t="s">
        <v>323</v>
      </c>
      <c r="F5205" s="2" t="s">
        <v>24050</v>
      </c>
      <c r="G5205" s="2" t="s">
        <v>1138</v>
      </c>
      <c r="H5205" s="2" t="s">
        <v>112</v>
      </c>
      <c r="I5205" s="2" t="s">
        <v>86</v>
      </c>
      <c r="J5205" s="2">
        <v>31</v>
      </c>
      <c r="K5205" s="2" t="s">
        <v>7938</v>
      </c>
      <c r="L5205" s="2" t="s">
        <v>89</v>
      </c>
      <c r="M5205" s="2"/>
      <c r="N5205" s="2" t="s">
        <v>24051</v>
      </c>
    </row>
    <row r="5206" spans="1:14" ht="15.75" customHeight="1" x14ac:dyDescent="0.3">
      <c r="A5206" s="2" t="s">
        <v>24052</v>
      </c>
      <c r="B5206" s="4">
        <v>42422</v>
      </c>
      <c r="C5206" s="2" t="s">
        <v>80</v>
      </c>
      <c r="D5206" s="2" t="s">
        <v>322</v>
      </c>
      <c r="E5206" s="2" t="s">
        <v>323</v>
      </c>
      <c r="F5206" s="2" t="s">
        <v>24053</v>
      </c>
      <c r="G5206" s="2" t="s">
        <v>24054</v>
      </c>
      <c r="H5206" s="2" t="s">
        <v>24055</v>
      </c>
      <c r="I5206" s="2" t="s">
        <v>86</v>
      </c>
      <c r="J5206" s="2">
        <v>21</v>
      </c>
      <c r="K5206" s="2" t="s">
        <v>10159</v>
      </c>
      <c r="L5206" s="2" t="s">
        <v>89</v>
      </c>
      <c r="M5206" s="2"/>
      <c r="N5206" s="2" t="s">
        <v>24056</v>
      </c>
    </row>
    <row r="5207" spans="1:14" ht="15.75" customHeight="1" x14ac:dyDescent="0.3">
      <c r="A5207" s="2" t="s">
        <v>24057</v>
      </c>
      <c r="B5207" s="4">
        <v>42431</v>
      </c>
      <c r="C5207" s="2" t="s">
        <v>80</v>
      </c>
      <c r="D5207" s="2" t="s">
        <v>3379</v>
      </c>
      <c r="E5207" s="2" t="s">
        <v>24058</v>
      </c>
      <c r="F5207" s="2" t="s">
        <v>24059</v>
      </c>
      <c r="G5207" s="2" t="s">
        <v>111</v>
      </c>
      <c r="H5207" s="2" t="s">
        <v>24060</v>
      </c>
      <c r="I5207" s="2" t="s">
        <v>86</v>
      </c>
      <c r="J5207" s="2">
        <v>41</v>
      </c>
      <c r="K5207" s="2" t="s">
        <v>24061</v>
      </c>
      <c r="L5207" s="2" t="s">
        <v>89</v>
      </c>
      <c r="M5207" s="2" t="s">
        <v>7854</v>
      </c>
      <c r="N5207" s="2" t="s">
        <v>24062</v>
      </c>
    </row>
    <row r="5208" spans="1:14" ht="15.75" customHeight="1" x14ac:dyDescent="0.3">
      <c r="A5208" s="2" t="s">
        <v>24063</v>
      </c>
      <c r="B5208" s="4">
        <v>42432</v>
      </c>
      <c r="C5208" s="2" t="s">
        <v>80</v>
      </c>
      <c r="D5208" s="2" t="s">
        <v>81</v>
      </c>
      <c r="E5208" s="2" t="s">
        <v>524</v>
      </c>
      <c r="F5208" s="2" t="s">
        <v>24064</v>
      </c>
      <c r="G5208" s="2" t="s">
        <v>248</v>
      </c>
      <c r="H5208" s="2" t="s">
        <v>24065</v>
      </c>
      <c r="I5208" s="2" t="s">
        <v>86</v>
      </c>
      <c r="J5208" s="2" t="s">
        <v>87</v>
      </c>
      <c r="K5208" s="2" t="s">
        <v>20395</v>
      </c>
      <c r="L5208" s="2" t="s">
        <v>89</v>
      </c>
      <c r="M5208" s="2" t="s">
        <v>11822</v>
      </c>
      <c r="N5208" s="2" t="s">
        <v>24066</v>
      </c>
    </row>
    <row r="5209" spans="1:14" ht="15.75" customHeight="1" x14ac:dyDescent="0.3">
      <c r="A5209" s="2" t="s">
        <v>24067</v>
      </c>
      <c r="B5209" s="4">
        <v>42433</v>
      </c>
      <c r="C5209" s="2" t="s">
        <v>80</v>
      </c>
      <c r="D5209" s="2" t="s">
        <v>93</v>
      </c>
      <c r="E5209" s="2" t="s">
        <v>6</v>
      </c>
      <c r="F5209" s="2" t="s">
        <v>18045</v>
      </c>
      <c r="G5209" s="2">
        <v>0</v>
      </c>
      <c r="H5209" s="2" t="s">
        <v>112</v>
      </c>
      <c r="I5209" s="2" t="s">
        <v>86</v>
      </c>
      <c r="J5209" s="2">
        <v>12</v>
      </c>
      <c r="K5209" s="2" t="s">
        <v>24068</v>
      </c>
      <c r="L5209" s="2" t="s">
        <v>89</v>
      </c>
      <c r="M5209" s="2"/>
      <c r="N5209" s="2" t="s">
        <v>24069</v>
      </c>
    </row>
    <row r="5210" spans="1:14" ht="15.75" customHeight="1" x14ac:dyDescent="0.3">
      <c r="A5210" s="2" t="s">
        <v>24070</v>
      </c>
      <c r="B5210" s="4">
        <v>42439</v>
      </c>
      <c r="C5210" s="2" t="s">
        <v>80</v>
      </c>
      <c r="D5210" s="2" t="s">
        <v>834</v>
      </c>
      <c r="E5210" s="2" t="s">
        <v>8129</v>
      </c>
      <c r="F5210" s="2"/>
      <c r="G5210" s="2" t="s">
        <v>2852</v>
      </c>
      <c r="H5210" s="2" t="s">
        <v>24071</v>
      </c>
      <c r="I5210" s="2" t="s">
        <v>86</v>
      </c>
      <c r="J5210" s="2">
        <v>45</v>
      </c>
      <c r="K5210" s="2" t="s">
        <v>113</v>
      </c>
      <c r="L5210" s="2" t="s">
        <v>105</v>
      </c>
      <c r="M5210" s="2"/>
      <c r="N5210" s="2" t="s">
        <v>24072</v>
      </c>
    </row>
    <row r="5211" spans="1:14" ht="15.75" customHeight="1" x14ac:dyDescent="0.3">
      <c r="A5211" s="2" t="s">
        <v>24073</v>
      </c>
      <c r="B5211" s="4">
        <v>42440</v>
      </c>
      <c r="C5211" s="2" t="s">
        <v>80</v>
      </c>
      <c r="D5211" s="2" t="s">
        <v>93</v>
      </c>
      <c r="E5211" s="2" t="s">
        <v>6</v>
      </c>
      <c r="F5211" s="2" t="s">
        <v>24074</v>
      </c>
      <c r="G5211" s="2" t="s">
        <v>943</v>
      </c>
      <c r="H5211" s="2" t="s">
        <v>24075</v>
      </c>
      <c r="I5211" s="2" t="s">
        <v>86</v>
      </c>
      <c r="J5211" s="2">
        <v>19</v>
      </c>
      <c r="K5211" s="2" t="s">
        <v>20532</v>
      </c>
      <c r="L5211" s="2" t="s">
        <v>89</v>
      </c>
      <c r="M5211" s="2"/>
      <c r="N5211" s="2" t="s">
        <v>24076</v>
      </c>
    </row>
    <row r="5212" spans="1:14" ht="15.75" customHeight="1" x14ac:dyDescent="0.3">
      <c r="A5212" s="2" t="s">
        <v>24077</v>
      </c>
      <c r="B5212" s="4">
        <v>42442</v>
      </c>
      <c r="C5212" s="2" t="s">
        <v>100</v>
      </c>
      <c r="D5212" s="2" t="s">
        <v>93</v>
      </c>
      <c r="E5212" s="2" t="s">
        <v>3</v>
      </c>
      <c r="F5212" s="2" t="s">
        <v>24078</v>
      </c>
      <c r="G5212" s="2" t="s">
        <v>432</v>
      </c>
      <c r="H5212" s="2" t="s">
        <v>4730</v>
      </c>
      <c r="I5212" s="2" t="s">
        <v>86</v>
      </c>
      <c r="J5212" s="2" t="s">
        <v>87</v>
      </c>
      <c r="K5212" s="2" t="s">
        <v>24079</v>
      </c>
      <c r="L5212" s="2" t="s">
        <v>89</v>
      </c>
      <c r="M5212" s="2" t="s">
        <v>1750</v>
      </c>
      <c r="N5212" s="2" t="s">
        <v>24080</v>
      </c>
    </row>
    <row r="5213" spans="1:14" ht="15.75" customHeight="1" x14ac:dyDescent="0.3">
      <c r="A5213" s="2" t="s">
        <v>24081</v>
      </c>
      <c r="B5213" s="4">
        <v>42455</v>
      </c>
      <c r="C5213" s="2" t="s">
        <v>92</v>
      </c>
      <c r="D5213" s="2" t="s">
        <v>1028</v>
      </c>
      <c r="E5213" s="2" t="s">
        <v>87</v>
      </c>
      <c r="F5213" s="2"/>
      <c r="G5213" s="2">
        <v>0</v>
      </c>
      <c r="H5213" s="2" t="s">
        <v>24082</v>
      </c>
      <c r="I5213" s="2" t="s">
        <v>86</v>
      </c>
      <c r="J5213" s="2">
        <v>9</v>
      </c>
      <c r="K5213" s="2" t="s">
        <v>24083</v>
      </c>
      <c r="L5213" s="2" t="s">
        <v>89</v>
      </c>
      <c r="M5213" s="2" t="s">
        <v>24084</v>
      </c>
      <c r="N5213" s="2" t="s">
        <v>24085</v>
      </c>
    </row>
    <row r="5214" spans="1:14" ht="15.75" customHeight="1" x14ac:dyDescent="0.3">
      <c r="A5214" s="2" t="s">
        <v>24086</v>
      </c>
      <c r="B5214" s="4">
        <v>42457</v>
      </c>
      <c r="C5214" s="2" t="s">
        <v>80</v>
      </c>
      <c r="D5214" s="2" t="s">
        <v>81</v>
      </c>
      <c r="E5214" s="2" t="s">
        <v>82</v>
      </c>
      <c r="F5214" s="2" t="s">
        <v>24087</v>
      </c>
      <c r="G5214" s="2" t="s">
        <v>432</v>
      </c>
      <c r="H5214" s="2" t="s">
        <v>24088</v>
      </c>
      <c r="I5214" s="2" t="s">
        <v>86</v>
      </c>
      <c r="J5214" s="2">
        <v>41</v>
      </c>
      <c r="K5214" s="2" t="s">
        <v>24089</v>
      </c>
      <c r="L5214" s="2" t="s">
        <v>89</v>
      </c>
      <c r="M5214" s="2"/>
      <c r="N5214" s="2" t="s">
        <v>22945</v>
      </c>
    </row>
    <row r="5215" spans="1:14" ht="15.75" customHeight="1" x14ac:dyDescent="0.3">
      <c r="A5215" s="2" t="s">
        <v>24090</v>
      </c>
      <c r="B5215" s="4">
        <v>42457</v>
      </c>
      <c r="C5215" s="2" t="s">
        <v>80</v>
      </c>
      <c r="D5215" s="2" t="s">
        <v>93</v>
      </c>
      <c r="E5215" s="2" t="s">
        <v>6</v>
      </c>
      <c r="F5215" s="2" t="s">
        <v>24091</v>
      </c>
      <c r="G5215" s="2">
        <v>0</v>
      </c>
      <c r="H5215" s="2" t="s">
        <v>24092</v>
      </c>
      <c r="I5215" s="2" t="s">
        <v>86</v>
      </c>
      <c r="J5215" s="2" t="s">
        <v>87</v>
      </c>
      <c r="K5215" s="2" t="s">
        <v>24093</v>
      </c>
      <c r="L5215" s="2" t="s">
        <v>89</v>
      </c>
      <c r="M5215" s="2" t="s">
        <v>1750</v>
      </c>
      <c r="N5215" s="2" t="s">
        <v>24094</v>
      </c>
    </row>
    <row r="5216" spans="1:14" ht="15.75" customHeight="1" x14ac:dyDescent="0.3">
      <c r="A5216" s="2" t="s">
        <v>24095</v>
      </c>
      <c r="B5216" s="4">
        <v>42459</v>
      </c>
      <c r="C5216" s="2" t="s">
        <v>80</v>
      </c>
      <c r="D5216" s="2" t="s">
        <v>81</v>
      </c>
      <c r="E5216" s="2" t="s">
        <v>82</v>
      </c>
      <c r="F5216" s="2" t="s">
        <v>24096</v>
      </c>
      <c r="G5216" s="2" t="s">
        <v>432</v>
      </c>
      <c r="H5216" s="2" t="s">
        <v>24097</v>
      </c>
      <c r="I5216" s="2" t="s">
        <v>86</v>
      </c>
      <c r="J5216" s="2">
        <v>22</v>
      </c>
      <c r="K5216" s="2" t="s">
        <v>24098</v>
      </c>
      <c r="L5216" s="2" t="s">
        <v>89</v>
      </c>
      <c r="M5216" s="2"/>
      <c r="N5216" s="2" t="s">
        <v>24099</v>
      </c>
    </row>
    <row r="5217" spans="1:14" ht="15.75" customHeight="1" x14ac:dyDescent="0.3">
      <c r="A5217" s="2" t="s">
        <v>24100</v>
      </c>
      <c r="B5217" s="4">
        <v>42460</v>
      </c>
      <c r="C5217" s="2" t="s">
        <v>80</v>
      </c>
      <c r="D5217" s="2" t="s">
        <v>93</v>
      </c>
      <c r="E5217" s="2" t="s">
        <v>8</v>
      </c>
      <c r="F5217" s="2" t="s">
        <v>14539</v>
      </c>
      <c r="G5217" s="2" t="s">
        <v>1711</v>
      </c>
      <c r="H5217" s="2" t="s">
        <v>24101</v>
      </c>
      <c r="I5217" s="2" t="s">
        <v>439</v>
      </c>
      <c r="J5217" s="2">
        <v>46</v>
      </c>
      <c r="K5217" s="2" t="s">
        <v>20212</v>
      </c>
      <c r="L5217" s="2" t="s">
        <v>89</v>
      </c>
      <c r="M5217" s="2"/>
      <c r="N5217" s="2" t="s">
        <v>24102</v>
      </c>
    </row>
    <row r="5218" spans="1:14" ht="15.75" customHeight="1" x14ac:dyDescent="0.3">
      <c r="A5218" s="2" t="s">
        <v>24103</v>
      </c>
      <c r="B5218" s="4">
        <v>42467</v>
      </c>
      <c r="C5218" s="2" t="s">
        <v>80</v>
      </c>
      <c r="D5218" s="2" t="s">
        <v>93</v>
      </c>
      <c r="E5218" s="2" t="s">
        <v>6</v>
      </c>
      <c r="F5218" s="2" t="s">
        <v>8825</v>
      </c>
      <c r="G5218" s="2" t="s">
        <v>248</v>
      </c>
      <c r="H5218" s="2" t="s">
        <v>24104</v>
      </c>
      <c r="I5218" s="2" t="s">
        <v>86</v>
      </c>
      <c r="J5218" s="2">
        <v>34</v>
      </c>
      <c r="K5218" s="2" t="s">
        <v>14721</v>
      </c>
      <c r="L5218" s="2" t="s">
        <v>89</v>
      </c>
      <c r="M5218" s="2" t="s">
        <v>6985</v>
      </c>
      <c r="N5218" s="2"/>
    </row>
    <row r="5219" spans="1:14" ht="15.75" customHeight="1" x14ac:dyDescent="0.3">
      <c r="A5219" s="2" t="s">
        <v>24105</v>
      </c>
      <c r="B5219" s="4">
        <v>42467</v>
      </c>
      <c r="C5219" s="2" t="s">
        <v>100</v>
      </c>
      <c r="D5219" s="2" t="s">
        <v>93</v>
      </c>
      <c r="E5219" s="2" t="s">
        <v>6</v>
      </c>
      <c r="F5219" s="2" t="s">
        <v>24106</v>
      </c>
      <c r="G5219" s="2" t="s">
        <v>24107</v>
      </c>
      <c r="H5219" s="2" t="s">
        <v>24108</v>
      </c>
      <c r="I5219" s="2" t="s">
        <v>86</v>
      </c>
      <c r="J5219" s="2" t="s">
        <v>87</v>
      </c>
      <c r="K5219" s="2" t="s">
        <v>24109</v>
      </c>
      <c r="L5219" s="2" t="s">
        <v>89</v>
      </c>
      <c r="M5219" s="2"/>
      <c r="N5219" s="2" t="s">
        <v>24110</v>
      </c>
    </row>
    <row r="5220" spans="1:14" ht="15.75" customHeight="1" x14ac:dyDescent="0.3">
      <c r="A5220" s="2" t="s">
        <v>24111</v>
      </c>
      <c r="B5220" s="4">
        <v>42468</v>
      </c>
      <c r="C5220" s="2" t="s">
        <v>100</v>
      </c>
      <c r="D5220" s="2" t="s">
        <v>3591</v>
      </c>
      <c r="E5220" s="2" t="s">
        <v>24112</v>
      </c>
      <c r="F5220" s="2"/>
      <c r="G5220" s="2">
        <v>0</v>
      </c>
      <c r="H5220" s="2" t="s">
        <v>24113</v>
      </c>
      <c r="I5220" s="2" t="s">
        <v>86</v>
      </c>
      <c r="J5220" s="2">
        <v>60</v>
      </c>
      <c r="K5220" s="2" t="s">
        <v>24114</v>
      </c>
      <c r="L5220" s="2" t="s">
        <v>89</v>
      </c>
      <c r="M5220" s="2" t="s">
        <v>1750</v>
      </c>
      <c r="N5220" s="2" t="s">
        <v>24115</v>
      </c>
    </row>
    <row r="5221" spans="1:14" ht="15.75" customHeight="1" x14ac:dyDescent="0.3">
      <c r="A5221" s="2" t="s">
        <v>24116</v>
      </c>
      <c r="B5221" s="4">
        <v>42469</v>
      </c>
      <c r="C5221" s="2" t="s">
        <v>80</v>
      </c>
      <c r="D5221" s="2" t="s">
        <v>322</v>
      </c>
      <c r="E5221" s="2" t="s">
        <v>12276</v>
      </c>
      <c r="F5221" s="2" t="s">
        <v>24117</v>
      </c>
      <c r="G5221" s="2" t="s">
        <v>3353</v>
      </c>
      <c r="H5221" s="2" t="s">
        <v>24118</v>
      </c>
      <c r="I5221" s="2" t="s">
        <v>439</v>
      </c>
      <c r="J5221" s="2">
        <v>69</v>
      </c>
      <c r="K5221" s="2" t="s">
        <v>113</v>
      </c>
      <c r="L5221" s="2" t="s">
        <v>105</v>
      </c>
      <c r="M5221" s="2" t="s">
        <v>24119</v>
      </c>
      <c r="N5221" s="2" t="s">
        <v>24120</v>
      </c>
    </row>
    <row r="5222" spans="1:14" ht="15.75" customHeight="1" x14ac:dyDescent="0.3">
      <c r="A5222" s="2" t="s">
        <v>24121</v>
      </c>
      <c r="B5222" s="4">
        <v>42473</v>
      </c>
      <c r="C5222" s="2" t="s">
        <v>80</v>
      </c>
      <c r="D5222" s="2" t="s">
        <v>93</v>
      </c>
      <c r="E5222" s="2" t="s">
        <v>6</v>
      </c>
      <c r="F5222" s="2" t="s">
        <v>24122</v>
      </c>
      <c r="G5222" s="2" t="s">
        <v>1138</v>
      </c>
      <c r="H5222" s="2" t="s">
        <v>24123</v>
      </c>
      <c r="I5222" s="2" t="s">
        <v>86</v>
      </c>
      <c r="J5222" s="2">
        <v>26</v>
      </c>
      <c r="K5222" s="2" t="s">
        <v>24124</v>
      </c>
      <c r="L5222" s="2" t="s">
        <v>89</v>
      </c>
      <c r="M5222" s="2" t="s">
        <v>17764</v>
      </c>
      <c r="N5222" s="2" t="s">
        <v>24125</v>
      </c>
    </row>
    <row r="5223" spans="1:14" ht="15.75" customHeight="1" x14ac:dyDescent="0.3">
      <c r="A5223" s="2" t="s">
        <v>24126</v>
      </c>
      <c r="B5223" s="4">
        <v>42478</v>
      </c>
      <c r="C5223" s="2" t="s">
        <v>92</v>
      </c>
      <c r="D5223" s="2" t="s">
        <v>3144</v>
      </c>
      <c r="E5223" s="2" t="s">
        <v>24127</v>
      </c>
      <c r="F5223" s="2" t="s">
        <v>24128</v>
      </c>
      <c r="G5223" s="2" t="s">
        <v>1138</v>
      </c>
      <c r="H5223" s="2" t="s">
        <v>24129</v>
      </c>
      <c r="I5223" s="2" t="s">
        <v>86</v>
      </c>
      <c r="J5223" s="2">
        <v>26</v>
      </c>
      <c r="K5223" s="2" t="s">
        <v>24130</v>
      </c>
      <c r="L5223" s="2" t="s">
        <v>89</v>
      </c>
      <c r="M5223" s="2" t="s">
        <v>24131</v>
      </c>
      <c r="N5223" s="2" t="s">
        <v>24132</v>
      </c>
    </row>
    <row r="5224" spans="1:14" ht="15.75" customHeight="1" x14ac:dyDescent="0.3">
      <c r="A5224" s="2" t="s">
        <v>24133</v>
      </c>
      <c r="B5224" s="4">
        <v>42479</v>
      </c>
      <c r="C5224" s="2" t="s">
        <v>80</v>
      </c>
      <c r="D5224" s="2" t="s">
        <v>81</v>
      </c>
      <c r="E5224" s="2" t="s">
        <v>82</v>
      </c>
      <c r="F5224" s="2" t="s">
        <v>24134</v>
      </c>
      <c r="G5224" s="2" t="s">
        <v>111</v>
      </c>
      <c r="H5224" s="2" t="s">
        <v>24135</v>
      </c>
      <c r="I5224" s="2" t="s">
        <v>86</v>
      </c>
      <c r="J5224" s="2">
        <v>12</v>
      </c>
      <c r="K5224" s="2" t="s">
        <v>24136</v>
      </c>
      <c r="L5224" s="2" t="s">
        <v>89</v>
      </c>
      <c r="M5224" s="2" t="s">
        <v>1242</v>
      </c>
      <c r="N5224" s="2" t="s">
        <v>24137</v>
      </c>
    </row>
    <row r="5225" spans="1:14" ht="15.75" customHeight="1" x14ac:dyDescent="0.3">
      <c r="A5225" s="2" t="s">
        <v>24138</v>
      </c>
      <c r="B5225" s="4">
        <v>42482</v>
      </c>
      <c r="C5225" s="2" t="s">
        <v>80</v>
      </c>
      <c r="D5225" s="2" t="s">
        <v>140</v>
      </c>
      <c r="E5225" s="2" t="s">
        <v>141</v>
      </c>
      <c r="F5225" s="2" t="s">
        <v>24139</v>
      </c>
      <c r="G5225" s="2" t="s">
        <v>1620</v>
      </c>
      <c r="H5225" s="2" t="s">
        <v>24140</v>
      </c>
      <c r="I5225" s="2" t="s">
        <v>86</v>
      </c>
      <c r="J5225" s="2" t="s">
        <v>87</v>
      </c>
      <c r="K5225" s="2" t="s">
        <v>24141</v>
      </c>
      <c r="L5225" s="2" t="s">
        <v>89</v>
      </c>
      <c r="M5225" s="2" t="s">
        <v>183</v>
      </c>
      <c r="N5225" s="2" t="s">
        <v>24142</v>
      </c>
    </row>
    <row r="5226" spans="1:14" ht="15.75" customHeight="1" x14ac:dyDescent="0.3">
      <c r="A5226" s="2" t="s">
        <v>24143</v>
      </c>
      <c r="B5226" s="4">
        <v>42483</v>
      </c>
      <c r="C5226" s="2" t="s">
        <v>80</v>
      </c>
      <c r="D5226" s="2" t="s">
        <v>93</v>
      </c>
      <c r="E5226" s="2" t="s">
        <v>6</v>
      </c>
      <c r="F5226" s="2" t="s">
        <v>9133</v>
      </c>
      <c r="G5226" s="2" t="s">
        <v>432</v>
      </c>
      <c r="H5226" s="2" t="s">
        <v>24144</v>
      </c>
      <c r="I5226" s="2" t="s">
        <v>86</v>
      </c>
      <c r="J5226" s="2">
        <v>15</v>
      </c>
      <c r="K5226" s="2" t="s">
        <v>20212</v>
      </c>
      <c r="L5226" s="2" t="s">
        <v>89</v>
      </c>
      <c r="M5226" s="2"/>
      <c r="N5226" s="2" t="s">
        <v>24145</v>
      </c>
    </row>
    <row r="5227" spans="1:14" ht="15.75" customHeight="1" x14ac:dyDescent="0.3">
      <c r="A5227" s="2" t="s">
        <v>24146</v>
      </c>
      <c r="B5227" s="4">
        <v>42485</v>
      </c>
      <c r="C5227" s="2" t="s">
        <v>80</v>
      </c>
      <c r="D5227" s="2" t="s">
        <v>1037</v>
      </c>
      <c r="E5227" s="2" t="s">
        <v>13172</v>
      </c>
      <c r="F5227" s="2" t="s">
        <v>21251</v>
      </c>
      <c r="G5227" s="2" t="s">
        <v>432</v>
      </c>
      <c r="H5227" s="2" t="s">
        <v>24147</v>
      </c>
      <c r="I5227" s="2" t="s">
        <v>86</v>
      </c>
      <c r="J5227" s="2">
        <v>24</v>
      </c>
      <c r="K5227" s="2" t="s">
        <v>9588</v>
      </c>
      <c r="L5227" s="2" t="s">
        <v>89</v>
      </c>
      <c r="M5227" s="2" t="s">
        <v>20100</v>
      </c>
      <c r="N5227" s="2" t="s">
        <v>24148</v>
      </c>
    </row>
    <row r="5228" spans="1:14" ht="15.75" customHeight="1" x14ac:dyDescent="0.3">
      <c r="A5228" s="2" t="s">
        <v>24149</v>
      </c>
      <c r="B5228" s="4">
        <v>42492</v>
      </c>
      <c r="C5228" s="2" t="s">
        <v>92</v>
      </c>
      <c r="D5228" s="2" t="s">
        <v>217</v>
      </c>
      <c r="E5228" s="2" t="s">
        <v>218</v>
      </c>
      <c r="F5228" s="2" t="s">
        <v>24150</v>
      </c>
      <c r="G5228" s="2" t="s">
        <v>248</v>
      </c>
      <c r="H5228" s="2" t="s">
        <v>112</v>
      </c>
      <c r="I5228" s="2" t="s">
        <v>86</v>
      </c>
      <c r="J5228" s="2">
        <v>39</v>
      </c>
      <c r="K5228" s="2" t="s">
        <v>22501</v>
      </c>
      <c r="L5228" s="2" t="s">
        <v>89</v>
      </c>
      <c r="M5228" s="2" t="s">
        <v>18642</v>
      </c>
      <c r="N5228" s="2" t="s">
        <v>24151</v>
      </c>
    </row>
    <row r="5229" spans="1:14" ht="15.75" customHeight="1" x14ac:dyDescent="0.3">
      <c r="A5229" s="2" t="s">
        <v>24152</v>
      </c>
      <c r="B5229" s="4">
        <v>42493</v>
      </c>
      <c r="C5229" s="2" t="s">
        <v>80</v>
      </c>
      <c r="D5229" s="2" t="s">
        <v>93</v>
      </c>
      <c r="E5229" s="2" t="s">
        <v>8</v>
      </c>
      <c r="F5229" s="2" t="s">
        <v>24002</v>
      </c>
      <c r="G5229" s="2" t="s">
        <v>123</v>
      </c>
      <c r="H5229" s="2" t="s">
        <v>112</v>
      </c>
      <c r="I5229" s="2" t="s">
        <v>86</v>
      </c>
      <c r="J5229" s="2">
        <v>59</v>
      </c>
      <c r="K5229" s="2" t="s">
        <v>24153</v>
      </c>
      <c r="L5229" s="2" t="s">
        <v>89</v>
      </c>
      <c r="M5229" s="2"/>
      <c r="N5229" s="2" t="s">
        <v>24154</v>
      </c>
    </row>
    <row r="5230" spans="1:14" ht="15.75" customHeight="1" x14ac:dyDescent="0.3">
      <c r="A5230" s="2" t="s">
        <v>24155</v>
      </c>
      <c r="B5230" s="4">
        <v>42505</v>
      </c>
      <c r="C5230" s="2" t="s">
        <v>92</v>
      </c>
      <c r="D5230" s="2" t="s">
        <v>93</v>
      </c>
      <c r="E5230" s="2" t="s">
        <v>6</v>
      </c>
      <c r="F5230" s="2" t="s">
        <v>8830</v>
      </c>
      <c r="G5230" s="2" t="s">
        <v>23002</v>
      </c>
      <c r="H5230" s="2" t="s">
        <v>816</v>
      </c>
      <c r="I5230" s="2" t="s">
        <v>439</v>
      </c>
      <c r="J5230" s="2">
        <v>23</v>
      </c>
      <c r="K5230" s="2" t="s">
        <v>24156</v>
      </c>
      <c r="L5230" s="2" t="s">
        <v>89</v>
      </c>
      <c r="M5230" s="2" t="s">
        <v>24157</v>
      </c>
      <c r="N5230" s="2" t="s">
        <v>24158</v>
      </c>
    </row>
    <row r="5231" spans="1:14" ht="15.75" customHeight="1" x14ac:dyDescent="0.3">
      <c r="A5231" s="2" t="s">
        <v>24159</v>
      </c>
      <c r="B5231" s="4">
        <v>42508</v>
      </c>
      <c r="C5231" s="2" t="s">
        <v>80</v>
      </c>
      <c r="D5231" s="2" t="s">
        <v>93</v>
      </c>
      <c r="E5231" s="2" t="s">
        <v>6</v>
      </c>
      <c r="F5231" s="2" t="s">
        <v>24160</v>
      </c>
      <c r="G5231" s="2" t="s">
        <v>111</v>
      </c>
      <c r="H5231" s="2" t="s">
        <v>24161</v>
      </c>
      <c r="I5231" s="2" t="s">
        <v>86</v>
      </c>
      <c r="J5231" s="2">
        <v>48</v>
      </c>
      <c r="K5231" s="2" t="s">
        <v>4945</v>
      </c>
      <c r="L5231" s="2" t="s">
        <v>89</v>
      </c>
      <c r="M5231" s="2" t="s">
        <v>20579</v>
      </c>
      <c r="N5231" s="2" t="s">
        <v>24162</v>
      </c>
    </row>
    <row r="5232" spans="1:14" ht="15.75" customHeight="1" x14ac:dyDescent="0.3">
      <c r="A5232" s="2" t="s">
        <v>24163</v>
      </c>
      <c r="B5232" s="4">
        <v>42511</v>
      </c>
      <c r="C5232" s="2" t="s">
        <v>80</v>
      </c>
      <c r="D5232" s="2" t="s">
        <v>93</v>
      </c>
      <c r="E5232" s="2" t="s">
        <v>6</v>
      </c>
      <c r="F5232" s="2" t="s">
        <v>24164</v>
      </c>
      <c r="G5232" s="2" t="s">
        <v>111</v>
      </c>
      <c r="H5232" s="2" t="s">
        <v>816</v>
      </c>
      <c r="I5232" s="2" t="s">
        <v>439</v>
      </c>
      <c r="J5232" s="2">
        <v>11</v>
      </c>
      <c r="K5232" s="2" t="s">
        <v>24165</v>
      </c>
      <c r="L5232" s="2" t="s">
        <v>89</v>
      </c>
      <c r="M5232" s="2"/>
      <c r="N5232" s="2" t="s">
        <v>24166</v>
      </c>
    </row>
    <row r="5233" spans="1:14" ht="15.75" customHeight="1" x14ac:dyDescent="0.3">
      <c r="A5233" s="2" t="s">
        <v>24167</v>
      </c>
      <c r="B5233" s="4">
        <v>42511</v>
      </c>
      <c r="C5233" s="2" t="s">
        <v>80</v>
      </c>
      <c r="D5233" s="2" t="s">
        <v>93</v>
      </c>
      <c r="E5233" s="2" t="s">
        <v>6</v>
      </c>
      <c r="F5233" s="2" t="s">
        <v>12108</v>
      </c>
      <c r="G5233" s="2" t="s">
        <v>111</v>
      </c>
      <c r="H5233" s="2" t="s">
        <v>24168</v>
      </c>
      <c r="I5233" s="2" t="s">
        <v>439</v>
      </c>
      <c r="J5233" s="2">
        <v>22</v>
      </c>
      <c r="K5233" s="2" t="s">
        <v>24169</v>
      </c>
      <c r="L5233" s="2" t="s">
        <v>89</v>
      </c>
      <c r="M5233" s="2" t="s">
        <v>24170</v>
      </c>
      <c r="N5233" s="2" t="s">
        <v>24171</v>
      </c>
    </row>
    <row r="5234" spans="1:14" ht="15.75" customHeight="1" x14ac:dyDescent="0.3">
      <c r="A5234" s="2" t="s">
        <v>24172</v>
      </c>
      <c r="B5234" s="4">
        <v>42512</v>
      </c>
      <c r="C5234" s="2" t="s">
        <v>80</v>
      </c>
      <c r="D5234" s="2" t="s">
        <v>93</v>
      </c>
      <c r="E5234" s="2" t="s">
        <v>6</v>
      </c>
      <c r="F5234" s="2" t="s">
        <v>1286</v>
      </c>
      <c r="G5234" s="2" t="s">
        <v>111</v>
      </c>
      <c r="H5234" s="2" t="s">
        <v>24173</v>
      </c>
      <c r="I5234" s="2" t="s">
        <v>439</v>
      </c>
      <c r="J5234" s="2">
        <v>57</v>
      </c>
      <c r="K5234" s="2" t="s">
        <v>24174</v>
      </c>
      <c r="L5234" s="2" t="s">
        <v>89</v>
      </c>
      <c r="M5234" s="2"/>
      <c r="N5234" s="2" t="s">
        <v>24175</v>
      </c>
    </row>
    <row r="5235" spans="1:14" ht="15.75" customHeight="1" x14ac:dyDescent="0.3">
      <c r="A5235" s="2" t="s">
        <v>24176</v>
      </c>
      <c r="B5235" s="4">
        <v>42519</v>
      </c>
      <c r="C5235" s="2" t="s">
        <v>80</v>
      </c>
      <c r="D5235" s="2" t="s">
        <v>93</v>
      </c>
      <c r="E5235" s="2" t="s">
        <v>6</v>
      </c>
      <c r="F5235" s="2" t="s">
        <v>24177</v>
      </c>
      <c r="G5235" s="2" t="s">
        <v>111</v>
      </c>
      <c r="H5235" s="2" t="s">
        <v>112</v>
      </c>
      <c r="I5235" s="2" t="s">
        <v>86</v>
      </c>
      <c r="J5235" s="2">
        <v>13</v>
      </c>
      <c r="K5235" s="2" t="s">
        <v>24178</v>
      </c>
      <c r="L5235" s="2" t="s">
        <v>89</v>
      </c>
      <c r="M5235" s="2" t="s">
        <v>773</v>
      </c>
      <c r="N5235" s="2" t="s">
        <v>24179</v>
      </c>
    </row>
    <row r="5236" spans="1:14" ht="15.75" customHeight="1" x14ac:dyDescent="0.3">
      <c r="A5236" s="2" t="s">
        <v>24180</v>
      </c>
      <c r="B5236" s="4">
        <v>42519</v>
      </c>
      <c r="C5236" s="2" t="s">
        <v>80</v>
      </c>
      <c r="D5236" s="2" t="s">
        <v>93</v>
      </c>
      <c r="E5236" s="2" t="s">
        <v>3</v>
      </c>
      <c r="F5236" s="2" t="s">
        <v>24181</v>
      </c>
      <c r="G5236" s="2" t="s">
        <v>111</v>
      </c>
      <c r="H5236" s="5" t="s">
        <v>24182</v>
      </c>
      <c r="I5236" s="2" t="s">
        <v>439</v>
      </c>
      <c r="J5236" s="2">
        <v>52</v>
      </c>
      <c r="K5236" s="2" t="s">
        <v>24183</v>
      </c>
      <c r="L5236" s="2" t="s">
        <v>89</v>
      </c>
      <c r="M5236" s="2"/>
      <c r="N5236" s="2" t="s">
        <v>16618</v>
      </c>
    </row>
    <row r="5237" spans="1:14" ht="15.75" customHeight="1" x14ac:dyDescent="0.3">
      <c r="A5237" s="2" t="s">
        <v>24184</v>
      </c>
      <c r="B5237" s="4">
        <v>42521</v>
      </c>
      <c r="C5237" s="2" t="s">
        <v>80</v>
      </c>
      <c r="D5237" s="2" t="s">
        <v>81</v>
      </c>
      <c r="E5237" s="2" t="s">
        <v>566</v>
      </c>
      <c r="F5237" s="2" t="s">
        <v>24185</v>
      </c>
      <c r="G5237" s="2" t="s">
        <v>432</v>
      </c>
      <c r="H5237" s="2" t="s">
        <v>24186</v>
      </c>
      <c r="I5237" s="2" t="s">
        <v>86</v>
      </c>
      <c r="J5237" s="2">
        <v>29</v>
      </c>
      <c r="K5237" s="2" t="s">
        <v>113</v>
      </c>
      <c r="L5237" s="2" t="s">
        <v>105</v>
      </c>
      <c r="M5237" s="2" t="s">
        <v>183</v>
      </c>
      <c r="N5237" s="2" t="s">
        <v>24187</v>
      </c>
    </row>
    <row r="5238" spans="1:14" ht="15.75" customHeight="1" x14ac:dyDescent="0.3">
      <c r="A5238" s="2" t="s">
        <v>24188</v>
      </c>
      <c r="B5238" s="4">
        <v>42523</v>
      </c>
      <c r="C5238" s="2" t="s">
        <v>80</v>
      </c>
      <c r="D5238" s="2" t="s">
        <v>81</v>
      </c>
      <c r="E5238" s="2" t="s">
        <v>82</v>
      </c>
      <c r="F5238" s="2" t="s">
        <v>24189</v>
      </c>
      <c r="G5238" s="2" t="s">
        <v>1138</v>
      </c>
      <c r="H5238" s="2" t="s">
        <v>24190</v>
      </c>
      <c r="I5238" s="2" t="s">
        <v>86</v>
      </c>
      <c r="J5238" s="2" t="s">
        <v>87</v>
      </c>
      <c r="K5238" s="2" t="s">
        <v>24191</v>
      </c>
      <c r="L5238" s="2" t="s">
        <v>105</v>
      </c>
      <c r="M5238" s="2" t="s">
        <v>24192</v>
      </c>
      <c r="N5238" s="2" t="s">
        <v>24193</v>
      </c>
    </row>
    <row r="5239" spans="1:14" ht="15.75" customHeight="1" x14ac:dyDescent="0.3">
      <c r="A5239" s="2" t="s">
        <v>24194</v>
      </c>
      <c r="B5239" s="4">
        <v>42523</v>
      </c>
      <c r="C5239" s="2" t="s">
        <v>80</v>
      </c>
      <c r="D5239" s="2" t="s">
        <v>322</v>
      </c>
      <c r="E5239" s="2" t="s">
        <v>87</v>
      </c>
      <c r="F5239" s="2" t="s">
        <v>24195</v>
      </c>
      <c r="G5239" s="2" t="s">
        <v>24054</v>
      </c>
      <c r="H5239" s="2" t="s">
        <v>24196</v>
      </c>
      <c r="I5239" s="2" t="s">
        <v>86</v>
      </c>
      <c r="J5239" s="2" t="s">
        <v>87</v>
      </c>
      <c r="K5239" s="2" t="s">
        <v>15391</v>
      </c>
      <c r="L5239" s="2" t="s">
        <v>89</v>
      </c>
      <c r="M5239" s="2" t="s">
        <v>7482</v>
      </c>
      <c r="N5239" s="2" t="s">
        <v>24197</v>
      </c>
    </row>
    <row r="5240" spans="1:14" ht="15.75" customHeight="1" x14ac:dyDescent="0.3">
      <c r="A5240" s="2" t="s">
        <v>24198</v>
      </c>
      <c r="B5240" s="4">
        <v>42525</v>
      </c>
      <c r="C5240" s="2" t="s">
        <v>80</v>
      </c>
      <c r="D5240" s="2" t="s">
        <v>228</v>
      </c>
      <c r="E5240" s="2" t="s">
        <v>24199</v>
      </c>
      <c r="F5240" s="2" t="s">
        <v>24200</v>
      </c>
      <c r="G5240" s="2" t="s">
        <v>111</v>
      </c>
      <c r="H5240" s="2" t="s">
        <v>24201</v>
      </c>
      <c r="I5240" s="2" t="s">
        <v>86</v>
      </c>
      <c r="J5240" s="2">
        <v>23</v>
      </c>
      <c r="K5240" s="2" t="s">
        <v>739</v>
      </c>
      <c r="L5240" s="2" t="s">
        <v>89</v>
      </c>
      <c r="M5240" s="2" t="s">
        <v>3324</v>
      </c>
      <c r="N5240" s="2" t="s">
        <v>24202</v>
      </c>
    </row>
    <row r="5241" spans="1:14" ht="15.75" customHeight="1" x14ac:dyDescent="0.3">
      <c r="A5241" s="2" t="s">
        <v>24203</v>
      </c>
      <c r="B5241" s="4">
        <v>42526</v>
      </c>
      <c r="C5241" s="2" t="s">
        <v>80</v>
      </c>
      <c r="D5241" s="2" t="s">
        <v>81</v>
      </c>
      <c r="E5241" s="2" t="s">
        <v>566</v>
      </c>
      <c r="F5241" s="2" t="s">
        <v>24204</v>
      </c>
      <c r="G5241" s="2" t="s">
        <v>129</v>
      </c>
      <c r="H5241" s="2" t="s">
        <v>24205</v>
      </c>
      <c r="I5241" s="2" t="s">
        <v>439</v>
      </c>
      <c r="J5241" s="2">
        <v>60</v>
      </c>
      <c r="K5241" s="2" t="s">
        <v>113</v>
      </c>
      <c r="L5241" s="2" t="s">
        <v>105</v>
      </c>
      <c r="M5241" s="2" t="s">
        <v>24206</v>
      </c>
      <c r="N5241" s="2" t="s">
        <v>22945</v>
      </c>
    </row>
    <row r="5242" spans="1:14" ht="15.75" customHeight="1" x14ac:dyDescent="0.3">
      <c r="A5242" s="2" t="s">
        <v>24207</v>
      </c>
      <c r="B5242" s="4">
        <v>42526</v>
      </c>
      <c r="C5242" s="2" t="s">
        <v>80</v>
      </c>
      <c r="D5242" s="2" t="s">
        <v>93</v>
      </c>
      <c r="E5242" s="2" t="s">
        <v>6</v>
      </c>
      <c r="F5242" s="2" t="s">
        <v>15860</v>
      </c>
      <c r="G5242" s="2" t="s">
        <v>111</v>
      </c>
      <c r="H5242" s="2" t="s">
        <v>112</v>
      </c>
      <c r="I5242" s="2" t="s">
        <v>86</v>
      </c>
      <c r="J5242" s="2">
        <v>64</v>
      </c>
      <c r="K5242" s="2" t="s">
        <v>715</v>
      </c>
      <c r="L5242" s="2" t="s">
        <v>89</v>
      </c>
      <c r="M5242" s="2"/>
      <c r="N5242" s="2" t="s">
        <v>24208</v>
      </c>
    </row>
    <row r="5243" spans="1:14" ht="15.75" customHeight="1" x14ac:dyDescent="0.3">
      <c r="A5243" s="2" t="s">
        <v>24209</v>
      </c>
      <c r="B5243" s="4">
        <v>42528</v>
      </c>
      <c r="C5243" s="2" t="s">
        <v>100</v>
      </c>
      <c r="D5243" s="2" t="s">
        <v>93</v>
      </c>
      <c r="E5243" s="2" t="s">
        <v>24</v>
      </c>
      <c r="F5243" s="2" t="s">
        <v>4943</v>
      </c>
      <c r="G5243" s="2" t="s">
        <v>432</v>
      </c>
      <c r="H5243" s="2" t="s">
        <v>24210</v>
      </c>
      <c r="I5243" s="2" t="s">
        <v>86</v>
      </c>
      <c r="J5243" s="2">
        <v>27</v>
      </c>
      <c r="K5243" s="2" t="s">
        <v>18647</v>
      </c>
      <c r="L5243" s="2" t="s">
        <v>89</v>
      </c>
      <c r="M5243" s="2" t="s">
        <v>24211</v>
      </c>
      <c r="N5243" s="2" t="s">
        <v>120</v>
      </c>
    </row>
    <row r="5244" spans="1:14" ht="15.75" customHeight="1" x14ac:dyDescent="0.3">
      <c r="A5244" s="2" t="s">
        <v>24212</v>
      </c>
      <c r="B5244" s="4">
        <v>42532</v>
      </c>
      <c r="C5244" s="2" t="s">
        <v>80</v>
      </c>
      <c r="D5244" s="2" t="s">
        <v>93</v>
      </c>
      <c r="E5244" s="2" t="s">
        <v>20</v>
      </c>
      <c r="F5244" s="2" t="s">
        <v>24213</v>
      </c>
      <c r="G5244" s="2" t="s">
        <v>872</v>
      </c>
      <c r="H5244" s="2" t="s">
        <v>24214</v>
      </c>
      <c r="I5244" s="2" t="s">
        <v>86</v>
      </c>
      <c r="J5244" s="2">
        <v>19</v>
      </c>
      <c r="K5244" s="2" t="s">
        <v>24215</v>
      </c>
      <c r="L5244" s="2" t="s">
        <v>89</v>
      </c>
      <c r="M5244" s="2" t="s">
        <v>2419</v>
      </c>
      <c r="N5244" s="2" t="s">
        <v>120</v>
      </c>
    </row>
    <row r="5245" spans="1:14" ht="15.75" customHeight="1" x14ac:dyDescent="0.3">
      <c r="A5245" s="2" t="s">
        <v>24216</v>
      </c>
      <c r="B5245" s="4">
        <v>42535</v>
      </c>
      <c r="C5245" s="2" t="s">
        <v>80</v>
      </c>
      <c r="D5245" s="2" t="s">
        <v>93</v>
      </c>
      <c r="E5245" s="2" t="s">
        <v>25</v>
      </c>
      <c r="F5245" s="2" t="s">
        <v>24217</v>
      </c>
      <c r="G5245" s="2" t="s">
        <v>24218</v>
      </c>
      <c r="H5245" s="2" t="s">
        <v>24219</v>
      </c>
      <c r="I5245" s="2" t="s">
        <v>439</v>
      </c>
      <c r="J5245" s="2">
        <v>6</v>
      </c>
      <c r="K5245" s="2" t="s">
        <v>24220</v>
      </c>
      <c r="L5245" s="2" t="s">
        <v>89</v>
      </c>
      <c r="M5245" s="2" t="s">
        <v>13662</v>
      </c>
      <c r="N5245" s="2" t="s">
        <v>24221</v>
      </c>
    </row>
    <row r="5246" spans="1:14" ht="15.75" customHeight="1" x14ac:dyDescent="0.3">
      <c r="A5246" s="2" t="s">
        <v>24222</v>
      </c>
      <c r="B5246" s="4">
        <v>42536</v>
      </c>
      <c r="C5246" s="2" t="s">
        <v>92</v>
      </c>
      <c r="D5246" s="2" t="s">
        <v>81</v>
      </c>
      <c r="E5246" s="2" t="s">
        <v>566</v>
      </c>
      <c r="F5246" s="2" t="s">
        <v>13119</v>
      </c>
      <c r="G5246" s="2" t="s">
        <v>1138</v>
      </c>
      <c r="H5246" s="2" t="s">
        <v>24223</v>
      </c>
      <c r="I5246" s="2" t="s">
        <v>86</v>
      </c>
      <c r="J5246" s="2">
        <v>19</v>
      </c>
      <c r="K5246" s="2" t="s">
        <v>24224</v>
      </c>
      <c r="L5246" s="2" t="s">
        <v>89</v>
      </c>
      <c r="M5246" s="2" t="s">
        <v>773</v>
      </c>
      <c r="N5246" s="2" t="s">
        <v>24225</v>
      </c>
    </row>
    <row r="5247" spans="1:14" ht="15.75" customHeight="1" x14ac:dyDescent="0.3">
      <c r="A5247" s="2" t="s">
        <v>24226</v>
      </c>
      <c r="B5247" s="4">
        <v>42536</v>
      </c>
      <c r="C5247" s="2" t="s">
        <v>80</v>
      </c>
      <c r="D5247" s="2" t="s">
        <v>93</v>
      </c>
      <c r="E5247" s="2" t="s">
        <v>8</v>
      </c>
      <c r="F5247" s="2" t="s">
        <v>24227</v>
      </c>
      <c r="G5247" s="2" t="s">
        <v>432</v>
      </c>
      <c r="H5247" s="2" t="s">
        <v>112</v>
      </c>
      <c r="I5247" s="2" t="s">
        <v>86</v>
      </c>
      <c r="J5247" s="2" t="s">
        <v>87</v>
      </c>
      <c r="K5247" s="2" t="s">
        <v>24228</v>
      </c>
      <c r="L5247" s="2" t="s">
        <v>89</v>
      </c>
      <c r="M5247" s="2" t="s">
        <v>13662</v>
      </c>
      <c r="N5247" s="2" t="s">
        <v>24229</v>
      </c>
    </row>
    <row r="5248" spans="1:14" ht="15.75" customHeight="1" x14ac:dyDescent="0.3">
      <c r="A5248" s="2" t="s">
        <v>24230</v>
      </c>
      <c r="B5248" s="4">
        <v>42542</v>
      </c>
      <c r="C5248" s="2" t="s">
        <v>80</v>
      </c>
      <c r="D5248" s="2" t="s">
        <v>93</v>
      </c>
      <c r="E5248" s="2" t="s">
        <v>24</v>
      </c>
      <c r="F5248" s="2" t="s">
        <v>11751</v>
      </c>
      <c r="G5248" s="2" t="s">
        <v>123</v>
      </c>
      <c r="H5248" s="2" t="s">
        <v>24231</v>
      </c>
      <c r="I5248" s="2" t="s">
        <v>86</v>
      </c>
      <c r="J5248" s="2">
        <v>42</v>
      </c>
      <c r="K5248" s="2" t="s">
        <v>24232</v>
      </c>
      <c r="L5248" s="2" t="s">
        <v>89</v>
      </c>
      <c r="M5248" s="2" t="s">
        <v>17877</v>
      </c>
      <c r="N5248" s="2" t="s">
        <v>120</v>
      </c>
    </row>
    <row r="5249" spans="1:14" ht="15.75" customHeight="1" x14ac:dyDescent="0.3">
      <c r="A5249" s="2" t="s">
        <v>24233</v>
      </c>
      <c r="B5249" s="4">
        <v>42542</v>
      </c>
      <c r="C5249" s="2" t="s">
        <v>80</v>
      </c>
      <c r="D5249" s="2" t="s">
        <v>93</v>
      </c>
      <c r="E5249" s="2" t="s">
        <v>6</v>
      </c>
      <c r="F5249" s="2" t="s">
        <v>18245</v>
      </c>
      <c r="G5249" s="2" t="s">
        <v>636</v>
      </c>
      <c r="H5249" s="2" t="s">
        <v>112</v>
      </c>
      <c r="I5249" s="2" t="s">
        <v>86</v>
      </c>
      <c r="J5249" s="2" t="s">
        <v>87</v>
      </c>
      <c r="K5249" s="2" t="s">
        <v>24234</v>
      </c>
      <c r="L5249" s="2" t="s">
        <v>89</v>
      </c>
      <c r="M5249" s="2"/>
      <c r="N5249" s="2" t="s">
        <v>24235</v>
      </c>
    </row>
    <row r="5250" spans="1:14" ht="15.75" customHeight="1" x14ac:dyDescent="0.3">
      <c r="A5250" s="2" t="s">
        <v>24236</v>
      </c>
      <c r="B5250" s="4">
        <v>42544</v>
      </c>
      <c r="C5250" s="2" t="s">
        <v>80</v>
      </c>
      <c r="D5250" s="2" t="s">
        <v>140</v>
      </c>
      <c r="E5250" s="2" t="s">
        <v>141</v>
      </c>
      <c r="F5250" s="2" t="s">
        <v>24237</v>
      </c>
      <c r="G5250" s="2" t="s">
        <v>1138</v>
      </c>
      <c r="H5250" s="2" t="s">
        <v>112</v>
      </c>
      <c r="I5250" s="2" t="s">
        <v>86</v>
      </c>
      <c r="J5250" s="2">
        <v>43</v>
      </c>
      <c r="K5250" s="2" t="s">
        <v>24238</v>
      </c>
      <c r="L5250" s="2" t="s">
        <v>89</v>
      </c>
      <c r="M5250" s="2" t="s">
        <v>183</v>
      </c>
      <c r="N5250" s="2" t="s">
        <v>24239</v>
      </c>
    </row>
    <row r="5251" spans="1:14" ht="15.75" customHeight="1" x14ac:dyDescent="0.3">
      <c r="A5251" s="2" t="s">
        <v>24240</v>
      </c>
      <c r="B5251" s="4">
        <v>42545</v>
      </c>
      <c r="C5251" s="2" t="s">
        <v>80</v>
      </c>
      <c r="D5251" s="2" t="s">
        <v>8491</v>
      </c>
      <c r="E5251" s="2" t="s">
        <v>24241</v>
      </c>
      <c r="F5251" s="2"/>
      <c r="G5251" s="2" t="s">
        <v>11075</v>
      </c>
      <c r="H5251" s="2" t="s">
        <v>24242</v>
      </c>
      <c r="I5251" s="2" t="s">
        <v>86</v>
      </c>
      <c r="J5251" s="2">
        <v>59</v>
      </c>
      <c r="K5251" s="2" t="s">
        <v>24243</v>
      </c>
      <c r="L5251" s="2" t="s">
        <v>89</v>
      </c>
      <c r="M5251" s="2" t="s">
        <v>24244</v>
      </c>
      <c r="N5251" s="2" t="s">
        <v>24245</v>
      </c>
    </row>
    <row r="5252" spans="1:14" ht="15.75" customHeight="1" x14ac:dyDescent="0.3">
      <c r="A5252" s="2" t="s">
        <v>24246</v>
      </c>
      <c r="B5252" s="4">
        <v>42546</v>
      </c>
      <c r="C5252" s="2" t="s">
        <v>80</v>
      </c>
      <c r="D5252" s="2" t="s">
        <v>93</v>
      </c>
      <c r="E5252" s="2" t="s">
        <v>20</v>
      </c>
      <c r="F5252" s="2" t="s">
        <v>24213</v>
      </c>
      <c r="G5252" s="2" t="s">
        <v>432</v>
      </c>
      <c r="H5252" s="2" t="s">
        <v>112</v>
      </c>
      <c r="I5252" s="2" t="s">
        <v>86</v>
      </c>
      <c r="J5252" s="2">
        <v>11</v>
      </c>
      <c r="K5252" s="2" t="s">
        <v>16474</v>
      </c>
      <c r="L5252" s="2" t="s">
        <v>89</v>
      </c>
      <c r="M5252" s="2"/>
      <c r="N5252" s="2" t="s">
        <v>120</v>
      </c>
    </row>
    <row r="5253" spans="1:14" ht="15.75" customHeight="1" x14ac:dyDescent="0.3">
      <c r="A5253" s="2" t="s">
        <v>24247</v>
      </c>
      <c r="B5253" s="4">
        <v>42548</v>
      </c>
      <c r="C5253" s="2" t="s">
        <v>80</v>
      </c>
      <c r="D5253" s="2" t="s">
        <v>93</v>
      </c>
      <c r="E5253" s="2" t="s">
        <v>24</v>
      </c>
      <c r="F5253" s="2" t="s">
        <v>2319</v>
      </c>
      <c r="G5253" s="2">
        <v>0</v>
      </c>
      <c r="H5253" s="2" t="s">
        <v>112</v>
      </c>
      <c r="I5253" s="2" t="s">
        <v>86</v>
      </c>
      <c r="J5253" s="2">
        <v>35</v>
      </c>
      <c r="K5253" s="2" t="s">
        <v>3734</v>
      </c>
      <c r="L5253" s="2" t="s">
        <v>89</v>
      </c>
      <c r="M5253" s="2" t="s">
        <v>13662</v>
      </c>
      <c r="N5253" s="2" t="s">
        <v>120</v>
      </c>
    </row>
    <row r="5254" spans="1:14" ht="15.75" customHeight="1" x14ac:dyDescent="0.3">
      <c r="A5254" s="2" t="s">
        <v>24248</v>
      </c>
      <c r="B5254" s="4">
        <v>42555</v>
      </c>
      <c r="C5254" s="2" t="s">
        <v>92</v>
      </c>
      <c r="D5254" s="2" t="s">
        <v>81</v>
      </c>
      <c r="E5254" s="2" t="s">
        <v>134</v>
      </c>
      <c r="F5254" s="2" t="s">
        <v>24249</v>
      </c>
      <c r="G5254" s="2" t="s">
        <v>248</v>
      </c>
      <c r="H5254" s="2" t="s">
        <v>24250</v>
      </c>
      <c r="I5254" s="2" t="s">
        <v>86</v>
      </c>
      <c r="J5254" s="2">
        <v>34</v>
      </c>
      <c r="K5254" s="2" t="s">
        <v>24251</v>
      </c>
      <c r="L5254" s="2" t="s">
        <v>89</v>
      </c>
      <c r="M5254" s="2" t="s">
        <v>24252</v>
      </c>
      <c r="N5254" s="2" t="s">
        <v>24253</v>
      </c>
    </row>
    <row r="5255" spans="1:14" ht="15.75" customHeight="1" x14ac:dyDescent="0.3">
      <c r="A5255" s="2" t="s">
        <v>24254</v>
      </c>
      <c r="B5255" s="4">
        <v>42557</v>
      </c>
      <c r="C5255" s="2" t="s">
        <v>80</v>
      </c>
      <c r="D5255" s="2" t="s">
        <v>93</v>
      </c>
      <c r="E5255" s="2" t="s">
        <v>6</v>
      </c>
      <c r="F5255" s="2" t="s">
        <v>12682</v>
      </c>
      <c r="G5255" s="2" t="s">
        <v>111</v>
      </c>
      <c r="H5255" s="2" t="s">
        <v>816</v>
      </c>
      <c r="I5255" s="2" t="s">
        <v>439</v>
      </c>
      <c r="J5255" s="2">
        <v>42</v>
      </c>
      <c r="K5255" s="2" t="s">
        <v>24255</v>
      </c>
      <c r="L5255" s="2" t="s">
        <v>89</v>
      </c>
      <c r="M5255" s="2"/>
      <c r="N5255" s="2" t="s">
        <v>24256</v>
      </c>
    </row>
    <row r="5256" spans="1:14" ht="15.75" customHeight="1" x14ac:dyDescent="0.3">
      <c r="A5256" s="2" t="s">
        <v>24257</v>
      </c>
      <c r="B5256" s="4">
        <v>42558</v>
      </c>
      <c r="C5256" s="2" t="s">
        <v>92</v>
      </c>
      <c r="D5256" s="2" t="s">
        <v>93</v>
      </c>
      <c r="E5256" s="2" t="s">
        <v>14</v>
      </c>
      <c r="F5256" s="2" t="s">
        <v>24258</v>
      </c>
      <c r="G5256" s="2" t="s">
        <v>248</v>
      </c>
      <c r="H5256" s="2" t="s">
        <v>24259</v>
      </c>
      <c r="I5256" s="2" t="s">
        <v>86</v>
      </c>
      <c r="J5256" s="2">
        <v>59</v>
      </c>
      <c r="K5256" s="2" t="s">
        <v>24260</v>
      </c>
      <c r="L5256" s="2" t="s">
        <v>89</v>
      </c>
      <c r="M5256" s="2" t="s">
        <v>24261</v>
      </c>
      <c r="N5256" s="2" t="s">
        <v>24262</v>
      </c>
    </row>
    <row r="5257" spans="1:14" ht="15.75" customHeight="1" x14ac:dyDescent="0.3">
      <c r="A5257" s="2" t="s">
        <v>24263</v>
      </c>
      <c r="B5257" s="4">
        <v>42558</v>
      </c>
      <c r="C5257" s="2" t="s">
        <v>425</v>
      </c>
      <c r="D5257" s="2" t="s">
        <v>93</v>
      </c>
      <c r="E5257" s="2" t="s">
        <v>3</v>
      </c>
      <c r="F5257" s="2" t="s">
        <v>24264</v>
      </c>
      <c r="G5257" s="2" t="s">
        <v>1346</v>
      </c>
      <c r="H5257" s="2" t="s">
        <v>24265</v>
      </c>
      <c r="I5257" s="2" t="s">
        <v>86</v>
      </c>
      <c r="J5257" s="2" t="s">
        <v>87</v>
      </c>
      <c r="K5257" s="2" t="s">
        <v>24266</v>
      </c>
      <c r="L5257" s="2" t="s">
        <v>89</v>
      </c>
      <c r="M5257" s="2" t="s">
        <v>183</v>
      </c>
      <c r="N5257" s="2" t="s">
        <v>16618</v>
      </c>
    </row>
    <row r="5258" spans="1:14" ht="15.75" customHeight="1" x14ac:dyDescent="0.3">
      <c r="A5258" s="2" t="s">
        <v>24267</v>
      </c>
      <c r="B5258" s="4">
        <v>42559</v>
      </c>
      <c r="C5258" s="2" t="s">
        <v>80</v>
      </c>
      <c r="D5258" s="2" t="s">
        <v>408</v>
      </c>
      <c r="E5258" s="2" t="s">
        <v>2041</v>
      </c>
      <c r="F5258" s="2" t="s">
        <v>24268</v>
      </c>
      <c r="G5258" s="2" t="s">
        <v>636</v>
      </c>
      <c r="H5258" s="2" t="s">
        <v>816</v>
      </c>
      <c r="I5258" s="2" t="s">
        <v>439</v>
      </c>
      <c r="J5258" s="2">
        <v>10</v>
      </c>
      <c r="K5258" s="2" t="s">
        <v>24269</v>
      </c>
      <c r="L5258" s="2" t="s">
        <v>89</v>
      </c>
      <c r="M5258" s="2" t="s">
        <v>2205</v>
      </c>
      <c r="N5258" s="2" t="s">
        <v>24270</v>
      </c>
    </row>
    <row r="5259" spans="1:14" ht="15.75" customHeight="1" x14ac:dyDescent="0.3">
      <c r="A5259" s="2" t="s">
        <v>24271</v>
      </c>
      <c r="B5259" s="4">
        <v>42559</v>
      </c>
      <c r="C5259" s="2" t="s">
        <v>425</v>
      </c>
      <c r="D5259" s="2" t="s">
        <v>93</v>
      </c>
      <c r="E5259" s="2" t="s">
        <v>3</v>
      </c>
      <c r="F5259" s="2" t="s">
        <v>24272</v>
      </c>
      <c r="G5259" s="2" t="s">
        <v>6246</v>
      </c>
      <c r="H5259" s="2" t="s">
        <v>24273</v>
      </c>
      <c r="I5259" s="2" t="s">
        <v>86</v>
      </c>
      <c r="J5259" s="2" t="s">
        <v>87</v>
      </c>
      <c r="K5259" s="2" t="s">
        <v>24266</v>
      </c>
      <c r="L5259" s="2" t="s">
        <v>89</v>
      </c>
      <c r="M5259" s="2" t="s">
        <v>183</v>
      </c>
      <c r="N5259" s="2" t="s">
        <v>16618</v>
      </c>
    </row>
    <row r="5260" spans="1:14" ht="15.75" customHeight="1" x14ac:dyDescent="0.3">
      <c r="A5260" s="2" t="s">
        <v>24274</v>
      </c>
      <c r="B5260" s="4">
        <v>42565</v>
      </c>
      <c r="C5260" s="2" t="s">
        <v>80</v>
      </c>
      <c r="D5260" s="2" t="s">
        <v>1028</v>
      </c>
      <c r="E5260" s="2" t="s">
        <v>87</v>
      </c>
      <c r="F5260" s="2" t="s">
        <v>21325</v>
      </c>
      <c r="G5260" s="2" t="s">
        <v>11075</v>
      </c>
      <c r="H5260" s="2" t="s">
        <v>24275</v>
      </c>
      <c r="I5260" s="2" t="s">
        <v>86</v>
      </c>
      <c r="J5260" s="2" t="s">
        <v>87</v>
      </c>
      <c r="K5260" s="2" t="s">
        <v>24276</v>
      </c>
      <c r="L5260" s="2" t="s">
        <v>89</v>
      </c>
      <c r="M5260" s="2" t="s">
        <v>24277</v>
      </c>
      <c r="N5260" s="2" t="s">
        <v>24278</v>
      </c>
    </row>
    <row r="5261" spans="1:14" ht="15.75" customHeight="1" x14ac:dyDescent="0.3">
      <c r="A5261" s="2" t="s">
        <v>24279</v>
      </c>
      <c r="B5261" s="4">
        <v>42566</v>
      </c>
      <c r="C5261" s="2" t="s">
        <v>80</v>
      </c>
      <c r="D5261" s="2" t="s">
        <v>93</v>
      </c>
      <c r="E5261" s="2" t="s">
        <v>24</v>
      </c>
      <c r="F5261" s="2" t="s">
        <v>11751</v>
      </c>
      <c r="G5261" s="2" t="s">
        <v>111</v>
      </c>
      <c r="H5261" s="2" t="s">
        <v>112</v>
      </c>
      <c r="I5261" s="2" t="s">
        <v>86</v>
      </c>
      <c r="J5261" s="2" t="s">
        <v>87</v>
      </c>
      <c r="K5261" s="2" t="s">
        <v>12535</v>
      </c>
      <c r="L5261" s="2" t="s">
        <v>89</v>
      </c>
      <c r="M5261" s="2"/>
      <c r="N5261" s="2" t="s">
        <v>120</v>
      </c>
    </row>
    <row r="5262" spans="1:14" ht="15.75" customHeight="1" x14ac:dyDescent="0.3">
      <c r="A5262" s="2" t="s">
        <v>24280</v>
      </c>
      <c r="B5262" s="4">
        <v>42567</v>
      </c>
      <c r="C5262" s="2" t="s">
        <v>80</v>
      </c>
      <c r="D5262" s="2" t="s">
        <v>93</v>
      </c>
      <c r="E5262" s="2" t="s">
        <v>6</v>
      </c>
      <c r="F5262" s="2" t="s">
        <v>9133</v>
      </c>
      <c r="G5262" s="2" t="s">
        <v>432</v>
      </c>
      <c r="H5262" s="2" t="s">
        <v>816</v>
      </c>
      <c r="I5262" s="2" t="s">
        <v>439</v>
      </c>
      <c r="J5262" s="2">
        <v>9</v>
      </c>
      <c r="K5262" s="2" t="s">
        <v>4965</v>
      </c>
      <c r="L5262" s="2" t="s">
        <v>89</v>
      </c>
      <c r="M5262" s="2"/>
      <c r="N5262" s="2" t="s">
        <v>24281</v>
      </c>
    </row>
    <row r="5263" spans="1:14" ht="15.75" customHeight="1" x14ac:dyDescent="0.3">
      <c r="A5263" s="2" t="s">
        <v>24282</v>
      </c>
      <c r="B5263" s="4">
        <v>42567</v>
      </c>
      <c r="C5263" s="2" t="s">
        <v>80</v>
      </c>
      <c r="D5263" s="2" t="s">
        <v>93</v>
      </c>
      <c r="E5263" s="2" t="s">
        <v>6</v>
      </c>
      <c r="F5263" s="2" t="s">
        <v>9133</v>
      </c>
      <c r="G5263" s="2">
        <v>0</v>
      </c>
      <c r="H5263" s="2" t="s">
        <v>816</v>
      </c>
      <c r="I5263" s="2" t="s">
        <v>439</v>
      </c>
      <c r="J5263" s="2">
        <v>11</v>
      </c>
      <c r="K5263" s="2" t="s">
        <v>24283</v>
      </c>
      <c r="L5263" s="2" t="s">
        <v>89</v>
      </c>
      <c r="M5263" s="2"/>
      <c r="N5263" s="2" t="s">
        <v>24281</v>
      </c>
    </row>
    <row r="5264" spans="1:14" ht="15.75" customHeight="1" x14ac:dyDescent="0.3">
      <c r="A5264" s="2" t="s">
        <v>24284</v>
      </c>
      <c r="B5264" s="4">
        <v>42568</v>
      </c>
      <c r="C5264" s="2" t="s">
        <v>425</v>
      </c>
      <c r="D5264" s="2" t="s">
        <v>93</v>
      </c>
      <c r="E5264" s="2" t="s">
        <v>1</v>
      </c>
      <c r="F5264" s="2" t="s">
        <v>24285</v>
      </c>
      <c r="G5264" s="2" t="s">
        <v>24286</v>
      </c>
      <c r="H5264" s="2" t="s">
        <v>24287</v>
      </c>
      <c r="I5264" s="2" t="s">
        <v>86</v>
      </c>
      <c r="J5264" s="2" t="s">
        <v>87</v>
      </c>
      <c r="K5264" s="2" t="s">
        <v>24288</v>
      </c>
      <c r="L5264" s="2" t="s">
        <v>89</v>
      </c>
      <c r="M5264" s="2" t="s">
        <v>24289</v>
      </c>
      <c r="N5264" s="2" t="s">
        <v>24290</v>
      </c>
    </row>
    <row r="5265" spans="1:14" ht="15.75" customHeight="1" x14ac:dyDescent="0.3">
      <c r="A5265" s="2" t="s">
        <v>24291</v>
      </c>
      <c r="B5265" s="4">
        <v>42571</v>
      </c>
      <c r="C5265" s="2" t="s">
        <v>92</v>
      </c>
      <c r="D5265" s="2" t="s">
        <v>81</v>
      </c>
      <c r="E5265" s="2" t="s">
        <v>134</v>
      </c>
      <c r="F5265" s="2" t="s">
        <v>24292</v>
      </c>
      <c r="G5265" s="2" t="s">
        <v>248</v>
      </c>
      <c r="H5265" s="2" t="s">
        <v>24293</v>
      </c>
      <c r="I5265" s="2" t="s">
        <v>86</v>
      </c>
      <c r="J5265" s="2">
        <v>31</v>
      </c>
      <c r="K5265" s="2" t="s">
        <v>24294</v>
      </c>
      <c r="L5265" s="2" t="s">
        <v>89</v>
      </c>
      <c r="M5265" s="2" t="s">
        <v>24295</v>
      </c>
      <c r="N5265" s="2" t="s">
        <v>24296</v>
      </c>
    </row>
    <row r="5266" spans="1:14" ht="15.75" customHeight="1" x14ac:dyDescent="0.3">
      <c r="A5266" s="2" t="s">
        <v>24297</v>
      </c>
      <c r="B5266" s="4">
        <v>42574</v>
      </c>
      <c r="C5266" s="2" t="s">
        <v>80</v>
      </c>
      <c r="D5266" s="2" t="s">
        <v>81</v>
      </c>
      <c r="E5266" s="2" t="s">
        <v>634</v>
      </c>
      <c r="F5266" s="2" t="s">
        <v>24298</v>
      </c>
      <c r="G5266" s="2" t="s">
        <v>432</v>
      </c>
      <c r="H5266" s="2" t="s">
        <v>24299</v>
      </c>
      <c r="I5266" s="2" t="s">
        <v>86</v>
      </c>
      <c r="J5266" s="2">
        <v>36</v>
      </c>
      <c r="K5266" s="2" t="s">
        <v>24300</v>
      </c>
      <c r="L5266" s="2" t="s">
        <v>89</v>
      </c>
      <c r="M5266" s="2"/>
      <c r="N5266" s="2" t="s">
        <v>1176</v>
      </c>
    </row>
    <row r="5267" spans="1:14" ht="15.75" customHeight="1" x14ac:dyDescent="0.3">
      <c r="A5267" s="2" t="s">
        <v>24301</v>
      </c>
      <c r="B5267" s="4">
        <v>42574</v>
      </c>
      <c r="C5267" s="2" t="s">
        <v>80</v>
      </c>
      <c r="D5267" s="2" t="s">
        <v>1028</v>
      </c>
      <c r="E5267" s="2" t="s">
        <v>7428</v>
      </c>
      <c r="F5267" s="2" t="s">
        <v>12983</v>
      </c>
      <c r="G5267" s="2" t="s">
        <v>1138</v>
      </c>
      <c r="H5267" s="2" t="s">
        <v>24302</v>
      </c>
      <c r="I5267" s="2" t="s">
        <v>86</v>
      </c>
      <c r="J5267" s="2" t="s">
        <v>87</v>
      </c>
      <c r="K5267" s="2" t="s">
        <v>24303</v>
      </c>
      <c r="L5267" s="2" t="s">
        <v>89</v>
      </c>
      <c r="M5267" s="2" t="s">
        <v>20100</v>
      </c>
      <c r="N5267" s="2" t="s">
        <v>24304</v>
      </c>
    </row>
    <row r="5268" spans="1:14" ht="15.75" customHeight="1" x14ac:dyDescent="0.3">
      <c r="A5268" s="2" t="s">
        <v>24305</v>
      </c>
      <c r="B5268" s="4">
        <v>42575</v>
      </c>
      <c r="C5268" s="2" t="s">
        <v>80</v>
      </c>
      <c r="D5268" s="2" t="s">
        <v>518</v>
      </c>
      <c r="E5268" s="2" t="s">
        <v>24306</v>
      </c>
      <c r="F5268" s="2" t="s">
        <v>24307</v>
      </c>
      <c r="G5268" s="2" t="s">
        <v>432</v>
      </c>
      <c r="H5268" s="2" t="s">
        <v>112</v>
      </c>
      <c r="I5268" s="2" t="s">
        <v>86</v>
      </c>
      <c r="J5268" s="2">
        <v>29</v>
      </c>
      <c r="K5268" s="2" t="s">
        <v>2681</v>
      </c>
      <c r="L5268" s="2" t="s">
        <v>89</v>
      </c>
      <c r="M5268" s="2"/>
      <c r="N5268" s="2" t="s">
        <v>24308</v>
      </c>
    </row>
    <row r="5269" spans="1:14" ht="15.75" customHeight="1" x14ac:dyDescent="0.3">
      <c r="A5269" s="2" t="s">
        <v>24309</v>
      </c>
      <c r="B5269" s="4">
        <v>42577</v>
      </c>
      <c r="C5269" s="2" t="s">
        <v>80</v>
      </c>
      <c r="D5269" s="2" t="s">
        <v>81</v>
      </c>
      <c r="E5269" s="2" t="s">
        <v>82</v>
      </c>
      <c r="F5269" s="2" t="s">
        <v>24310</v>
      </c>
      <c r="G5269" s="2" t="s">
        <v>432</v>
      </c>
      <c r="H5269" s="2" t="s">
        <v>24311</v>
      </c>
      <c r="I5269" s="2" t="s">
        <v>86</v>
      </c>
      <c r="J5269" s="2">
        <v>18</v>
      </c>
      <c r="K5269" s="2" t="s">
        <v>24312</v>
      </c>
      <c r="L5269" s="2" t="s">
        <v>89</v>
      </c>
      <c r="M5269" s="2"/>
      <c r="N5269" s="2" t="s">
        <v>24313</v>
      </c>
    </row>
    <row r="5270" spans="1:14" ht="15.75" customHeight="1" x14ac:dyDescent="0.3">
      <c r="A5270" s="2" t="s">
        <v>24314</v>
      </c>
      <c r="B5270" s="4">
        <v>42578</v>
      </c>
      <c r="C5270" s="2" t="s">
        <v>92</v>
      </c>
      <c r="D5270" s="2" t="s">
        <v>93</v>
      </c>
      <c r="E5270" s="2" t="s">
        <v>6</v>
      </c>
      <c r="F5270" s="2" t="s">
        <v>8825</v>
      </c>
      <c r="G5270" s="2" t="s">
        <v>24315</v>
      </c>
      <c r="H5270" s="2" t="s">
        <v>24316</v>
      </c>
      <c r="I5270" s="2" t="s">
        <v>86</v>
      </c>
      <c r="J5270" s="2">
        <v>43</v>
      </c>
      <c r="K5270" s="2" t="s">
        <v>24317</v>
      </c>
      <c r="L5270" s="2" t="s">
        <v>89</v>
      </c>
      <c r="M5270" s="2" t="s">
        <v>24318</v>
      </c>
      <c r="N5270" s="2" t="s">
        <v>24319</v>
      </c>
    </row>
    <row r="5271" spans="1:14" ht="15.75" customHeight="1" x14ac:dyDescent="0.3">
      <c r="A5271" s="2" t="s">
        <v>24320</v>
      </c>
      <c r="B5271" s="4">
        <v>42579</v>
      </c>
      <c r="C5271" s="2" t="s">
        <v>80</v>
      </c>
      <c r="D5271" s="2" t="s">
        <v>1988</v>
      </c>
      <c r="E5271" s="2" t="s">
        <v>1989</v>
      </c>
      <c r="F5271" s="2"/>
      <c r="G5271" s="2" t="s">
        <v>111</v>
      </c>
      <c r="H5271" s="2" t="s">
        <v>24321</v>
      </c>
      <c r="I5271" s="2" t="s">
        <v>86</v>
      </c>
      <c r="J5271" s="2">
        <v>72</v>
      </c>
      <c r="K5271" s="2" t="s">
        <v>3070</v>
      </c>
      <c r="L5271" s="2" t="s">
        <v>89</v>
      </c>
      <c r="M5271" s="2"/>
      <c r="N5271" s="2" t="s">
        <v>24322</v>
      </c>
    </row>
    <row r="5272" spans="1:14" ht="15.75" customHeight="1" x14ac:dyDescent="0.3">
      <c r="A5272" s="2" t="s">
        <v>24323</v>
      </c>
      <c r="B5272" s="4">
        <v>42579</v>
      </c>
      <c r="C5272" s="2" t="s">
        <v>425</v>
      </c>
      <c r="D5272" s="2" t="s">
        <v>81</v>
      </c>
      <c r="E5272" s="2" t="s">
        <v>566</v>
      </c>
      <c r="F5272" s="2" t="s">
        <v>24324</v>
      </c>
      <c r="G5272" s="2" t="s">
        <v>12325</v>
      </c>
      <c r="H5272" s="2" t="s">
        <v>24325</v>
      </c>
      <c r="I5272" s="2" t="s">
        <v>86</v>
      </c>
      <c r="J5272" s="2" t="s">
        <v>87</v>
      </c>
      <c r="K5272" s="2" t="s">
        <v>24326</v>
      </c>
      <c r="L5272" s="2" t="s">
        <v>89</v>
      </c>
      <c r="M5272" s="2" t="s">
        <v>183</v>
      </c>
      <c r="N5272" s="2" t="s">
        <v>24327</v>
      </c>
    </row>
    <row r="5273" spans="1:14" ht="15.75" customHeight="1" x14ac:dyDescent="0.3">
      <c r="A5273" s="2" t="s">
        <v>24328</v>
      </c>
      <c r="B5273" s="4">
        <v>42580</v>
      </c>
      <c r="C5273" s="2" t="s">
        <v>80</v>
      </c>
      <c r="D5273" s="2" t="s">
        <v>408</v>
      </c>
      <c r="E5273" s="2" t="s">
        <v>24329</v>
      </c>
      <c r="F5273" s="2" t="s">
        <v>24330</v>
      </c>
      <c r="G5273" s="2" t="s">
        <v>111</v>
      </c>
      <c r="H5273" s="2" t="s">
        <v>112</v>
      </c>
      <c r="I5273" s="2" t="s">
        <v>86</v>
      </c>
      <c r="J5273" s="2">
        <v>40</v>
      </c>
      <c r="K5273" s="2" t="s">
        <v>12684</v>
      </c>
      <c r="L5273" s="2" t="s">
        <v>89</v>
      </c>
      <c r="M5273" s="2" t="s">
        <v>4026</v>
      </c>
      <c r="N5273" s="2" t="s">
        <v>24331</v>
      </c>
    </row>
    <row r="5274" spans="1:14" ht="15.75" customHeight="1" x14ac:dyDescent="0.3">
      <c r="A5274" s="2" t="s">
        <v>24332</v>
      </c>
      <c r="B5274" s="4">
        <v>42586</v>
      </c>
      <c r="C5274" s="2" t="s">
        <v>80</v>
      </c>
      <c r="D5274" s="2" t="s">
        <v>93</v>
      </c>
      <c r="E5274" s="2" t="s">
        <v>6</v>
      </c>
      <c r="F5274" s="2" t="s">
        <v>9133</v>
      </c>
      <c r="G5274" s="2" t="s">
        <v>432</v>
      </c>
      <c r="H5274" s="2" t="s">
        <v>24333</v>
      </c>
      <c r="I5274" s="2" t="s">
        <v>86</v>
      </c>
      <c r="J5274" s="2">
        <v>22</v>
      </c>
      <c r="K5274" s="2" t="s">
        <v>17606</v>
      </c>
      <c r="L5274" s="2" t="s">
        <v>89</v>
      </c>
      <c r="M5274" s="2" t="s">
        <v>13416</v>
      </c>
      <c r="N5274" s="2" t="s">
        <v>24334</v>
      </c>
    </row>
    <row r="5275" spans="1:14" ht="15.75" customHeight="1" x14ac:dyDescent="0.3">
      <c r="A5275" s="2" t="s">
        <v>24335</v>
      </c>
      <c r="B5275" s="4">
        <v>42588</v>
      </c>
      <c r="C5275" s="2" t="s">
        <v>80</v>
      </c>
      <c r="D5275" s="2" t="s">
        <v>93</v>
      </c>
      <c r="E5275" s="2" t="s">
        <v>8</v>
      </c>
      <c r="F5275" s="2" t="s">
        <v>1496</v>
      </c>
      <c r="G5275" s="2" t="s">
        <v>24336</v>
      </c>
      <c r="H5275" s="2" t="s">
        <v>24337</v>
      </c>
      <c r="I5275" s="2" t="s">
        <v>86</v>
      </c>
      <c r="J5275" s="2">
        <v>21</v>
      </c>
      <c r="K5275" s="2" t="s">
        <v>24338</v>
      </c>
      <c r="L5275" s="2" t="s">
        <v>89</v>
      </c>
      <c r="M5275" s="2" t="s">
        <v>24289</v>
      </c>
      <c r="N5275" s="2" t="s">
        <v>24339</v>
      </c>
    </row>
    <row r="5276" spans="1:14" ht="15.75" customHeight="1" x14ac:dyDescent="0.3">
      <c r="A5276" s="2" t="s">
        <v>24340</v>
      </c>
      <c r="B5276" s="4">
        <v>42589</v>
      </c>
      <c r="C5276" s="2" t="s">
        <v>80</v>
      </c>
      <c r="D5276" s="2" t="s">
        <v>1028</v>
      </c>
      <c r="E5276" s="2" t="s">
        <v>3969</v>
      </c>
      <c r="F5276" s="2" t="s">
        <v>3970</v>
      </c>
      <c r="G5276" s="2" t="s">
        <v>1711</v>
      </c>
      <c r="H5276" s="2" t="s">
        <v>24341</v>
      </c>
      <c r="I5276" s="2" t="s">
        <v>86</v>
      </c>
      <c r="J5276" s="2">
        <v>15</v>
      </c>
      <c r="K5276" s="2" t="s">
        <v>2681</v>
      </c>
      <c r="L5276" s="2" t="s">
        <v>89</v>
      </c>
      <c r="M5276" s="2"/>
      <c r="N5276" s="2" t="s">
        <v>24342</v>
      </c>
    </row>
    <row r="5277" spans="1:14" ht="15.75" customHeight="1" x14ac:dyDescent="0.3">
      <c r="A5277" s="2" t="s">
        <v>24343</v>
      </c>
      <c r="B5277" s="4">
        <v>42607</v>
      </c>
      <c r="C5277" s="2" t="s">
        <v>80</v>
      </c>
      <c r="D5277" s="2" t="s">
        <v>93</v>
      </c>
      <c r="E5277" s="2" t="s">
        <v>6</v>
      </c>
      <c r="F5277" s="2" t="s">
        <v>24160</v>
      </c>
      <c r="G5277" s="2" t="s">
        <v>636</v>
      </c>
      <c r="H5277" s="2" t="s">
        <v>24344</v>
      </c>
      <c r="I5277" s="2" t="s">
        <v>86</v>
      </c>
      <c r="J5277" s="2">
        <v>49</v>
      </c>
      <c r="K5277" s="2" t="s">
        <v>12226</v>
      </c>
      <c r="L5277" s="2" t="s">
        <v>89</v>
      </c>
      <c r="M5277" s="2"/>
      <c r="N5277" s="2" t="s">
        <v>24345</v>
      </c>
    </row>
    <row r="5278" spans="1:14" ht="15.75" customHeight="1" x14ac:dyDescent="0.3">
      <c r="A5278" s="2" t="s">
        <v>24346</v>
      </c>
      <c r="B5278" s="4">
        <v>42609</v>
      </c>
      <c r="C5278" s="2" t="s">
        <v>80</v>
      </c>
      <c r="D5278" s="2" t="s">
        <v>780</v>
      </c>
      <c r="E5278" s="2" t="s">
        <v>87</v>
      </c>
      <c r="F5278" s="2" t="s">
        <v>19625</v>
      </c>
      <c r="G5278" s="2" t="s">
        <v>432</v>
      </c>
      <c r="H5278" s="2" t="s">
        <v>24347</v>
      </c>
      <c r="I5278" s="2" t="s">
        <v>86</v>
      </c>
      <c r="J5278" s="2">
        <v>20</v>
      </c>
      <c r="K5278" s="2" t="s">
        <v>24348</v>
      </c>
      <c r="L5278" s="2" t="s">
        <v>89</v>
      </c>
      <c r="M5278" s="2" t="s">
        <v>23554</v>
      </c>
      <c r="N5278" s="2" t="s">
        <v>24349</v>
      </c>
    </row>
    <row r="5279" spans="1:14" ht="15.75" customHeight="1" x14ac:dyDescent="0.3">
      <c r="A5279" s="2" t="s">
        <v>24350</v>
      </c>
      <c r="B5279" s="4">
        <v>42611</v>
      </c>
      <c r="C5279" s="2" t="s">
        <v>80</v>
      </c>
      <c r="D5279" s="2" t="s">
        <v>93</v>
      </c>
      <c r="E5279" s="2" t="s">
        <v>6</v>
      </c>
      <c r="F5279" s="2" t="s">
        <v>9133</v>
      </c>
      <c r="G5279" s="2" t="s">
        <v>432</v>
      </c>
      <c r="H5279" s="2" t="s">
        <v>24351</v>
      </c>
      <c r="I5279" s="2" t="s">
        <v>86</v>
      </c>
      <c r="J5279" s="2">
        <v>25</v>
      </c>
      <c r="K5279" s="2" t="s">
        <v>6488</v>
      </c>
      <c r="L5279" s="2" t="s">
        <v>89</v>
      </c>
      <c r="M5279" s="2" t="s">
        <v>20100</v>
      </c>
      <c r="N5279" s="2" t="s">
        <v>24352</v>
      </c>
    </row>
    <row r="5280" spans="1:14" ht="15.75" customHeight="1" x14ac:dyDescent="0.3">
      <c r="A5280" s="2" t="s">
        <v>24353</v>
      </c>
      <c r="B5280" s="4">
        <v>42611</v>
      </c>
      <c r="C5280" s="2" t="s">
        <v>80</v>
      </c>
      <c r="D5280" s="2" t="s">
        <v>93</v>
      </c>
      <c r="E5280" s="2" t="s">
        <v>6</v>
      </c>
      <c r="F5280" s="2" t="s">
        <v>9133</v>
      </c>
      <c r="G5280" s="2" t="s">
        <v>432</v>
      </c>
      <c r="H5280" s="2" t="s">
        <v>112</v>
      </c>
      <c r="I5280" s="2" t="s">
        <v>86</v>
      </c>
      <c r="J5280" s="2">
        <v>37</v>
      </c>
      <c r="K5280" s="2" t="s">
        <v>12226</v>
      </c>
      <c r="L5280" s="2" t="s">
        <v>89</v>
      </c>
      <c r="M5280" s="2"/>
      <c r="N5280" s="2" t="s">
        <v>24352</v>
      </c>
    </row>
    <row r="5281" spans="1:14" ht="15.75" customHeight="1" x14ac:dyDescent="0.3">
      <c r="A5281" s="2" t="s">
        <v>24354</v>
      </c>
      <c r="B5281" s="4">
        <v>42614</v>
      </c>
      <c r="C5281" s="2" t="s">
        <v>80</v>
      </c>
      <c r="D5281" s="2" t="s">
        <v>93</v>
      </c>
      <c r="E5281" s="2" t="s">
        <v>3</v>
      </c>
      <c r="F5281" s="2" t="s">
        <v>24355</v>
      </c>
      <c r="G5281" s="2" t="s">
        <v>1138</v>
      </c>
      <c r="H5281" s="2" t="s">
        <v>24356</v>
      </c>
      <c r="I5281" s="2" t="s">
        <v>86</v>
      </c>
      <c r="J5281" s="2">
        <v>22</v>
      </c>
      <c r="K5281" s="2" t="s">
        <v>24357</v>
      </c>
      <c r="L5281" s="2" t="s">
        <v>89</v>
      </c>
      <c r="M5281" s="2" t="s">
        <v>183</v>
      </c>
      <c r="N5281" s="2" t="s">
        <v>16618</v>
      </c>
    </row>
    <row r="5282" spans="1:14" ht="15.75" customHeight="1" x14ac:dyDescent="0.3">
      <c r="A5282" s="2" t="s">
        <v>24358</v>
      </c>
      <c r="B5282" s="4">
        <v>42617</v>
      </c>
      <c r="C5282" s="2" t="s">
        <v>80</v>
      </c>
      <c r="D5282" s="2" t="s">
        <v>93</v>
      </c>
      <c r="E5282" s="2" t="s">
        <v>6</v>
      </c>
      <c r="F5282" s="2" t="s">
        <v>9133</v>
      </c>
      <c r="G5282" s="2" t="s">
        <v>6623</v>
      </c>
      <c r="H5282" s="2" t="s">
        <v>24359</v>
      </c>
      <c r="I5282" s="2" t="s">
        <v>86</v>
      </c>
      <c r="J5282" s="2">
        <v>9</v>
      </c>
      <c r="K5282" s="2" t="s">
        <v>422</v>
      </c>
      <c r="L5282" s="2" t="s">
        <v>89</v>
      </c>
      <c r="M5282" s="2"/>
      <c r="N5282" s="2" t="s">
        <v>24360</v>
      </c>
    </row>
    <row r="5283" spans="1:14" ht="15.75" customHeight="1" x14ac:dyDescent="0.3">
      <c r="A5283" s="2" t="s">
        <v>24361</v>
      </c>
      <c r="B5283" s="4">
        <v>42618</v>
      </c>
      <c r="C5283" s="2" t="s">
        <v>80</v>
      </c>
      <c r="D5283" s="2" t="s">
        <v>93</v>
      </c>
      <c r="E5283" s="2" t="s">
        <v>24</v>
      </c>
      <c r="F5283" s="2" t="s">
        <v>24362</v>
      </c>
      <c r="G5283" s="2" t="s">
        <v>12831</v>
      </c>
      <c r="H5283" s="2" t="s">
        <v>24363</v>
      </c>
      <c r="I5283" s="2" t="s">
        <v>439</v>
      </c>
      <c r="J5283" s="2">
        <v>12</v>
      </c>
      <c r="K5283" s="2" t="s">
        <v>24364</v>
      </c>
      <c r="L5283" s="2" t="s">
        <v>89</v>
      </c>
      <c r="M5283" s="2"/>
      <c r="N5283" s="2" t="s">
        <v>120</v>
      </c>
    </row>
    <row r="5284" spans="1:14" ht="15.75" customHeight="1" x14ac:dyDescent="0.3">
      <c r="A5284" s="2" t="s">
        <v>24365</v>
      </c>
      <c r="B5284" s="4">
        <v>42618</v>
      </c>
      <c r="C5284" s="2" t="s">
        <v>80</v>
      </c>
      <c r="D5284" s="2" t="s">
        <v>81</v>
      </c>
      <c r="E5284" s="2" t="s">
        <v>566</v>
      </c>
      <c r="F5284" s="2" t="s">
        <v>24366</v>
      </c>
      <c r="G5284" s="2" t="s">
        <v>432</v>
      </c>
      <c r="H5284" s="2" t="s">
        <v>24367</v>
      </c>
      <c r="I5284" s="2" t="s">
        <v>86</v>
      </c>
      <c r="J5284" s="2" t="s">
        <v>87</v>
      </c>
      <c r="K5284" s="2" t="s">
        <v>24368</v>
      </c>
      <c r="L5284" s="2" t="s">
        <v>89</v>
      </c>
      <c r="M5284" s="2"/>
      <c r="N5284" s="2" t="s">
        <v>24369</v>
      </c>
    </row>
    <row r="5285" spans="1:14" ht="15.75" customHeight="1" x14ac:dyDescent="0.3">
      <c r="A5285" s="2" t="s">
        <v>24370</v>
      </c>
      <c r="B5285" s="4">
        <v>42619</v>
      </c>
      <c r="C5285" s="2" t="s">
        <v>80</v>
      </c>
      <c r="D5285" s="2" t="s">
        <v>322</v>
      </c>
      <c r="E5285" s="2" t="s">
        <v>1211</v>
      </c>
      <c r="F5285" s="2" t="s">
        <v>18491</v>
      </c>
      <c r="G5285" s="2" t="s">
        <v>24054</v>
      </c>
      <c r="H5285" s="2" t="s">
        <v>24371</v>
      </c>
      <c r="I5285" s="2" t="s">
        <v>86</v>
      </c>
      <c r="J5285" s="2">
        <v>50</v>
      </c>
      <c r="K5285" s="2" t="s">
        <v>113</v>
      </c>
      <c r="L5285" s="2" t="s">
        <v>105</v>
      </c>
      <c r="M5285" s="2"/>
      <c r="N5285" s="2" t="s">
        <v>24372</v>
      </c>
    </row>
    <row r="5286" spans="1:14" ht="15.75" customHeight="1" x14ac:dyDescent="0.3">
      <c r="A5286" s="2" t="s">
        <v>24373</v>
      </c>
      <c r="B5286" s="4">
        <v>42620</v>
      </c>
      <c r="C5286" s="2" t="s">
        <v>80</v>
      </c>
      <c r="D5286" s="2" t="s">
        <v>93</v>
      </c>
      <c r="E5286" s="2" t="s">
        <v>8</v>
      </c>
      <c r="F5286" s="2" t="s">
        <v>24374</v>
      </c>
      <c r="G5286" s="2" t="s">
        <v>111</v>
      </c>
      <c r="H5286" s="2" t="s">
        <v>816</v>
      </c>
      <c r="I5286" s="2" t="s">
        <v>439</v>
      </c>
      <c r="J5286" s="2">
        <v>51</v>
      </c>
      <c r="K5286" s="2" t="s">
        <v>24375</v>
      </c>
      <c r="L5286" s="2" t="s">
        <v>89</v>
      </c>
      <c r="M5286" s="2" t="s">
        <v>24376</v>
      </c>
      <c r="N5286" s="2" t="s">
        <v>24377</v>
      </c>
    </row>
    <row r="5287" spans="1:14" ht="15.75" customHeight="1" x14ac:dyDescent="0.3">
      <c r="A5287" s="2" t="s">
        <v>24378</v>
      </c>
      <c r="B5287" s="4">
        <v>42624</v>
      </c>
      <c r="C5287" s="2" t="s">
        <v>80</v>
      </c>
      <c r="D5287" s="2" t="s">
        <v>93</v>
      </c>
      <c r="E5287" s="2" t="s">
        <v>6</v>
      </c>
      <c r="F5287" s="2" t="s">
        <v>24160</v>
      </c>
      <c r="G5287" s="2" t="s">
        <v>636</v>
      </c>
      <c r="H5287" s="2" t="s">
        <v>112</v>
      </c>
      <c r="I5287" s="2" t="s">
        <v>86</v>
      </c>
      <c r="J5287" s="2" t="s">
        <v>87</v>
      </c>
      <c r="K5287" s="2" t="s">
        <v>24379</v>
      </c>
      <c r="L5287" s="2" t="s">
        <v>89</v>
      </c>
      <c r="M5287" s="2" t="s">
        <v>13662</v>
      </c>
      <c r="N5287" s="2" t="s">
        <v>24380</v>
      </c>
    </row>
    <row r="5288" spans="1:14" ht="15.75" customHeight="1" x14ac:dyDescent="0.3">
      <c r="A5288" s="2" t="s">
        <v>24381</v>
      </c>
      <c r="B5288" s="4">
        <v>42628</v>
      </c>
      <c r="C5288" s="2" t="s">
        <v>425</v>
      </c>
      <c r="D5288" s="2" t="s">
        <v>81</v>
      </c>
      <c r="E5288" s="2" t="s">
        <v>566</v>
      </c>
      <c r="F5288" s="2" t="s">
        <v>2156</v>
      </c>
      <c r="G5288" s="2" t="s">
        <v>248</v>
      </c>
      <c r="H5288" s="2" t="s">
        <v>24382</v>
      </c>
      <c r="I5288" s="2" t="s">
        <v>86</v>
      </c>
      <c r="J5288" s="2" t="s">
        <v>87</v>
      </c>
      <c r="K5288" s="2" t="s">
        <v>24383</v>
      </c>
      <c r="L5288" s="2" t="s">
        <v>89</v>
      </c>
      <c r="M5288" s="2"/>
      <c r="N5288" s="2" t="s">
        <v>24384</v>
      </c>
    </row>
    <row r="5289" spans="1:14" ht="15.75" customHeight="1" x14ac:dyDescent="0.3">
      <c r="A5289" s="2" t="s">
        <v>24385</v>
      </c>
      <c r="B5289" s="4">
        <v>42629</v>
      </c>
      <c r="C5289" s="2" t="s">
        <v>80</v>
      </c>
      <c r="D5289" s="2" t="s">
        <v>81</v>
      </c>
      <c r="E5289" s="2" t="s">
        <v>453</v>
      </c>
      <c r="F5289" s="2" t="s">
        <v>24386</v>
      </c>
      <c r="G5289" s="2" t="s">
        <v>432</v>
      </c>
      <c r="H5289" s="2" t="s">
        <v>112</v>
      </c>
      <c r="I5289" s="2" t="s">
        <v>86</v>
      </c>
      <c r="J5289" s="2" t="s">
        <v>87</v>
      </c>
      <c r="K5289" s="2" t="s">
        <v>24387</v>
      </c>
      <c r="L5289" s="2" t="s">
        <v>89</v>
      </c>
      <c r="M5289" s="2" t="s">
        <v>190</v>
      </c>
      <c r="N5289" s="2" t="s">
        <v>24388</v>
      </c>
    </row>
    <row r="5290" spans="1:14" ht="15.75" customHeight="1" x14ac:dyDescent="0.3">
      <c r="A5290" s="2" t="s">
        <v>24389</v>
      </c>
      <c r="B5290" s="4">
        <v>42630</v>
      </c>
      <c r="C5290" s="2" t="s">
        <v>80</v>
      </c>
      <c r="D5290" s="2" t="s">
        <v>81</v>
      </c>
      <c r="E5290" s="2" t="s">
        <v>453</v>
      </c>
      <c r="F5290" s="2" t="s">
        <v>24390</v>
      </c>
      <c r="G5290" s="2" t="s">
        <v>432</v>
      </c>
      <c r="H5290" s="2" t="s">
        <v>24391</v>
      </c>
      <c r="I5290" s="2" t="s">
        <v>86</v>
      </c>
      <c r="J5290" s="2" t="s">
        <v>87</v>
      </c>
      <c r="K5290" s="2" t="s">
        <v>24392</v>
      </c>
      <c r="L5290" s="2" t="s">
        <v>89</v>
      </c>
      <c r="M5290" s="2"/>
      <c r="N5290" s="2" t="s">
        <v>24393</v>
      </c>
    </row>
    <row r="5291" spans="1:14" ht="15.75" customHeight="1" x14ac:dyDescent="0.3">
      <c r="A5291" s="2" t="s">
        <v>24394</v>
      </c>
      <c r="B5291" s="4">
        <v>42631</v>
      </c>
      <c r="C5291" s="2" t="s">
        <v>80</v>
      </c>
      <c r="D5291" s="2" t="s">
        <v>93</v>
      </c>
      <c r="E5291" s="2" t="s">
        <v>6</v>
      </c>
      <c r="F5291" s="2" t="s">
        <v>9133</v>
      </c>
      <c r="G5291" s="2" t="s">
        <v>432</v>
      </c>
      <c r="H5291" s="2" t="s">
        <v>112</v>
      </c>
      <c r="I5291" s="2" t="s">
        <v>86</v>
      </c>
      <c r="J5291" s="2">
        <v>16</v>
      </c>
      <c r="K5291" s="2" t="s">
        <v>21746</v>
      </c>
      <c r="L5291" s="2" t="s">
        <v>89</v>
      </c>
      <c r="M5291" s="2"/>
      <c r="N5291" s="2" t="s">
        <v>24395</v>
      </c>
    </row>
    <row r="5292" spans="1:14" ht="15.75" customHeight="1" x14ac:dyDescent="0.3">
      <c r="A5292" s="2" t="s">
        <v>24396</v>
      </c>
      <c r="B5292" s="4">
        <v>42631</v>
      </c>
      <c r="C5292" s="2" t="s">
        <v>80</v>
      </c>
      <c r="D5292" s="2" t="s">
        <v>93</v>
      </c>
      <c r="E5292" s="2" t="s">
        <v>6</v>
      </c>
      <c r="F5292" s="2" t="s">
        <v>9133</v>
      </c>
      <c r="G5292" s="2" t="s">
        <v>432</v>
      </c>
      <c r="H5292" s="2" t="s">
        <v>24397</v>
      </c>
      <c r="I5292" s="2" t="s">
        <v>86</v>
      </c>
      <c r="J5292" s="2">
        <v>36</v>
      </c>
      <c r="K5292" s="2" t="s">
        <v>24398</v>
      </c>
      <c r="L5292" s="2" t="s">
        <v>89</v>
      </c>
      <c r="M5292" s="2"/>
      <c r="N5292" s="2" t="s">
        <v>24395</v>
      </c>
    </row>
    <row r="5293" spans="1:14" ht="15.75" customHeight="1" x14ac:dyDescent="0.3">
      <c r="A5293" s="2" t="s">
        <v>24399</v>
      </c>
      <c r="B5293" s="4">
        <v>42631</v>
      </c>
      <c r="C5293" s="2" t="s">
        <v>80</v>
      </c>
      <c r="D5293" s="2" t="s">
        <v>93</v>
      </c>
      <c r="E5293" s="2" t="s">
        <v>6</v>
      </c>
      <c r="F5293" s="2" t="s">
        <v>9133</v>
      </c>
      <c r="G5293" s="2" t="s">
        <v>432</v>
      </c>
      <c r="H5293" s="2" t="s">
        <v>112</v>
      </c>
      <c r="I5293" s="2" t="s">
        <v>86</v>
      </c>
      <c r="J5293" s="2">
        <v>43</v>
      </c>
      <c r="K5293" s="2" t="s">
        <v>10967</v>
      </c>
      <c r="L5293" s="2" t="s">
        <v>89</v>
      </c>
      <c r="M5293" s="2"/>
      <c r="N5293" s="2" t="s">
        <v>24395</v>
      </c>
    </row>
  </sheetData>
  <autoFilter ref="A1:N5293" xr:uid="{00000000-0001-0000-0300-000000000000}"/>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2"/>
  <sheetViews>
    <sheetView showGridLines="0" workbookViewId="0">
      <pane ySplit="3" topLeftCell="A4" activePane="bottomLeft" state="frozen"/>
      <selection pane="bottomLeft" activeCell="B12" sqref="B12"/>
    </sheetView>
  </sheetViews>
  <sheetFormatPr defaultRowHeight="14.4" x14ac:dyDescent="0.3"/>
  <cols>
    <col min="1" max="1" width="7" customWidth="1"/>
    <col min="2" max="2" width="100" customWidth="1"/>
    <col min="3" max="3" width="60" customWidth="1"/>
  </cols>
  <sheetData>
    <row r="1" spans="1:3" ht="30" customHeight="1" x14ac:dyDescent="0.5">
      <c r="A1" s="18" t="s">
        <v>24405</v>
      </c>
      <c r="B1" s="17"/>
      <c r="C1" s="17"/>
    </row>
    <row r="2" spans="1:3" x14ac:dyDescent="0.3">
      <c r="A2" s="19" t="s">
        <v>24400</v>
      </c>
      <c r="B2" s="17"/>
      <c r="C2" s="17"/>
    </row>
    <row r="4" spans="1:3" x14ac:dyDescent="0.3">
      <c r="A4" s="6" t="s">
        <v>24401</v>
      </c>
      <c r="B4" s="6" t="s">
        <v>24402</v>
      </c>
      <c r="C4" s="6" t="s">
        <v>24403</v>
      </c>
    </row>
    <row r="5" spans="1:3" x14ac:dyDescent="0.3">
      <c r="A5">
        <v>1</v>
      </c>
      <c r="B5" t="s">
        <v>24406</v>
      </c>
      <c r="C5" t="s">
        <v>24404</v>
      </c>
    </row>
    <row r="6" spans="1:3" x14ac:dyDescent="0.3">
      <c r="A6">
        <v>2</v>
      </c>
      <c r="B6" t="s">
        <v>24407</v>
      </c>
      <c r="C6" t="s">
        <v>24404</v>
      </c>
    </row>
    <row r="7" spans="1:3" x14ac:dyDescent="0.3">
      <c r="A7">
        <v>3</v>
      </c>
      <c r="B7" t="s">
        <v>24408</v>
      </c>
      <c r="C7" t="s">
        <v>24404</v>
      </c>
    </row>
    <row r="8" spans="1:3" x14ac:dyDescent="0.3">
      <c r="A8">
        <v>4</v>
      </c>
      <c r="B8" s="11" t="s">
        <v>24409</v>
      </c>
      <c r="C8" t="s">
        <v>24404</v>
      </c>
    </row>
    <row r="9" spans="1:3" x14ac:dyDescent="0.3">
      <c r="A9">
        <v>5</v>
      </c>
      <c r="B9" s="11" t="s">
        <v>24410</v>
      </c>
      <c r="C9" t="s">
        <v>24404</v>
      </c>
    </row>
    <row r="10" spans="1:3" x14ac:dyDescent="0.3">
      <c r="A10">
        <v>6</v>
      </c>
      <c r="B10" t="s">
        <v>24411</v>
      </c>
      <c r="C10" t="s">
        <v>24404</v>
      </c>
    </row>
    <row r="11" spans="1:3" x14ac:dyDescent="0.3">
      <c r="A11">
        <v>7</v>
      </c>
      <c r="B11" t="s">
        <v>24412</v>
      </c>
      <c r="C11" t="s">
        <v>24404</v>
      </c>
    </row>
    <row r="12" spans="1:3" x14ac:dyDescent="0.3">
      <c r="A12">
        <v>8</v>
      </c>
      <c r="B12" s="11" t="s">
        <v>24413</v>
      </c>
      <c r="C12" t="s">
        <v>24404</v>
      </c>
    </row>
  </sheetData>
  <mergeCells count="2">
    <mergeCell ref="A1:C1"/>
    <mergeCell ref="A2:C2"/>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Shark Tank Sol</vt:lpstr>
      <vt:lpstr>Fatality vs attack types</vt:lpstr>
      <vt:lpstr>Shark Attack Records DB</vt:lpstr>
      <vt:lpstr>Shark Attack Records</vt:lpstr>
      <vt:lpstr>Q - Sharks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Rishu Rawat</cp:lastModifiedBy>
  <dcterms:created xsi:type="dcterms:W3CDTF">2026-09-28T08:03:38Z</dcterms:created>
  <dcterms:modified xsi:type="dcterms:W3CDTF">2026-10-13T10:53:39Z</dcterms:modified>
</cp:coreProperties>
</file>