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ata Science\Excel\"/>
    </mc:Choice>
  </mc:AlternateContent>
  <xr:revisionPtr revIDLastSave="0" documentId="13_ncr:1_{B1096DCA-1EE3-4FA3-A507-A5C6E39A92A7}" xr6:coauthVersionLast="47" xr6:coauthVersionMax="47" xr10:uidLastSave="{00000000-0000-0000-0000-000000000000}"/>
  <bookViews>
    <workbookView xWindow="-110" yWindow="-110" windowWidth="21820" windowHeight="13900" activeTab="2" xr2:uid="{F5F88E72-4FE1-4FFE-AF60-995819149BE6}"/>
  </bookViews>
  <sheets>
    <sheet name="Data" sheetId="1" r:id="rId1"/>
    <sheet name="DashBoard" sheetId="9" r:id="rId2"/>
    <sheet name="Story" sheetId="12" r:id="rId3"/>
    <sheet name="Death Rate" sheetId="8" r:id="rId4"/>
    <sheet name="Discharge Ratio" sheetId="7" r:id="rId5"/>
    <sheet name="Case and Recovered" sheetId="4" r:id="rId6"/>
    <sheet name="Active and Deaths" sheetId="5" r:id="rId7"/>
    <sheet name="Case by  Zone" sheetId="6" r:id="rId8"/>
  </sheets>
  <externalReferences>
    <externalReference r:id="rId9"/>
  </externalReferences>
  <definedNames>
    <definedName name="_xlcn.WorksheetConnection_Book1Table1" hidden="1">Table1[]</definedName>
    <definedName name="Slicer_Death_Avg">#N/A</definedName>
    <definedName name="Slicer_State_UTs">#N/A</definedName>
    <definedName name="Slicer_Zon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4F8966-C597-4BC8-91F4-BE90BBD9D9FF}" name="WorksheetConnection_Book1!Table1" type="102" refreshedVersion="8" minRefreshableVersion="5">
    <extLst>
      <ext xmlns:x15="http://schemas.microsoft.com/office/spreadsheetml/2010/11/main" uri="{DE250136-89BD-433C-8126-D09CA5730AF9}">
        <x15:connection id="Table1">
          <x15:rangePr sourceName="_xlcn.WorksheetConnection_Book1Table1"/>
        </x15:connection>
      </ext>
    </extLst>
  </connection>
</connections>
</file>

<file path=xl/sharedStrings.xml><?xml version="1.0" encoding="utf-8"?>
<sst xmlns="http://schemas.openxmlformats.org/spreadsheetml/2006/main" count="327" uniqueCount="66">
  <si>
    <t>State/UTs</t>
  </si>
  <si>
    <t>Zone</t>
  </si>
  <si>
    <t>Total Cases</t>
  </si>
  <si>
    <t>Active</t>
  </si>
  <si>
    <t>Discharged</t>
  </si>
  <si>
    <t>Deaths</t>
  </si>
  <si>
    <t>Active Ratio</t>
  </si>
  <si>
    <t>Discharge Ratio</t>
  </si>
  <si>
    <t>Discharge Avg</t>
  </si>
  <si>
    <t>Death Ratio</t>
  </si>
  <si>
    <t>Death Avg</t>
  </si>
  <si>
    <t>Population</t>
  </si>
  <si>
    <t>Andaman and Nicobar</t>
  </si>
  <si>
    <t>South</t>
  </si>
  <si>
    <t>Below Average</t>
  </si>
  <si>
    <t>Above Average</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</si>
  <si>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</si>
  <si>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</si>
  <si>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</si>
  <si>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</si>
  <si>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</si>
  <si>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</si>
  <si>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</si>
  <si>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</si>
  <si>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</si>
  <si>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</si>
  <si>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</si>
  <si>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</si>
  <si>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</si>
  <si>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</si>
  <si>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</si>
  <si>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</si>
  <si>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</si>
  <si>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</si>
  <si>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</si>
  <si>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</si>
  <si>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</si>
  <si>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</si>
  <si>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</si>
  <si>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</si>
  <si>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</si>
  <si>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</si>
  <si>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</si>
  <si>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</si>
  <si>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</si>
  <si>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</si>
  <si>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</si>
  <si>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</si>
  <si>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</si>
  <si>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</si>
  <si>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</si>
  <si>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</si>
  <si>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</si>
  <si>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</si>
  <si>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</si>
  <si>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</si>
  <si>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Sum of Total Cases</t>
  </si>
  <si>
    <t>Sum of Discharge Ratio</t>
  </si>
  <si>
    <t>Sum of Death Ratio</t>
  </si>
  <si>
    <t xml:space="preserve"> Total Cases</t>
  </si>
  <si>
    <t xml:space="preserve">Discharged </t>
  </si>
  <si>
    <t xml:space="preserve">Active </t>
  </si>
  <si>
    <t xml:space="preserve"> Deaths</t>
  </si>
  <si>
    <t>CASES</t>
  </si>
  <si>
    <t>DEATHS</t>
  </si>
  <si>
    <t>Andaman and 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</si>
</sst>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pivotButton="1"/>
    <xf numFmtId="0" fontId="0" fillId="0" borderId="0" xfId="0" applyAlignment="1">
      <alignment horizontal="left"/>
    </xf>
    <xf numFmtId="0" fontId="0" fillId="3" borderId="0" xfId="0" applyFill="1"/>
    <xf numFmtId="0" fontId="0" fillId="4" borderId="0" xfId="0" applyFill="1"/>
    <xf numFmtId="0" fontId="0" fillId="2" borderId="0" xfId="0" applyFill="1" applyAlignment="1">
      <alignment horizontal="center"/>
    </xf>
    <xf numFmtId="0" fontId="0" fillId="3" borderId="0" xfId="0" applyFill="1" applyAlignment="1">
      <alignment horizontal="center"/>
    </xf>
    <xf numFmtId="0" fontId="0" fillId="5" borderId="0" xfId="0" applyFill="1" applyAlignment="1">
      <alignment horizontal="center"/>
    </xf>
    <xf numFmtId="0" fontId="0" fillId="4" borderId="0" xfId="0" applyFill="1" applyAlignment="1">
      <alignment horizontal="center"/>
    </xf>
  </cellXfs>
  <cellStyles count="1">
    <cellStyle name="Normal" xfId="0" builtinId="0"/>
  </cellStyles>
  <dxfs count="1">
    <dxf>
      <font>
        <b/>
        <i val="0"/>
        <strike val="0"/>
        <condense val="0"/>
        <extend val="0"/>
        <outline val="0"/>
        <shadow val="0"/>
        <u val="none"/>
        <vertAlign val="baseline"/>
        <sz val="14"/>
        <color theme="1"/>
        <name val="Calibri"/>
        <family val="2"/>
        <scheme val="minor"/>
      </font>
    </dxf>
  </dxfs>
  <tableStyles count="0" defaultTableStyle="TableStyleMedium2" defaultPivotStyle="PivotStyleLight16"/>
  <colors>
    <mruColors>
      <color rgb="FFFF0066"/>
      <color rgb="FFFF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openxmlformats.org/officeDocument/2006/relationships/pivotCacheDefinition" Target="pivotCache/pivotCacheDefinition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Analysis.xlsx]Case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and Recovered'!$B$3</c:f>
              <c:strCache>
                <c:ptCount val="1"/>
                <c:pt idx="0">
                  <c:v> Total Cases</c:v>
                </c:pt>
              </c:strCache>
            </c:strRef>
          </c:tx>
          <c:spPr>
            <a:solidFill>
              <a:schemeClr val="accent1"/>
            </a:solidFill>
            <a:ln>
              <a:noFill/>
            </a:ln>
            <a:effectLst/>
          </c:spPr>
          <c:invertIfNegative val="0"/>
          <c:cat>
            <c:strRef>
              <c:f>'Case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0-E2CE-48D9-BB57-47807C7A0D80}"/>
            </c:ext>
          </c:extLst>
        </c:ser>
        <c:ser>
          <c:idx val="1"/>
          <c:order val="1"/>
          <c:tx>
            <c:strRef>
              <c:f>'Case and Recovered'!$C$3</c:f>
              <c:strCache>
                <c:ptCount val="1"/>
                <c:pt idx="0">
                  <c:v>Discharged </c:v>
                </c:pt>
              </c:strCache>
            </c:strRef>
          </c:tx>
          <c:spPr>
            <a:solidFill>
              <a:schemeClr val="accent2"/>
            </a:solidFill>
            <a:ln>
              <a:noFill/>
            </a:ln>
            <a:effectLst/>
          </c:spPr>
          <c:invertIfNegative val="0"/>
          <c:cat>
            <c:strRef>
              <c:f>'Case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1-E2CE-48D9-BB57-47807C7A0D80}"/>
            </c:ext>
          </c:extLst>
        </c:ser>
        <c:dLbls>
          <c:showLegendKey val="0"/>
          <c:showVal val="0"/>
          <c:showCatName val="0"/>
          <c:showSerName val="0"/>
          <c:showPercent val="0"/>
          <c:showBubbleSize val="0"/>
        </c:dLbls>
        <c:gapWidth val="219"/>
        <c:overlap val="-27"/>
        <c:axId val="775790207"/>
        <c:axId val="775783487"/>
      </c:barChart>
      <c:catAx>
        <c:axId val="7757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83487"/>
        <c:crosses val="autoZero"/>
        <c:auto val="1"/>
        <c:lblAlgn val="ctr"/>
        <c:lblOffset val="100"/>
        <c:noMultiLvlLbl val="0"/>
      </c:catAx>
      <c:valAx>
        <c:axId val="77578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90207"/>
        <c:crosses val="autoZero"/>
        <c:crossBetween val="between"/>
      </c:valAx>
      <c:spPr>
        <a:noFill/>
        <a:ln>
          <a:noFill/>
        </a:ln>
        <a:effectLst/>
      </c:spPr>
    </c:plotArea>
    <c:legend>
      <c:legendPos val="t"/>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Analysis.xlsx]Case by  Zone!PivotTable3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a:t>
            </a:r>
            <a:r>
              <a:rPr lang="en-US" baseline="0"/>
              <a:t> by Zone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'Case by  Zone'!$B$3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58-4575-9770-FB17DF1413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EC-41ED-843B-C7F302034B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EC-41ED-843B-C7F302034B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EC-41ED-843B-C7F302034B60}"/>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 by  Zone'!$A$4:$A$8</c:f>
              <c:strCache>
                <c:ptCount val="4"/>
                <c:pt idx="0">
                  <c:v>East</c:v>
                </c:pt>
                <c:pt idx="1">
                  <c:v>North</c:v>
                </c:pt>
                <c:pt idx="2">
                  <c:v>South</c:v>
                </c:pt>
                <c:pt idx="3">
                  <c:v>West</c:v>
                </c:pt>
              </c:strCache>
            </c:strRef>
          </c:cat>
          <c:val>
            <c:numRef>
              <c:f>'Case by  Zone'!$B$4:$B$8</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0-76AA-4CE2-BEED-B86E7E82F3D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 and Deaths'!$B$3</c:f>
              <c:strCache>
                <c:ptCount val="1"/>
                <c:pt idx="0">
                  <c:v>Active </c:v>
                </c:pt>
              </c:strCache>
            </c:strRef>
          </c:tx>
          <c:spPr>
            <a:solidFill>
              <a:schemeClr val="accent1"/>
            </a:solidFill>
            <a:ln>
              <a:noFill/>
            </a:ln>
            <a:effectLst/>
          </c:spPr>
          <c:invertIfNegative val="0"/>
          <c:cat>
            <c:strRef>
              <c:f>'Active and Deaths'!$A$4:$A$40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'Active and Deaths'!$B$4:$B$40</c:f>
              <c:numCache>
                <c:formatCode>General</c:formatCode>
                <c:ptCount val="36"/>
                <c:pt idx="0">
                  <c:v>7</c:v>
                </c:pt>
                <c:pt idx="1">
                  <c:v>3128</c:v>
                </c:pt>
                <c:pt idx="2">
                  <c:v>42</c:v>
                </c:pt>
                <c:pt idx="3">
                  <c:v>3272</c:v>
                </c:pt>
                <c:pt idx="4">
                  <c:v>29</c:v>
                </c:pt>
                <c:pt idx="5">
                  <c:v>24</c:v>
                </c:pt>
                <c:pt idx="6">
                  <c:v>230</c:v>
                </c:pt>
                <c:pt idx="7">
                  <c:v>0</c:v>
                </c:pt>
                <c:pt idx="8">
                  <c:v>361</c:v>
                </c:pt>
                <c:pt idx="9">
                  <c:v>263</c:v>
                </c:pt>
                <c:pt idx="10">
                  <c:v>226</c:v>
                </c:pt>
                <c:pt idx="11">
                  <c:v>140</c:v>
                </c:pt>
                <c:pt idx="12">
                  <c:v>1100</c:v>
                </c:pt>
                <c:pt idx="13">
                  <c:v>1450</c:v>
                </c:pt>
                <c:pt idx="14">
                  <c:v>141</c:v>
                </c:pt>
                <c:pt idx="15">
                  <c:v>8056</c:v>
                </c:pt>
                <c:pt idx="16">
                  <c:v>69258</c:v>
                </c:pt>
                <c:pt idx="17">
                  <c:v>154</c:v>
                </c:pt>
                <c:pt idx="18">
                  <c:v>0</c:v>
                </c:pt>
                <c:pt idx="19">
                  <c:v>75</c:v>
                </c:pt>
                <c:pt idx="20">
                  <c:v>15866</c:v>
                </c:pt>
                <c:pt idx="21">
                  <c:v>799</c:v>
                </c:pt>
                <c:pt idx="22">
                  <c:v>277</c:v>
                </c:pt>
                <c:pt idx="23">
                  <c:v>5651</c:v>
                </c:pt>
                <c:pt idx="24">
                  <c:v>163</c:v>
                </c:pt>
                <c:pt idx="25">
                  <c:v>2534</c:v>
                </c:pt>
                <c:pt idx="26">
                  <c:v>275</c:v>
                </c:pt>
                <c:pt idx="27">
                  <c:v>318</c:v>
                </c:pt>
                <c:pt idx="28">
                  <c:v>71</c:v>
                </c:pt>
                <c:pt idx="29">
                  <c:v>121</c:v>
                </c:pt>
                <c:pt idx="30">
                  <c:v>9751</c:v>
                </c:pt>
                <c:pt idx="31">
                  <c:v>3741</c:v>
                </c:pt>
                <c:pt idx="32">
                  <c:v>116</c:v>
                </c:pt>
                <c:pt idx="33">
                  <c:v>90</c:v>
                </c:pt>
                <c:pt idx="34">
                  <c:v>158</c:v>
                </c:pt>
                <c:pt idx="35">
                  <c:v>8031</c:v>
                </c:pt>
              </c:numCache>
            </c:numRef>
          </c:val>
          <c:extLst>
            <c:ext xmlns:c16="http://schemas.microsoft.com/office/drawing/2014/chart" uri="{C3380CC4-5D6E-409C-BE32-E72D297353CC}">
              <c16:uniqueId val="{00000000-F299-4416-807A-0AF4F1B361C8}"/>
            </c:ext>
          </c:extLst>
        </c:ser>
        <c:ser>
          <c:idx val="1"/>
          <c:order val="1"/>
          <c:tx>
            <c:strRef>
              <c:f>'Active and Deaths'!$C$3</c:f>
              <c:strCache>
                <c:ptCount val="1"/>
                <c:pt idx="0">
                  <c:v> Deaths</c:v>
                </c:pt>
              </c:strCache>
            </c:strRef>
          </c:tx>
          <c:spPr>
            <a:solidFill>
              <a:schemeClr val="accent2"/>
            </a:solidFill>
            <a:ln>
              <a:noFill/>
            </a:ln>
            <a:effectLst/>
          </c:spPr>
          <c:invertIfNegative val="0"/>
          <c:cat>
            <c:strRef>
              <c:f>'Active and Deaths'!$A$4:$A$40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'Active and Deaths'!$C$4:$C$40</c:f>
              <c:numCache>
                <c:formatCode>General</c:formatCode>
                <c:ptCount val="36"/>
                <c:pt idx="0">
                  <c:v>129</c:v>
                </c:pt>
                <c:pt idx="1">
                  <c:v>14412</c:v>
                </c:pt>
                <c:pt idx="2">
                  <c:v>280</c:v>
                </c:pt>
                <c:pt idx="3">
                  <c:v>6047</c:v>
                </c:pt>
                <c:pt idx="4">
                  <c:v>9662</c:v>
                </c:pt>
                <c:pt idx="5">
                  <c:v>820</c:v>
                </c:pt>
                <c:pt idx="6">
                  <c:v>13588</c:v>
                </c:pt>
                <c:pt idx="7">
                  <c:v>4</c:v>
                </c:pt>
                <c:pt idx="8">
                  <c:v>25093</c:v>
                </c:pt>
                <c:pt idx="9">
                  <c:v>3374</c:v>
                </c:pt>
                <c:pt idx="10">
                  <c:v>10090</c:v>
                </c:pt>
                <c:pt idx="11">
                  <c:v>10050</c:v>
                </c:pt>
                <c:pt idx="12">
                  <c:v>3812</c:v>
                </c:pt>
                <c:pt idx="13">
                  <c:v>4448</c:v>
                </c:pt>
                <c:pt idx="14">
                  <c:v>5138</c:v>
                </c:pt>
                <c:pt idx="15">
                  <c:v>38143</c:v>
                </c:pt>
                <c:pt idx="16">
                  <c:v>35685</c:v>
                </c:pt>
                <c:pt idx="17">
                  <c:v>211</c:v>
                </c:pt>
                <c:pt idx="18">
                  <c:v>51</c:v>
                </c:pt>
                <c:pt idx="19">
                  <c:v>10524</c:v>
                </c:pt>
                <c:pt idx="20">
                  <c:v>140565</c:v>
                </c:pt>
                <c:pt idx="21">
                  <c:v>1946</c:v>
                </c:pt>
                <c:pt idx="22">
                  <c:v>1462</c:v>
                </c:pt>
                <c:pt idx="23">
                  <c:v>459</c:v>
                </c:pt>
                <c:pt idx="24">
                  <c:v>692</c:v>
                </c:pt>
                <c:pt idx="25">
                  <c:v>8375</c:v>
                </c:pt>
                <c:pt idx="26">
                  <c:v>1863</c:v>
                </c:pt>
                <c:pt idx="27">
                  <c:v>16571</c:v>
                </c:pt>
                <c:pt idx="28">
                  <c:v>8954</c:v>
                </c:pt>
                <c:pt idx="29">
                  <c:v>400</c:v>
                </c:pt>
                <c:pt idx="30">
                  <c:v>36273</c:v>
                </c:pt>
                <c:pt idx="31">
                  <c:v>3973</c:v>
                </c:pt>
                <c:pt idx="32">
                  <c:v>817</c:v>
                </c:pt>
                <c:pt idx="33">
                  <c:v>22909</c:v>
                </c:pt>
                <c:pt idx="34">
                  <c:v>7403</c:v>
                </c:pt>
                <c:pt idx="35">
                  <c:v>19307</c:v>
                </c:pt>
              </c:numCache>
            </c:numRef>
          </c:val>
          <c:extLst>
            <c:ext xmlns:c16="http://schemas.microsoft.com/office/drawing/2014/chart" uri="{C3380CC4-5D6E-409C-BE32-E72D297353CC}">
              <c16:uniqueId val="{00000001-F299-4416-807A-0AF4F1B361C8}"/>
            </c:ext>
          </c:extLst>
        </c:ser>
        <c:dLbls>
          <c:showLegendKey val="0"/>
          <c:showVal val="0"/>
          <c:showCatName val="0"/>
          <c:showSerName val="0"/>
          <c:showPercent val="0"/>
          <c:showBubbleSize val="0"/>
        </c:dLbls>
        <c:gapWidth val="219"/>
        <c:overlap val="-27"/>
        <c:axId val="655918031"/>
        <c:axId val="655916591"/>
      </c:barChart>
      <c:catAx>
        <c:axId val="65591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16591"/>
        <c:crosses val="autoZero"/>
        <c:auto val="1"/>
        <c:lblAlgn val="ctr"/>
        <c:lblOffset val="100"/>
        <c:noMultiLvlLbl val="0"/>
      </c:catAx>
      <c:valAx>
        <c:axId val="65591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18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Analysis.xlsx]Case by  Zone!PivotTable3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a:t>
            </a:r>
            <a:r>
              <a:rPr lang="en-US" baseline="0"/>
              <a:t> by Zone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2948359580052494"/>
          <c:y val="0.2325835759363826"/>
          <c:w val="0.53913354872227703"/>
          <c:h val="0.64916281560522815"/>
        </c:manualLayout>
      </c:layout>
      <c:pieChart>
        <c:varyColors val="1"/>
        <c:ser>
          <c:idx val="0"/>
          <c:order val="0"/>
          <c:tx>
            <c:strRef>
              <c:f>'Case by  Zone'!$B$3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4C-443A-A380-516C9274C9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4C-443A-A380-516C9274C9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4C-443A-A380-516C9274C9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4C-443A-A380-516C9274C945}"/>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 by  Zone'!$A$4:$A$8</c:f>
              <c:strCache>
                <c:ptCount val="4"/>
                <c:pt idx="0">
                  <c:v>East</c:v>
                </c:pt>
                <c:pt idx="1">
                  <c:v>North</c:v>
                </c:pt>
                <c:pt idx="2">
                  <c:v>South</c:v>
                </c:pt>
                <c:pt idx="3">
                  <c:v>West</c:v>
                </c:pt>
              </c:strCache>
            </c:strRef>
          </c:cat>
          <c:val>
            <c:numRef>
              <c:f>'Case by  Zone'!$B$4:$B$8</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2F4C-443A-A380-516C9274C94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Analysis.xlsx]Discharge Ratio!PivotTable4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'Discharge Ratio'!$B$3</c:f>
              <c:strCache>
                <c:ptCount val="1"/>
                <c:pt idx="0">
                  <c:v>Total</c:v>
                </c:pt>
              </c:strCache>
            </c:strRef>
          </c:tx>
          <c:spPr>
            <a:solidFill>
              <a:schemeClr val="accent1"/>
            </a:solidFill>
            <a:ln>
              <a:noFill/>
            </a:ln>
            <a:effectLst/>
          </c:spPr>
          <c:invertIfNegative val="0"/>
          <c:cat>
            <c:strRef>
              <c:f>'Discharge Ratio'!$A$4:$A$40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'Discharge Ratio'!$B$4:$B$40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0-A434-4B49-ADC9-E64A5A5D529F}"/>
            </c:ext>
          </c:extLst>
        </c:ser>
        <c:dLbls>
          <c:showLegendKey val="0"/>
          <c:showVal val="0"/>
          <c:showCatName val="0"/>
          <c:showSerName val="0"/>
          <c:showPercent val="0"/>
          <c:showBubbleSize val="0"/>
        </c:dLbls>
        <c:gapWidth val="182"/>
        <c:axId val="1437421375"/>
        <c:axId val="1437438175"/>
      </c:barChart>
      <c:catAx>
        <c:axId val="143742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38175"/>
        <c:crosses val="autoZero"/>
        <c:auto val="1"/>
        <c:lblAlgn val="ctr"/>
        <c:lblOffset val="100"/>
        <c:noMultiLvlLbl val="0"/>
      </c:catAx>
      <c:valAx>
        <c:axId val="1437438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2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Analysis.xlsx]Death Rate!PivotTable5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'Death Rate'!$B$3</c:f>
              <c:strCache>
                <c:ptCount val="1"/>
                <c:pt idx="0">
                  <c:v>Total</c:v>
                </c:pt>
              </c:strCache>
            </c:strRef>
          </c:tx>
          <c:spPr>
            <a:solidFill>
              <a:schemeClr val="accent1"/>
            </a:solidFill>
            <a:ln>
              <a:noFill/>
            </a:ln>
            <a:effectLst/>
          </c:spPr>
          <c:invertIfNegative val="0"/>
          <c:cat>
            <c:strRef>
              <c:f>'Death Rate'!$A$4:$A$40</c:f>
              <c:strCache>
                <c:ptCount val="36"/>
                <c:pt idx="0">
                  <c:v>West Bengal</c:v>
                </c:pt>
                <c:pt idx="1">
                  <c:v>Uttarakhand</c:v>
                </c:pt>
                <c:pt idx="2">
                  <c:v>Uttar Pradesh</c:v>
                </c:pt>
                <c:pt idx="3">
                  <c:v>Tripura</c:v>
                </c:pt>
                <c:pt idx="4">
                  <c:v>Telengana</c:v>
                </c:pt>
                <c:pt idx="5">
                  <c:v>Tamil Nadu</c:v>
                </c:pt>
                <c:pt idx="6">
                  <c:v>Sikkim</c:v>
                </c:pt>
                <c:pt idx="7">
                  <c:v>Rajasthan</c:v>
                </c:pt>
                <c:pt idx="8">
                  <c:v>Punjab</c:v>
                </c:pt>
                <c:pt idx="9">
                  <c:v>Puducherry</c:v>
                </c:pt>
                <c:pt idx="10">
                  <c:v>Odisha</c:v>
                </c:pt>
                <c:pt idx="11">
                  <c:v>Nagaland</c:v>
                </c:pt>
                <c:pt idx="12">
                  <c:v>Mizoram</c:v>
                </c:pt>
                <c:pt idx="13">
                  <c:v>Meghalaya</c:v>
                </c:pt>
                <c:pt idx="14">
                  <c:v>Manipur</c:v>
                </c:pt>
                <c:pt idx="15">
                  <c:v>Maharashtra</c:v>
                </c:pt>
                <c:pt idx="16">
                  <c:v>Madhya Pradesh</c:v>
                </c:pt>
                <c:pt idx="17">
                  <c:v>Lakshadweep</c:v>
                </c:pt>
                <c:pt idx="18">
                  <c:v>Ladakh</c:v>
                </c:pt>
                <c:pt idx="19">
                  <c:v>Kerala</c:v>
                </c:pt>
                <c:pt idx="20">
                  <c:v>Karnataka</c:v>
                </c:pt>
                <c:pt idx="21">
                  <c:v>Jharkhand</c:v>
                </c:pt>
                <c:pt idx="22">
                  <c:v>Jammu and Kashmir</c:v>
                </c:pt>
                <c:pt idx="23">
                  <c:v>Himachal Pradesh</c:v>
                </c:pt>
                <c:pt idx="24">
                  <c:v>Haryana</c:v>
                </c:pt>
                <c:pt idx="25">
                  <c:v>Gujarat</c:v>
                </c:pt>
                <c:pt idx="26">
                  <c:v>Goa</c:v>
                </c:pt>
                <c:pt idx="27">
                  <c:v>Delhi</c:v>
                </c:pt>
                <c:pt idx="28">
                  <c:v>Daman and Diu</c:v>
                </c:pt>
                <c:pt idx="29">
                  <c:v>Chhattisgarh</c:v>
                </c:pt>
                <c:pt idx="30">
                  <c:v>Chandigarh</c:v>
                </c:pt>
                <c:pt idx="31">
                  <c:v>Bihar</c:v>
                </c:pt>
                <c:pt idx="32">
                  <c:v>Assam</c:v>
                </c:pt>
                <c:pt idx="33">
                  <c:v>Arunachal Pradesh</c:v>
                </c:pt>
                <c:pt idx="34">
                  <c:v>Andhra Pradesh</c:v>
                </c:pt>
                <c:pt idx="35">
                  <c:v>Andaman and Nicobar</c:v>
                </c:pt>
              </c:strCache>
            </c:strRef>
          </c:cat>
          <c:val>
            <c:numRef>
              <c:f>'Death Rate'!$B$4:$B$40</c:f>
              <c:numCache>
                <c:formatCode>General</c:formatCode>
                <c:ptCount val="36"/>
                <c:pt idx="0">
                  <c:v>1.2</c:v>
                </c:pt>
                <c:pt idx="1">
                  <c:v>2.15</c:v>
                </c:pt>
                <c:pt idx="2">
                  <c:v>1.34</c:v>
                </c:pt>
                <c:pt idx="3">
                  <c:v>0.96</c:v>
                </c:pt>
                <c:pt idx="4">
                  <c:v>0.59</c:v>
                </c:pt>
                <c:pt idx="5">
                  <c:v>1.34</c:v>
                </c:pt>
                <c:pt idx="6">
                  <c:v>1.25</c:v>
                </c:pt>
                <c:pt idx="7">
                  <c:v>0.94</c:v>
                </c:pt>
                <c:pt idx="8">
                  <c:v>2.75</c:v>
                </c:pt>
                <c:pt idx="9">
                  <c:v>1.45</c:v>
                </c:pt>
                <c:pt idx="10">
                  <c:v>0.8</c:v>
                </c:pt>
                <c:pt idx="11">
                  <c:v>2.16</c:v>
                </c:pt>
                <c:pt idx="12">
                  <c:v>0.36</c:v>
                </c:pt>
                <c:pt idx="13">
                  <c:v>1.74</c:v>
                </c:pt>
                <c:pt idx="14">
                  <c:v>1.56</c:v>
                </c:pt>
                <c:pt idx="15">
                  <c:v>2.12</c:v>
                </c:pt>
                <c:pt idx="16">
                  <c:v>1.33</c:v>
                </c:pt>
                <c:pt idx="17">
                  <c:v>0.49</c:v>
                </c:pt>
                <c:pt idx="18">
                  <c:v>1</c:v>
                </c:pt>
                <c:pt idx="19">
                  <c:v>0.71</c:v>
                </c:pt>
                <c:pt idx="20">
                  <c:v>1.27</c:v>
                </c:pt>
                <c:pt idx="21">
                  <c:v>1.47</c:v>
                </c:pt>
                <c:pt idx="22">
                  <c:v>1.33</c:v>
                </c:pt>
                <c:pt idx="23">
                  <c:v>1.69</c:v>
                </c:pt>
                <c:pt idx="24">
                  <c:v>1.3</c:v>
                </c:pt>
                <c:pt idx="25">
                  <c:v>1.22</c:v>
                </c:pt>
                <c:pt idx="26">
                  <c:v>1.89</c:v>
                </c:pt>
                <c:pt idx="27">
                  <c:v>1.74</c:v>
                </c:pt>
                <c:pt idx="28">
                  <c:v>0.04</c:v>
                </c:pt>
                <c:pt idx="29">
                  <c:v>1.35</c:v>
                </c:pt>
                <c:pt idx="30">
                  <c:v>1.25</c:v>
                </c:pt>
                <c:pt idx="31">
                  <c:v>1.33</c:v>
                </c:pt>
                <c:pt idx="32">
                  <c:v>0.99</c:v>
                </c:pt>
                <c:pt idx="33">
                  <c:v>0.51</c:v>
                </c:pt>
                <c:pt idx="34">
                  <c:v>0.7</c:v>
                </c:pt>
                <c:pt idx="35">
                  <c:v>1.68</c:v>
                </c:pt>
              </c:numCache>
            </c:numRef>
          </c:val>
          <c:extLst>
            <c:ext xmlns:c16="http://schemas.microsoft.com/office/drawing/2014/chart" uri="{C3380CC4-5D6E-409C-BE32-E72D297353CC}">
              <c16:uniqueId val="{00000000-CE6D-4CE2-B4D9-1C060E03DB40}"/>
            </c:ext>
          </c:extLst>
        </c:ser>
        <c:dLbls>
          <c:showLegendKey val="0"/>
          <c:showVal val="0"/>
          <c:showCatName val="0"/>
          <c:showSerName val="0"/>
          <c:showPercent val="0"/>
          <c:showBubbleSize val="0"/>
        </c:dLbls>
        <c:gapWidth val="182"/>
        <c:axId val="775795487"/>
        <c:axId val="775782527"/>
      </c:barChart>
      <c:catAx>
        <c:axId val="77579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82527"/>
        <c:crosses val="autoZero"/>
        <c:auto val="1"/>
        <c:lblAlgn val="ctr"/>
        <c:lblOffset val="100"/>
        <c:noMultiLvlLbl val="0"/>
      </c:catAx>
      <c:valAx>
        <c:axId val="775782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9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Analysis.xlsx]Death Rate!PivotTable5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'Death Rate'!$B$3</c:f>
              <c:strCache>
                <c:ptCount val="1"/>
                <c:pt idx="0">
                  <c:v>Total</c:v>
                </c:pt>
              </c:strCache>
            </c:strRef>
          </c:tx>
          <c:spPr>
            <a:solidFill>
              <a:schemeClr val="accent1"/>
            </a:solidFill>
            <a:ln>
              <a:noFill/>
            </a:ln>
            <a:effectLst/>
          </c:spPr>
          <c:invertIfNegative val="0"/>
          <c:cat>
            <c:strRef>
              <c:f>'Death Rate'!$A$4:$A$40</c:f>
              <c:strCache>
                <c:ptCount val="36"/>
                <c:pt idx="0">
                  <c:v>West Bengal</c:v>
                </c:pt>
                <c:pt idx="1">
                  <c:v>Uttarakhand</c:v>
                </c:pt>
                <c:pt idx="2">
                  <c:v>Uttar Pradesh</c:v>
                </c:pt>
                <c:pt idx="3">
                  <c:v>Tripura</c:v>
                </c:pt>
                <c:pt idx="4">
                  <c:v>Telengana</c:v>
                </c:pt>
                <c:pt idx="5">
                  <c:v>Tamil Nadu</c:v>
                </c:pt>
                <c:pt idx="6">
                  <c:v>Sikkim</c:v>
                </c:pt>
                <c:pt idx="7">
                  <c:v>Rajasthan</c:v>
                </c:pt>
                <c:pt idx="8">
                  <c:v>Punjab</c:v>
                </c:pt>
                <c:pt idx="9">
                  <c:v>Puducherry</c:v>
                </c:pt>
                <c:pt idx="10">
                  <c:v>Odisha</c:v>
                </c:pt>
                <c:pt idx="11">
                  <c:v>Nagaland</c:v>
                </c:pt>
                <c:pt idx="12">
                  <c:v>Mizoram</c:v>
                </c:pt>
                <c:pt idx="13">
                  <c:v>Meghalaya</c:v>
                </c:pt>
                <c:pt idx="14">
                  <c:v>Manipur</c:v>
                </c:pt>
                <c:pt idx="15">
                  <c:v>Maharashtra</c:v>
                </c:pt>
                <c:pt idx="16">
                  <c:v>Madhya Pradesh</c:v>
                </c:pt>
                <c:pt idx="17">
                  <c:v>Lakshadweep</c:v>
                </c:pt>
                <c:pt idx="18">
                  <c:v>Ladakh</c:v>
                </c:pt>
                <c:pt idx="19">
                  <c:v>Kerala</c:v>
                </c:pt>
                <c:pt idx="20">
                  <c:v>Karnataka</c:v>
                </c:pt>
                <c:pt idx="21">
                  <c:v>Jharkhand</c:v>
                </c:pt>
                <c:pt idx="22">
                  <c:v>Jammu and Kashmir</c:v>
                </c:pt>
                <c:pt idx="23">
                  <c:v>Himachal Pradesh</c:v>
                </c:pt>
                <c:pt idx="24">
                  <c:v>Haryana</c:v>
                </c:pt>
                <c:pt idx="25">
                  <c:v>Gujarat</c:v>
                </c:pt>
                <c:pt idx="26">
                  <c:v>Goa</c:v>
                </c:pt>
                <c:pt idx="27">
                  <c:v>Delhi</c:v>
                </c:pt>
                <c:pt idx="28">
                  <c:v>Daman and Diu</c:v>
                </c:pt>
                <c:pt idx="29">
                  <c:v>Chhattisgarh</c:v>
                </c:pt>
                <c:pt idx="30">
                  <c:v>Chandigarh</c:v>
                </c:pt>
                <c:pt idx="31">
                  <c:v>Bihar</c:v>
                </c:pt>
                <c:pt idx="32">
                  <c:v>Assam</c:v>
                </c:pt>
                <c:pt idx="33">
                  <c:v>Arunachal Pradesh</c:v>
                </c:pt>
                <c:pt idx="34">
                  <c:v>Andhra Pradesh</c:v>
                </c:pt>
                <c:pt idx="35">
                  <c:v>Andaman and Nicobar</c:v>
                </c:pt>
              </c:strCache>
            </c:strRef>
          </c:cat>
          <c:val>
            <c:numRef>
              <c:f>'Death Rate'!$B$4:$B$40</c:f>
              <c:numCache>
                <c:formatCode>General</c:formatCode>
                <c:ptCount val="36"/>
                <c:pt idx="0">
                  <c:v>1.2</c:v>
                </c:pt>
                <c:pt idx="1">
                  <c:v>2.15</c:v>
                </c:pt>
                <c:pt idx="2">
                  <c:v>1.34</c:v>
                </c:pt>
                <c:pt idx="3">
                  <c:v>0.96</c:v>
                </c:pt>
                <c:pt idx="4">
                  <c:v>0.59</c:v>
                </c:pt>
                <c:pt idx="5">
                  <c:v>1.34</c:v>
                </c:pt>
                <c:pt idx="6">
                  <c:v>1.25</c:v>
                </c:pt>
                <c:pt idx="7">
                  <c:v>0.94</c:v>
                </c:pt>
                <c:pt idx="8">
                  <c:v>2.75</c:v>
                </c:pt>
                <c:pt idx="9">
                  <c:v>1.45</c:v>
                </c:pt>
                <c:pt idx="10">
                  <c:v>0.8</c:v>
                </c:pt>
                <c:pt idx="11">
                  <c:v>2.16</c:v>
                </c:pt>
                <c:pt idx="12">
                  <c:v>0.36</c:v>
                </c:pt>
                <c:pt idx="13">
                  <c:v>1.74</c:v>
                </c:pt>
                <c:pt idx="14">
                  <c:v>1.56</c:v>
                </c:pt>
                <c:pt idx="15">
                  <c:v>2.12</c:v>
                </c:pt>
                <c:pt idx="16">
                  <c:v>1.33</c:v>
                </c:pt>
                <c:pt idx="17">
                  <c:v>0.49</c:v>
                </c:pt>
                <c:pt idx="18">
                  <c:v>1</c:v>
                </c:pt>
                <c:pt idx="19">
                  <c:v>0.71</c:v>
                </c:pt>
                <c:pt idx="20">
                  <c:v>1.27</c:v>
                </c:pt>
                <c:pt idx="21">
                  <c:v>1.47</c:v>
                </c:pt>
                <c:pt idx="22">
                  <c:v>1.33</c:v>
                </c:pt>
                <c:pt idx="23">
                  <c:v>1.69</c:v>
                </c:pt>
                <c:pt idx="24">
                  <c:v>1.3</c:v>
                </c:pt>
                <c:pt idx="25">
                  <c:v>1.22</c:v>
                </c:pt>
                <c:pt idx="26">
                  <c:v>1.89</c:v>
                </c:pt>
                <c:pt idx="27">
                  <c:v>1.74</c:v>
                </c:pt>
                <c:pt idx="28">
                  <c:v>0.04</c:v>
                </c:pt>
                <c:pt idx="29">
                  <c:v>1.35</c:v>
                </c:pt>
                <c:pt idx="30">
                  <c:v>1.25</c:v>
                </c:pt>
                <c:pt idx="31">
                  <c:v>1.33</c:v>
                </c:pt>
                <c:pt idx="32">
                  <c:v>0.99</c:v>
                </c:pt>
                <c:pt idx="33">
                  <c:v>0.51</c:v>
                </c:pt>
                <c:pt idx="34">
                  <c:v>0.7</c:v>
                </c:pt>
                <c:pt idx="35">
                  <c:v>1.68</c:v>
                </c:pt>
              </c:numCache>
            </c:numRef>
          </c:val>
          <c:extLst>
            <c:ext xmlns:c16="http://schemas.microsoft.com/office/drawing/2014/chart" uri="{C3380CC4-5D6E-409C-BE32-E72D297353CC}">
              <c16:uniqueId val="{00000000-E1AF-49E7-B258-E77052836156}"/>
            </c:ext>
          </c:extLst>
        </c:ser>
        <c:dLbls>
          <c:showLegendKey val="0"/>
          <c:showVal val="0"/>
          <c:showCatName val="0"/>
          <c:showSerName val="0"/>
          <c:showPercent val="0"/>
          <c:showBubbleSize val="0"/>
        </c:dLbls>
        <c:gapWidth val="182"/>
        <c:axId val="775795487"/>
        <c:axId val="775782527"/>
      </c:barChart>
      <c:catAx>
        <c:axId val="77579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82527"/>
        <c:crosses val="autoZero"/>
        <c:auto val="1"/>
        <c:lblAlgn val="ctr"/>
        <c:lblOffset val="100"/>
        <c:noMultiLvlLbl val="0"/>
      </c:catAx>
      <c:valAx>
        <c:axId val="775782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9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Analysis.xlsx]Discharge Ratio!PivotTable4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'Discharge Ratio'!$B$3</c:f>
              <c:strCache>
                <c:ptCount val="1"/>
                <c:pt idx="0">
                  <c:v>Total</c:v>
                </c:pt>
              </c:strCache>
            </c:strRef>
          </c:tx>
          <c:spPr>
            <a:solidFill>
              <a:schemeClr val="accent1"/>
            </a:solidFill>
            <a:ln>
              <a:noFill/>
            </a:ln>
            <a:effectLst/>
          </c:spPr>
          <c:invertIfNegative val="0"/>
          <c:cat>
            <c:strRef>
              <c:f>'Discharge Ratio'!$A$4:$A$40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'Discharge Ratio'!$B$4:$B$40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0-EC52-4FE2-AC3A-99CDD93743A9}"/>
            </c:ext>
          </c:extLst>
        </c:ser>
        <c:dLbls>
          <c:showLegendKey val="0"/>
          <c:showVal val="0"/>
          <c:showCatName val="0"/>
          <c:showSerName val="0"/>
          <c:showPercent val="0"/>
          <c:showBubbleSize val="0"/>
        </c:dLbls>
        <c:gapWidth val="182"/>
        <c:axId val="1437421375"/>
        <c:axId val="1437438175"/>
      </c:barChart>
      <c:catAx>
        <c:axId val="143742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38175"/>
        <c:crosses val="autoZero"/>
        <c:auto val="1"/>
        <c:lblAlgn val="ctr"/>
        <c:lblOffset val="100"/>
        <c:noMultiLvlLbl val="0"/>
      </c:catAx>
      <c:valAx>
        <c:axId val="1437438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2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Analysis.xlsx]Case and Recovered!PivotTable1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and Recovered'!$B$3</c:f>
              <c:strCache>
                <c:ptCount val="1"/>
                <c:pt idx="0">
                  <c:v> Total Cases</c:v>
                </c:pt>
              </c:strCache>
            </c:strRef>
          </c:tx>
          <c:spPr>
            <a:solidFill>
              <a:schemeClr val="accent1"/>
            </a:solidFill>
            <a:ln>
              <a:noFill/>
            </a:ln>
            <a:effectLst/>
          </c:spPr>
          <c:invertIfNegative val="0"/>
          <c:cat>
            <c:strRef>
              <c:f>'Case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0-C077-4010-9F83-61E380FA62F4}"/>
            </c:ext>
          </c:extLst>
        </c:ser>
        <c:ser>
          <c:idx val="1"/>
          <c:order val="1"/>
          <c:tx>
            <c:strRef>
              <c:f>'Case and Recovered'!$C$3</c:f>
              <c:strCache>
                <c:ptCount val="1"/>
                <c:pt idx="0">
                  <c:v>Discharged </c:v>
                </c:pt>
              </c:strCache>
            </c:strRef>
          </c:tx>
          <c:spPr>
            <a:solidFill>
              <a:schemeClr val="accent2"/>
            </a:solidFill>
            <a:ln>
              <a:noFill/>
            </a:ln>
            <a:effectLst/>
          </c:spPr>
          <c:invertIfNegative val="0"/>
          <c:cat>
            <c:strRef>
              <c:f>'Case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1-C077-4010-9F83-61E380FA62F4}"/>
            </c:ext>
          </c:extLst>
        </c:ser>
        <c:dLbls>
          <c:showLegendKey val="0"/>
          <c:showVal val="0"/>
          <c:showCatName val="0"/>
          <c:showSerName val="0"/>
          <c:showPercent val="0"/>
          <c:showBubbleSize val="0"/>
        </c:dLbls>
        <c:gapWidth val="219"/>
        <c:overlap val="-27"/>
        <c:axId val="775790207"/>
        <c:axId val="775783487"/>
      </c:barChart>
      <c:catAx>
        <c:axId val="7757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83487"/>
        <c:crosses val="autoZero"/>
        <c:auto val="1"/>
        <c:lblAlgn val="ctr"/>
        <c:lblOffset val="100"/>
        <c:noMultiLvlLbl val="0"/>
      </c:catAx>
      <c:valAx>
        <c:axId val="77578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90207"/>
        <c:crosses val="autoZero"/>
        <c:crossBetween val="between"/>
      </c:valAx>
      <c:spPr>
        <a:noFill/>
        <a:ln>
          <a:noFill/>
        </a:ln>
        <a:effectLst/>
      </c:spPr>
    </c:plotArea>
    <c:legend>
      <c:legendPos val="t"/>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Analysis.xlsx]Active and Deaths!PivotTable2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 and Deaths'!$B$3</c:f>
              <c:strCache>
                <c:ptCount val="1"/>
                <c:pt idx="0">
                  <c:v>Active </c:v>
                </c:pt>
              </c:strCache>
            </c:strRef>
          </c:tx>
          <c:spPr>
            <a:solidFill>
              <a:schemeClr val="accent1"/>
            </a:solidFill>
            <a:ln>
              <a:noFill/>
            </a:ln>
            <a:effectLst/>
          </c:spPr>
          <c:invertIfNegative val="0"/>
          <c:cat>
            <c:strRef>
              <c:f>'Active and Deaths'!$A$4:$A$40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'Active and Deaths'!$B$4:$B$40</c:f>
              <c:numCache>
                <c:formatCode>General</c:formatCode>
                <c:ptCount val="36"/>
                <c:pt idx="0">
                  <c:v>7</c:v>
                </c:pt>
                <c:pt idx="1">
                  <c:v>3128</c:v>
                </c:pt>
                <c:pt idx="2">
                  <c:v>42</c:v>
                </c:pt>
                <c:pt idx="3">
                  <c:v>3272</c:v>
                </c:pt>
                <c:pt idx="4">
                  <c:v>29</c:v>
                </c:pt>
                <c:pt idx="5">
                  <c:v>24</c:v>
                </c:pt>
                <c:pt idx="6">
                  <c:v>230</c:v>
                </c:pt>
                <c:pt idx="7">
                  <c:v>0</c:v>
                </c:pt>
                <c:pt idx="8">
                  <c:v>361</c:v>
                </c:pt>
                <c:pt idx="9">
                  <c:v>263</c:v>
                </c:pt>
                <c:pt idx="10">
                  <c:v>226</c:v>
                </c:pt>
                <c:pt idx="11">
                  <c:v>140</c:v>
                </c:pt>
                <c:pt idx="12">
                  <c:v>1100</c:v>
                </c:pt>
                <c:pt idx="13">
                  <c:v>1450</c:v>
                </c:pt>
                <c:pt idx="14">
                  <c:v>141</c:v>
                </c:pt>
                <c:pt idx="15">
                  <c:v>8056</c:v>
                </c:pt>
                <c:pt idx="16">
                  <c:v>69258</c:v>
                </c:pt>
                <c:pt idx="17">
                  <c:v>154</c:v>
                </c:pt>
                <c:pt idx="18">
                  <c:v>0</c:v>
                </c:pt>
                <c:pt idx="19">
                  <c:v>75</c:v>
                </c:pt>
                <c:pt idx="20">
                  <c:v>15866</c:v>
                </c:pt>
                <c:pt idx="21">
                  <c:v>799</c:v>
                </c:pt>
                <c:pt idx="22">
                  <c:v>277</c:v>
                </c:pt>
                <c:pt idx="23">
                  <c:v>5651</c:v>
                </c:pt>
                <c:pt idx="24">
                  <c:v>163</c:v>
                </c:pt>
                <c:pt idx="25">
                  <c:v>2534</c:v>
                </c:pt>
                <c:pt idx="26">
                  <c:v>275</c:v>
                </c:pt>
                <c:pt idx="27">
                  <c:v>318</c:v>
                </c:pt>
                <c:pt idx="28">
                  <c:v>71</c:v>
                </c:pt>
                <c:pt idx="29">
                  <c:v>121</c:v>
                </c:pt>
                <c:pt idx="30">
                  <c:v>9751</c:v>
                </c:pt>
                <c:pt idx="31">
                  <c:v>3741</c:v>
                </c:pt>
                <c:pt idx="32">
                  <c:v>116</c:v>
                </c:pt>
                <c:pt idx="33">
                  <c:v>90</c:v>
                </c:pt>
                <c:pt idx="34">
                  <c:v>158</c:v>
                </c:pt>
                <c:pt idx="35">
                  <c:v>8031</c:v>
                </c:pt>
              </c:numCache>
            </c:numRef>
          </c:val>
          <c:extLst>
            <c:ext xmlns:c16="http://schemas.microsoft.com/office/drawing/2014/chart" uri="{C3380CC4-5D6E-409C-BE32-E72D297353CC}">
              <c16:uniqueId val="{00000000-0DCD-4B6C-8983-6F6CA669C6F1}"/>
            </c:ext>
          </c:extLst>
        </c:ser>
        <c:ser>
          <c:idx val="1"/>
          <c:order val="1"/>
          <c:tx>
            <c:strRef>
              <c:f>'Active and Deaths'!$C$3</c:f>
              <c:strCache>
                <c:ptCount val="1"/>
                <c:pt idx="0">
                  <c:v> Deaths</c:v>
                </c:pt>
              </c:strCache>
            </c:strRef>
          </c:tx>
          <c:spPr>
            <a:solidFill>
              <a:schemeClr val="accent2"/>
            </a:solidFill>
            <a:ln>
              <a:noFill/>
            </a:ln>
            <a:effectLst/>
          </c:spPr>
          <c:invertIfNegative val="0"/>
          <c:cat>
            <c:strRef>
              <c:f>'Active and Deaths'!$A$4:$A$40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'Active and Deaths'!$C$4:$C$40</c:f>
              <c:numCache>
                <c:formatCode>General</c:formatCode>
                <c:ptCount val="36"/>
                <c:pt idx="0">
                  <c:v>129</c:v>
                </c:pt>
                <c:pt idx="1">
                  <c:v>14412</c:v>
                </c:pt>
                <c:pt idx="2">
                  <c:v>280</c:v>
                </c:pt>
                <c:pt idx="3">
                  <c:v>6047</c:v>
                </c:pt>
                <c:pt idx="4">
                  <c:v>9662</c:v>
                </c:pt>
                <c:pt idx="5">
                  <c:v>820</c:v>
                </c:pt>
                <c:pt idx="6">
                  <c:v>13588</c:v>
                </c:pt>
                <c:pt idx="7">
                  <c:v>4</c:v>
                </c:pt>
                <c:pt idx="8">
                  <c:v>25093</c:v>
                </c:pt>
                <c:pt idx="9">
                  <c:v>3374</c:v>
                </c:pt>
                <c:pt idx="10">
                  <c:v>10090</c:v>
                </c:pt>
                <c:pt idx="11">
                  <c:v>10050</c:v>
                </c:pt>
                <c:pt idx="12">
                  <c:v>3812</c:v>
                </c:pt>
                <c:pt idx="13">
                  <c:v>4448</c:v>
                </c:pt>
                <c:pt idx="14">
                  <c:v>5138</c:v>
                </c:pt>
                <c:pt idx="15">
                  <c:v>38143</c:v>
                </c:pt>
                <c:pt idx="16">
                  <c:v>35685</c:v>
                </c:pt>
                <c:pt idx="17">
                  <c:v>211</c:v>
                </c:pt>
                <c:pt idx="18">
                  <c:v>51</c:v>
                </c:pt>
                <c:pt idx="19">
                  <c:v>10524</c:v>
                </c:pt>
                <c:pt idx="20">
                  <c:v>140565</c:v>
                </c:pt>
                <c:pt idx="21">
                  <c:v>1946</c:v>
                </c:pt>
                <c:pt idx="22">
                  <c:v>1462</c:v>
                </c:pt>
                <c:pt idx="23">
                  <c:v>459</c:v>
                </c:pt>
                <c:pt idx="24">
                  <c:v>692</c:v>
                </c:pt>
                <c:pt idx="25">
                  <c:v>8375</c:v>
                </c:pt>
                <c:pt idx="26">
                  <c:v>1863</c:v>
                </c:pt>
                <c:pt idx="27">
                  <c:v>16571</c:v>
                </c:pt>
                <c:pt idx="28">
                  <c:v>8954</c:v>
                </c:pt>
                <c:pt idx="29">
                  <c:v>400</c:v>
                </c:pt>
                <c:pt idx="30">
                  <c:v>36273</c:v>
                </c:pt>
                <c:pt idx="31">
                  <c:v>3973</c:v>
                </c:pt>
                <c:pt idx="32">
                  <c:v>817</c:v>
                </c:pt>
                <c:pt idx="33">
                  <c:v>22909</c:v>
                </c:pt>
                <c:pt idx="34">
                  <c:v>7403</c:v>
                </c:pt>
                <c:pt idx="35">
                  <c:v>19307</c:v>
                </c:pt>
              </c:numCache>
            </c:numRef>
          </c:val>
          <c:extLst>
            <c:ext xmlns:c16="http://schemas.microsoft.com/office/drawing/2014/chart" uri="{C3380CC4-5D6E-409C-BE32-E72D297353CC}">
              <c16:uniqueId val="{00000001-0DCD-4B6C-8983-6F6CA669C6F1}"/>
            </c:ext>
          </c:extLst>
        </c:ser>
        <c:dLbls>
          <c:showLegendKey val="0"/>
          <c:showVal val="0"/>
          <c:showCatName val="0"/>
          <c:showSerName val="0"/>
          <c:showPercent val="0"/>
          <c:showBubbleSize val="0"/>
        </c:dLbls>
        <c:gapWidth val="219"/>
        <c:overlap val="-27"/>
        <c:axId val="655918031"/>
        <c:axId val="655916591"/>
      </c:barChart>
      <c:catAx>
        <c:axId val="65591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16591"/>
        <c:crosses val="autoZero"/>
        <c:auto val="1"/>
        <c:lblAlgn val="ctr"/>
        <c:lblOffset val="100"/>
        <c:noMultiLvlLbl val="0"/>
      </c:catAx>
      <c:valAx>
        <c:axId val="65591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18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19050</xdr:colOff>
      <xdr:row>0</xdr:row>
      <xdr:rowOff>25400</xdr:rowOff>
    </xdr:from>
    <xdr:to>
      <xdr:col>5</xdr:col>
      <xdr:colOff>314537</xdr:colOff>
      <xdr:row>3</xdr:row>
      <xdr:rowOff>63500</xdr:rowOff>
    </xdr:to>
    <xdr:sp macro="" textlink="">
      <xdr:nvSpPr>
        <xdr:cNvPr id="2" name="Rectangle: Rounded Corners 1">
          <a:extLst>
            <a:ext uri="{FF2B5EF4-FFF2-40B4-BE49-F238E27FC236}">
              <a16:creationId xmlns:a16="http://schemas.microsoft.com/office/drawing/2014/main" id="{3A49FC9F-4676-4072-A6FA-1156DE02B785}"/>
            </a:ext>
          </a:extLst>
        </xdr:cNvPr>
        <xdr:cNvSpPr/>
      </xdr:nvSpPr>
      <xdr:spPr>
        <a:xfrm>
          <a:off x="19050" y="25400"/>
          <a:ext cx="3343487" cy="590550"/>
        </a:xfrm>
        <a:prstGeom prst="roundRect">
          <a:avLst/>
        </a:prstGeom>
        <a:gradFill flip="none" rotWithShape="1">
          <a:gsLst>
            <a:gs pos="88000">
              <a:schemeClr val="accent1">
                <a:lumMod val="40000"/>
                <a:lumOff val="60000"/>
              </a:schemeClr>
            </a:gs>
            <a:gs pos="0">
              <a:schemeClr val="accent1">
                <a:lumMod val="60000"/>
                <a:lumOff val="40000"/>
              </a:schemeClr>
            </a:gs>
          </a:gsLst>
          <a:lin ang="2700000" scaled="1"/>
          <a:tileRect/>
        </a:gra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tx1"/>
              </a:solidFill>
            </a:rPr>
            <a:t>Covid-19 </a:t>
          </a:r>
          <a:r>
            <a:rPr lang="en-IN" sz="2800" baseline="0">
              <a:solidFill>
                <a:schemeClr val="tx1"/>
              </a:solidFill>
            </a:rPr>
            <a:t>: India</a:t>
          </a:r>
        </a:p>
      </xdr:txBody>
    </xdr:sp>
    <xdr:clientData/>
  </xdr:twoCellAnchor>
  <xdr:twoCellAnchor editAs="absolute">
    <xdr:from>
      <xdr:col>5</xdr:col>
      <xdr:colOff>342900</xdr:colOff>
      <xdr:row>0</xdr:row>
      <xdr:rowOff>19050</xdr:rowOff>
    </xdr:from>
    <xdr:to>
      <xdr:col>7</xdr:col>
      <xdr:colOff>476250</xdr:colOff>
      <xdr:row>3</xdr:row>
      <xdr:rowOff>57150</xdr:rowOff>
    </xdr:to>
    <xdr:sp macro="" textlink="[1]totals!A3">
      <xdr:nvSpPr>
        <xdr:cNvPr id="3" name="Rectangle: Rounded Corners 2">
          <a:extLst>
            <a:ext uri="{FF2B5EF4-FFF2-40B4-BE49-F238E27FC236}">
              <a16:creationId xmlns:a16="http://schemas.microsoft.com/office/drawing/2014/main" id="{7E8A76DF-35E4-4FFE-A03A-8A3B8224E530}"/>
            </a:ext>
          </a:extLst>
        </xdr:cNvPr>
        <xdr:cNvSpPr/>
      </xdr:nvSpPr>
      <xdr:spPr>
        <a:xfrm>
          <a:off x="3390900" y="19050"/>
          <a:ext cx="1352550" cy="590550"/>
        </a:xfrm>
        <a:prstGeom prst="roundRect">
          <a:avLst/>
        </a:prstGeom>
        <a:solidFill>
          <a:srgbClr val="FFC000">
            <a:alpha val="56000"/>
          </a:srgb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t>Total Cases</a:t>
          </a:r>
        </a:p>
        <a:p>
          <a:pPr algn="ctr"/>
          <a:fld id="{AAB4BFF2-8702-4943-A14C-ECF800F8E2F4}" type="TxLink">
            <a:rPr lang="en-US" sz="14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3.44</a:t>
          </a:fld>
          <a:r>
            <a:rPr lang="en-US" sz="14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t> Cr</a:t>
          </a:r>
          <a:endParaRPr lang="en-IN" sz="1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0</xdr:colOff>
      <xdr:row>3</xdr:row>
      <xdr:rowOff>69850</xdr:rowOff>
    </xdr:from>
    <xdr:to>
      <xdr:col>7</xdr:col>
      <xdr:colOff>304800</xdr:colOff>
      <xdr:row>17</xdr:row>
      <xdr:rowOff>69850</xdr:rowOff>
    </xdr:to>
    <xdr:graphicFrame macro="">
      <xdr:nvGraphicFramePr>
        <xdr:cNvPr id="4" name="Chart 3">
          <a:extLst>
            <a:ext uri="{FF2B5EF4-FFF2-40B4-BE49-F238E27FC236}">
              <a16:creationId xmlns:a16="http://schemas.microsoft.com/office/drawing/2014/main" id="{715F914D-7819-4D5B-A24E-4E28052F1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310159</xdr:colOff>
      <xdr:row>3</xdr:row>
      <xdr:rowOff>70842</xdr:rowOff>
    </xdr:from>
    <xdr:to>
      <xdr:col>15</xdr:col>
      <xdr:colOff>5359</xdr:colOff>
      <xdr:row>17</xdr:row>
      <xdr:rowOff>64492</xdr:rowOff>
    </xdr:to>
    <xdr:graphicFrame macro="">
      <xdr:nvGraphicFramePr>
        <xdr:cNvPr id="5" name="Chart 4">
          <a:extLst>
            <a:ext uri="{FF2B5EF4-FFF2-40B4-BE49-F238E27FC236}">
              <a16:creationId xmlns:a16="http://schemas.microsoft.com/office/drawing/2014/main" id="{E117570F-894B-4B17-9455-3BA696ECD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xdr:row>
      <xdr:rowOff>69850</xdr:rowOff>
    </xdr:from>
    <xdr:to>
      <xdr:col>20</xdr:col>
      <xdr:colOff>0</xdr:colOff>
      <xdr:row>17</xdr:row>
      <xdr:rowOff>50800</xdr:rowOff>
    </xdr:to>
    <xdr:graphicFrame macro="">
      <xdr:nvGraphicFramePr>
        <xdr:cNvPr id="6" name="Chart 5">
          <a:extLst>
            <a:ext uri="{FF2B5EF4-FFF2-40B4-BE49-F238E27FC236}">
              <a16:creationId xmlns:a16="http://schemas.microsoft.com/office/drawing/2014/main" id="{E300DEE3-BCAC-41ED-8E9C-923903A5C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xdr:colOff>
      <xdr:row>17</xdr:row>
      <xdr:rowOff>44450</xdr:rowOff>
    </xdr:from>
    <xdr:to>
      <xdr:col>7</xdr:col>
      <xdr:colOff>311150</xdr:colOff>
      <xdr:row>31</xdr:row>
      <xdr:rowOff>25400</xdr:rowOff>
    </xdr:to>
    <xdr:graphicFrame macro="">
      <xdr:nvGraphicFramePr>
        <xdr:cNvPr id="7" name="Chart 6">
          <a:extLst>
            <a:ext uri="{FF2B5EF4-FFF2-40B4-BE49-F238E27FC236}">
              <a16:creationId xmlns:a16="http://schemas.microsoft.com/office/drawing/2014/main" id="{C0EF8DB1-9AEE-4807-A57D-7DE270D9A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311150</xdr:colOff>
      <xdr:row>17</xdr:row>
      <xdr:rowOff>44450</xdr:rowOff>
    </xdr:from>
    <xdr:to>
      <xdr:col>15</xdr:col>
      <xdr:colOff>6350</xdr:colOff>
      <xdr:row>31</xdr:row>
      <xdr:rowOff>25400</xdr:rowOff>
    </xdr:to>
    <xdr:graphicFrame macro="">
      <xdr:nvGraphicFramePr>
        <xdr:cNvPr id="8" name="Chart 7">
          <a:extLst>
            <a:ext uri="{FF2B5EF4-FFF2-40B4-BE49-F238E27FC236}">
              <a16:creationId xmlns:a16="http://schemas.microsoft.com/office/drawing/2014/main" id="{F4778704-3BEC-49F0-B380-3AC7D32CE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501650</xdr:colOff>
      <xdr:row>0</xdr:row>
      <xdr:rowOff>25400</xdr:rowOff>
    </xdr:from>
    <xdr:to>
      <xdr:col>10</xdr:col>
      <xdr:colOff>19050</xdr:colOff>
      <xdr:row>3</xdr:row>
      <xdr:rowOff>63500</xdr:rowOff>
    </xdr:to>
    <xdr:sp macro="" textlink="">
      <xdr:nvSpPr>
        <xdr:cNvPr id="9" name="Rectangle: Rounded Corners 8">
          <a:extLst>
            <a:ext uri="{FF2B5EF4-FFF2-40B4-BE49-F238E27FC236}">
              <a16:creationId xmlns:a16="http://schemas.microsoft.com/office/drawing/2014/main" id="{5A705C76-61B7-9C47-8EDC-BF78231CD9AE}"/>
            </a:ext>
          </a:extLst>
        </xdr:cNvPr>
        <xdr:cNvSpPr/>
      </xdr:nvSpPr>
      <xdr:spPr>
        <a:xfrm>
          <a:off x="4768850" y="25400"/>
          <a:ext cx="1346200" cy="59055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Recoverd</a:t>
          </a:r>
        </a:p>
        <a:p>
          <a:pPr algn="ctr"/>
          <a:r>
            <a:rPr lang="en-US" sz="1400" b="1" cap="none" spc="0">
              <a:ln w="0"/>
              <a:solidFill>
                <a:schemeClr val="tx1"/>
              </a:solidFill>
              <a:effectLst>
                <a:outerShdw blurRad="38100" dist="19050" dir="2700000" algn="tl" rotWithShape="0">
                  <a:schemeClr val="dk1">
                    <a:alpha val="40000"/>
                  </a:schemeClr>
                </a:outerShdw>
              </a:effectLst>
            </a:rPr>
            <a:t>98.3%</a:t>
          </a:r>
          <a:endParaRPr lang="en-US" sz="1400" b="1"/>
        </a:p>
      </xdr:txBody>
    </xdr:sp>
    <xdr:clientData/>
  </xdr:twoCellAnchor>
  <xdr:twoCellAnchor>
    <xdr:from>
      <xdr:col>10</xdr:col>
      <xdr:colOff>44450</xdr:colOff>
      <xdr:row>0</xdr:row>
      <xdr:rowOff>25400</xdr:rowOff>
    </xdr:from>
    <xdr:to>
      <xdr:col>12</xdr:col>
      <xdr:colOff>171450</xdr:colOff>
      <xdr:row>3</xdr:row>
      <xdr:rowOff>57150</xdr:rowOff>
    </xdr:to>
    <xdr:sp macro="" textlink="">
      <xdr:nvSpPr>
        <xdr:cNvPr id="10" name="Rectangle: Rounded Corners 9">
          <a:extLst>
            <a:ext uri="{FF2B5EF4-FFF2-40B4-BE49-F238E27FC236}">
              <a16:creationId xmlns:a16="http://schemas.microsoft.com/office/drawing/2014/main" id="{5212A14C-7255-41BF-9685-421CFA23CD09}"/>
            </a:ext>
          </a:extLst>
        </xdr:cNvPr>
        <xdr:cNvSpPr/>
      </xdr:nvSpPr>
      <xdr:spPr>
        <a:xfrm>
          <a:off x="6140450" y="25400"/>
          <a:ext cx="13462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ACTIVE</a:t>
          </a:r>
        </a:p>
        <a:p>
          <a:pPr algn="ctr"/>
          <a:r>
            <a:rPr lang="en-US" sz="1400" b="1" cap="none" spc="0">
              <a:ln w="0"/>
              <a:solidFill>
                <a:schemeClr val="tx1"/>
              </a:solidFill>
              <a:effectLst>
                <a:outerShdw blurRad="38100" dist="19050" dir="2700000" algn="tl" rotWithShape="0">
                  <a:schemeClr val="dk1">
                    <a:alpha val="40000"/>
                  </a:schemeClr>
                </a:outerShdw>
              </a:effectLst>
            </a:rPr>
            <a:t>0.4 %</a:t>
          </a:r>
        </a:p>
      </xdr:txBody>
    </xdr:sp>
    <xdr:clientData/>
  </xdr:twoCellAnchor>
  <xdr:twoCellAnchor>
    <xdr:from>
      <xdr:col>12</xdr:col>
      <xdr:colOff>190500</xdr:colOff>
      <xdr:row>0</xdr:row>
      <xdr:rowOff>25400</xdr:rowOff>
    </xdr:from>
    <xdr:to>
      <xdr:col>13</xdr:col>
      <xdr:colOff>571500</xdr:colOff>
      <xdr:row>3</xdr:row>
      <xdr:rowOff>57150</xdr:rowOff>
    </xdr:to>
    <xdr:sp macro="" textlink="">
      <xdr:nvSpPr>
        <xdr:cNvPr id="12" name="Rectangle: Rounded Corners 11">
          <a:extLst>
            <a:ext uri="{FF2B5EF4-FFF2-40B4-BE49-F238E27FC236}">
              <a16:creationId xmlns:a16="http://schemas.microsoft.com/office/drawing/2014/main" id="{54D0966F-846B-42EF-AA21-AD87B1AE3FE7}"/>
            </a:ext>
          </a:extLst>
        </xdr:cNvPr>
        <xdr:cNvSpPr/>
      </xdr:nvSpPr>
      <xdr:spPr>
        <a:xfrm>
          <a:off x="7505700" y="25400"/>
          <a:ext cx="990600" cy="58420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DEATH</a:t>
          </a:r>
        </a:p>
        <a:p>
          <a:pPr algn="ctr"/>
          <a:r>
            <a:rPr lang="en-US" sz="1400" b="1" cap="none" spc="0">
              <a:ln w="0"/>
              <a:solidFill>
                <a:schemeClr val="tx1"/>
              </a:solidFill>
              <a:effectLst>
                <a:outerShdw blurRad="38100" dist="19050" dir="2700000" algn="tl" rotWithShape="0">
                  <a:schemeClr val="dk1">
                    <a:alpha val="40000"/>
                  </a:schemeClr>
                </a:outerShdw>
              </a:effectLst>
            </a:rPr>
            <a:t>1.3 %</a:t>
          </a:r>
        </a:p>
      </xdr:txBody>
    </xdr:sp>
    <xdr:clientData/>
  </xdr:twoCellAnchor>
  <xdr:twoCellAnchor editAs="oneCell">
    <xdr:from>
      <xdr:col>15</xdr:col>
      <xdr:colOff>18247</xdr:colOff>
      <xdr:row>17</xdr:row>
      <xdr:rowOff>62552</xdr:rowOff>
    </xdr:from>
    <xdr:to>
      <xdr:col>17</xdr:col>
      <xdr:colOff>5693</xdr:colOff>
      <xdr:row>25</xdr:row>
      <xdr:rowOff>11752</xdr:rowOff>
    </xdr:to>
    <mc:AlternateContent xmlns:mc="http://schemas.openxmlformats.org/markup-compatibility/2006" xmlns:a14="http://schemas.microsoft.com/office/drawing/2010/main">
      <mc:Choice Requires="a14">
        <xdr:graphicFrame macro="">
          <xdr:nvGraphicFramePr>
            <xdr:cNvPr id="13" name="Zone">
              <a:extLst>
                <a:ext uri="{FF2B5EF4-FFF2-40B4-BE49-F238E27FC236}">
                  <a16:creationId xmlns:a16="http://schemas.microsoft.com/office/drawing/2014/main" id="{258A4FF0-F140-404F-9347-2FA1C03E66D0}"/>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162247" y="3193102"/>
              <a:ext cx="1206646"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12043</xdr:colOff>
      <xdr:row>17</xdr:row>
      <xdr:rowOff>62551</xdr:rowOff>
    </xdr:from>
    <xdr:to>
      <xdr:col>20</xdr:col>
      <xdr:colOff>2056</xdr:colOff>
      <xdr:row>31</xdr:row>
      <xdr:rowOff>30868</xdr:rowOff>
    </xdr:to>
    <mc:AlternateContent xmlns:mc="http://schemas.openxmlformats.org/markup-compatibility/2006" xmlns:a14="http://schemas.microsoft.com/office/drawing/2010/main">
      <mc:Choice Requires="a14">
        <xdr:graphicFrame macro="">
          <xdr:nvGraphicFramePr>
            <xdr:cNvPr id="11" name="State/UTs">
              <a:extLst>
                <a:ext uri="{FF2B5EF4-FFF2-40B4-BE49-F238E27FC236}">
                  <a16:creationId xmlns:a16="http://schemas.microsoft.com/office/drawing/2014/main" id="{0CF141A3-6F5A-442F-A9D1-C02FED825593}"/>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10375243" y="3193101"/>
              <a:ext cx="1818813" cy="2546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11024</xdr:colOff>
      <xdr:row>25</xdr:row>
      <xdr:rowOff>22932</xdr:rowOff>
    </xdr:from>
    <xdr:to>
      <xdr:col>17</xdr:col>
      <xdr:colOff>5733</xdr:colOff>
      <xdr:row>31</xdr:row>
      <xdr:rowOff>28664</xdr:rowOff>
    </xdr:to>
    <mc:AlternateContent xmlns:mc="http://schemas.openxmlformats.org/markup-compatibility/2006" xmlns:a14="http://schemas.microsoft.com/office/drawing/2010/main">
      <mc:Choice Requires="a14">
        <xdr:graphicFrame macro="">
          <xdr:nvGraphicFramePr>
            <xdr:cNvPr id="14" name="Death Avg">
              <a:extLst>
                <a:ext uri="{FF2B5EF4-FFF2-40B4-BE49-F238E27FC236}">
                  <a16:creationId xmlns:a16="http://schemas.microsoft.com/office/drawing/2014/main" id="{6E2701B2-A876-465A-A921-6AE02C05691A}"/>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9155024" y="4626682"/>
              <a:ext cx="1213909" cy="1110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50800</xdr:rowOff>
    </xdr:from>
    <xdr:to>
      <xdr:col>21</xdr:col>
      <xdr:colOff>400050</xdr:colOff>
      <xdr:row>30</xdr:row>
      <xdr:rowOff>57150</xdr:rowOff>
    </xdr:to>
    <xdr:sp macro="" textlink="">
      <xdr:nvSpPr>
        <xdr:cNvPr id="3" name="Rectangle 2">
          <a:extLst>
            <a:ext uri="{FF2B5EF4-FFF2-40B4-BE49-F238E27FC236}">
              <a16:creationId xmlns:a16="http://schemas.microsoft.com/office/drawing/2014/main" id="{DC93C237-3385-7A1C-CAF5-28D419C020F4}"/>
            </a:ext>
          </a:extLst>
        </xdr:cNvPr>
        <xdr:cNvSpPr/>
      </xdr:nvSpPr>
      <xdr:spPr>
        <a:xfrm>
          <a:off x="63500" y="50800"/>
          <a:ext cx="13138150" cy="5530850"/>
        </a:xfrm>
        <a:prstGeom prst="rect">
          <a:avLst/>
        </a:prstGeom>
        <a:effectLst>
          <a:glow rad="63500">
            <a:schemeClr val="accent1">
              <a:satMod val="175000"/>
              <a:alpha val="40000"/>
            </a:schemeClr>
          </a:glow>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i="0" u="none" strike="noStrike">
              <a:solidFill>
                <a:schemeClr val="dk1"/>
              </a:solidFill>
              <a:effectLst/>
              <a:latin typeface="+mn-lt"/>
              <a:ea typeface="+mn-ea"/>
              <a:cs typeface="+mn-cs"/>
            </a:rPr>
            <a:t>Covid-19 Analytical Summary – India</a:t>
          </a:r>
          <a:r>
            <a:rPr lang="en-US" sz="1600" b="1"/>
            <a:t> </a:t>
          </a:r>
          <a:endParaRPr lang="en-US" sz="1600" b="1" i="0" u="none" strike="noStrike">
            <a:solidFill>
              <a:schemeClr val="dk1"/>
            </a:solidFill>
            <a:effectLst/>
            <a:latin typeface="+mn-lt"/>
            <a:ea typeface="+mn-ea"/>
            <a:cs typeface="+mn-cs"/>
          </a:endParaRPr>
        </a:p>
        <a:p>
          <a:pPr algn="l"/>
          <a:r>
            <a:rPr lang="en-US"/>
            <a:t> </a:t>
          </a:r>
          <a:r>
            <a:rPr lang="en-US" sz="1100" b="1" i="0" u="none" strike="noStrike">
              <a:solidFill>
                <a:schemeClr val="dk1"/>
              </a:solidFill>
              <a:effectLst/>
              <a:latin typeface="+mn-lt"/>
              <a:ea typeface="+mn-ea"/>
              <a:cs typeface="+mn-cs"/>
            </a:rPr>
            <a:t>1. National Overview</a:t>
          </a:r>
          <a:r>
            <a:rPr lang="en-US"/>
            <a:t> </a:t>
          </a:r>
          <a:r>
            <a:rPr lang="en-US" sz="1100" b="1" i="0" u="none" strike="noStrike">
              <a:solidFill>
                <a:schemeClr val="dk1"/>
              </a:solidFill>
              <a:effectLst/>
              <a:latin typeface="+mn-lt"/>
              <a:ea typeface="+mn-ea"/>
              <a:cs typeface="+mn-cs"/>
            </a:rPr>
            <a:t>Total Reported Cases:</a:t>
          </a:r>
          <a:r>
            <a:rPr lang="en-US" sz="1100" b="0" i="0" u="none" strike="noStrike">
              <a:solidFill>
                <a:schemeClr val="dk1"/>
              </a:solidFill>
              <a:effectLst/>
              <a:latin typeface="+mn-lt"/>
              <a:ea typeface="+mn-ea"/>
              <a:cs typeface="+mn-cs"/>
            </a:rPr>
            <a:t> 3.44 crore across all states and union territories.</a:t>
          </a:r>
        </a:p>
        <a:p>
          <a:pPr algn="l"/>
          <a:r>
            <a:rPr lang="en-US"/>
            <a:t>     </a:t>
          </a:r>
          <a:r>
            <a:rPr lang="en-US" sz="1100" b="1" i="0" u="none" strike="noStrike">
              <a:solidFill>
                <a:schemeClr val="dk1"/>
              </a:solidFill>
              <a:effectLst/>
              <a:latin typeface="+mn-lt"/>
              <a:ea typeface="+mn-ea"/>
              <a:cs typeface="+mn-cs"/>
            </a:rPr>
            <a:t>Recovery Rate:</a:t>
          </a:r>
          <a:r>
            <a:rPr lang="en-US" sz="1100" b="0" i="0" u="none" strike="noStrike">
              <a:solidFill>
                <a:schemeClr val="dk1"/>
              </a:solidFill>
              <a:effectLst/>
              <a:latin typeface="+mn-lt"/>
              <a:ea typeface="+mn-ea"/>
              <a:cs typeface="+mn-cs"/>
            </a:rPr>
            <a:t> 98.3%, indicating highly effective treatment and recovery protocols nationwide.</a:t>
          </a:r>
        </a:p>
        <a:p>
          <a:pPr algn="l"/>
          <a:r>
            <a:rPr lang="en-US"/>
            <a:t>     </a:t>
          </a:r>
          <a:r>
            <a:rPr lang="en-US" sz="1100" b="1" i="0" u="none" strike="noStrike">
              <a:solidFill>
                <a:schemeClr val="dk1"/>
              </a:solidFill>
              <a:effectLst/>
              <a:latin typeface="+mn-lt"/>
              <a:ea typeface="+mn-ea"/>
              <a:cs typeface="+mn-cs"/>
            </a:rPr>
            <a:t>Major Contributors to Cases:</a:t>
          </a:r>
          <a:r>
            <a:rPr lang="en-US"/>
            <a:t> </a:t>
          </a:r>
          <a:r>
            <a:rPr lang="en-US" sz="1100" b="1" i="0" u="none" strike="noStrike">
              <a:solidFill>
                <a:schemeClr val="dk1"/>
              </a:solidFill>
              <a:effectLst/>
              <a:latin typeface="+mn-lt"/>
              <a:ea typeface="+mn-ea"/>
              <a:cs typeface="+mn-cs"/>
            </a:rPr>
            <a:t>Maharashtra</a:t>
          </a:r>
          <a:r>
            <a:rPr lang="en-US" sz="1100" b="0" i="0" u="none" strike="noStrike">
              <a:solidFill>
                <a:schemeClr val="dk1"/>
              </a:solidFill>
              <a:effectLst/>
              <a:latin typeface="+mn-lt"/>
              <a:ea typeface="+mn-ea"/>
              <a:cs typeface="+mn-cs"/>
            </a:rPr>
            <a:t> – 6,623,344 cases, 140,565 deaths (highest in both metrics).</a:t>
          </a:r>
        </a:p>
        <a:p>
          <a:pPr algn="l"/>
          <a:r>
            <a:rPr lang="en-US"/>
            <a:t>     </a:t>
          </a:r>
          <a:r>
            <a:rPr lang="en-US" sz="1100" b="1" i="0" u="none" strike="noStrike">
              <a:solidFill>
                <a:schemeClr val="dk1"/>
              </a:solidFill>
              <a:effectLst/>
              <a:latin typeface="+mn-lt"/>
              <a:ea typeface="+mn-ea"/>
              <a:cs typeface="+mn-cs"/>
            </a:rPr>
            <a:t>Andaman &amp; Nicobar Islands</a:t>
          </a:r>
          <a:r>
            <a:rPr lang="en-US" sz="1100" b="0" i="0" u="none" strike="noStrike">
              <a:solidFill>
                <a:schemeClr val="dk1"/>
              </a:solidFill>
              <a:effectLst/>
              <a:latin typeface="+mn-lt"/>
              <a:ea typeface="+mn-ea"/>
              <a:cs typeface="+mn-cs"/>
            </a:rPr>
            <a:t> – 7,670 cases, minimal deaths.</a:t>
          </a:r>
          <a:r>
            <a:rPr lang="en-US"/>
            <a:t> </a:t>
          </a:r>
        </a:p>
        <a:p>
          <a:pPr algn="l"/>
          <a:r>
            <a:rPr lang="en-US" sz="1100" b="1" i="0" u="none" strike="noStrike">
              <a:solidFill>
                <a:schemeClr val="dk1"/>
              </a:solidFill>
              <a:effectLst/>
              <a:latin typeface="+mn-lt"/>
              <a:ea typeface="+mn-ea"/>
              <a:cs typeface="+mn-cs"/>
            </a:rPr>
            <a:t>     Zero Death States/UTs:</a:t>
          </a:r>
          <a:r>
            <a:rPr lang="en-US" sz="1100" b="0" i="0" u="none" strike="noStrike">
              <a:solidFill>
                <a:schemeClr val="dk1"/>
              </a:solidFill>
              <a:effectLst/>
              <a:latin typeface="+mn-lt"/>
              <a:ea typeface="+mn-ea"/>
              <a:cs typeface="+mn-cs"/>
            </a:rPr>
            <a:t> Lakshadweep recorded no Covid-related deaths.</a:t>
          </a:r>
        </a:p>
        <a:p>
          <a:pPr algn="l"/>
          <a:endParaRPr lang="en-US" sz="1100" b="0" i="0" u="none" strike="noStrike">
            <a:solidFill>
              <a:schemeClr val="dk1"/>
            </a:solidFill>
            <a:effectLst/>
            <a:latin typeface="+mn-lt"/>
            <a:ea typeface="+mn-ea"/>
            <a:cs typeface="+mn-cs"/>
          </a:endParaRPr>
        </a:p>
        <a:p>
          <a:pPr algn="l"/>
          <a:r>
            <a:rPr lang="en-US"/>
            <a:t> </a:t>
          </a:r>
          <a:r>
            <a:rPr lang="en-US" sz="1100" b="1" i="0" u="none" strike="noStrike">
              <a:solidFill>
                <a:schemeClr val="dk1"/>
              </a:solidFill>
              <a:effectLst/>
              <a:latin typeface="+mn-lt"/>
              <a:ea typeface="+mn-ea"/>
              <a:cs typeface="+mn-cs"/>
            </a:rPr>
            <a:t>2. Total Cases vs. Discharged Cases</a:t>
          </a:r>
          <a:r>
            <a:rPr lang="en-US"/>
            <a:t> </a:t>
          </a:r>
          <a:r>
            <a:rPr lang="en-US" sz="1100" b="0" i="0" u="none" strike="noStrike">
              <a:solidFill>
                <a:schemeClr val="dk1"/>
              </a:solidFill>
              <a:effectLst/>
              <a:latin typeface="+mn-lt"/>
              <a:ea typeface="+mn-ea"/>
              <a:cs typeface="+mn-cs"/>
            </a:rPr>
            <a:t>Most states have very narrow gaps between total reported cases and discharged cases, which confirms efficient case management and recovery.</a:t>
          </a:r>
          <a:r>
            <a:rPr lang="en-US"/>
            <a:t> </a:t>
          </a:r>
        </a:p>
        <a:p>
          <a:pPr algn="l"/>
          <a:r>
            <a:rPr lang="en-US" sz="1100" b="0" i="0" u="none" strike="noStrike">
              <a:solidFill>
                <a:schemeClr val="dk1"/>
              </a:solidFill>
              <a:effectLst/>
              <a:latin typeface="+mn-lt"/>
              <a:ea typeface="+mn-ea"/>
              <a:cs typeface="+mn-cs"/>
            </a:rPr>
            <a:t>     States such as Maharashtra and Kerala have large case numbers but their discharge numbers are nearly equal to total reported cases, suggesting sustained healthcare capacity despite high load.</a:t>
          </a:r>
          <a:r>
            <a:rPr lang="en-US"/>
            <a:t> </a:t>
          </a:r>
        </a:p>
        <a:p>
          <a:pPr algn="l"/>
          <a:endParaRPr lang="en-US"/>
        </a:p>
        <a:p>
          <a:pPr algn="l"/>
          <a:r>
            <a:rPr lang="en-US" sz="1100" b="1" i="0" u="none" strike="noStrike">
              <a:solidFill>
                <a:schemeClr val="dk1"/>
              </a:solidFill>
              <a:effectLst/>
              <a:latin typeface="+mn-lt"/>
              <a:ea typeface="+mn-ea"/>
              <a:cs typeface="+mn-cs"/>
            </a:rPr>
            <a:t>3. Active Cases vs. Deaths</a:t>
          </a:r>
          <a:r>
            <a:rPr lang="en-US"/>
            <a:t> </a:t>
          </a:r>
          <a:r>
            <a:rPr lang="en-US" sz="1100" b="1" i="0" u="none" strike="noStrike">
              <a:solidFill>
                <a:schemeClr val="dk1"/>
              </a:solidFill>
              <a:effectLst/>
              <a:latin typeface="+mn-lt"/>
              <a:ea typeface="+mn-ea"/>
              <a:cs typeface="+mn-cs"/>
            </a:rPr>
            <a:t>Highest Active Cases:</a:t>
          </a:r>
          <a:r>
            <a:rPr lang="en-US" sz="1100" b="0" i="0" u="none" strike="noStrike">
              <a:solidFill>
                <a:schemeClr val="dk1"/>
              </a:solidFill>
              <a:effectLst/>
              <a:latin typeface="+mn-lt"/>
              <a:ea typeface="+mn-ea"/>
              <a:cs typeface="+mn-cs"/>
            </a:rPr>
            <a:t> Maharashtra, followed by Kerala.</a:t>
          </a:r>
          <a:r>
            <a:rPr lang="en-US"/>
            <a:t> </a:t>
          </a:r>
          <a:r>
            <a:rPr lang="en-US" sz="1100" b="0" i="0" u="none" strike="noStrike">
              <a:solidFill>
                <a:schemeClr val="dk1"/>
              </a:solidFill>
              <a:effectLst/>
              <a:latin typeface="+mn-lt"/>
              <a:ea typeface="+mn-ea"/>
              <a:cs typeface="+mn-cs"/>
            </a:rPr>
            <a:t>Many smaller states and UTs report negligible active cases, implying they are at or near containment.</a:t>
          </a:r>
        </a:p>
        <a:p>
          <a:pPr algn="l"/>
          <a:r>
            <a:rPr lang="en-US" sz="1100" b="0" i="0" u="none" strike="noStrike">
              <a:solidFill>
                <a:schemeClr val="dk1"/>
              </a:solidFill>
              <a:effectLst/>
              <a:latin typeface="+mn-lt"/>
              <a:ea typeface="+mn-ea"/>
              <a:cs typeface="+mn-cs"/>
            </a:rPr>
            <a:t>   </a:t>
          </a:r>
          <a:r>
            <a:rPr lang="en-US"/>
            <a:t> </a:t>
          </a:r>
          <a:r>
            <a:rPr lang="en-US" sz="1100" b="1" i="0" u="none" strike="noStrike">
              <a:solidFill>
                <a:schemeClr val="dk1"/>
              </a:solidFill>
              <a:effectLst/>
              <a:latin typeface="+mn-lt"/>
              <a:ea typeface="+mn-ea"/>
              <a:cs typeface="+mn-cs"/>
            </a:rPr>
            <a:t>Death Distribution:</a:t>
          </a:r>
          <a:r>
            <a:rPr lang="en-US"/>
            <a:t> </a:t>
          </a:r>
          <a:r>
            <a:rPr lang="en-US" sz="1100" b="0" i="0" u="none" strike="noStrike">
              <a:solidFill>
                <a:schemeClr val="dk1"/>
              </a:solidFill>
              <a:effectLst/>
              <a:latin typeface="+mn-lt"/>
              <a:ea typeface="+mn-ea"/>
              <a:cs typeface="+mn-cs"/>
            </a:rPr>
            <a:t>Maharashtra stands out significantly with the highest death toll.</a:t>
          </a:r>
          <a:r>
            <a:rPr lang="en-US"/>
            <a:t> </a:t>
          </a:r>
          <a:r>
            <a:rPr lang="en-US" sz="1100" b="0" i="0" u="none" strike="noStrike">
              <a:solidFill>
                <a:schemeClr val="dk1"/>
              </a:solidFill>
              <a:effectLst/>
              <a:latin typeface="+mn-lt"/>
              <a:ea typeface="+mn-ea"/>
              <a:cs typeface="+mn-cs"/>
            </a:rPr>
            <a:t>Other states maintain comparatively lower fatalities despite substantial case counts.</a:t>
          </a:r>
        </a:p>
        <a:p>
          <a:pPr algn="l"/>
          <a:endParaRPr lang="en-US" sz="1100" b="0" i="0" u="none" strike="noStrike">
            <a:solidFill>
              <a:schemeClr val="dk1"/>
            </a:solidFill>
            <a:effectLst/>
            <a:latin typeface="+mn-lt"/>
            <a:ea typeface="+mn-ea"/>
            <a:cs typeface="+mn-cs"/>
          </a:endParaRPr>
        </a:p>
        <a:p>
          <a:pPr algn="l"/>
          <a:r>
            <a:rPr lang="en-US"/>
            <a:t> </a:t>
          </a:r>
          <a:r>
            <a:rPr lang="en-US" sz="1100" b="1" i="0" u="none" strike="noStrike">
              <a:solidFill>
                <a:schemeClr val="dk1"/>
              </a:solidFill>
              <a:effectLst/>
              <a:latin typeface="+mn-lt"/>
              <a:ea typeface="+mn-ea"/>
              <a:cs typeface="+mn-cs"/>
            </a:rPr>
            <a:t>4. Recovery Rate by State/UT</a:t>
          </a:r>
          <a:r>
            <a:rPr lang="en-US"/>
            <a:t> </a:t>
          </a:r>
          <a:r>
            <a:rPr lang="en-US" sz="1100" b="1" i="0" u="none" strike="noStrike">
              <a:solidFill>
                <a:schemeClr val="dk1"/>
              </a:solidFill>
              <a:effectLst/>
              <a:latin typeface="+mn-lt"/>
              <a:ea typeface="+mn-ea"/>
              <a:cs typeface="+mn-cs"/>
            </a:rPr>
            <a:t>Near 100% Recovery:</a:t>
          </a:r>
          <a:r>
            <a:rPr lang="en-US" sz="1100" b="0" i="0" u="none" strike="noStrike">
              <a:solidFill>
                <a:schemeClr val="dk1"/>
              </a:solidFill>
              <a:effectLst/>
              <a:latin typeface="+mn-lt"/>
              <a:ea typeface="+mn-ea"/>
              <a:cs typeface="+mn-cs"/>
            </a:rPr>
            <a:t> Lakshadweep, Chhattisgarh, and Andaman &amp; Nicobar.</a:t>
          </a:r>
          <a:r>
            <a:rPr lang="en-US"/>
            <a:t> </a:t>
          </a:r>
        </a:p>
        <a:p>
          <a:pPr algn="l"/>
          <a:r>
            <a:rPr lang="en-US" sz="1100" b="1" i="0" u="none" strike="noStrike">
              <a:solidFill>
                <a:schemeClr val="dk1"/>
              </a:solidFill>
              <a:effectLst/>
              <a:latin typeface="+mn-lt"/>
              <a:ea typeface="+mn-ea"/>
              <a:cs typeface="+mn-cs"/>
            </a:rPr>
            <a:t>     High Recovery (&gt;97%):</a:t>
          </a:r>
          <a:r>
            <a:rPr lang="en-US" sz="1100" b="0" i="0" u="none" strike="noStrike">
              <a:solidFill>
                <a:schemeClr val="dk1"/>
              </a:solidFill>
              <a:effectLst/>
              <a:latin typeface="+mn-lt"/>
              <a:ea typeface="+mn-ea"/>
              <a:cs typeface="+mn-cs"/>
            </a:rPr>
            <a:t> Majority of states fall in this bracket.</a:t>
          </a:r>
        </a:p>
        <a:p>
          <a:pPr algn="l"/>
          <a:r>
            <a:rPr lang="en-US" sz="1100" b="0" i="0" u="none" strike="noStrike">
              <a:solidFill>
                <a:schemeClr val="dk1"/>
              </a:solidFill>
              <a:effectLst/>
              <a:latin typeface="+mn-lt"/>
              <a:ea typeface="+mn-ea"/>
              <a:cs typeface="+mn-cs"/>
            </a:rPr>
            <a:t>    </a:t>
          </a:r>
          <a:r>
            <a:rPr lang="en-US"/>
            <a:t> </a:t>
          </a:r>
          <a:r>
            <a:rPr lang="en-US" sz="1100" b="1" i="0" u="none" strike="noStrike">
              <a:solidFill>
                <a:schemeClr val="dk1"/>
              </a:solidFill>
              <a:effectLst/>
              <a:latin typeface="+mn-lt"/>
              <a:ea typeface="+mn-ea"/>
              <a:cs typeface="+mn-cs"/>
            </a:rPr>
            <a:t>Lowest Recorded Recovery Rates:</a:t>
          </a:r>
          <a:r>
            <a:rPr lang="en-US" sz="1100" b="0" i="0" u="none" strike="noStrike">
              <a:solidFill>
                <a:schemeClr val="dk1"/>
              </a:solidFill>
              <a:effectLst/>
              <a:latin typeface="+mn-lt"/>
              <a:ea typeface="+mn-ea"/>
              <a:cs typeface="+mn-cs"/>
            </a:rPr>
            <a:t> Still above 92%, indicating strong recovery nationwide with minimal variance.</a:t>
          </a:r>
        </a:p>
        <a:p>
          <a:pPr algn="l"/>
          <a:r>
            <a:rPr lang="en-US"/>
            <a:t> </a:t>
          </a:r>
        </a:p>
        <a:p>
          <a:pPr algn="l"/>
          <a:r>
            <a:rPr lang="en-US" sz="1100" b="1" i="0" u="none" strike="noStrike">
              <a:solidFill>
                <a:schemeClr val="dk1"/>
              </a:solidFill>
              <a:effectLst/>
              <a:latin typeface="+mn-lt"/>
              <a:ea typeface="+mn-ea"/>
              <a:cs typeface="+mn-cs"/>
            </a:rPr>
            <a:t> 5. Death Ratio Analysis</a:t>
          </a:r>
          <a:r>
            <a:rPr lang="en-US"/>
            <a:t> </a:t>
          </a:r>
          <a:r>
            <a:rPr lang="en-US" sz="1100" b="1" i="0" u="none" strike="noStrike">
              <a:solidFill>
                <a:schemeClr val="dk1"/>
              </a:solidFill>
              <a:effectLst/>
              <a:latin typeface="+mn-lt"/>
              <a:ea typeface="+mn-ea"/>
              <a:cs typeface="+mn-cs"/>
            </a:rPr>
            <a:t>High Death Ratio States:</a:t>
          </a:r>
          <a:r>
            <a:rPr lang="en-US"/>
            <a:t> </a:t>
          </a:r>
          <a:r>
            <a:rPr lang="en-US" sz="1100" b="0" i="0" u="none" strike="noStrike">
              <a:solidFill>
                <a:schemeClr val="dk1"/>
              </a:solidFill>
              <a:effectLst/>
              <a:latin typeface="+mn-lt"/>
              <a:ea typeface="+mn-ea"/>
              <a:cs typeface="+mn-cs"/>
            </a:rPr>
            <a:t>West Bengal, Sikkim, and Tripura are above the national average in death ratio per case.</a:t>
          </a:r>
          <a:r>
            <a:rPr lang="en-US"/>
            <a:t> </a:t>
          </a:r>
        </a:p>
        <a:p>
          <a:pPr algn="l"/>
          <a:r>
            <a:rPr lang="en-US" sz="1100" b="1" i="0" u="none" strike="noStrike">
              <a:solidFill>
                <a:schemeClr val="dk1"/>
              </a:solidFill>
              <a:effectLst/>
              <a:latin typeface="+mn-lt"/>
              <a:ea typeface="+mn-ea"/>
              <a:cs typeface="+mn-cs"/>
            </a:rPr>
            <a:t>     Low Death Ratio States:</a:t>
          </a:r>
          <a:r>
            <a:rPr lang="en-US"/>
            <a:t> </a:t>
          </a:r>
          <a:r>
            <a:rPr lang="en-US" sz="1100" b="0" i="0" u="none" strike="noStrike">
              <a:solidFill>
                <a:schemeClr val="dk1"/>
              </a:solidFill>
              <a:effectLst/>
              <a:latin typeface="+mn-lt"/>
              <a:ea typeface="+mn-ea"/>
              <a:cs typeface="+mn-cs"/>
            </a:rPr>
            <a:t>Arunachal Pradesh, Mizoram, and Lakshadweep have extremely low death ratios, with Lakshadweep reporting zero fatalities.</a:t>
          </a:r>
        </a:p>
        <a:p>
          <a:pPr algn="l"/>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These disparities suggest differences in healthcare infrastructure, early  detection, and case management strategies.</a:t>
          </a:r>
          <a:r>
            <a:rPr lang="en-US"/>
            <a:t> </a:t>
          </a:r>
        </a:p>
        <a:p>
          <a:pPr algn="l"/>
          <a:endParaRPr lang="en-US"/>
        </a:p>
        <a:p>
          <a:pPr algn="l"/>
          <a:r>
            <a:rPr lang="en-US" sz="1100" b="1" i="0" u="none" strike="noStrike">
              <a:solidFill>
                <a:schemeClr val="dk1"/>
              </a:solidFill>
              <a:effectLst/>
              <a:latin typeface="+mn-lt"/>
              <a:ea typeface="+mn-ea"/>
              <a:cs typeface="+mn-cs"/>
            </a:rPr>
            <a:t>6. Zone-Wise Case Distribution</a:t>
          </a:r>
        </a:p>
        <a:p>
          <a:pPr algn="l"/>
          <a:r>
            <a:rPr lang="en-US"/>
            <a:t>    </a:t>
          </a:r>
          <a:r>
            <a:rPr lang="en-US" sz="1100" b="1" i="0" u="none" strike="noStrike">
              <a:solidFill>
                <a:schemeClr val="dk1"/>
              </a:solidFill>
              <a:effectLst/>
              <a:latin typeface="+mn-lt"/>
              <a:ea typeface="+mn-ea"/>
              <a:cs typeface="+mn-cs"/>
            </a:rPr>
            <a:t>South Zone:</a:t>
          </a:r>
          <a:r>
            <a:rPr lang="en-US" sz="1100" b="0" i="0" u="none" strike="noStrike">
              <a:solidFill>
                <a:schemeClr val="dk1"/>
              </a:solidFill>
              <a:effectLst/>
              <a:latin typeface="+mn-lt"/>
              <a:ea typeface="+mn-ea"/>
              <a:cs typeface="+mn-cs"/>
            </a:rPr>
            <a:t> 40% of total national cases, largest contributor.</a:t>
          </a:r>
        </a:p>
        <a:p>
          <a:pPr algn="l"/>
          <a:r>
            <a:rPr lang="en-US"/>
            <a:t>    </a:t>
          </a:r>
          <a:r>
            <a:rPr lang="en-US" sz="1100" b="1" i="0" u="none" strike="noStrike">
              <a:solidFill>
                <a:schemeClr val="dk1"/>
              </a:solidFill>
              <a:effectLst/>
              <a:latin typeface="+mn-lt"/>
              <a:ea typeface="+mn-ea"/>
              <a:cs typeface="+mn-cs"/>
            </a:rPr>
            <a:t>West Zone:</a:t>
          </a:r>
          <a:r>
            <a:rPr lang="en-US" sz="1100" b="0" i="0" u="none" strike="noStrike">
              <a:solidFill>
                <a:schemeClr val="dk1"/>
              </a:solidFill>
              <a:effectLst/>
              <a:latin typeface="+mn-lt"/>
              <a:ea typeface="+mn-ea"/>
              <a:cs typeface="+mn-cs"/>
            </a:rPr>
            <a:t> 27% of cases, driven mainly by Maharashtra.</a:t>
          </a:r>
          <a:r>
            <a:rPr lang="en-US"/>
            <a:t> </a:t>
          </a:r>
        </a:p>
        <a:p>
          <a:pPr algn="l"/>
          <a:r>
            <a:rPr lang="en-US" sz="1100" b="1" i="0" u="none" strike="noStrike">
              <a:solidFill>
                <a:schemeClr val="dk1"/>
              </a:solidFill>
              <a:effectLst/>
              <a:latin typeface="+mn-lt"/>
              <a:ea typeface="+mn-ea"/>
              <a:cs typeface="+mn-cs"/>
            </a:rPr>
            <a:t>    East Zone:</a:t>
          </a:r>
          <a:r>
            <a:rPr lang="en-US" sz="1100" b="0" i="0" u="none" strike="noStrike">
              <a:solidFill>
                <a:schemeClr val="dk1"/>
              </a:solidFill>
              <a:effectLst/>
              <a:latin typeface="+mn-lt"/>
              <a:ea typeface="+mn-ea"/>
              <a:cs typeface="+mn-cs"/>
            </a:rPr>
            <a:t> 17% of cases.</a:t>
          </a:r>
          <a:r>
            <a:rPr lang="en-US"/>
            <a:t> </a:t>
          </a:r>
        </a:p>
        <a:p>
          <a:pPr algn="l"/>
          <a:r>
            <a:rPr lang="en-US" sz="1100" b="1" i="0" u="none" strike="noStrike">
              <a:solidFill>
                <a:schemeClr val="dk1"/>
              </a:solidFill>
              <a:effectLst/>
              <a:latin typeface="+mn-lt"/>
              <a:ea typeface="+mn-ea"/>
              <a:cs typeface="+mn-cs"/>
            </a:rPr>
            <a:t>    North Zone:</a:t>
          </a:r>
          <a:r>
            <a:rPr lang="en-US" sz="1100" b="0" i="0" u="none" strike="noStrike">
              <a:solidFill>
                <a:schemeClr val="dk1"/>
              </a:solidFill>
              <a:effectLst/>
              <a:latin typeface="+mn-lt"/>
              <a:ea typeface="+mn-ea"/>
              <a:cs typeface="+mn-cs"/>
            </a:rPr>
            <a:t> 16% of cases.</a:t>
          </a:r>
          <a:r>
            <a:rPr lang="en-US"/>
            <a:t> </a:t>
          </a:r>
          <a:r>
            <a:rPr lang="en-US" sz="1100" b="0" i="0" u="none" strike="noStrike">
              <a:solidFill>
                <a:schemeClr val="dk1"/>
              </a:solidFill>
              <a:effectLst/>
              <a:latin typeface="+mn-lt"/>
              <a:ea typeface="+mn-ea"/>
              <a:cs typeface="+mn-cs"/>
            </a:rPr>
            <a:t>Concentration in the South highlights the need for continued focus on this region for preventive and treatment measures.</a:t>
          </a:r>
          <a:r>
            <a:rPr lang="en-US"/>
            <a:t> </a:t>
          </a:r>
        </a:p>
        <a:p>
          <a:pPr algn="l"/>
          <a:endParaRPr lang="en-US"/>
        </a:p>
        <a:p>
          <a:pPr algn="l"/>
          <a:r>
            <a:rPr lang="en-US" sz="1100" b="1" i="0" u="none" strike="noStrike">
              <a:solidFill>
                <a:schemeClr val="dk1"/>
              </a:solidFill>
              <a:effectLst/>
              <a:latin typeface="+mn-lt"/>
              <a:ea typeface="+mn-ea"/>
              <a:cs typeface="+mn-cs"/>
            </a:rPr>
            <a:t>7. Insights and Implications</a:t>
          </a:r>
          <a:r>
            <a:rPr lang="en-US"/>
            <a:t> </a:t>
          </a:r>
          <a:r>
            <a:rPr lang="en-US" sz="1100" b="1" i="0" u="none" strike="noStrike">
              <a:solidFill>
                <a:schemeClr val="dk1"/>
              </a:solidFill>
              <a:effectLst/>
              <a:latin typeface="+mn-lt"/>
              <a:ea typeface="+mn-ea"/>
              <a:cs typeface="+mn-cs"/>
            </a:rPr>
            <a:t>Healthcare Success:</a:t>
          </a:r>
          <a:r>
            <a:rPr lang="en-US" sz="1100" b="0" i="0" u="none" strike="noStrike">
              <a:solidFill>
                <a:schemeClr val="dk1"/>
              </a:solidFill>
              <a:effectLst/>
              <a:latin typeface="+mn-lt"/>
              <a:ea typeface="+mn-ea"/>
              <a:cs typeface="+mn-cs"/>
            </a:rPr>
            <a:t> A 98.3% recovery rate is a strong indicator of the country’s resilience and effectiveness in Covid management.</a:t>
          </a:r>
        </a:p>
        <a:p>
          <a:pPr algn="l"/>
          <a:r>
            <a:rPr lang="en-US"/>
            <a:t>   </a:t>
          </a:r>
          <a:r>
            <a:rPr lang="en-US" baseline="0"/>
            <a:t> </a:t>
          </a:r>
          <a:r>
            <a:rPr lang="en-US" sz="1100" b="1" i="0" u="none" strike="noStrike">
              <a:solidFill>
                <a:schemeClr val="dk1"/>
              </a:solidFill>
              <a:effectLst/>
              <a:latin typeface="+mn-lt"/>
              <a:ea typeface="+mn-ea"/>
              <a:cs typeface="+mn-cs"/>
            </a:rPr>
            <a:t>Critical Watch Areas:</a:t>
          </a:r>
          <a:r>
            <a:rPr lang="en-US" sz="1100" b="0" i="0" u="none" strike="noStrike">
              <a:solidFill>
                <a:schemeClr val="dk1"/>
              </a:solidFill>
              <a:effectLst/>
              <a:latin typeface="+mn-lt"/>
              <a:ea typeface="+mn-ea"/>
              <a:cs typeface="+mn-cs"/>
            </a:rPr>
            <a:t> States with higher death ratios (West Bengal, Sikkim, Tripura) require targeted medical support and mortality-reduction strategies.</a:t>
          </a:r>
          <a:r>
            <a:rPr lang="en-US"/>
            <a:t> </a:t>
          </a:r>
        </a:p>
        <a:p>
          <a:pPr algn="l"/>
          <a:r>
            <a:rPr lang="en-US" sz="1100" b="1" i="0" u="none" strike="noStrike">
              <a:solidFill>
                <a:schemeClr val="dk1"/>
              </a:solidFill>
              <a:effectLst/>
              <a:latin typeface="+mn-lt"/>
              <a:ea typeface="+mn-ea"/>
              <a:cs typeface="+mn-cs"/>
            </a:rPr>
            <a:t>    Regional Burden:</a:t>
          </a:r>
          <a:r>
            <a:rPr lang="en-US" sz="1100" b="0" i="0" u="none" strike="noStrike">
              <a:solidFill>
                <a:schemeClr val="dk1"/>
              </a:solidFill>
              <a:effectLst/>
              <a:latin typeface="+mn-lt"/>
              <a:ea typeface="+mn-ea"/>
              <a:cs typeface="+mn-cs"/>
            </a:rPr>
            <a:t> South Zone demands higher testing, vaccination, and resource allocation due to its higher case share.</a:t>
          </a:r>
        </a:p>
        <a:p>
          <a:pPr algn="l"/>
          <a:r>
            <a:rPr lang="en-US"/>
            <a:t>    </a:t>
          </a:r>
          <a:r>
            <a:rPr lang="en-US" sz="1100" b="1" i="0" u="none" strike="noStrike">
              <a:solidFill>
                <a:schemeClr val="dk1"/>
              </a:solidFill>
              <a:effectLst/>
              <a:latin typeface="+mn-lt"/>
              <a:ea typeface="+mn-ea"/>
              <a:cs typeface="+mn-cs"/>
            </a:rPr>
            <a:t>Post-Pandemic Readiness:</a:t>
          </a:r>
          <a:r>
            <a:rPr lang="en-US" sz="1100" b="0" i="0" u="none" strike="noStrike">
              <a:solidFill>
                <a:schemeClr val="dk1"/>
              </a:solidFill>
              <a:effectLst/>
              <a:latin typeface="+mn-lt"/>
              <a:ea typeface="+mn-ea"/>
              <a:cs typeface="+mn-cs"/>
            </a:rPr>
            <a:t> States with very low active cases should maintain surveillance to avoid resurgence.</a:t>
          </a:r>
          <a:r>
            <a:rPr lang="en-US"/>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273050</xdr:colOff>
      <xdr:row>7</xdr:row>
      <xdr:rowOff>127000</xdr:rowOff>
    </xdr:from>
    <xdr:to>
      <xdr:col>10</xdr:col>
      <xdr:colOff>577850</xdr:colOff>
      <xdr:row>22</xdr:row>
      <xdr:rowOff>107950</xdr:rowOff>
    </xdr:to>
    <xdr:graphicFrame macro="">
      <xdr:nvGraphicFramePr>
        <xdr:cNvPr id="2" name="Chart 1">
          <a:extLst>
            <a:ext uri="{FF2B5EF4-FFF2-40B4-BE49-F238E27FC236}">
              <a16:creationId xmlns:a16="http://schemas.microsoft.com/office/drawing/2014/main" id="{3D756352-782B-DD55-BCF9-C8EA35EC3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69850</xdr:colOff>
      <xdr:row>6</xdr:row>
      <xdr:rowOff>69850</xdr:rowOff>
    </xdr:from>
    <xdr:to>
      <xdr:col>10</xdr:col>
      <xdr:colOff>374650</xdr:colOff>
      <xdr:row>21</xdr:row>
      <xdr:rowOff>50800</xdr:rowOff>
    </xdr:to>
    <xdr:graphicFrame macro="">
      <xdr:nvGraphicFramePr>
        <xdr:cNvPr id="2" name="Chart 1">
          <a:extLst>
            <a:ext uri="{FF2B5EF4-FFF2-40B4-BE49-F238E27FC236}">
              <a16:creationId xmlns:a16="http://schemas.microsoft.com/office/drawing/2014/main" id="{3001322A-D16B-6EA0-2C86-68B00BC66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114300</xdr:colOff>
      <xdr:row>5</xdr:row>
      <xdr:rowOff>31750</xdr:rowOff>
    </xdr:from>
    <xdr:to>
      <xdr:col>11</xdr:col>
      <xdr:colOff>419100</xdr:colOff>
      <xdr:row>20</xdr:row>
      <xdr:rowOff>12700</xdr:rowOff>
    </xdr:to>
    <xdr:graphicFrame macro="">
      <xdr:nvGraphicFramePr>
        <xdr:cNvPr id="2" name="Chart 1">
          <a:extLst>
            <a:ext uri="{FF2B5EF4-FFF2-40B4-BE49-F238E27FC236}">
              <a16:creationId xmlns:a16="http://schemas.microsoft.com/office/drawing/2014/main" id="{58B55EFF-F6E6-4880-6823-42D8A2EEA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571500</xdr:colOff>
      <xdr:row>7</xdr:row>
      <xdr:rowOff>50800</xdr:rowOff>
    </xdr:from>
    <xdr:to>
      <xdr:col>11</xdr:col>
      <xdr:colOff>266700</xdr:colOff>
      <xdr:row>22</xdr:row>
      <xdr:rowOff>31750</xdr:rowOff>
    </xdr:to>
    <xdr:graphicFrame macro="">
      <xdr:nvGraphicFramePr>
        <xdr:cNvPr id="2" name="Chart 1">
          <a:extLst>
            <a:ext uri="{FF2B5EF4-FFF2-40B4-BE49-F238E27FC236}">
              <a16:creationId xmlns:a16="http://schemas.microsoft.com/office/drawing/2014/main" id="{41ACCEA9-2FD0-2B97-43F0-1F3E4636A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44450</xdr:colOff>
      <xdr:row>8</xdr:row>
      <xdr:rowOff>120650</xdr:rowOff>
    </xdr:from>
    <xdr:to>
      <xdr:col>10</xdr:col>
      <xdr:colOff>349250</xdr:colOff>
      <xdr:row>23</xdr:row>
      <xdr:rowOff>101600</xdr:rowOff>
    </xdr:to>
    <xdr:graphicFrame macro="">
      <xdr:nvGraphicFramePr>
        <xdr:cNvPr id="3" name="Chart 2">
          <a:extLst>
            <a:ext uri="{FF2B5EF4-FFF2-40B4-BE49-F238E27FC236}">
              <a16:creationId xmlns:a16="http://schemas.microsoft.com/office/drawing/2014/main" id="{E687F5AF-1B6B-DEF4-DFAE-02669EE71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esktop\covi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ndia zone wise"/>
      <sheetName val="totals"/>
      <sheetName val="DashBoard"/>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RAJPUT" refreshedDate="45878.80262638889" createdVersion="8" refreshedVersion="8" minRefreshableVersion="3" recordCount="36" xr:uid="{54707AA0-2851-47B8-A84E-B862E131E08E}">
  <cacheSource type="worksheet">
    <worksheetSource name="Table1"/>
  </cacheSource>
  <cacheFields count="12">
    <cacheField name="State/UTs" numFmtId="0">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Zone" numFmtId="0">
      <sharedItems count="4">
        <s v="South"/>
        <s v="East"/>
        <s v="North"/>
        <s v="West"/>
      </sharedItems>
    </cacheField>
    <cacheField name="Total Cases" numFmtId="0">
      <sharedItems containsSemiMixedTypes="0" containsString="0" containsNumber="1" containsInteger="1" minValue="7670" maxValue="6623344" count="36">
        <n v="7670"/>
        <n v="2069770"/>
        <n v="55216"/>
        <n v="613784"/>
        <n v="726153"/>
        <n v="65380"/>
        <n v="1006326"/>
        <n v="10682"/>
        <n v="1440388"/>
        <n v="178467"/>
        <n v="826924"/>
        <n v="771420"/>
        <n v="225712"/>
        <n v="334006"/>
        <n v="348992"/>
        <n v="2991614"/>
        <n v="5055224"/>
        <n v="21148"/>
        <n v="10365"/>
        <n v="792956"/>
        <n v="6623344"/>
        <n v="124432"/>
        <n v="84013"/>
        <n v="128604"/>
        <n v="31978"/>
        <n v="1045209"/>
        <n v="128401"/>
        <n v="602778"/>
        <n v="954503"/>
        <n v="32096"/>
        <n v="2714025"/>
        <n v="673469"/>
        <n v="84665"/>
        <n v="1710261"/>
        <n v="344014"/>
        <n v="1603318"/>
      </sharedItems>
    </cacheField>
    <cacheField name="Active" numFmtId="0">
      <sharedItems containsSemiMixedTypes="0" containsString="0" containsNumber="1" containsInteger="1" minValue="0" maxValue="69258" count="35">
        <n v="7"/>
        <n v="3128"/>
        <n v="42"/>
        <n v="3272"/>
        <n v="29"/>
        <n v="24"/>
        <n v="230"/>
        <n v="0"/>
        <n v="361"/>
        <n v="263"/>
        <n v="226"/>
        <n v="140"/>
        <n v="1100"/>
        <n v="1450"/>
        <n v="141"/>
        <n v="8056"/>
        <n v="69258"/>
        <n v="154"/>
        <n v="75"/>
        <n v="15866"/>
        <n v="799"/>
        <n v="277"/>
        <n v="5651"/>
        <n v="163"/>
        <n v="2534"/>
        <n v="275"/>
        <n v="318"/>
        <n v="71"/>
        <n v="121"/>
        <n v="9751"/>
        <n v="3741"/>
        <n v="116"/>
        <n v="90"/>
        <n v="158"/>
        <n v="8031"/>
      </sharedItems>
    </cacheField>
    <cacheField name="Discharged" numFmtId="0">
      <sharedItems containsSemiMixedTypes="0" containsString="0" containsNumber="1" containsInteger="1" minValue="7534" maxValue="6466913" count="36">
        <n v="7534"/>
        <n v="2052230"/>
        <n v="54894"/>
        <n v="604465"/>
        <n v="716462"/>
        <n v="64536"/>
        <n v="992508"/>
        <n v="10678"/>
        <n v="1414934"/>
        <n v="174830"/>
        <n v="816608"/>
        <n v="761230"/>
        <n v="220800"/>
        <n v="328108"/>
        <n v="343713"/>
        <n v="2945415"/>
        <n v="4950281"/>
        <n v="20783"/>
        <n v="10314"/>
        <n v="782357"/>
        <n v="6466913"/>
        <n v="121687"/>
        <n v="82274"/>
        <n v="122494"/>
        <n v="31123"/>
        <n v="1034300"/>
        <n v="126263"/>
        <n v="585889"/>
        <n v="945478"/>
        <n v="31575"/>
        <n v="2668001"/>
        <n v="665755"/>
        <n v="83732"/>
        <n v="1687262"/>
        <n v="336453"/>
        <n v="1575980"/>
      </sharedItems>
    </cacheField>
    <cacheField name="Deaths" numFmtId="0">
      <sharedItems containsSemiMixedTypes="0" containsString="0" containsNumber="1" containsInteger="1" minValue="4" maxValue="140565" count="36">
        <n v="129"/>
        <n v="14412"/>
        <n v="280"/>
        <n v="6047"/>
        <n v="9662"/>
        <n v="820"/>
        <n v="13588"/>
        <n v="4"/>
        <n v="25093"/>
        <n v="3374"/>
        <n v="10090"/>
        <n v="10050"/>
        <n v="3812"/>
        <n v="4448"/>
        <n v="5138"/>
        <n v="38143"/>
        <n v="35685"/>
        <n v="211"/>
        <n v="51"/>
        <n v="10524"/>
        <n v="140565"/>
        <n v="1946"/>
        <n v="1462"/>
        <n v="459"/>
        <n v="692"/>
        <n v="8375"/>
        <n v="1863"/>
        <n v="16571"/>
        <n v="8954"/>
        <n v="400"/>
        <n v="36273"/>
        <n v="3973"/>
        <n v="817"/>
        <n v="22909"/>
        <n v="7403"/>
        <n v="19307"/>
      </sharedItems>
    </cacheField>
    <cacheField name="Active Ratio" numFmtId="0">
      <sharedItems containsSemiMixedTypes="0" containsString="0" containsNumber="1" minValue="0" maxValue="4.3899999999999997" count="26">
        <n v="0.09"/>
        <n v="0.15"/>
        <n v="0.08"/>
        <n v="0.53"/>
        <n v="0"/>
        <n v="0.04"/>
        <n v="0.02"/>
        <n v="0.03"/>
        <n v="0.49"/>
        <n v="0.43"/>
        <n v="0.27"/>
        <n v="1.37"/>
        <n v="0.73"/>
        <n v="0.01"/>
        <n v="0.24"/>
        <n v="0.64"/>
        <n v="0.33"/>
        <n v="4.3899999999999997"/>
        <n v="0.51"/>
        <n v="0.21"/>
        <n v="0.05"/>
        <n v="0.38"/>
        <n v="0.36"/>
        <n v="0.56000000000000005"/>
        <n v="0.14000000000000001"/>
        <n v="0.5"/>
      </sharedItems>
    </cacheField>
    <cacheField name="Discharge Ratio" numFmtId="0">
      <sharedItems containsSemiMixedTypes="0" containsString="0" containsNumber="1" minValue="95.25" maxValue="99.96" count="33">
        <n v="98.23"/>
        <n v="99.15"/>
        <n v="99.42"/>
        <n v="98.48"/>
        <n v="98.67"/>
        <n v="98.71"/>
        <n v="98.63"/>
        <n v="99.96"/>
        <n v="97.96"/>
        <n v="98.75"/>
        <n v="98.68"/>
        <n v="97.82"/>
        <n v="98.49"/>
        <n v="98.46"/>
        <n v="97.92"/>
        <n v="98.27"/>
        <n v="99.51"/>
        <n v="98.66"/>
        <n v="97.64"/>
        <n v="97.79"/>
        <n v="97.93"/>
        <n v="95.25"/>
        <n v="97.33"/>
        <n v="98.96"/>
        <n v="98.33"/>
        <n v="97.2"/>
        <n v="99.05"/>
        <n v="98.38"/>
        <n v="98.3"/>
        <n v="98.85"/>
        <n v="98.9"/>
        <n v="97.8"/>
        <n v="98.29"/>
      </sharedItems>
    </cacheField>
    <cacheField name="Discharge Avg" numFmtId="0">
      <sharedItems count="2">
        <s v="Below Average"/>
        <s v="Above Average"/>
      </sharedItems>
    </cacheField>
    <cacheField name="Death Ratio" numFmtId="0">
      <sharedItems containsSemiMixedTypes="0" containsString="0" containsNumber="1" minValue="0.04" maxValue="2.75" count="31">
        <n v="1.68"/>
        <n v="0.7"/>
        <n v="0.51"/>
        <n v="0.99"/>
        <n v="1.33"/>
        <n v="1.25"/>
        <n v="1.35"/>
        <n v="0.04"/>
        <n v="1.74"/>
        <n v="1.89"/>
        <n v="1.22"/>
        <n v="1.3"/>
        <n v="1.69"/>
        <n v="1.47"/>
        <n v="1.27"/>
        <n v="0.71"/>
        <n v="1"/>
        <n v="0.49"/>
        <n v="2.12"/>
        <n v="1.56"/>
        <n v="0.36"/>
        <n v="2.16"/>
        <n v="0.8"/>
        <n v="1.45"/>
        <n v="2.75"/>
        <n v="0.94"/>
        <n v="1.34"/>
        <n v="0.59"/>
        <n v="0.96"/>
        <n v="2.15"/>
        <n v="1.2"/>
      </sharedItems>
    </cacheField>
    <cacheField name="Death Avg" numFmtId="0">
      <sharedItems count="2">
        <s v="Above Average"/>
        <s v="Below Average"/>
      </sharedItems>
    </cacheField>
    <cacheField name="Population" numFmtId="0">
      <sharedItems containsSemiMixedTypes="0" containsString="0" containsNumber="1" containsInteger="1" minValue="66001" maxValue="231502578" count="36">
        <n v="399001"/>
        <n v="91702478"/>
        <n v="1711947"/>
        <n v="35998752"/>
        <n v="128500364"/>
        <n v="1158040"/>
        <n v="32199722"/>
        <n v="773997"/>
        <n v="19301096"/>
        <n v="1521992"/>
        <n v="70400153"/>
        <n v="28900667"/>
        <n v="7503010"/>
        <n v="14999397"/>
        <n v="40100376"/>
        <n v="69599762"/>
        <n v="34698876"/>
        <n v="290492"/>
        <n v="66001"/>
        <n v="85002417"/>
        <n v="124904071"/>
        <n v="3436948"/>
        <n v="3772103"/>
        <n v="1308967"/>
        <n v="2073074"/>
        <n v="47099270"/>
        <n v="1646050"/>
        <n v="30501026"/>
        <n v="79502477"/>
        <n v="658019"/>
        <n v="83697770"/>
        <n v="38157311"/>
        <n v="4184959"/>
        <n v="231502578"/>
        <n v="11700099"/>
        <n v="100896618"/>
      </sharedItems>
    </cacheField>
  </cacheFields>
  <extLst>
    <ext xmlns:x14="http://schemas.microsoft.com/office/spreadsheetml/2009/9/main" uri="{725AE2AE-9491-48be-B2B4-4EB974FC3084}">
      <x14:pivotCacheDefinition pivotCacheId="748582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x v="0"/>
    <x v="0"/>
    <x v="0"/>
    <x v="0"/>
    <x v="0"/>
    <x v="0"/>
    <x v="0"/>
    <x v="0"/>
    <x v="0"/>
  </r>
  <r>
    <x v="1"/>
    <x v="0"/>
    <x v="1"/>
    <x v="1"/>
    <x v="1"/>
    <x v="1"/>
    <x v="1"/>
    <x v="1"/>
    <x v="1"/>
    <x v="1"/>
    <x v="1"/>
    <x v="1"/>
  </r>
  <r>
    <x v="2"/>
    <x v="1"/>
    <x v="2"/>
    <x v="2"/>
    <x v="2"/>
    <x v="2"/>
    <x v="2"/>
    <x v="2"/>
    <x v="1"/>
    <x v="2"/>
    <x v="1"/>
    <x v="2"/>
  </r>
  <r>
    <x v="3"/>
    <x v="1"/>
    <x v="3"/>
    <x v="3"/>
    <x v="3"/>
    <x v="3"/>
    <x v="3"/>
    <x v="3"/>
    <x v="1"/>
    <x v="3"/>
    <x v="1"/>
    <x v="3"/>
  </r>
  <r>
    <x v="4"/>
    <x v="1"/>
    <x v="4"/>
    <x v="4"/>
    <x v="4"/>
    <x v="4"/>
    <x v="4"/>
    <x v="4"/>
    <x v="1"/>
    <x v="4"/>
    <x v="0"/>
    <x v="4"/>
  </r>
  <r>
    <x v="5"/>
    <x v="2"/>
    <x v="5"/>
    <x v="5"/>
    <x v="5"/>
    <x v="5"/>
    <x v="5"/>
    <x v="5"/>
    <x v="1"/>
    <x v="5"/>
    <x v="1"/>
    <x v="5"/>
  </r>
  <r>
    <x v="6"/>
    <x v="1"/>
    <x v="6"/>
    <x v="6"/>
    <x v="6"/>
    <x v="6"/>
    <x v="6"/>
    <x v="6"/>
    <x v="1"/>
    <x v="6"/>
    <x v="0"/>
    <x v="6"/>
  </r>
  <r>
    <x v="7"/>
    <x v="3"/>
    <x v="7"/>
    <x v="7"/>
    <x v="7"/>
    <x v="7"/>
    <x v="4"/>
    <x v="7"/>
    <x v="1"/>
    <x v="7"/>
    <x v="1"/>
    <x v="7"/>
  </r>
  <r>
    <x v="8"/>
    <x v="2"/>
    <x v="8"/>
    <x v="8"/>
    <x v="8"/>
    <x v="8"/>
    <x v="7"/>
    <x v="0"/>
    <x v="0"/>
    <x v="8"/>
    <x v="0"/>
    <x v="8"/>
  </r>
  <r>
    <x v="9"/>
    <x v="3"/>
    <x v="9"/>
    <x v="9"/>
    <x v="9"/>
    <x v="9"/>
    <x v="1"/>
    <x v="8"/>
    <x v="0"/>
    <x v="9"/>
    <x v="0"/>
    <x v="9"/>
  </r>
  <r>
    <x v="10"/>
    <x v="3"/>
    <x v="10"/>
    <x v="10"/>
    <x v="10"/>
    <x v="10"/>
    <x v="7"/>
    <x v="9"/>
    <x v="1"/>
    <x v="10"/>
    <x v="1"/>
    <x v="10"/>
  </r>
  <r>
    <x v="11"/>
    <x v="2"/>
    <x v="11"/>
    <x v="11"/>
    <x v="11"/>
    <x v="11"/>
    <x v="6"/>
    <x v="10"/>
    <x v="1"/>
    <x v="11"/>
    <x v="0"/>
    <x v="11"/>
  </r>
  <r>
    <x v="12"/>
    <x v="2"/>
    <x v="12"/>
    <x v="12"/>
    <x v="12"/>
    <x v="12"/>
    <x v="8"/>
    <x v="11"/>
    <x v="0"/>
    <x v="12"/>
    <x v="0"/>
    <x v="12"/>
  </r>
  <r>
    <x v="13"/>
    <x v="2"/>
    <x v="13"/>
    <x v="13"/>
    <x v="13"/>
    <x v="13"/>
    <x v="9"/>
    <x v="0"/>
    <x v="0"/>
    <x v="4"/>
    <x v="0"/>
    <x v="13"/>
  </r>
  <r>
    <x v="14"/>
    <x v="1"/>
    <x v="14"/>
    <x v="14"/>
    <x v="14"/>
    <x v="14"/>
    <x v="5"/>
    <x v="12"/>
    <x v="1"/>
    <x v="13"/>
    <x v="0"/>
    <x v="14"/>
  </r>
  <r>
    <x v="15"/>
    <x v="0"/>
    <x v="15"/>
    <x v="15"/>
    <x v="15"/>
    <x v="15"/>
    <x v="10"/>
    <x v="13"/>
    <x v="1"/>
    <x v="14"/>
    <x v="1"/>
    <x v="15"/>
  </r>
  <r>
    <x v="16"/>
    <x v="0"/>
    <x v="16"/>
    <x v="16"/>
    <x v="16"/>
    <x v="16"/>
    <x v="11"/>
    <x v="14"/>
    <x v="0"/>
    <x v="15"/>
    <x v="1"/>
    <x v="16"/>
  </r>
  <r>
    <x v="17"/>
    <x v="2"/>
    <x v="17"/>
    <x v="17"/>
    <x v="17"/>
    <x v="17"/>
    <x v="12"/>
    <x v="15"/>
    <x v="0"/>
    <x v="16"/>
    <x v="1"/>
    <x v="17"/>
  </r>
  <r>
    <x v="18"/>
    <x v="0"/>
    <x v="18"/>
    <x v="7"/>
    <x v="18"/>
    <x v="18"/>
    <x v="4"/>
    <x v="16"/>
    <x v="1"/>
    <x v="17"/>
    <x v="1"/>
    <x v="18"/>
  </r>
  <r>
    <x v="19"/>
    <x v="3"/>
    <x v="19"/>
    <x v="18"/>
    <x v="19"/>
    <x v="19"/>
    <x v="13"/>
    <x v="17"/>
    <x v="1"/>
    <x v="4"/>
    <x v="0"/>
    <x v="19"/>
  </r>
  <r>
    <x v="20"/>
    <x v="3"/>
    <x v="20"/>
    <x v="19"/>
    <x v="20"/>
    <x v="20"/>
    <x v="14"/>
    <x v="18"/>
    <x v="0"/>
    <x v="18"/>
    <x v="0"/>
    <x v="20"/>
  </r>
  <r>
    <x v="21"/>
    <x v="1"/>
    <x v="21"/>
    <x v="20"/>
    <x v="21"/>
    <x v="21"/>
    <x v="15"/>
    <x v="19"/>
    <x v="0"/>
    <x v="19"/>
    <x v="0"/>
    <x v="21"/>
  </r>
  <r>
    <x v="22"/>
    <x v="1"/>
    <x v="22"/>
    <x v="21"/>
    <x v="22"/>
    <x v="22"/>
    <x v="16"/>
    <x v="20"/>
    <x v="0"/>
    <x v="8"/>
    <x v="0"/>
    <x v="22"/>
  </r>
  <r>
    <x v="23"/>
    <x v="1"/>
    <x v="23"/>
    <x v="22"/>
    <x v="23"/>
    <x v="23"/>
    <x v="17"/>
    <x v="21"/>
    <x v="0"/>
    <x v="20"/>
    <x v="1"/>
    <x v="23"/>
  </r>
  <r>
    <x v="24"/>
    <x v="1"/>
    <x v="24"/>
    <x v="23"/>
    <x v="24"/>
    <x v="24"/>
    <x v="18"/>
    <x v="22"/>
    <x v="0"/>
    <x v="21"/>
    <x v="0"/>
    <x v="24"/>
  </r>
  <r>
    <x v="25"/>
    <x v="1"/>
    <x v="25"/>
    <x v="24"/>
    <x v="25"/>
    <x v="25"/>
    <x v="14"/>
    <x v="23"/>
    <x v="1"/>
    <x v="22"/>
    <x v="1"/>
    <x v="25"/>
  </r>
  <r>
    <x v="26"/>
    <x v="0"/>
    <x v="26"/>
    <x v="25"/>
    <x v="26"/>
    <x v="26"/>
    <x v="19"/>
    <x v="24"/>
    <x v="0"/>
    <x v="23"/>
    <x v="0"/>
    <x v="26"/>
  </r>
  <r>
    <x v="27"/>
    <x v="2"/>
    <x v="27"/>
    <x v="26"/>
    <x v="27"/>
    <x v="27"/>
    <x v="20"/>
    <x v="25"/>
    <x v="0"/>
    <x v="24"/>
    <x v="0"/>
    <x v="27"/>
  </r>
  <r>
    <x v="28"/>
    <x v="3"/>
    <x v="28"/>
    <x v="27"/>
    <x v="28"/>
    <x v="28"/>
    <x v="13"/>
    <x v="26"/>
    <x v="1"/>
    <x v="25"/>
    <x v="1"/>
    <x v="28"/>
  </r>
  <r>
    <x v="29"/>
    <x v="1"/>
    <x v="29"/>
    <x v="28"/>
    <x v="29"/>
    <x v="29"/>
    <x v="21"/>
    <x v="27"/>
    <x v="1"/>
    <x v="5"/>
    <x v="1"/>
    <x v="29"/>
  </r>
  <r>
    <x v="30"/>
    <x v="0"/>
    <x v="30"/>
    <x v="29"/>
    <x v="30"/>
    <x v="30"/>
    <x v="22"/>
    <x v="28"/>
    <x v="0"/>
    <x v="26"/>
    <x v="0"/>
    <x v="30"/>
  </r>
  <r>
    <x v="31"/>
    <x v="0"/>
    <x v="31"/>
    <x v="30"/>
    <x v="31"/>
    <x v="31"/>
    <x v="23"/>
    <x v="29"/>
    <x v="1"/>
    <x v="27"/>
    <x v="1"/>
    <x v="31"/>
  </r>
  <r>
    <x v="32"/>
    <x v="1"/>
    <x v="32"/>
    <x v="31"/>
    <x v="32"/>
    <x v="32"/>
    <x v="24"/>
    <x v="30"/>
    <x v="1"/>
    <x v="28"/>
    <x v="1"/>
    <x v="32"/>
  </r>
  <r>
    <x v="33"/>
    <x v="2"/>
    <x v="33"/>
    <x v="32"/>
    <x v="33"/>
    <x v="33"/>
    <x v="13"/>
    <x v="17"/>
    <x v="1"/>
    <x v="26"/>
    <x v="0"/>
    <x v="33"/>
  </r>
  <r>
    <x v="34"/>
    <x v="2"/>
    <x v="34"/>
    <x v="33"/>
    <x v="34"/>
    <x v="34"/>
    <x v="20"/>
    <x v="31"/>
    <x v="0"/>
    <x v="29"/>
    <x v="0"/>
    <x v="34"/>
  </r>
  <r>
    <x v="35"/>
    <x v="1"/>
    <x v="35"/>
    <x v="34"/>
    <x v="35"/>
    <x v="35"/>
    <x v="25"/>
    <x v="32"/>
    <x v="0"/>
    <x v="30"/>
    <x v="1"/>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401A11-BAA6-49DC-8D88-442DC93D605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0" firstHeaderRow="1" firstDataRow="1" firstDataCol="1"/>
  <pivotFields count="12">
    <pivotField axis="axisRow" showAll="0" sortType="descending">
      <items count="37">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5">
        <item x="1"/>
        <item x="2"/>
        <item x="0"/>
        <item x="3"/>
        <item t="default"/>
      </items>
    </pivotField>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Death Ratio"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4D3A54-B00D-4285-BB44-AE52EAE572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0" firstHeaderRow="1" firstDataRow="1" firstDataCol="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showAll="0"/>
    <pivotField showAll="0"/>
    <pivotField showAll="0"/>
    <pivotField showAll="0"/>
    <pivotField showAll="0"/>
    <pivotField dataField="1" showAll="0"/>
    <pivotField showAll="0"/>
    <pivotField showAll="0"/>
    <pivotField showAll="0">
      <items count="3">
        <item x="0"/>
        <item x="1"/>
        <item t="default"/>
      </items>
    </pivotField>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Discharge Ratio"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71504A-9F6B-4D0D-B042-CB07C0808F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40" firstHeaderRow="0" firstDataRow="1" firstDataCol="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dataField="1" showAll="0"/>
    <pivotField showAll="0"/>
    <pivotField dataField="1" showAll="0"/>
    <pivotField showAll="0"/>
    <pivotField showAll="0"/>
    <pivotField showAll="0"/>
    <pivotField showAll="0"/>
    <pivotField showAll="0"/>
    <pivotField showAll="0">
      <items count="3">
        <item x="0"/>
        <item x="1"/>
        <item t="default"/>
      </items>
    </pivotField>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 Total Cases" fld="2" baseField="0" baseItem="0"/>
    <dataField name="Discharged "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A6EE47-FD49-445C-BD05-9EF6508AD1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40" firstHeaderRow="0" firstDataRow="1" firstDataCol="1"/>
  <pivotFields count="12">
    <pivotField axis="axisRow" showAll="0"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showAll="0"/>
    <pivotField dataField="1" showAll="0"/>
    <pivotField showAll="0"/>
    <pivotField dataField="1" showAll="0"/>
    <pivotField showAll="0"/>
    <pivotField showAll="0"/>
    <pivotField showAll="0"/>
    <pivotField showAll="0"/>
    <pivotField showAll="0">
      <items count="3">
        <item x="0"/>
        <item x="1"/>
        <item t="default"/>
      </items>
    </pivotField>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Active " fld="3" baseField="0" baseItem="0"/>
    <dataField name=" Death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32B1AC-E324-4BCE-BABA-4BD2C595B34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2">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5">
        <item x="1"/>
        <item x="2"/>
        <item x="0"/>
        <item x="3"/>
        <item t="default"/>
      </items>
    </pivotField>
    <pivotField dataField="1" showAll="0">
      <items count="37">
        <item x="0"/>
        <item x="18"/>
        <item x="7"/>
        <item x="17"/>
        <item x="24"/>
        <item x="29"/>
        <item x="2"/>
        <item x="5"/>
        <item x="22"/>
        <item x="32"/>
        <item x="21"/>
        <item x="26"/>
        <item x="23"/>
        <item x="9"/>
        <item x="12"/>
        <item x="13"/>
        <item x="34"/>
        <item x="14"/>
        <item x="27"/>
        <item x="3"/>
        <item x="31"/>
        <item x="4"/>
        <item x="11"/>
        <item x="19"/>
        <item x="10"/>
        <item x="28"/>
        <item x="6"/>
        <item x="25"/>
        <item x="8"/>
        <item x="35"/>
        <item x="33"/>
        <item x="1"/>
        <item x="30"/>
        <item x="15"/>
        <item x="16"/>
        <item x="20"/>
        <item t="default"/>
      </items>
    </pivotField>
    <pivotField showAll="0">
      <items count="36">
        <item x="7"/>
        <item x="0"/>
        <item x="5"/>
        <item x="4"/>
        <item x="2"/>
        <item x="27"/>
        <item x="18"/>
        <item x="32"/>
        <item x="31"/>
        <item x="28"/>
        <item x="11"/>
        <item x="14"/>
        <item x="17"/>
        <item x="33"/>
        <item x="23"/>
        <item x="10"/>
        <item x="6"/>
        <item x="9"/>
        <item x="25"/>
        <item x="21"/>
        <item x="26"/>
        <item x="8"/>
        <item x="20"/>
        <item x="12"/>
        <item x="13"/>
        <item x="24"/>
        <item x="1"/>
        <item x="3"/>
        <item x="30"/>
        <item x="22"/>
        <item x="34"/>
        <item x="15"/>
        <item x="29"/>
        <item x="19"/>
        <item x="16"/>
        <item t="default"/>
      </items>
    </pivotField>
    <pivotField showAll="0">
      <items count="37">
        <item x="0"/>
        <item x="18"/>
        <item x="7"/>
        <item x="17"/>
        <item x="24"/>
        <item x="29"/>
        <item x="2"/>
        <item x="5"/>
        <item x="22"/>
        <item x="32"/>
        <item x="21"/>
        <item x="23"/>
        <item x="26"/>
        <item x="9"/>
        <item x="12"/>
        <item x="13"/>
        <item x="34"/>
        <item x="14"/>
        <item x="27"/>
        <item x="3"/>
        <item x="31"/>
        <item x="4"/>
        <item x="11"/>
        <item x="19"/>
        <item x="10"/>
        <item x="28"/>
        <item x="6"/>
        <item x="25"/>
        <item x="8"/>
        <item x="35"/>
        <item x="33"/>
        <item x="1"/>
        <item x="30"/>
        <item x="15"/>
        <item x="16"/>
        <item x="20"/>
        <item t="default"/>
      </items>
    </pivotField>
    <pivotField showAll="0">
      <items count="37">
        <item x="7"/>
        <item x="18"/>
        <item x="0"/>
        <item x="17"/>
        <item x="2"/>
        <item x="29"/>
        <item x="23"/>
        <item x="24"/>
        <item x="32"/>
        <item x="5"/>
        <item x="22"/>
        <item x="26"/>
        <item x="21"/>
        <item x="9"/>
        <item x="12"/>
        <item x="31"/>
        <item x="13"/>
        <item x="14"/>
        <item x="3"/>
        <item x="34"/>
        <item x="25"/>
        <item x="28"/>
        <item x="4"/>
        <item x="11"/>
        <item x="10"/>
        <item x="19"/>
        <item x="6"/>
        <item x="1"/>
        <item x="27"/>
        <item x="35"/>
        <item x="33"/>
        <item x="8"/>
        <item x="16"/>
        <item x="30"/>
        <item x="15"/>
        <item x="20"/>
        <item t="default"/>
      </items>
    </pivotField>
    <pivotField showAll="0">
      <items count="27">
        <item x="4"/>
        <item x="13"/>
        <item x="6"/>
        <item x="7"/>
        <item x="5"/>
        <item x="20"/>
        <item x="2"/>
        <item x="0"/>
        <item x="24"/>
        <item x="1"/>
        <item x="19"/>
        <item x="14"/>
        <item x="10"/>
        <item x="16"/>
        <item x="22"/>
        <item x="21"/>
        <item x="9"/>
        <item x="8"/>
        <item x="25"/>
        <item x="18"/>
        <item x="3"/>
        <item x="23"/>
        <item x="15"/>
        <item x="12"/>
        <item x="11"/>
        <item x="17"/>
        <item t="default"/>
      </items>
    </pivotField>
    <pivotField showAll="0">
      <items count="34">
        <item x="21"/>
        <item x="25"/>
        <item x="22"/>
        <item x="18"/>
        <item x="19"/>
        <item x="31"/>
        <item x="11"/>
        <item x="14"/>
        <item x="20"/>
        <item x="8"/>
        <item x="0"/>
        <item x="15"/>
        <item x="32"/>
        <item x="28"/>
        <item x="24"/>
        <item x="27"/>
        <item x="13"/>
        <item x="3"/>
        <item x="12"/>
        <item x="6"/>
        <item x="17"/>
        <item x="4"/>
        <item x="10"/>
        <item x="5"/>
        <item x="9"/>
        <item x="29"/>
        <item x="30"/>
        <item x="23"/>
        <item x="26"/>
        <item x="1"/>
        <item x="2"/>
        <item x="16"/>
        <item x="7"/>
        <item t="default"/>
      </items>
    </pivotField>
    <pivotField showAll="0">
      <items count="3">
        <item x="1"/>
        <item x="0"/>
        <item t="default"/>
      </items>
    </pivotField>
    <pivotField showAll="0">
      <items count="32">
        <item x="7"/>
        <item x="20"/>
        <item x="17"/>
        <item x="2"/>
        <item x="27"/>
        <item x="1"/>
        <item x="15"/>
        <item x="22"/>
        <item x="25"/>
        <item x="28"/>
        <item x="3"/>
        <item x="16"/>
        <item x="30"/>
        <item x="10"/>
        <item x="5"/>
        <item x="14"/>
        <item x="11"/>
        <item x="4"/>
        <item x="26"/>
        <item x="6"/>
        <item x="23"/>
        <item x="13"/>
        <item x="19"/>
        <item x="0"/>
        <item x="12"/>
        <item x="8"/>
        <item x="9"/>
        <item x="18"/>
        <item x="29"/>
        <item x="21"/>
        <item x="24"/>
        <item t="default"/>
      </items>
    </pivotField>
    <pivotField showAll="0">
      <items count="3">
        <item x="0"/>
        <item x="1"/>
        <item t="default"/>
      </items>
    </pivotField>
    <pivotField showAll="0">
      <items count="37">
        <item x="18"/>
        <item x="17"/>
        <item x="0"/>
        <item x="29"/>
        <item x="7"/>
        <item x="5"/>
        <item x="23"/>
        <item x="9"/>
        <item x="26"/>
        <item x="2"/>
        <item x="24"/>
        <item x="21"/>
        <item x="22"/>
        <item x="32"/>
        <item x="12"/>
        <item x="34"/>
        <item x="13"/>
        <item x="8"/>
        <item x="11"/>
        <item x="27"/>
        <item x="6"/>
        <item x="16"/>
        <item x="3"/>
        <item x="31"/>
        <item x="14"/>
        <item x="25"/>
        <item x="15"/>
        <item x="10"/>
        <item x="28"/>
        <item x="30"/>
        <item x="19"/>
        <item x="1"/>
        <item x="35"/>
        <item x="20"/>
        <item x="4"/>
        <item x="33"/>
        <item t="default"/>
      </items>
    </pivotField>
  </pivotFields>
  <rowFields count="1">
    <field x="1"/>
  </rowFields>
  <rowItems count="5">
    <i>
      <x/>
    </i>
    <i>
      <x v="1"/>
    </i>
    <i>
      <x v="2"/>
    </i>
    <i>
      <x v="3"/>
    </i>
    <i t="grand">
      <x/>
    </i>
  </rowItems>
  <colItems count="1">
    <i/>
  </colItems>
  <dataFields count="1">
    <dataField name="Sum of Total Cases" fld="2" baseField="0" baseItem="0"/>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EDB540B9-E53A-4869-A0DF-E74D62A06AEE}" sourceName="Zone">
  <pivotTables>
    <pivotTable tabId="6" name="PivotTable3"/>
    <pivotTable tabId="5" name="PivotTable2"/>
    <pivotTable tabId="4" name="PivotTable1"/>
    <pivotTable tabId="8" name="PivotTable5"/>
    <pivotTable tabId="7" name="PivotTable4"/>
  </pivotTables>
  <data>
    <tabular pivotCacheId="748582374">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C5B5CB38-E2D6-4AC6-9355-3A94EA345F13}" sourceName="State/UTs">
  <pivotTables>
    <pivotTable tabId="8" name="PivotTable5"/>
    <pivotTable tabId="5" name="PivotTable2"/>
    <pivotTable tabId="4" name="PivotTable1"/>
    <pivotTable tabId="6" name="PivotTable3"/>
    <pivotTable tabId="7" name="PivotTable4"/>
  </pivotTables>
  <data>
    <tabular pivotCacheId="748582374">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7DB503FD-129D-4406-822F-33440AB9324B}" sourceName="Death Avg">
  <pivotTables>
    <pivotTable tabId="8" name="PivotTable5"/>
    <pivotTable tabId="5" name="PivotTable2"/>
    <pivotTable tabId="4" name="PivotTable1"/>
    <pivotTable tabId="6" name="PivotTable3"/>
    <pivotTable tabId="7" name="PivotTable4"/>
  </pivotTables>
  <data>
    <tabular pivotCacheId="7485823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16D8BA37-26AF-4D7A-9DE8-CF0EB65D6781}" cache="Slicer_Zone" caption="Zone" rowHeight="241300"/>
  <slicer name="State/UTs" xr10:uid="{E0CE5C18-733D-4DF5-9B28-A476314D95E2}" cache="Slicer_State_UTs" caption="State/UTs" startItem="14" rowHeight="241300"/>
  <slicer name="Death Avg" xr10:uid="{D09D8510-202B-4576-84DD-62E1509AC6FC}" cache="Slicer_Death_Avg" caption="Death Av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7903C6-9EAF-42BD-92FE-733A700C820B}" name="Table1" displayName="Table1" ref="A1:L37" totalsRowShown="0" headerRowDxfId="0">
  <autoFilter ref="A1:L37" xr:uid="{E57903C6-9EAF-42BD-92FE-733A700C820B}"/>
  <tableColumns count="12">
    <tableColumn id="1" xr3:uid="{8B22582A-9F6B-4819-97D6-84B92F753F76}" name="State/UTs"/>
    <tableColumn id="2" xr3:uid="{230AD560-1CC3-4C02-BE0A-75E9F4F8161F}" name="Zone"/>
    <tableColumn id="3" xr3:uid="{DD14822A-A9E4-4EFB-AE3D-5246CAA288A8}" name="Total Cases"/>
    <tableColumn id="4" xr3:uid="{87FB5971-B126-4515-A835-016F290517E8}" name="Active"/>
    <tableColumn id="5" xr3:uid="{93BA0F2B-210D-41CF-A20B-00370C22FE69}" name="Discharged"/>
    <tableColumn id="6" xr3:uid="{C8700A30-A84A-48D8-932E-D89BAF517348}" name="Deaths"/>
    <tableColumn id="7" xr3:uid="{3101EF21-B6CA-4438-AAF9-B80BBE5B6EC8}" name="Active Ratio"/>
    <tableColumn id="8" xr3:uid="{818C506E-DC69-4CC9-B0C6-B9A009C9BAD5}" name="Discharge Ratio"/>
    <tableColumn id="9" xr3:uid="{FE83190F-F29E-4E28-972D-45F25A7146BD}" name="Discharge Avg"/>
    <tableColumn id="10" xr3:uid="{A903DC61-F2AF-4C2C-888E-3AF1381E3F8D}" name="Death Ratio"/>
    <tableColumn id="11" xr3:uid="{C7F97870-1D74-4178-8486-F9417CF918A0}" name="Death Avg"/>
    <tableColumn id="12" xr3:uid="{7ABA4D72-4880-4967-9DC4-4F21B3B8A261}" name="Popu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F14CE-A306-4F3B-95C9-1AC6FA1ACC6E}">
  <dimension ref="A1:L37"/>
  <sheetViews>
    <sheetView workbookViewId="0">
      <selection activeCell="C29" sqref="C29"/>
    </sheetView>
  </sheetViews>
  <sheetFormatPr defaultRowHeight="14.5" x14ac:dyDescent="0.35"/>
  <cols>
    <col min="1" max="1" width="19.6328125" bestFit="1" customWidth="1"/>
    <col min="2" max="2" width="8" customWidth="1"/>
    <col min="3" max="3" width="14.7265625" customWidth="1"/>
    <col min="4" max="4" width="9.453125" customWidth="1"/>
    <col min="5" max="5" width="14.54296875" customWidth="1"/>
    <col min="6" max="6" width="10.26953125" customWidth="1"/>
    <col min="7" max="7" width="15.6328125" customWidth="1"/>
    <col min="8" max="8" width="19.36328125" customWidth="1"/>
    <col min="9" max="9" width="17.6328125" customWidth="1"/>
    <col min="10" max="10" width="15.453125" customWidth="1"/>
    <col min="11" max="11" width="13.7265625" customWidth="1"/>
    <col min="12" max="12" width="14.453125" customWidth="1"/>
  </cols>
  <sheetData>
    <row r="1" spans="1:12" ht="18.5" x14ac:dyDescent="0.45">
      <c r="A1" s="1" t="s">
        <v>0</v>
      </c>
      <c r="B1" s="1" t="s">
        <v>1</v>
      </c>
      <c r="C1" s="1" t="s">
        <v>2</v>
      </c>
      <c r="D1" s="1" t="s">
        <v>3</v>
      </c>
      <c r="E1" s="1" t="s">
        <v>4</v>
      </c>
      <c r="F1" s="1" t="s">
        <v>5</v>
      </c>
      <c r="G1" s="1" t="s">
        <v>6</v>
      </c>
      <c r="H1" s="1" t="s">
        <v>7</v>
      </c>
      <c r="I1" s="1" t="s">
        <v>8</v>
      </c>
      <c r="J1" s="1" t="s">
        <v>9</v>
      </c>
      <c r="K1" s="1" t="s">
        <v>10</v>
      </c>
      <c r="L1" s="1" t="s">
        <v>11</v>
      </c>
    </row>
    <row r="2" spans="1:12" x14ac:dyDescent="0.35">
      <c r="A2" t="s">
        <v>12</v>
      </c>
      <c r="B2" t="s">
        <v>13</v>
      </c>
      <c r="C2">
        <v>7670</v>
      </c>
      <c r="D2">
        <v>7</v>
      </c>
      <c r="E2">
        <v>7534</v>
      </c>
      <c r="F2">
        <v>129</v>
      </c>
      <c r="G2">
        <v>0.09</v>
      </c>
      <c r="H2">
        <v>98.23</v>
      </c>
      <c r="I2" t="s">
        <v>14</v>
      </c>
      <c r="J2">
        <v>1.68</v>
      </c>
      <c r="K2" t="s">
        <v>15</v>
      </c>
      <c r="L2">
        <v>399001</v>
      </c>
    </row>
    <row r="3" spans="1:12" x14ac:dyDescent="0.35">
      <c r="A3" t="s">
        <v>16</v>
      </c>
      <c r="B3" t="s">
        <v>13</v>
      </c>
      <c r="C3">
        <v>2069770</v>
      </c>
      <c r="D3">
        <v>3128</v>
      </c>
      <c r="E3">
        <v>2052230</v>
      </c>
      <c r="F3">
        <v>14412</v>
      </c>
      <c r="G3">
        <v>0.15</v>
      </c>
      <c r="H3">
        <v>99.15</v>
      </c>
      <c r="I3" t="s">
        <v>15</v>
      </c>
      <c r="J3">
        <v>0.7</v>
      </c>
      <c r="K3" t="s">
        <v>14</v>
      </c>
      <c r="L3">
        <v>91702478</v>
      </c>
    </row>
    <row r="4" spans="1:12" x14ac:dyDescent="0.35">
      <c r="A4" t="s">
        <v>17</v>
      </c>
      <c r="B4" t="s">
        <v>18</v>
      </c>
      <c r="C4">
        <v>55216</v>
      </c>
      <c r="D4">
        <v>42</v>
      </c>
      <c r="E4">
        <v>54894</v>
      </c>
      <c r="F4">
        <v>280</v>
      </c>
      <c r="G4">
        <v>0.08</v>
      </c>
      <c r="H4">
        <v>99.42</v>
      </c>
      <c r="I4" t="s">
        <v>15</v>
      </c>
      <c r="J4">
        <v>0.51</v>
      </c>
      <c r="K4" t="s">
        <v>14</v>
      </c>
      <c r="L4">
        <v>1711947</v>
      </c>
    </row>
    <row r="5" spans="1:12" x14ac:dyDescent="0.35">
      <c r="A5" t="s">
        <v>19</v>
      </c>
      <c r="B5" t="s">
        <v>18</v>
      </c>
      <c r="C5">
        <v>613784</v>
      </c>
      <c r="D5">
        <v>3272</v>
      </c>
      <c r="E5">
        <v>604465</v>
      </c>
      <c r="F5">
        <v>6047</v>
      </c>
      <c r="G5">
        <v>0.53</v>
      </c>
      <c r="H5">
        <v>98.48</v>
      </c>
      <c r="I5" t="s">
        <v>15</v>
      </c>
      <c r="J5">
        <v>0.99</v>
      </c>
      <c r="K5" t="s">
        <v>14</v>
      </c>
      <c r="L5">
        <v>35998752</v>
      </c>
    </row>
    <row r="6" spans="1:12" x14ac:dyDescent="0.35">
      <c r="A6" t="s">
        <v>20</v>
      </c>
      <c r="B6" t="s">
        <v>18</v>
      </c>
      <c r="C6">
        <v>726153</v>
      </c>
      <c r="D6">
        <v>29</v>
      </c>
      <c r="E6">
        <v>716462</v>
      </c>
      <c r="F6">
        <v>9662</v>
      </c>
      <c r="G6">
        <v>0</v>
      </c>
      <c r="H6">
        <v>98.67</v>
      </c>
      <c r="I6" t="s">
        <v>15</v>
      </c>
      <c r="J6">
        <v>1.33</v>
      </c>
      <c r="K6" t="s">
        <v>15</v>
      </c>
      <c r="L6">
        <v>128500364</v>
      </c>
    </row>
    <row r="7" spans="1:12" x14ac:dyDescent="0.35">
      <c r="A7" t="s">
        <v>21</v>
      </c>
      <c r="B7" t="s">
        <v>22</v>
      </c>
      <c r="C7">
        <v>65380</v>
      </c>
      <c r="D7">
        <v>24</v>
      </c>
      <c r="E7">
        <v>64536</v>
      </c>
      <c r="F7">
        <v>820</v>
      </c>
      <c r="G7">
        <v>0.04</v>
      </c>
      <c r="H7">
        <v>98.71</v>
      </c>
      <c r="I7" t="s">
        <v>15</v>
      </c>
      <c r="J7">
        <v>1.25</v>
      </c>
      <c r="K7" t="s">
        <v>14</v>
      </c>
      <c r="L7">
        <v>1158040</v>
      </c>
    </row>
    <row r="8" spans="1:12" x14ac:dyDescent="0.35">
      <c r="A8" t="s">
        <v>23</v>
      </c>
      <c r="B8" t="s">
        <v>18</v>
      </c>
      <c r="C8">
        <v>1006326</v>
      </c>
      <c r="D8">
        <v>230</v>
      </c>
      <c r="E8">
        <v>992508</v>
      </c>
      <c r="F8">
        <v>13588</v>
      </c>
      <c r="G8">
        <v>0.02</v>
      </c>
      <c r="H8">
        <v>98.63</v>
      </c>
      <c r="I8" t="s">
        <v>15</v>
      </c>
      <c r="J8">
        <v>1.35</v>
      </c>
      <c r="K8" t="s">
        <v>15</v>
      </c>
      <c r="L8">
        <v>32199722</v>
      </c>
    </row>
    <row r="9" spans="1:12" x14ac:dyDescent="0.35">
      <c r="A9" t="s">
        <v>24</v>
      </c>
      <c r="B9" t="s">
        <v>25</v>
      </c>
      <c r="C9">
        <v>10682</v>
      </c>
      <c r="D9">
        <v>0</v>
      </c>
      <c r="E9">
        <v>10678</v>
      </c>
      <c r="F9">
        <v>4</v>
      </c>
      <c r="G9">
        <v>0</v>
      </c>
      <c r="H9">
        <v>99.96</v>
      </c>
      <c r="I9" t="s">
        <v>15</v>
      </c>
      <c r="J9">
        <v>0.04</v>
      </c>
      <c r="K9" t="s">
        <v>14</v>
      </c>
      <c r="L9">
        <v>773997</v>
      </c>
    </row>
    <row r="10" spans="1:12" x14ac:dyDescent="0.35">
      <c r="A10" t="s">
        <v>26</v>
      </c>
      <c r="B10" t="s">
        <v>22</v>
      </c>
      <c r="C10">
        <v>1440388</v>
      </c>
      <c r="D10">
        <v>361</v>
      </c>
      <c r="E10">
        <v>1414934</v>
      </c>
      <c r="F10">
        <v>25093</v>
      </c>
      <c r="G10">
        <v>0.03</v>
      </c>
      <c r="H10">
        <v>98.23</v>
      </c>
      <c r="I10" t="s">
        <v>14</v>
      </c>
      <c r="J10">
        <v>1.74</v>
      </c>
      <c r="K10" t="s">
        <v>15</v>
      </c>
      <c r="L10">
        <v>19301096</v>
      </c>
    </row>
    <row r="11" spans="1:12" x14ac:dyDescent="0.35">
      <c r="A11" t="s">
        <v>27</v>
      </c>
      <c r="B11" t="s">
        <v>25</v>
      </c>
      <c r="C11">
        <v>178467</v>
      </c>
      <c r="D11">
        <v>263</v>
      </c>
      <c r="E11">
        <v>174830</v>
      </c>
      <c r="F11">
        <v>3374</v>
      </c>
      <c r="G11">
        <v>0.15</v>
      </c>
      <c r="H11">
        <v>97.96</v>
      </c>
      <c r="I11" t="s">
        <v>14</v>
      </c>
      <c r="J11">
        <v>1.89</v>
      </c>
      <c r="K11" t="s">
        <v>15</v>
      </c>
      <c r="L11">
        <v>1521992</v>
      </c>
    </row>
    <row r="12" spans="1:12" x14ac:dyDescent="0.35">
      <c r="A12" t="s">
        <v>28</v>
      </c>
      <c r="B12" t="s">
        <v>25</v>
      </c>
      <c r="C12">
        <v>826924</v>
      </c>
      <c r="D12">
        <v>226</v>
      </c>
      <c r="E12">
        <v>816608</v>
      </c>
      <c r="F12">
        <v>10090</v>
      </c>
      <c r="G12">
        <v>0.03</v>
      </c>
      <c r="H12">
        <v>98.75</v>
      </c>
      <c r="I12" t="s">
        <v>15</v>
      </c>
      <c r="J12">
        <v>1.22</v>
      </c>
      <c r="K12" t="s">
        <v>14</v>
      </c>
      <c r="L12">
        <v>70400153</v>
      </c>
    </row>
    <row r="13" spans="1:12" x14ac:dyDescent="0.35">
      <c r="A13" t="s">
        <v>29</v>
      </c>
      <c r="B13" t="s">
        <v>22</v>
      </c>
      <c r="C13">
        <v>771420</v>
      </c>
      <c r="D13">
        <v>140</v>
      </c>
      <c r="E13">
        <v>761230</v>
      </c>
      <c r="F13">
        <v>10050</v>
      </c>
      <c r="G13">
        <v>0.02</v>
      </c>
      <c r="H13">
        <v>98.68</v>
      </c>
      <c r="I13" t="s">
        <v>15</v>
      </c>
      <c r="J13">
        <v>1.3</v>
      </c>
      <c r="K13" t="s">
        <v>15</v>
      </c>
      <c r="L13">
        <v>28900667</v>
      </c>
    </row>
    <row r="14" spans="1:12" x14ac:dyDescent="0.35">
      <c r="A14" t="s">
        <v>30</v>
      </c>
      <c r="B14" t="s">
        <v>22</v>
      </c>
      <c r="C14">
        <v>225712</v>
      </c>
      <c r="D14">
        <v>1100</v>
      </c>
      <c r="E14">
        <v>220800</v>
      </c>
      <c r="F14">
        <v>3812</v>
      </c>
      <c r="G14">
        <v>0.49</v>
      </c>
      <c r="H14">
        <v>97.82</v>
      </c>
      <c r="I14" t="s">
        <v>14</v>
      </c>
      <c r="J14">
        <v>1.69</v>
      </c>
      <c r="K14" t="s">
        <v>15</v>
      </c>
      <c r="L14">
        <v>7503010</v>
      </c>
    </row>
    <row r="15" spans="1:12" x14ac:dyDescent="0.35">
      <c r="A15" t="s">
        <v>31</v>
      </c>
      <c r="B15" t="s">
        <v>22</v>
      </c>
      <c r="C15">
        <v>334006</v>
      </c>
      <c r="D15">
        <v>1450</v>
      </c>
      <c r="E15">
        <v>328108</v>
      </c>
      <c r="F15">
        <v>4448</v>
      </c>
      <c r="G15">
        <v>0.43</v>
      </c>
      <c r="H15">
        <v>98.23</v>
      </c>
      <c r="I15" t="s">
        <v>14</v>
      </c>
      <c r="J15">
        <v>1.33</v>
      </c>
      <c r="K15" t="s">
        <v>15</v>
      </c>
      <c r="L15">
        <v>14999397</v>
      </c>
    </row>
    <row r="16" spans="1:12" x14ac:dyDescent="0.35">
      <c r="A16" t="s">
        <v>32</v>
      </c>
      <c r="B16" t="s">
        <v>18</v>
      </c>
      <c r="C16">
        <v>348992</v>
      </c>
      <c r="D16">
        <v>141</v>
      </c>
      <c r="E16">
        <v>343713</v>
      </c>
      <c r="F16">
        <v>5138</v>
      </c>
      <c r="G16">
        <v>0.04</v>
      </c>
      <c r="H16">
        <v>98.49</v>
      </c>
      <c r="I16" t="s">
        <v>15</v>
      </c>
      <c r="J16">
        <v>1.47</v>
      </c>
      <c r="K16" t="s">
        <v>15</v>
      </c>
      <c r="L16">
        <v>40100376</v>
      </c>
    </row>
    <row r="17" spans="1:12" x14ac:dyDescent="0.35">
      <c r="A17" t="s">
        <v>33</v>
      </c>
      <c r="B17" t="s">
        <v>13</v>
      </c>
      <c r="C17">
        <v>2991614</v>
      </c>
      <c r="D17">
        <v>8056</v>
      </c>
      <c r="E17">
        <v>2945415</v>
      </c>
      <c r="F17">
        <v>38143</v>
      </c>
      <c r="G17">
        <v>0.27</v>
      </c>
      <c r="H17">
        <v>98.46</v>
      </c>
      <c r="I17" t="s">
        <v>15</v>
      </c>
      <c r="J17">
        <v>1.27</v>
      </c>
      <c r="K17" t="s">
        <v>14</v>
      </c>
      <c r="L17">
        <v>69599762</v>
      </c>
    </row>
    <row r="18" spans="1:12" x14ac:dyDescent="0.35">
      <c r="A18" t="s">
        <v>34</v>
      </c>
      <c r="B18" t="s">
        <v>13</v>
      </c>
      <c r="C18">
        <v>5055224</v>
      </c>
      <c r="D18">
        <v>69258</v>
      </c>
      <c r="E18">
        <v>4950281</v>
      </c>
      <c r="F18">
        <v>35685</v>
      </c>
      <c r="G18">
        <v>1.37</v>
      </c>
      <c r="H18">
        <v>97.92</v>
      </c>
      <c r="I18" t="s">
        <v>14</v>
      </c>
      <c r="J18">
        <v>0.71</v>
      </c>
      <c r="K18" t="s">
        <v>14</v>
      </c>
      <c r="L18">
        <v>34698876</v>
      </c>
    </row>
    <row r="19" spans="1:12" x14ac:dyDescent="0.35">
      <c r="A19" t="s">
        <v>35</v>
      </c>
      <c r="B19" t="s">
        <v>22</v>
      </c>
      <c r="C19">
        <v>21148</v>
      </c>
      <c r="D19">
        <v>154</v>
      </c>
      <c r="E19">
        <v>20783</v>
      </c>
      <c r="F19">
        <v>211</v>
      </c>
      <c r="G19">
        <v>0.73</v>
      </c>
      <c r="H19">
        <v>98.27</v>
      </c>
      <c r="I19" t="s">
        <v>14</v>
      </c>
      <c r="J19">
        <v>1</v>
      </c>
      <c r="K19" t="s">
        <v>14</v>
      </c>
      <c r="L19">
        <v>290492</v>
      </c>
    </row>
    <row r="20" spans="1:12" x14ac:dyDescent="0.35">
      <c r="A20" t="s">
        <v>36</v>
      </c>
      <c r="B20" t="s">
        <v>13</v>
      </c>
      <c r="C20">
        <v>10365</v>
      </c>
      <c r="D20">
        <v>0</v>
      </c>
      <c r="E20">
        <v>10314</v>
      </c>
      <c r="F20">
        <v>51</v>
      </c>
      <c r="G20">
        <v>0</v>
      </c>
      <c r="H20">
        <v>99.51</v>
      </c>
      <c r="I20" t="s">
        <v>15</v>
      </c>
      <c r="J20">
        <v>0.49</v>
      </c>
      <c r="K20" t="s">
        <v>14</v>
      </c>
      <c r="L20">
        <v>66001</v>
      </c>
    </row>
    <row r="21" spans="1:12" x14ac:dyDescent="0.35">
      <c r="A21" t="s">
        <v>37</v>
      </c>
      <c r="B21" t="s">
        <v>25</v>
      </c>
      <c r="C21">
        <v>792956</v>
      </c>
      <c r="D21">
        <v>75</v>
      </c>
      <c r="E21">
        <v>782357</v>
      </c>
      <c r="F21">
        <v>10524</v>
      </c>
      <c r="G21">
        <v>0.01</v>
      </c>
      <c r="H21">
        <v>98.66</v>
      </c>
      <c r="I21" t="s">
        <v>15</v>
      </c>
      <c r="J21">
        <v>1.33</v>
      </c>
      <c r="K21" t="s">
        <v>15</v>
      </c>
      <c r="L21">
        <v>85002417</v>
      </c>
    </row>
    <row r="22" spans="1:12" x14ac:dyDescent="0.35">
      <c r="A22" t="s">
        <v>38</v>
      </c>
      <c r="B22" t="s">
        <v>25</v>
      </c>
      <c r="C22">
        <v>6623344</v>
      </c>
      <c r="D22">
        <v>15866</v>
      </c>
      <c r="E22">
        <v>6466913</v>
      </c>
      <c r="F22">
        <v>140565</v>
      </c>
      <c r="G22">
        <v>0.24</v>
      </c>
      <c r="H22">
        <v>97.64</v>
      </c>
      <c r="I22" t="s">
        <v>14</v>
      </c>
      <c r="J22">
        <v>2.12</v>
      </c>
      <c r="K22" t="s">
        <v>15</v>
      </c>
      <c r="L22">
        <v>124904071</v>
      </c>
    </row>
    <row r="23" spans="1:12" x14ac:dyDescent="0.35">
      <c r="A23" t="s">
        <v>39</v>
      </c>
      <c r="B23" t="s">
        <v>18</v>
      </c>
      <c r="C23">
        <v>124432</v>
      </c>
      <c r="D23">
        <v>799</v>
      </c>
      <c r="E23">
        <v>121687</v>
      </c>
      <c r="F23">
        <v>1946</v>
      </c>
      <c r="G23">
        <v>0.64</v>
      </c>
      <c r="H23">
        <v>97.79</v>
      </c>
      <c r="I23" t="s">
        <v>14</v>
      </c>
      <c r="J23">
        <v>1.56</v>
      </c>
      <c r="K23" t="s">
        <v>15</v>
      </c>
      <c r="L23">
        <v>3436948</v>
      </c>
    </row>
    <row r="24" spans="1:12" x14ac:dyDescent="0.35">
      <c r="A24" t="s">
        <v>40</v>
      </c>
      <c r="B24" t="s">
        <v>18</v>
      </c>
      <c r="C24">
        <v>84013</v>
      </c>
      <c r="D24">
        <v>277</v>
      </c>
      <c r="E24">
        <v>82274</v>
      </c>
      <c r="F24">
        <v>1462</v>
      </c>
      <c r="G24">
        <v>0.33</v>
      </c>
      <c r="H24">
        <v>97.93</v>
      </c>
      <c r="I24" t="s">
        <v>14</v>
      </c>
      <c r="J24">
        <v>1.74</v>
      </c>
      <c r="K24" t="s">
        <v>15</v>
      </c>
      <c r="L24">
        <v>3772103</v>
      </c>
    </row>
    <row r="25" spans="1:12" x14ac:dyDescent="0.35">
      <c r="A25" t="s">
        <v>41</v>
      </c>
      <c r="B25" t="s">
        <v>18</v>
      </c>
      <c r="C25">
        <v>128604</v>
      </c>
      <c r="D25">
        <v>5651</v>
      </c>
      <c r="E25">
        <v>122494</v>
      </c>
      <c r="F25">
        <v>459</v>
      </c>
      <c r="G25">
        <v>4.3899999999999997</v>
      </c>
      <c r="H25">
        <v>95.25</v>
      </c>
      <c r="I25" t="s">
        <v>14</v>
      </c>
      <c r="J25">
        <v>0.36</v>
      </c>
      <c r="K25" t="s">
        <v>14</v>
      </c>
      <c r="L25">
        <v>1308967</v>
      </c>
    </row>
    <row r="26" spans="1:12" x14ac:dyDescent="0.35">
      <c r="A26" t="s">
        <v>42</v>
      </c>
      <c r="B26" t="s">
        <v>18</v>
      </c>
      <c r="C26">
        <v>31978</v>
      </c>
      <c r="D26">
        <v>163</v>
      </c>
      <c r="E26">
        <v>31123</v>
      </c>
      <c r="F26">
        <v>692</v>
      </c>
      <c r="G26">
        <v>0.51</v>
      </c>
      <c r="H26">
        <v>97.33</v>
      </c>
      <c r="I26" t="s">
        <v>14</v>
      </c>
      <c r="J26">
        <v>2.16</v>
      </c>
      <c r="K26" t="s">
        <v>15</v>
      </c>
      <c r="L26">
        <v>2073074</v>
      </c>
    </row>
    <row r="27" spans="1:12" x14ac:dyDescent="0.35">
      <c r="A27" t="s">
        <v>43</v>
      </c>
      <c r="B27" t="s">
        <v>18</v>
      </c>
      <c r="C27">
        <v>1045209</v>
      </c>
      <c r="D27">
        <v>2534</v>
      </c>
      <c r="E27">
        <v>1034300</v>
      </c>
      <c r="F27">
        <v>8375</v>
      </c>
      <c r="G27">
        <v>0.24</v>
      </c>
      <c r="H27">
        <v>98.96</v>
      </c>
      <c r="I27" t="s">
        <v>15</v>
      </c>
      <c r="J27">
        <v>0.8</v>
      </c>
      <c r="K27" t="s">
        <v>14</v>
      </c>
      <c r="L27">
        <v>47099270</v>
      </c>
    </row>
    <row r="28" spans="1:12" x14ac:dyDescent="0.35">
      <c r="A28" t="s">
        <v>44</v>
      </c>
      <c r="B28" t="s">
        <v>13</v>
      </c>
      <c r="C28">
        <v>128401</v>
      </c>
      <c r="D28">
        <v>275</v>
      </c>
      <c r="E28">
        <v>126263</v>
      </c>
      <c r="F28">
        <v>1863</v>
      </c>
      <c r="G28">
        <v>0.21</v>
      </c>
      <c r="H28">
        <v>98.33</v>
      </c>
      <c r="I28" t="s">
        <v>14</v>
      </c>
      <c r="J28">
        <v>1.45</v>
      </c>
      <c r="K28" t="s">
        <v>15</v>
      </c>
      <c r="L28">
        <v>1646050</v>
      </c>
    </row>
    <row r="29" spans="1:12" x14ac:dyDescent="0.35">
      <c r="A29" t="s">
        <v>45</v>
      </c>
      <c r="B29" t="s">
        <v>22</v>
      </c>
      <c r="C29">
        <v>602778</v>
      </c>
      <c r="D29">
        <v>318</v>
      </c>
      <c r="E29">
        <v>585889</v>
      </c>
      <c r="F29">
        <v>16571</v>
      </c>
      <c r="G29">
        <v>0.05</v>
      </c>
      <c r="H29">
        <v>97.2</v>
      </c>
      <c r="I29" t="s">
        <v>14</v>
      </c>
      <c r="J29">
        <v>2.75</v>
      </c>
      <c r="K29" t="s">
        <v>15</v>
      </c>
      <c r="L29">
        <v>30501026</v>
      </c>
    </row>
    <row r="30" spans="1:12" x14ac:dyDescent="0.35">
      <c r="A30" t="s">
        <v>46</v>
      </c>
      <c r="B30" t="s">
        <v>25</v>
      </c>
      <c r="C30">
        <v>954503</v>
      </c>
      <c r="D30">
        <v>71</v>
      </c>
      <c r="E30">
        <v>945478</v>
      </c>
      <c r="F30">
        <v>8954</v>
      </c>
      <c r="G30">
        <v>0.01</v>
      </c>
      <c r="H30">
        <v>99.05</v>
      </c>
      <c r="I30" t="s">
        <v>15</v>
      </c>
      <c r="J30">
        <v>0.94</v>
      </c>
      <c r="K30" t="s">
        <v>14</v>
      </c>
      <c r="L30">
        <v>79502477</v>
      </c>
    </row>
    <row r="31" spans="1:12" x14ac:dyDescent="0.35">
      <c r="A31" t="s">
        <v>47</v>
      </c>
      <c r="B31" t="s">
        <v>18</v>
      </c>
      <c r="C31">
        <v>32096</v>
      </c>
      <c r="D31">
        <v>121</v>
      </c>
      <c r="E31">
        <v>31575</v>
      </c>
      <c r="F31">
        <v>400</v>
      </c>
      <c r="G31">
        <v>0.38</v>
      </c>
      <c r="H31">
        <v>98.38</v>
      </c>
      <c r="I31" t="s">
        <v>15</v>
      </c>
      <c r="J31">
        <v>1.25</v>
      </c>
      <c r="K31" t="s">
        <v>14</v>
      </c>
      <c r="L31">
        <v>658019</v>
      </c>
    </row>
    <row r="32" spans="1:12" x14ac:dyDescent="0.35">
      <c r="A32" t="s">
        <v>48</v>
      </c>
      <c r="B32" t="s">
        <v>13</v>
      </c>
      <c r="C32">
        <v>2714025</v>
      </c>
      <c r="D32">
        <v>9751</v>
      </c>
      <c r="E32">
        <v>2668001</v>
      </c>
      <c r="F32">
        <v>36273</v>
      </c>
      <c r="G32">
        <v>0.36</v>
      </c>
      <c r="H32">
        <v>98.3</v>
      </c>
      <c r="I32" t="s">
        <v>14</v>
      </c>
      <c r="J32">
        <v>1.34</v>
      </c>
      <c r="K32" t="s">
        <v>15</v>
      </c>
      <c r="L32">
        <v>83697770</v>
      </c>
    </row>
    <row r="33" spans="1:12" x14ac:dyDescent="0.35">
      <c r="A33" t="s">
        <v>49</v>
      </c>
      <c r="B33" t="s">
        <v>13</v>
      </c>
      <c r="C33">
        <v>673469</v>
      </c>
      <c r="D33">
        <v>3741</v>
      </c>
      <c r="E33">
        <v>665755</v>
      </c>
      <c r="F33">
        <v>3973</v>
      </c>
      <c r="G33">
        <v>0.56000000000000005</v>
      </c>
      <c r="H33">
        <v>98.85</v>
      </c>
      <c r="I33" t="s">
        <v>15</v>
      </c>
      <c r="J33">
        <v>0.59</v>
      </c>
      <c r="K33" t="s">
        <v>14</v>
      </c>
      <c r="L33">
        <v>38157311</v>
      </c>
    </row>
    <row r="34" spans="1:12" x14ac:dyDescent="0.35">
      <c r="A34" t="s">
        <v>50</v>
      </c>
      <c r="B34" t="s">
        <v>18</v>
      </c>
      <c r="C34">
        <v>84665</v>
      </c>
      <c r="D34">
        <v>116</v>
      </c>
      <c r="E34">
        <v>83732</v>
      </c>
      <c r="F34">
        <v>817</v>
      </c>
      <c r="G34">
        <v>0.14000000000000001</v>
      </c>
      <c r="H34">
        <v>98.9</v>
      </c>
      <c r="I34" t="s">
        <v>15</v>
      </c>
      <c r="J34">
        <v>0.96</v>
      </c>
      <c r="K34" t="s">
        <v>14</v>
      </c>
      <c r="L34">
        <v>4184959</v>
      </c>
    </row>
    <row r="35" spans="1:12" x14ac:dyDescent="0.35">
      <c r="A35" t="s">
        <v>51</v>
      </c>
      <c r="B35" t="s">
        <v>22</v>
      </c>
      <c r="C35">
        <v>1710261</v>
      </c>
      <c r="D35">
        <v>90</v>
      </c>
      <c r="E35">
        <v>1687262</v>
      </c>
      <c r="F35">
        <v>22909</v>
      </c>
      <c r="G35">
        <v>0.01</v>
      </c>
      <c r="H35">
        <v>98.66</v>
      </c>
      <c r="I35" t="s">
        <v>15</v>
      </c>
      <c r="J35">
        <v>1.34</v>
      </c>
      <c r="K35" t="s">
        <v>15</v>
      </c>
      <c r="L35">
        <v>231502578</v>
      </c>
    </row>
    <row r="36" spans="1:12" x14ac:dyDescent="0.35">
      <c r="A36" t="s">
        <v>52</v>
      </c>
      <c r="B36" t="s">
        <v>22</v>
      </c>
      <c r="C36">
        <v>344014</v>
      </c>
      <c r="D36">
        <v>158</v>
      </c>
      <c r="E36">
        <v>336453</v>
      </c>
      <c r="F36">
        <v>7403</v>
      </c>
      <c r="G36">
        <v>0.05</v>
      </c>
      <c r="H36">
        <v>97.8</v>
      </c>
      <c r="I36" t="s">
        <v>14</v>
      </c>
      <c r="J36">
        <v>2.15</v>
      </c>
      <c r="K36" t="s">
        <v>15</v>
      </c>
      <c r="L36">
        <v>11700099</v>
      </c>
    </row>
    <row r="37" spans="1:12" x14ac:dyDescent="0.35">
      <c r="A37" t="s">
        <v>53</v>
      </c>
      <c r="B37" t="s">
        <v>18</v>
      </c>
      <c r="C37">
        <v>1603318</v>
      </c>
      <c r="D37">
        <v>8031</v>
      </c>
      <c r="E37">
        <v>1575980</v>
      </c>
      <c r="F37">
        <v>19307</v>
      </c>
      <c r="G37">
        <v>0.5</v>
      </c>
      <c r="H37">
        <v>98.29</v>
      </c>
      <c r="I37" t="s">
        <v>14</v>
      </c>
      <c r="J37">
        <v>1.2</v>
      </c>
      <c r="K37" t="s">
        <v>14</v>
      </c>
      <c r="L37">
        <v>100896618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179EF-7523-4AB4-9E3F-32D7A287436B}">
  <dimension ref="O1:T3"/>
  <sheetViews>
    <sheetView showGridLines="0" zoomScaleNormal="100" workbookViewId="0">
      <selection activeCell="W30" sqref="W30"/>
    </sheetView>
  </sheetViews>
  <sheetFormatPr defaultRowHeight="14.5" x14ac:dyDescent="0.35"/>
  <sheetData>
    <row r="1" spans="15:20" x14ac:dyDescent="0.35">
      <c r="O1" s="6" t="s">
        <v>63</v>
      </c>
      <c r="P1" s="6"/>
      <c r="Q1" s="6"/>
      <c r="R1" s="8" t="s">
        <v>64</v>
      </c>
      <c r="S1" s="8"/>
      <c r="T1" s="8"/>
    </row>
    <row r="2" spans="15:20" x14ac:dyDescent="0.35">
      <c r="O2" s="7" t="s">
        <v>38</v>
      </c>
      <c r="P2" s="7"/>
      <c r="Q2" s="4">
        <v>6623344</v>
      </c>
      <c r="R2" s="9" t="s">
        <v>38</v>
      </c>
      <c r="S2" s="9"/>
      <c r="T2" s="5">
        <v>140565</v>
      </c>
    </row>
    <row r="3" spans="15:20" x14ac:dyDescent="0.35">
      <c r="O3" s="7" t="s">
        <v>65</v>
      </c>
      <c r="P3" s="7"/>
      <c r="Q3" s="4">
        <f>MIN('Case and Recovered'!B4:B40)</f>
        <v>7670</v>
      </c>
      <c r="R3" s="9" t="s">
        <v>36</v>
      </c>
      <c r="S3" s="9"/>
      <c r="T3" s="5">
        <v>0</v>
      </c>
    </row>
  </sheetData>
  <mergeCells count="6">
    <mergeCell ref="O1:Q1"/>
    <mergeCell ref="O2:P2"/>
    <mergeCell ref="O3:P3"/>
    <mergeCell ref="R1:T1"/>
    <mergeCell ref="R2:S2"/>
    <mergeCell ref="R3: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90B65-FA6A-44FD-960E-7561308CE505}">
  <dimension ref="A1"/>
  <sheetViews>
    <sheetView showGridLines="0" tabSelected="1" workbookViewId="0">
      <selection activeCell="K32" sqref="K32"/>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FB5E-70D7-4E2B-B451-88D360A6511D}">
  <dimension ref="A3:B40"/>
  <sheetViews>
    <sheetView workbookViewId="0">
      <selection activeCell="B20" sqref="B20"/>
    </sheetView>
  </sheetViews>
  <sheetFormatPr defaultRowHeight="14.5" x14ac:dyDescent="0.35"/>
  <cols>
    <col min="1" max="1" width="19.6328125" bestFit="1" customWidth="1"/>
    <col min="2" max="2" width="17.1796875" bestFit="1" customWidth="1"/>
  </cols>
  <sheetData>
    <row r="3" spans="1:2" x14ac:dyDescent="0.35">
      <c r="A3" s="2" t="s">
        <v>54</v>
      </c>
      <c r="B3" t="s">
        <v>58</v>
      </c>
    </row>
    <row r="4" spans="1:2" x14ac:dyDescent="0.35">
      <c r="A4" s="3" t="s">
        <v>53</v>
      </c>
      <c r="B4">
        <v>1.2</v>
      </c>
    </row>
    <row r="5" spans="1:2" x14ac:dyDescent="0.35">
      <c r="A5" s="3" t="s">
        <v>52</v>
      </c>
      <c r="B5">
        <v>2.15</v>
      </c>
    </row>
    <row r="6" spans="1:2" x14ac:dyDescent="0.35">
      <c r="A6" s="3" t="s">
        <v>51</v>
      </c>
      <c r="B6">
        <v>1.34</v>
      </c>
    </row>
    <row r="7" spans="1:2" x14ac:dyDescent="0.35">
      <c r="A7" s="3" t="s">
        <v>50</v>
      </c>
      <c r="B7">
        <v>0.96</v>
      </c>
    </row>
    <row r="8" spans="1:2" x14ac:dyDescent="0.35">
      <c r="A8" s="3" t="s">
        <v>49</v>
      </c>
      <c r="B8">
        <v>0.59</v>
      </c>
    </row>
    <row r="9" spans="1:2" x14ac:dyDescent="0.35">
      <c r="A9" s="3" t="s">
        <v>48</v>
      </c>
      <c r="B9">
        <v>1.34</v>
      </c>
    </row>
    <row r="10" spans="1:2" x14ac:dyDescent="0.35">
      <c r="A10" s="3" t="s">
        <v>47</v>
      </c>
      <c r="B10">
        <v>1.25</v>
      </c>
    </row>
    <row r="11" spans="1:2" x14ac:dyDescent="0.35">
      <c r="A11" s="3" t="s">
        <v>46</v>
      </c>
      <c r="B11">
        <v>0.94</v>
      </c>
    </row>
    <row r="12" spans="1:2" x14ac:dyDescent="0.35">
      <c r="A12" s="3" t="s">
        <v>45</v>
      </c>
      <c r="B12">
        <v>2.75</v>
      </c>
    </row>
    <row r="13" spans="1:2" x14ac:dyDescent="0.35">
      <c r="A13" s="3" t="s">
        <v>44</v>
      </c>
      <c r="B13">
        <v>1.45</v>
      </c>
    </row>
    <row r="14" spans="1:2" x14ac:dyDescent="0.35">
      <c r="A14" s="3" t="s">
        <v>43</v>
      </c>
      <c r="B14">
        <v>0.8</v>
      </c>
    </row>
    <row r="15" spans="1:2" x14ac:dyDescent="0.35">
      <c r="A15" s="3" t="s">
        <v>42</v>
      </c>
      <c r="B15">
        <v>2.16</v>
      </c>
    </row>
    <row r="16" spans="1:2" x14ac:dyDescent="0.35">
      <c r="A16" s="3" t="s">
        <v>41</v>
      </c>
      <c r="B16">
        <v>0.36</v>
      </c>
    </row>
    <row r="17" spans="1:2" x14ac:dyDescent="0.35">
      <c r="A17" s="3" t="s">
        <v>40</v>
      </c>
      <c r="B17">
        <v>1.74</v>
      </c>
    </row>
    <row r="18" spans="1:2" x14ac:dyDescent="0.35">
      <c r="A18" s="3" t="s">
        <v>39</v>
      </c>
      <c r="B18">
        <v>1.56</v>
      </c>
    </row>
    <row r="19" spans="1:2" x14ac:dyDescent="0.35">
      <c r="A19" s="3" t="s">
        <v>38</v>
      </c>
      <c r="B19">
        <v>2.12</v>
      </c>
    </row>
    <row r="20" spans="1:2" x14ac:dyDescent="0.35">
      <c r="A20" s="3" t="s">
        <v>37</v>
      </c>
      <c r="B20">
        <v>1.33</v>
      </c>
    </row>
    <row r="21" spans="1:2" x14ac:dyDescent="0.35">
      <c r="A21" s="3" t="s">
        <v>36</v>
      </c>
      <c r="B21">
        <v>0.49</v>
      </c>
    </row>
    <row r="22" spans="1:2" x14ac:dyDescent="0.35">
      <c r="A22" s="3" t="s">
        <v>35</v>
      </c>
      <c r="B22">
        <v>1</v>
      </c>
    </row>
    <row r="23" spans="1:2" x14ac:dyDescent="0.35">
      <c r="A23" s="3" t="s">
        <v>34</v>
      </c>
      <c r="B23">
        <v>0.71</v>
      </c>
    </row>
    <row r="24" spans="1:2" x14ac:dyDescent="0.35">
      <c r="A24" s="3" t="s">
        <v>33</v>
      </c>
      <c r="B24">
        <v>1.27</v>
      </c>
    </row>
    <row r="25" spans="1:2" x14ac:dyDescent="0.35">
      <c r="A25" s="3" t="s">
        <v>32</v>
      </c>
      <c r="B25">
        <v>1.47</v>
      </c>
    </row>
    <row r="26" spans="1:2" x14ac:dyDescent="0.35">
      <c r="A26" s="3" t="s">
        <v>31</v>
      </c>
      <c r="B26">
        <v>1.33</v>
      </c>
    </row>
    <row r="27" spans="1:2" x14ac:dyDescent="0.35">
      <c r="A27" s="3" t="s">
        <v>30</v>
      </c>
      <c r="B27">
        <v>1.69</v>
      </c>
    </row>
    <row r="28" spans="1:2" x14ac:dyDescent="0.35">
      <c r="A28" s="3" t="s">
        <v>29</v>
      </c>
      <c r="B28">
        <v>1.3</v>
      </c>
    </row>
    <row r="29" spans="1:2" x14ac:dyDescent="0.35">
      <c r="A29" s="3" t="s">
        <v>28</v>
      </c>
      <c r="B29">
        <v>1.22</v>
      </c>
    </row>
    <row r="30" spans="1:2" x14ac:dyDescent="0.35">
      <c r="A30" s="3" t="s">
        <v>27</v>
      </c>
      <c r="B30">
        <v>1.89</v>
      </c>
    </row>
    <row r="31" spans="1:2" x14ac:dyDescent="0.35">
      <c r="A31" s="3" t="s">
        <v>26</v>
      </c>
      <c r="B31">
        <v>1.74</v>
      </c>
    </row>
    <row r="32" spans="1:2" x14ac:dyDescent="0.35">
      <c r="A32" s="3" t="s">
        <v>24</v>
      </c>
      <c r="B32">
        <v>0.04</v>
      </c>
    </row>
    <row r="33" spans="1:2" x14ac:dyDescent="0.35">
      <c r="A33" s="3" t="s">
        <v>23</v>
      </c>
      <c r="B33">
        <v>1.35</v>
      </c>
    </row>
    <row r="34" spans="1:2" x14ac:dyDescent="0.35">
      <c r="A34" s="3" t="s">
        <v>21</v>
      </c>
      <c r="B34">
        <v>1.25</v>
      </c>
    </row>
    <row r="35" spans="1:2" x14ac:dyDescent="0.35">
      <c r="A35" s="3" t="s">
        <v>20</v>
      </c>
      <c r="B35">
        <v>1.33</v>
      </c>
    </row>
    <row r="36" spans="1:2" x14ac:dyDescent="0.35">
      <c r="A36" s="3" t="s">
        <v>19</v>
      </c>
      <c r="B36">
        <v>0.99</v>
      </c>
    </row>
    <row r="37" spans="1:2" x14ac:dyDescent="0.35">
      <c r="A37" s="3" t="s">
        <v>17</v>
      </c>
      <c r="B37">
        <v>0.51</v>
      </c>
    </row>
    <row r="38" spans="1:2" x14ac:dyDescent="0.35">
      <c r="A38" s="3" t="s">
        <v>16</v>
      </c>
      <c r="B38">
        <v>0.7</v>
      </c>
    </row>
    <row r="39" spans="1:2" x14ac:dyDescent="0.35">
      <c r="A39" s="3" t="s">
        <v>12</v>
      </c>
      <c r="B39">
        <v>1.68</v>
      </c>
    </row>
    <row r="40" spans="1:2" x14ac:dyDescent="0.35">
      <c r="A40" s="3" t="s">
        <v>55</v>
      </c>
      <c r="B40">
        <v>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A0EDC-58B8-4F26-948F-B89A6E1EB581}">
  <dimension ref="A3:B40"/>
  <sheetViews>
    <sheetView workbookViewId="0">
      <selection activeCell="A3" sqref="A3"/>
    </sheetView>
  </sheetViews>
  <sheetFormatPr defaultRowHeight="14.5" x14ac:dyDescent="0.35"/>
  <cols>
    <col min="1" max="1" width="19.6328125" bestFit="1" customWidth="1"/>
    <col min="2" max="2" width="20.1796875" bestFit="1" customWidth="1"/>
  </cols>
  <sheetData>
    <row r="3" spans="1:2" x14ac:dyDescent="0.35">
      <c r="A3" s="2" t="s">
        <v>54</v>
      </c>
      <c r="B3" t="s">
        <v>57</v>
      </c>
    </row>
    <row r="4" spans="1:2" x14ac:dyDescent="0.35">
      <c r="A4" s="3" t="s">
        <v>12</v>
      </c>
      <c r="B4">
        <v>98.23</v>
      </c>
    </row>
    <row r="5" spans="1:2" x14ac:dyDescent="0.35">
      <c r="A5" s="3" t="s">
        <v>16</v>
      </c>
      <c r="B5">
        <v>99.15</v>
      </c>
    </row>
    <row r="6" spans="1:2" x14ac:dyDescent="0.35">
      <c r="A6" s="3" t="s">
        <v>17</v>
      </c>
      <c r="B6">
        <v>99.42</v>
      </c>
    </row>
    <row r="7" spans="1:2" x14ac:dyDescent="0.35">
      <c r="A7" s="3" t="s">
        <v>19</v>
      </c>
      <c r="B7">
        <v>98.48</v>
      </c>
    </row>
    <row r="8" spans="1:2" x14ac:dyDescent="0.35">
      <c r="A8" s="3" t="s">
        <v>20</v>
      </c>
      <c r="B8">
        <v>98.67</v>
      </c>
    </row>
    <row r="9" spans="1:2" x14ac:dyDescent="0.35">
      <c r="A9" s="3" t="s">
        <v>21</v>
      </c>
      <c r="B9">
        <v>98.71</v>
      </c>
    </row>
    <row r="10" spans="1:2" x14ac:dyDescent="0.35">
      <c r="A10" s="3" t="s">
        <v>23</v>
      </c>
      <c r="B10">
        <v>98.63</v>
      </c>
    </row>
    <row r="11" spans="1:2" x14ac:dyDescent="0.35">
      <c r="A11" s="3" t="s">
        <v>24</v>
      </c>
      <c r="B11">
        <v>99.96</v>
      </c>
    </row>
    <row r="12" spans="1:2" x14ac:dyDescent="0.35">
      <c r="A12" s="3" t="s">
        <v>26</v>
      </c>
      <c r="B12">
        <v>98.23</v>
      </c>
    </row>
    <row r="13" spans="1:2" x14ac:dyDescent="0.35">
      <c r="A13" s="3" t="s">
        <v>27</v>
      </c>
      <c r="B13">
        <v>97.96</v>
      </c>
    </row>
    <row r="14" spans="1:2" x14ac:dyDescent="0.35">
      <c r="A14" s="3" t="s">
        <v>28</v>
      </c>
      <c r="B14">
        <v>98.75</v>
      </c>
    </row>
    <row r="15" spans="1:2" x14ac:dyDescent="0.35">
      <c r="A15" s="3" t="s">
        <v>29</v>
      </c>
      <c r="B15">
        <v>98.68</v>
      </c>
    </row>
    <row r="16" spans="1:2" x14ac:dyDescent="0.35">
      <c r="A16" s="3" t="s">
        <v>30</v>
      </c>
      <c r="B16">
        <v>97.82</v>
      </c>
    </row>
    <row r="17" spans="1:2" x14ac:dyDescent="0.35">
      <c r="A17" s="3" t="s">
        <v>31</v>
      </c>
      <c r="B17">
        <v>98.23</v>
      </c>
    </row>
    <row r="18" spans="1:2" x14ac:dyDescent="0.35">
      <c r="A18" s="3" t="s">
        <v>32</v>
      </c>
      <c r="B18">
        <v>98.49</v>
      </c>
    </row>
    <row r="19" spans="1:2" x14ac:dyDescent="0.35">
      <c r="A19" s="3" t="s">
        <v>33</v>
      </c>
      <c r="B19">
        <v>98.46</v>
      </c>
    </row>
    <row r="20" spans="1:2" x14ac:dyDescent="0.35">
      <c r="A20" s="3" t="s">
        <v>34</v>
      </c>
      <c r="B20">
        <v>97.92</v>
      </c>
    </row>
    <row r="21" spans="1:2" x14ac:dyDescent="0.35">
      <c r="A21" s="3" t="s">
        <v>35</v>
      </c>
      <c r="B21">
        <v>98.27</v>
      </c>
    </row>
    <row r="22" spans="1:2" x14ac:dyDescent="0.35">
      <c r="A22" s="3" t="s">
        <v>36</v>
      </c>
      <c r="B22">
        <v>99.51</v>
      </c>
    </row>
    <row r="23" spans="1:2" x14ac:dyDescent="0.35">
      <c r="A23" s="3" t="s">
        <v>37</v>
      </c>
      <c r="B23">
        <v>98.66</v>
      </c>
    </row>
    <row r="24" spans="1:2" x14ac:dyDescent="0.35">
      <c r="A24" s="3" t="s">
        <v>38</v>
      </c>
      <c r="B24">
        <v>97.64</v>
      </c>
    </row>
    <row r="25" spans="1:2" x14ac:dyDescent="0.35">
      <c r="A25" s="3" t="s">
        <v>39</v>
      </c>
      <c r="B25">
        <v>97.79</v>
      </c>
    </row>
    <row r="26" spans="1:2" x14ac:dyDescent="0.35">
      <c r="A26" s="3" t="s">
        <v>40</v>
      </c>
      <c r="B26">
        <v>97.93</v>
      </c>
    </row>
    <row r="27" spans="1:2" x14ac:dyDescent="0.35">
      <c r="A27" s="3" t="s">
        <v>41</v>
      </c>
      <c r="B27">
        <v>95.25</v>
      </c>
    </row>
    <row r="28" spans="1:2" x14ac:dyDescent="0.35">
      <c r="A28" s="3" t="s">
        <v>42</v>
      </c>
      <c r="B28">
        <v>97.33</v>
      </c>
    </row>
    <row r="29" spans="1:2" x14ac:dyDescent="0.35">
      <c r="A29" s="3" t="s">
        <v>43</v>
      </c>
      <c r="B29">
        <v>98.96</v>
      </c>
    </row>
    <row r="30" spans="1:2" x14ac:dyDescent="0.35">
      <c r="A30" s="3" t="s">
        <v>44</v>
      </c>
      <c r="B30">
        <v>98.33</v>
      </c>
    </row>
    <row r="31" spans="1:2" x14ac:dyDescent="0.35">
      <c r="A31" s="3" t="s">
        <v>45</v>
      </c>
      <c r="B31">
        <v>97.2</v>
      </c>
    </row>
    <row r="32" spans="1:2" x14ac:dyDescent="0.35">
      <c r="A32" s="3" t="s">
        <v>46</v>
      </c>
      <c r="B32">
        <v>99.05</v>
      </c>
    </row>
    <row r="33" spans="1:2" x14ac:dyDescent="0.35">
      <c r="A33" s="3" t="s">
        <v>47</v>
      </c>
      <c r="B33">
        <v>98.38</v>
      </c>
    </row>
    <row r="34" spans="1:2" x14ac:dyDescent="0.35">
      <c r="A34" s="3" t="s">
        <v>48</v>
      </c>
      <c r="B34">
        <v>98.3</v>
      </c>
    </row>
    <row r="35" spans="1:2" x14ac:dyDescent="0.35">
      <c r="A35" s="3" t="s">
        <v>49</v>
      </c>
      <c r="B35">
        <v>98.85</v>
      </c>
    </row>
    <row r="36" spans="1:2" x14ac:dyDescent="0.35">
      <c r="A36" s="3" t="s">
        <v>50</v>
      </c>
      <c r="B36">
        <v>98.9</v>
      </c>
    </row>
    <row r="37" spans="1:2" x14ac:dyDescent="0.35">
      <c r="A37" s="3" t="s">
        <v>51</v>
      </c>
      <c r="B37">
        <v>98.66</v>
      </c>
    </row>
    <row r="38" spans="1:2" x14ac:dyDescent="0.35">
      <c r="A38" s="3" t="s">
        <v>52</v>
      </c>
      <c r="B38">
        <v>97.8</v>
      </c>
    </row>
    <row r="39" spans="1:2" x14ac:dyDescent="0.35">
      <c r="A39" s="3" t="s">
        <v>53</v>
      </c>
      <c r="B39">
        <v>98.29</v>
      </c>
    </row>
    <row r="40" spans="1:2" x14ac:dyDescent="0.35">
      <c r="A40" s="3" t="s">
        <v>55</v>
      </c>
      <c r="B40">
        <v>3540.8900000000003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5F8F1-F4D0-4FCB-A8E6-D5BB44803194}">
  <dimension ref="A3:C40"/>
  <sheetViews>
    <sheetView workbookViewId="0">
      <selection activeCell="F2" sqref="F2"/>
    </sheetView>
  </sheetViews>
  <sheetFormatPr defaultRowHeight="14.5" x14ac:dyDescent="0.35"/>
  <cols>
    <col min="1" max="1" width="19.6328125" bestFit="1" customWidth="1"/>
    <col min="2" max="2" width="10.7265625" bestFit="1" customWidth="1"/>
    <col min="3" max="3" width="10.453125" bestFit="1" customWidth="1"/>
  </cols>
  <sheetData>
    <row r="3" spans="1:3" x14ac:dyDescent="0.35">
      <c r="A3" s="2" t="s">
        <v>54</v>
      </c>
      <c r="B3" t="s">
        <v>59</v>
      </c>
      <c r="C3" t="s">
        <v>60</v>
      </c>
    </row>
    <row r="4" spans="1:3" x14ac:dyDescent="0.35">
      <c r="A4" s="3" t="s">
        <v>12</v>
      </c>
      <c r="B4">
        <v>7670</v>
      </c>
      <c r="C4">
        <v>7534</v>
      </c>
    </row>
    <row r="5" spans="1:3" x14ac:dyDescent="0.35">
      <c r="A5" s="3" t="s">
        <v>16</v>
      </c>
      <c r="B5">
        <v>2069770</v>
      </c>
      <c r="C5">
        <v>2052230</v>
      </c>
    </row>
    <row r="6" spans="1:3" x14ac:dyDescent="0.35">
      <c r="A6" s="3" t="s">
        <v>17</v>
      </c>
      <c r="B6">
        <v>55216</v>
      </c>
      <c r="C6">
        <v>54894</v>
      </c>
    </row>
    <row r="7" spans="1:3" x14ac:dyDescent="0.35">
      <c r="A7" s="3" t="s">
        <v>19</v>
      </c>
      <c r="B7">
        <v>613784</v>
      </c>
      <c r="C7">
        <v>604465</v>
      </c>
    </row>
    <row r="8" spans="1:3" x14ac:dyDescent="0.35">
      <c r="A8" s="3" t="s">
        <v>20</v>
      </c>
      <c r="B8">
        <v>726153</v>
      </c>
      <c r="C8">
        <v>716462</v>
      </c>
    </row>
    <row r="9" spans="1:3" x14ac:dyDescent="0.35">
      <c r="A9" s="3" t="s">
        <v>21</v>
      </c>
      <c r="B9">
        <v>65380</v>
      </c>
      <c r="C9">
        <v>64536</v>
      </c>
    </row>
    <row r="10" spans="1:3" x14ac:dyDescent="0.35">
      <c r="A10" s="3" t="s">
        <v>23</v>
      </c>
      <c r="B10">
        <v>1006326</v>
      </c>
      <c r="C10">
        <v>992508</v>
      </c>
    </row>
    <row r="11" spans="1:3" x14ac:dyDescent="0.35">
      <c r="A11" s="3" t="s">
        <v>24</v>
      </c>
      <c r="B11">
        <v>10682</v>
      </c>
      <c r="C11">
        <v>10678</v>
      </c>
    </row>
    <row r="12" spans="1:3" x14ac:dyDescent="0.35">
      <c r="A12" s="3" t="s">
        <v>26</v>
      </c>
      <c r="B12">
        <v>1440388</v>
      </c>
      <c r="C12">
        <v>1414934</v>
      </c>
    </row>
    <row r="13" spans="1:3" x14ac:dyDescent="0.35">
      <c r="A13" s="3" t="s">
        <v>27</v>
      </c>
      <c r="B13">
        <v>178467</v>
      </c>
      <c r="C13">
        <v>174830</v>
      </c>
    </row>
    <row r="14" spans="1:3" x14ac:dyDescent="0.35">
      <c r="A14" s="3" t="s">
        <v>28</v>
      </c>
      <c r="B14">
        <v>826924</v>
      </c>
      <c r="C14">
        <v>816608</v>
      </c>
    </row>
    <row r="15" spans="1:3" x14ac:dyDescent="0.35">
      <c r="A15" s="3" t="s">
        <v>29</v>
      </c>
      <c r="B15">
        <v>771420</v>
      </c>
      <c r="C15">
        <v>761230</v>
      </c>
    </row>
    <row r="16" spans="1:3" x14ac:dyDescent="0.35">
      <c r="A16" s="3" t="s">
        <v>30</v>
      </c>
      <c r="B16">
        <v>225712</v>
      </c>
      <c r="C16">
        <v>220800</v>
      </c>
    </row>
    <row r="17" spans="1:3" x14ac:dyDescent="0.35">
      <c r="A17" s="3" t="s">
        <v>31</v>
      </c>
      <c r="B17">
        <v>334006</v>
      </c>
      <c r="C17">
        <v>328108</v>
      </c>
    </row>
    <row r="18" spans="1:3" x14ac:dyDescent="0.35">
      <c r="A18" s="3" t="s">
        <v>32</v>
      </c>
      <c r="B18">
        <v>348992</v>
      </c>
      <c r="C18">
        <v>343713</v>
      </c>
    </row>
    <row r="19" spans="1:3" x14ac:dyDescent="0.35">
      <c r="A19" s="3" t="s">
        <v>33</v>
      </c>
      <c r="B19">
        <v>2991614</v>
      </c>
      <c r="C19">
        <v>2945415</v>
      </c>
    </row>
    <row r="20" spans="1:3" x14ac:dyDescent="0.35">
      <c r="A20" s="3" t="s">
        <v>34</v>
      </c>
      <c r="B20">
        <v>5055224</v>
      </c>
      <c r="C20">
        <v>4950281</v>
      </c>
    </row>
    <row r="21" spans="1:3" x14ac:dyDescent="0.35">
      <c r="A21" s="3" t="s">
        <v>35</v>
      </c>
      <c r="B21">
        <v>21148</v>
      </c>
      <c r="C21">
        <v>20783</v>
      </c>
    </row>
    <row r="22" spans="1:3" x14ac:dyDescent="0.35">
      <c r="A22" s="3" t="s">
        <v>36</v>
      </c>
      <c r="B22">
        <v>10365</v>
      </c>
      <c r="C22">
        <v>10314</v>
      </c>
    </row>
    <row r="23" spans="1:3" x14ac:dyDescent="0.35">
      <c r="A23" s="3" t="s">
        <v>37</v>
      </c>
      <c r="B23">
        <v>792956</v>
      </c>
      <c r="C23">
        <v>782357</v>
      </c>
    </row>
    <row r="24" spans="1:3" x14ac:dyDescent="0.35">
      <c r="A24" s="3" t="s">
        <v>38</v>
      </c>
      <c r="B24">
        <v>6623344</v>
      </c>
      <c r="C24">
        <v>6466913</v>
      </c>
    </row>
    <row r="25" spans="1:3" x14ac:dyDescent="0.35">
      <c r="A25" s="3" t="s">
        <v>39</v>
      </c>
      <c r="B25">
        <v>124432</v>
      </c>
      <c r="C25">
        <v>121687</v>
      </c>
    </row>
    <row r="26" spans="1:3" x14ac:dyDescent="0.35">
      <c r="A26" s="3" t="s">
        <v>40</v>
      </c>
      <c r="B26">
        <v>84013</v>
      </c>
      <c r="C26">
        <v>82274</v>
      </c>
    </row>
    <row r="27" spans="1:3" x14ac:dyDescent="0.35">
      <c r="A27" s="3" t="s">
        <v>41</v>
      </c>
      <c r="B27">
        <v>128604</v>
      </c>
      <c r="C27">
        <v>122494</v>
      </c>
    </row>
    <row r="28" spans="1:3" x14ac:dyDescent="0.35">
      <c r="A28" s="3" t="s">
        <v>42</v>
      </c>
      <c r="B28">
        <v>31978</v>
      </c>
      <c r="C28">
        <v>31123</v>
      </c>
    </row>
    <row r="29" spans="1:3" x14ac:dyDescent="0.35">
      <c r="A29" s="3" t="s">
        <v>43</v>
      </c>
      <c r="B29">
        <v>1045209</v>
      </c>
      <c r="C29">
        <v>1034300</v>
      </c>
    </row>
    <row r="30" spans="1:3" x14ac:dyDescent="0.35">
      <c r="A30" s="3" t="s">
        <v>44</v>
      </c>
      <c r="B30">
        <v>128401</v>
      </c>
      <c r="C30">
        <v>126263</v>
      </c>
    </row>
    <row r="31" spans="1:3" x14ac:dyDescent="0.35">
      <c r="A31" s="3" t="s">
        <v>45</v>
      </c>
      <c r="B31">
        <v>602778</v>
      </c>
      <c r="C31">
        <v>585889</v>
      </c>
    </row>
    <row r="32" spans="1:3" x14ac:dyDescent="0.35">
      <c r="A32" s="3" t="s">
        <v>46</v>
      </c>
      <c r="B32">
        <v>954503</v>
      </c>
      <c r="C32">
        <v>945478</v>
      </c>
    </row>
    <row r="33" spans="1:3" x14ac:dyDescent="0.35">
      <c r="A33" s="3" t="s">
        <v>47</v>
      </c>
      <c r="B33">
        <v>32096</v>
      </c>
      <c r="C33">
        <v>31575</v>
      </c>
    </row>
    <row r="34" spans="1:3" x14ac:dyDescent="0.35">
      <c r="A34" s="3" t="s">
        <v>48</v>
      </c>
      <c r="B34">
        <v>2714025</v>
      </c>
      <c r="C34">
        <v>2668001</v>
      </c>
    </row>
    <row r="35" spans="1:3" x14ac:dyDescent="0.35">
      <c r="A35" s="3" t="s">
        <v>49</v>
      </c>
      <c r="B35">
        <v>673469</v>
      </c>
      <c r="C35">
        <v>665755</v>
      </c>
    </row>
    <row r="36" spans="1:3" x14ac:dyDescent="0.35">
      <c r="A36" s="3" t="s">
        <v>50</v>
      </c>
      <c r="B36">
        <v>84665</v>
      </c>
      <c r="C36">
        <v>83732</v>
      </c>
    </row>
    <row r="37" spans="1:3" x14ac:dyDescent="0.35">
      <c r="A37" s="3" t="s">
        <v>51</v>
      </c>
      <c r="B37">
        <v>1710261</v>
      </c>
      <c r="C37">
        <v>1687262</v>
      </c>
    </row>
    <row r="38" spans="1:3" x14ac:dyDescent="0.35">
      <c r="A38" s="3" t="s">
        <v>52</v>
      </c>
      <c r="B38">
        <v>344014</v>
      </c>
      <c r="C38">
        <v>336453</v>
      </c>
    </row>
    <row r="39" spans="1:3" x14ac:dyDescent="0.35">
      <c r="A39" s="3" t="s">
        <v>53</v>
      </c>
      <c r="B39">
        <v>1603318</v>
      </c>
      <c r="C39">
        <v>1575980</v>
      </c>
    </row>
    <row r="40" spans="1:3" x14ac:dyDescent="0.35">
      <c r="A40" s="3" t="s">
        <v>55</v>
      </c>
      <c r="B40">
        <v>34437307</v>
      </c>
      <c r="C40">
        <v>33837859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68FDF-96E3-491C-A637-1B339319DAF0}">
  <dimension ref="A3:C40"/>
  <sheetViews>
    <sheetView workbookViewId="0">
      <selection activeCell="A22" sqref="A22"/>
    </sheetView>
  </sheetViews>
  <sheetFormatPr defaultRowHeight="14.5" x14ac:dyDescent="0.35"/>
  <cols>
    <col min="1" max="1" width="19.6328125" bestFit="1" customWidth="1"/>
    <col min="2" max="2" width="6.81640625" bestFit="1" customWidth="1"/>
    <col min="3" max="3" width="7.1796875" bestFit="1" customWidth="1"/>
  </cols>
  <sheetData>
    <row r="3" spans="1:3" x14ac:dyDescent="0.35">
      <c r="A3" s="2" t="s">
        <v>54</v>
      </c>
      <c r="B3" t="s">
        <v>61</v>
      </c>
      <c r="C3" t="s">
        <v>62</v>
      </c>
    </row>
    <row r="4" spans="1:3" x14ac:dyDescent="0.35">
      <c r="A4" s="3" t="s">
        <v>12</v>
      </c>
      <c r="B4">
        <v>7</v>
      </c>
      <c r="C4">
        <v>129</v>
      </c>
    </row>
    <row r="5" spans="1:3" x14ac:dyDescent="0.35">
      <c r="A5" s="3" t="s">
        <v>16</v>
      </c>
      <c r="B5">
        <v>3128</v>
      </c>
      <c r="C5">
        <v>14412</v>
      </c>
    </row>
    <row r="6" spans="1:3" x14ac:dyDescent="0.35">
      <c r="A6" s="3" t="s">
        <v>17</v>
      </c>
      <c r="B6">
        <v>42</v>
      </c>
      <c r="C6">
        <v>280</v>
      </c>
    </row>
    <row r="7" spans="1:3" x14ac:dyDescent="0.35">
      <c r="A7" s="3" t="s">
        <v>19</v>
      </c>
      <c r="B7">
        <v>3272</v>
      </c>
      <c r="C7">
        <v>6047</v>
      </c>
    </row>
    <row r="8" spans="1:3" x14ac:dyDescent="0.35">
      <c r="A8" s="3" t="s">
        <v>20</v>
      </c>
      <c r="B8">
        <v>29</v>
      </c>
      <c r="C8">
        <v>9662</v>
      </c>
    </row>
    <row r="9" spans="1:3" x14ac:dyDescent="0.35">
      <c r="A9" s="3" t="s">
        <v>21</v>
      </c>
      <c r="B9">
        <v>24</v>
      </c>
      <c r="C9">
        <v>820</v>
      </c>
    </row>
    <row r="10" spans="1:3" x14ac:dyDescent="0.35">
      <c r="A10" s="3" t="s">
        <v>23</v>
      </c>
      <c r="B10">
        <v>230</v>
      </c>
      <c r="C10">
        <v>13588</v>
      </c>
    </row>
    <row r="11" spans="1:3" x14ac:dyDescent="0.35">
      <c r="A11" s="3" t="s">
        <v>24</v>
      </c>
      <c r="B11">
        <v>0</v>
      </c>
      <c r="C11">
        <v>4</v>
      </c>
    </row>
    <row r="12" spans="1:3" x14ac:dyDescent="0.35">
      <c r="A12" s="3" t="s">
        <v>26</v>
      </c>
      <c r="B12">
        <v>361</v>
      </c>
      <c r="C12">
        <v>25093</v>
      </c>
    </row>
    <row r="13" spans="1:3" x14ac:dyDescent="0.35">
      <c r="A13" s="3" t="s">
        <v>27</v>
      </c>
      <c r="B13">
        <v>263</v>
      </c>
      <c r="C13">
        <v>3374</v>
      </c>
    </row>
    <row r="14" spans="1:3" x14ac:dyDescent="0.35">
      <c r="A14" s="3" t="s">
        <v>28</v>
      </c>
      <c r="B14">
        <v>226</v>
      </c>
      <c r="C14">
        <v>10090</v>
      </c>
    </row>
    <row r="15" spans="1:3" x14ac:dyDescent="0.35">
      <c r="A15" s="3" t="s">
        <v>29</v>
      </c>
      <c r="B15">
        <v>140</v>
      </c>
      <c r="C15">
        <v>10050</v>
      </c>
    </row>
    <row r="16" spans="1:3" x14ac:dyDescent="0.35">
      <c r="A16" s="3" t="s">
        <v>30</v>
      </c>
      <c r="B16">
        <v>1100</v>
      </c>
      <c r="C16">
        <v>3812</v>
      </c>
    </row>
    <row r="17" spans="1:3" x14ac:dyDescent="0.35">
      <c r="A17" s="3" t="s">
        <v>31</v>
      </c>
      <c r="B17">
        <v>1450</v>
      </c>
      <c r="C17">
        <v>4448</v>
      </c>
    </row>
    <row r="18" spans="1:3" x14ac:dyDescent="0.35">
      <c r="A18" s="3" t="s">
        <v>32</v>
      </c>
      <c r="B18">
        <v>141</v>
      </c>
      <c r="C18">
        <v>5138</v>
      </c>
    </row>
    <row r="19" spans="1:3" x14ac:dyDescent="0.35">
      <c r="A19" s="3" t="s">
        <v>33</v>
      </c>
      <c r="B19">
        <v>8056</v>
      </c>
      <c r="C19">
        <v>38143</v>
      </c>
    </row>
    <row r="20" spans="1:3" x14ac:dyDescent="0.35">
      <c r="A20" s="3" t="s">
        <v>34</v>
      </c>
      <c r="B20">
        <v>69258</v>
      </c>
      <c r="C20">
        <v>35685</v>
      </c>
    </row>
    <row r="21" spans="1:3" x14ac:dyDescent="0.35">
      <c r="A21" s="3" t="s">
        <v>35</v>
      </c>
      <c r="B21">
        <v>154</v>
      </c>
      <c r="C21">
        <v>211</v>
      </c>
    </row>
    <row r="22" spans="1:3" x14ac:dyDescent="0.35">
      <c r="A22" s="3" t="s">
        <v>36</v>
      </c>
      <c r="B22">
        <v>0</v>
      </c>
      <c r="C22">
        <v>51</v>
      </c>
    </row>
    <row r="23" spans="1:3" x14ac:dyDescent="0.35">
      <c r="A23" s="3" t="s">
        <v>37</v>
      </c>
      <c r="B23">
        <v>75</v>
      </c>
      <c r="C23">
        <v>10524</v>
      </c>
    </row>
    <row r="24" spans="1:3" x14ac:dyDescent="0.35">
      <c r="A24" s="3" t="s">
        <v>38</v>
      </c>
      <c r="B24">
        <v>15866</v>
      </c>
      <c r="C24">
        <v>140565</v>
      </c>
    </row>
    <row r="25" spans="1:3" x14ac:dyDescent="0.35">
      <c r="A25" s="3" t="s">
        <v>39</v>
      </c>
      <c r="B25">
        <v>799</v>
      </c>
      <c r="C25">
        <v>1946</v>
      </c>
    </row>
    <row r="26" spans="1:3" x14ac:dyDescent="0.35">
      <c r="A26" s="3" t="s">
        <v>40</v>
      </c>
      <c r="B26">
        <v>277</v>
      </c>
      <c r="C26">
        <v>1462</v>
      </c>
    </row>
    <row r="27" spans="1:3" x14ac:dyDescent="0.35">
      <c r="A27" s="3" t="s">
        <v>41</v>
      </c>
      <c r="B27">
        <v>5651</v>
      </c>
      <c r="C27">
        <v>459</v>
      </c>
    </row>
    <row r="28" spans="1:3" x14ac:dyDescent="0.35">
      <c r="A28" s="3" t="s">
        <v>42</v>
      </c>
      <c r="B28">
        <v>163</v>
      </c>
      <c r="C28">
        <v>692</v>
      </c>
    </row>
    <row r="29" spans="1:3" x14ac:dyDescent="0.35">
      <c r="A29" s="3" t="s">
        <v>43</v>
      </c>
      <c r="B29">
        <v>2534</v>
      </c>
      <c r="C29">
        <v>8375</v>
      </c>
    </row>
    <row r="30" spans="1:3" x14ac:dyDescent="0.35">
      <c r="A30" s="3" t="s">
        <v>44</v>
      </c>
      <c r="B30">
        <v>275</v>
      </c>
      <c r="C30">
        <v>1863</v>
      </c>
    </row>
    <row r="31" spans="1:3" x14ac:dyDescent="0.35">
      <c r="A31" s="3" t="s">
        <v>45</v>
      </c>
      <c r="B31">
        <v>318</v>
      </c>
      <c r="C31">
        <v>16571</v>
      </c>
    </row>
    <row r="32" spans="1:3" x14ac:dyDescent="0.35">
      <c r="A32" s="3" t="s">
        <v>46</v>
      </c>
      <c r="B32">
        <v>71</v>
      </c>
      <c r="C32">
        <v>8954</v>
      </c>
    </row>
    <row r="33" spans="1:3" x14ac:dyDescent="0.35">
      <c r="A33" s="3" t="s">
        <v>47</v>
      </c>
      <c r="B33">
        <v>121</v>
      </c>
      <c r="C33">
        <v>400</v>
      </c>
    </row>
    <row r="34" spans="1:3" x14ac:dyDescent="0.35">
      <c r="A34" s="3" t="s">
        <v>48</v>
      </c>
      <c r="B34">
        <v>9751</v>
      </c>
      <c r="C34">
        <v>36273</v>
      </c>
    </row>
    <row r="35" spans="1:3" x14ac:dyDescent="0.35">
      <c r="A35" s="3" t="s">
        <v>49</v>
      </c>
      <c r="B35">
        <v>3741</v>
      </c>
      <c r="C35">
        <v>3973</v>
      </c>
    </row>
    <row r="36" spans="1:3" x14ac:dyDescent="0.35">
      <c r="A36" s="3" t="s">
        <v>50</v>
      </c>
      <c r="B36">
        <v>116</v>
      </c>
      <c r="C36">
        <v>817</v>
      </c>
    </row>
    <row r="37" spans="1:3" x14ac:dyDescent="0.35">
      <c r="A37" s="3" t="s">
        <v>51</v>
      </c>
      <c r="B37">
        <v>90</v>
      </c>
      <c r="C37">
        <v>22909</v>
      </c>
    </row>
    <row r="38" spans="1:3" x14ac:dyDescent="0.35">
      <c r="A38" s="3" t="s">
        <v>52</v>
      </c>
      <c r="B38">
        <v>158</v>
      </c>
      <c r="C38">
        <v>7403</v>
      </c>
    </row>
    <row r="39" spans="1:3" x14ac:dyDescent="0.35">
      <c r="A39" s="3" t="s">
        <v>53</v>
      </c>
      <c r="B39">
        <v>8031</v>
      </c>
      <c r="C39">
        <v>19307</v>
      </c>
    </row>
    <row r="40" spans="1:3" x14ac:dyDescent="0.35">
      <c r="A40" s="3" t="s">
        <v>55</v>
      </c>
      <c r="B40">
        <v>135918</v>
      </c>
      <c r="C40">
        <v>463530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9E6A8-DE2D-4E96-BC0E-3199915DF5AF}">
  <dimension ref="A3:B8"/>
  <sheetViews>
    <sheetView workbookViewId="0">
      <selection activeCell="B6" sqref="B6"/>
    </sheetView>
  </sheetViews>
  <sheetFormatPr defaultRowHeight="14.5" x14ac:dyDescent="0.35"/>
  <cols>
    <col min="1" max="1" width="12.36328125" bestFit="1" customWidth="1"/>
    <col min="2" max="2" width="16.6328125" bestFit="1" customWidth="1"/>
  </cols>
  <sheetData>
    <row r="3" spans="1:2" x14ac:dyDescent="0.35">
      <c r="A3" s="2" t="s">
        <v>54</v>
      </c>
      <c r="B3" t="s">
        <v>56</v>
      </c>
    </row>
    <row r="4" spans="1:2" x14ac:dyDescent="0.35">
      <c r="A4" s="3" t="s">
        <v>18</v>
      </c>
      <c r="B4">
        <v>5884786</v>
      </c>
    </row>
    <row r="5" spans="1:2" x14ac:dyDescent="0.35">
      <c r="A5" s="3" t="s">
        <v>22</v>
      </c>
      <c r="B5">
        <v>5515107</v>
      </c>
    </row>
    <row r="6" spans="1:2" x14ac:dyDescent="0.35">
      <c r="A6" s="3" t="s">
        <v>13</v>
      </c>
      <c r="B6">
        <v>13650538</v>
      </c>
    </row>
    <row r="7" spans="1:2" x14ac:dyDescent="0.35">
      <c r="A7" s="3" t="s">
        <v>25</v>
      </c>
      <c r="B7">
        <v>9386876</v>
      </c>
    </row>
    <row r="8" spans="1:2" x14ac:dyDescent="0.35">
      <c r="A8" s="3" t="s">
        <v>55</v>
      </c>
      <c r="B8">
        <v>34437307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 C o l u m n s \ S t a t e / U T s < / 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 C o l u m n s \ T o t a l   C a s e s < / K e y > < / a : K e y > < a : V a l u e   i : t y p e = " T a b l e W i d g e t B a s e V i e w S t a t e " / > < / a : K e y V a l u e O f D i a g r a m O b j e c t K e y a n y T y p e z b w N T n L X > < a : K e y V a l u e O f D i a g r a m O b j e c t K e y a n y T y p e z b w N T n L X > < a : K e y > < K e y > C o l u m n s \ A c t i v e < / K e y > < / a : K e y > < a : V a l u e   i : t y p e = " T a b l e W i d g e t B a s e V i e w S t a t e " / > < / a : K e y V a l u e O f D i a g r a m O b j e c t K e y a n y T y p e z b w N T n L X > < a : K e y V a l u e O f D i a g r a m O b j e c t K e y a n y T y p e z b w N T n L X > < a : K e y > < K e y > C o l u m n s \ D i s c h a r g e d < / 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 C o l u m n s \ A c t i v e   R a t i o < / K e y > < / a : K e y > < a : V a l u e   i : t y p e = " T a b l e W i d g e t B a s e V i e w S t a t e " / > < / a : K e y V a l u e O f D i a g r a m O b j e c t K e y a n y T y p e z b w N T n L X > < a : K e y V a l u e O f D i a g r a m O b j e c t K e y a n y T y p e z b w N T n L X > < a : K e y > < K e y > C o l u m n s \ D i s c h a r g e   R a t i o < / K e y > < / a : K e y > < a : V a l u e   i : t y p e = " T a b l e W i d g e t B a s e V i e w S t a t e " / > < / a : K e y V a l u e O f D i a g r a m O b j e c t K e y a n y T y p e z b w N T n L X > < a : K e y V a l u e O f D i a g r a m O b j e c t K e y a n y T y p e z b w N T n L X > < a : K e y > < K e y > C o l u m n s \ D i s c h a r g e   A v g < / K e y > < / a : K e y > < a : V a l u e   i : t y p e = " T a b l e W i d g e t B a s e V i e w S t a t e " / > < / a : K e y V a l u e O f D i a g r a m O b j e c t K e y a n y T y p e z b w N T n L X > < a : K e y V a l u e O f D i a g r a m O b j e c t K e y a n y T y p e z b w N T n L X > < a : K e y > < K e y > C o l u m n s \ D e a t h   R a t i o < / K e y > < / a : K e y > < a : V a l u e   i : t y p e = " T a b l e W i d g e t B a s e V i e w S t a t e " / > < / a : K e y V a l u e O f D i a g r a m O b j e c t K e y a n y T y p e z b w N T n L X > < a : K e y V a l u e O f D i a g r a m O b j e c t K e y a n y T y p e z b w N T n L X > < a : K e y > < K e y > C o l u m n s \ D e a t h   A v g < / 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 S t a t e / U T s < / s t r i n g > < / k e y > < v a l u e > < i n t > 1 3 6 < / i n t > < / v a l u e > < / i t e m > < i t e m > < k e y > < s t r i n g > Z o n e < / s t r i n g > < / k e y > < v a l u e > < i n t > 9 4 < / i n t > < / v a l u e > < / i t e m > < i t e m > < k e y > < s t r i n g > T o t a l   C a s e s < / s t r i n g > < / k e y > < v a l u e > < i n t > 1 5 0 < / i n t > < / v a l u e > < / i t e m > < i t e m > < k e y > < s t r i n g > A c t i v e < / s t r i n g > < / k e y > < v a l u e > < i n t > 1 0 4 < / i n t > < / v a l u e > < / i t e m > < i t e m > < k e y > < s t r i n g > D i s c h a r g e d < / s t r i n g > < / k e y > < v a l u e > < i n t > 1 5 0 < / i n t > < / v a l u e > < / i t e m > < i t e m > < k e y > < s t r i n g > D e a t h s < / s t r i n g > < / k e y > < v a l u e > < i n t > 1 1 3 < / i n t > < / v a l u e > < / i t e m > < i t e m > < k e y > < s t r i n g > A c t i v e   R a t i o < / s t r i n g > < / k e y > < v a l u e > < i n t > 1 5 6 < / i n t > < / v a l u e > < / i t e m > < i t e m > < k e y > < s t r i n g > D i s c h a r g e   R a t i o < / s t r i n g > < / k e y > < v a l u e > < i n t > 1 9 0 < / i n t > < / v a l u e > < / i t e m > < i t e m > < k e y > < s t r i n g > D i s c h a r g e   A v g < / s t r i n g > < / k e y > < v a l u e > < i n t > 1 7 6 < / i n t > < / v a l u e > < / i t e m > < i t e m > < k e y > < s t r i n g > D e a t h   R a t i o < / s t r i n g > < / k e y > < v a l u e > < i n t > 1 5 6 < / i n t > < / v a l u e > < / i t e m > < i t e m > < k e y > < s t r i n g > D e a t h   A v g < / s t r i n g > < / k e y > < v a l u e > < i n t > 1 4 2 < / i n t > < / v a l u e > < / i t e m > < i t e m > < k e y > < s t r i n g > P o p u l a t i o n < / s t r i n g > < / k e y > < v a l u e > < i n t > 1 4 8 < / i n t > < / v a l u e > < / i t e m > < / C o l u m n W i d t h s > < C o l u m n D i s p l a y I n d e x > < i t e m > < k e y > < s t r i n g > S t a t e / U T s < / s t r i n g > < / k e y > < v a l u e > < i n t > 0 < / i n t > < / v a l u e > < / i t e m > < i t e m > < k e y > < s t r i n g > Z o n e < / s t r i n g > < / k e y > < v a l u e > < i n t > 1 < / i n t > < / v a l u e > < / i t e m > < i t e m > < k e y > < s t r i n g > T o t a l   C a s e s < / s t r i n g > < / k e y > < v a l u e > < i n t > 2 < / i n t > < / v a l u e > < / i t e m > < i t e m > < k e y > < s t r i n g > A c t i v e < / s t r i n g > < / k e y > < v a l u e > < i n t > 3 < / i n t > < / v a l u e > < / i t e m > < i t e m > < k e y > < s t r i n g > D i s c h a r g e d < / s t r i n g > < / k e y > < v a l u e > < i n t > 4 < / i n t > < / v a l u e > < / i t e m > < i t e m > < k e y > < s t r i n g > D e a t h s < / s t r i n g > < / k e y > < v a l u e > < i n t > 5 < / i n t > < / v a l u e > < / i t e m > < i t e m > < k e y > < s t r i n g > A c t i v e   R a t i o < / s t r i n g > < / k e y > < v a l u e > < i n t > 6 < / i n t > < / v a l u e > < / i t e m > < i t e m > < k e y > < s t r i n g > D i s c h a r g e   R a t i o < / s t r i n g > < / k e y > < v a l u e > < i n t > 7 < / i n t > < / v a l u e > < / i t e m > < i t e m > < k e y > < s t r i n g > D i s c h a r g e   A v g < / s t r i n g > < / k e y > < v a l u e > < i n t > 8 < / i n t > < / v a l u e > < / i t e m > < i t e m > < k e y > < s t r i n g > D e a t h   R a t i o < / s t r i n g > < / k e y > < v a l u e > < i n t > 9 < / i n t > < / v a l u e > < / i t e m > < i t e m > < k e y > < s t r i n g > D e a t h   A v g < / 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 2 0 2 5 - 0 8 - 0 9 T 0 0 : 0 5 : 0 1 . 0 9 1 3 3 9 2 + 0 5 : 3 0 < / L a s t P r o c e s s e d T i m e > < / D a t a M o d e l i n g S a n d b o x . S e r i a l i z e d S a n d b o x E r r o r C a c h 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O r d e r " > < C u s t o m C o n t e n t > < ! [ C D A T A [ T a b l e 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 C o l u m n s \ S t a t e / U T s < / K e y > < / D i a g r a m O b j e c t K e y > < D i a g r a m O b j e c t K e y > < K e y > C o l u m n s \ Z o n e < / K e y > < / D i a g r a m O b j e c t K e y > < D i a g r a m O b j e c t K e y > < K e y > C o l u m n s \ T o t a l   C a s e s < / K e y > < / D i a g r a m O b j e c t K e y > < D i a g r a m O b j e c t K e y > < K e y > C o l u m n s \ A c t i v e < / K e y > < / D i a g r a m O b j e c t K e y > < D i a g r a m O b j e c t K e y > < K e y > C o l u m n s \ D i s c h a r g e d < / K e y > < / D i a g r a m O b j e c t K e y > < D i a g r a m O b j e c t K e y > < K e y > C o l u m n s \ D e a t h s < / K e y > < / D i a g r a m O b j e c t K e y > < D i a g r a m O b j e c t K e y > < K e y > C o l u m n s \ A c t i v e   R a t i o < / K e y > < / D i a g r a m O b j e c t K e y > < D i a g r a m O b j e c t K e y > < K e y > C o l u m n s \ D i s c h a r g e   R a t i o < / K e y > < / D i a g r a m O b j e c t K e y > < D i a g r a m O b j e c t K e y > < K e y > C o l u m n s \ D i s c h a r g e   A v g < / K e y > < / D i a g r a m O b j e c t K e y > < D i a g r a m O b j e c t K e y > < K e y > C o l u m n s \ D e a t h   R a t i o < / K e y > < / D i a g r a m O b j e c t K e y > < D i a g r a m O b j e c t K e y > < K e y > C o l u m n s \ D e a t h   A v g < / 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 C o l u m n s \ S t a t e / U T s < / K e y > < / a : K e y > < a : V a l u e   i : t y p e = " M e a s u r e G r i d N o d e V i e w S t a t e " > < L a y e d O u t > t r u e < / L a y e d O u t > < / a : V a l u e > < / a : K e y V a l u e O f D i a g r a m O b j e c t K e y a n y T y p e z b w N T n L X > < a : K e y V a l u e O f D i a g r a m O b j e c t K e y a n y T y p e z b w N T n L X > < a : K e y > < K e y > C o l u m n s \ Z o n e < / K e y > < / a : K e y > < a : V a l u e   i : t y p e = " M e a s u r e G r i d N o d e V i e w S t a t e " > < C o l u m n > 1 < / C o l u m n > < L a y e d O u t > t r u e < / L a y e d O u t > < / a : V a l u e > < / a : K e y V a l u e O f D i a g r a m O b j e c t K e y a n y T y p e z b w N T n L X > < a : K e y V a l u e O f D i a g r a m O b j e c t K e y a n y T y p e z b w N T n L X > < a : K e y > < K e y > C o l u m n s \ T o t a l   C a s e s < / K e y > < / a : K e y > < a : V a l u e   i : t y p e = " M e a s u r e G r i d N o d e V i e w S t a t e " > < C o l u m n > 2 < / C o l u m n > < L a y e d O u t > t r u e < / L a y e d O u t > < / a : V a l u e > < / a : K e y V a l u e O f D i a g r a m O b j e c t K e y a n y T y p e z b w N T n L X > < a : K e y V a l u e O f D i a g r a m O b j e c t K e y a n y T y p e z b w N T n L X > < a : K e y > < K e y > C o l u m n s \ A c t i v e < / K e y > < / a : K e y > < a : V a l u e   i : t y p e = " M e a s u r e G r i d N o d e V i e w S t a t e " > < C o l u m n > 3 < / C o l u m n > < L a y e d O u t > t r u e < / L a y e d O u t > < / a : V a l u e > < / a : K e y V a l u e O f D i a g r a m O b j e c t K e y a n y T y p e z b w N T n L X > < a : K e y V a l u e O f D i a g r a m O b j e c t K e y a n y T y p e z b w N T n L X > < a : K e y > < K e y > C o l u m n s \ D i s c h a r g e d < / K e y > < / a : K e y > < a : V a l u e   i : t y p e = " M e a s u r e G r i d N o d e V i e w S t a t e " > < C o l u m n > 4 < / C o l u m n > < L a y e d O u t > t r u e < / L a y e d O u t > < / a : V a l u e > < / a : K e y V a l u e O f D i a g r a m O b j e c t K e y a n y T y p e z b w N T n L X > < a : K e y V a l u e O f D i a g r a m O b j e c t K e y a n y T y p e z b w N T n L X > < a : K e y > < K e y > C o l u m n s \ D e a t h s < / K e y > < / a : K e y > < a : V a l u e   i : t y p e = " M e a s u r e G r i d N o d e V i e w S t a t e " > < C o l u m n > 5 < / C o l u m n > < L a y e d O u t > t r u e < / L a y e d O u t > < / a : V a l u e > < / a : K e y V a l u e O f D i a g r a m O b j e c t K e y a n y T y p e z b w N T n L X > < a : K e y V a l u e O f D i a g r a m O b j e c t K e y a n y T y p e z b w N T n L X > < a : K e y > < K e y > C o l u m n s \ A c t i v e   R a t i o < / K e y > < / a : K e y > < a : V a l u e   i : t y p e = " M e a s u r e G r i d N o d e V i e w S t a t e " > < C o l u m n > 6 < / C o l u m n > < L a y e d O u t > t r u e < / L a y e d O u t > < / a : V a l u e > < / a : K e y V a l u e O f D i a g r a m O b j e c t K e y a n y T y p e z b w N T n L X > < a : K e y V a l u e O f D i a g r a m O b j e c t K e y a n y T y p e z b w N T n L X > < a : K e y > < K e y > C o l u m n s \ D i s c h a r g e   R a t i o < / K e y > < / a : K e y > < a : V a l u e   i : t y p e = " M e a s u r e G r i d N o d e V i e w S t a t e " > < C o l u m n > 7 < / C o l u m n > < L a y e d O u t > t r u e < / L a y e d O u t > < / a : V a l u e > < / a : K e y V a l u e O f D i a g r a m O b j e c t K e y a n y T y p e z b w N T n L X > < a : K e y V a l u e O f D i a g r a m O b j e c t K e y a n y T y p e z b w N T n L X > < a : K e y > < K e y > C o l u m n s \ D i s c h a r g e   A v g < / K e y > < / a : K e y > < a : V a l u e   i : t y p e = " M e a s u r e G r i d N o d e V i e w S t a t e " > < C o l u m n > 8 < / C o l u m n > < L a y e d O u t > t r u e < / L a y e d O u t > < / a : V a l u e > < / a : K e y V a l u e O f D i a g r a m O b j e c t K e y a n y T y p e z b w N T n L X > < a : K e y V a l u e O f D i a g r a m O b j e c t K e y a n y T y p e z b w N T n L X > < a : K e y > < K e y > C o l u m n s \ D e a t h   R a t i o < / K e y > < / a : K e y > < a : V a l u e   i : t y p e = " M e a s u r e G r i d N o d e V i e w S t a t e " > < C o l u m n > 9 < / C o l u m n > < L a y e d O u t > t r u e < / L a y e d O u t > < / a : V a l u e > < / a : K e y V a l u e O f D i a g r a m O b j e c t K e y a n y T y p e z b w N T n L X > < a : K e y V a l u e O f D i a g r a m O b j e c t K e y a n y T y p e z b w N T n L X > < a : K e y > < K e y > C o l u m n s \ D e a t h   A v g < / 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V i e w S t a t e s > < / D i a g r a m M a n a g e r . S e r i a l i z a b l e D i a g r a m > < / A r r a y O f D i a g r a m M a n a g e r . S e r i a l i z a b l e D i a g r a m > ] ] > < / C u s t o m C o n t e n t > < / G e m i n i > 
</file>

<file path=customXml/item4.xml>��< ? x m l   v e r s i o n = " 1 . 0 "   e n c o d i n g = " U T F - 1 6 " ? > < G e m i n i   x m l n s = " h t t p : / / g e m i n i / p i v o t c u s t o m i z a t i o n / C l i e n t W i n d o w X M L " > < C u s t o m C o n t e n t > < ! [ C D A T A [ T a b l e 1 ] ] > < / C u s t o m C o n t e n t > < / G e m i n i > 
</file>

<file path=customXml/item5.xml>��< ? x m l   v e r s i o n = " 1 . 0 "   e n c o d i n g = " U T F - 1 6 " ? > < G e m i n i   x m l n s = " h t t p : / / g e m i n i / p i v o t c u s t o m i z a t i o n / S a n d b o x N o n E m p t y " > < C u s t o m C o n t e n t > < ! [ C D A T A [ 1 ] ] > < / 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B46CE7C5-58B0-46A2-9964-0225041BD116}">
  <ds:schemaRefs/>
</ds:datastoreItem>
</file>

<file path=customXml/itemProps10.xml><?xml version="1.0" encoding="utf-8"?>
<ds:datastoreItem xmlns:ds="http://schemas.openxmlformats.org/officeDocument/2006/customXml" ds:itemID="{8ED6F642-7D41-4F86-A977-BEC88D3FAAB1}">
  <ds:schemaRefs/>
</ds:datastoreItem>
</file>

<file path=customXml/itemProps11.xml><?xml version="1.0" encoding="utf-8"?>
<ds:datastoreItem xmlns:ds="http://schemas.openxmlformats.org/officeDocument/2006/customXml" ds:itemID="{D9DC2B4F-A4EC-4865-8658-CB441E3B82EB}">
  <ds:schemaRefs/>
</ds:datastoreItem>
</file>

<file path=customXml/itemProps12.xml><?xml version="1.0" encoding="utf-8"?>
<ds:datastoreItem xmlns:ds="http://schemas.openxmlformats.org/officeDocument/2006/customXml" ds:itemID="{37B08F43-246B-4A11-83E8-7819663DEE70}">
  <ds:schemaRefs/>
</ds:datastoreItem>
</file>

<file path=customXml/itemProps13.xml><?xml version="1.0" encoding="utf-8"?>
<ds:datastoreItem xmlns:ds="http://schemas.openxmlformats.org/officeDocument/2006/customXml" ds:itemID="{963A447D-524D-4911-A21F-03CF88E7A182}">
  <ds:schemaRefs/>
</ds:datastoreItem>
</file>

<file path=customXml/itemProps14.xml><?xml version="1.0" encoding="utf-8"?>
<ds:datastoreItem xmlns:ds="http://schemas.openxmlformats.org/officeDocument/2006/customXml" ds:itemID="{86939C2D-5ED4-46CA-9F1C-7EC13486637F}">
  <ds:schemaRefs/>
</ds:datastoreItem>
</file>

<file path=customXml/itemProps15.xml><?xml version="1.0" encoding="utf-8"?>
<ds:datastoreItem xmlns:ds="http://schemas.openxmlformats.org/officeDocument/2006/customXml" ds:itemID="{E0D94993-2755-4C17-8E8F-D583B526561C}">
  <ds:schemaRefs/>
</ds:datastoreItem>
</file>

<file path=customXml/itemProps16.xml><?xml version="1.0" encoding="utf-8"?>
<ds:datastoreItem xmlns:ds="http://schemas.openxmlformats.org/officeDocument/2006/customXml" ds:itemID="{A70A6FEE-5571-4E1F-8305-3F129A80021C}">
  <ds:schemaRefs/>
</ds:datastoreItem>
</file>

<file path=customXml/itemProps2.xml><?xml version="1.0" encoding="utf-8"?>
<ds:datastoreItem xmlns:ds="http://schemas.openxmlformats.org/officeDocument/2006/customXml" ds:itemID="{C6799358-A47D-400D-9F08-B407AF4F7BF3}">
  <ds:schemaRefs/>
</ds:datastoreItem>
</file>

<file path=customXml/itemProps3.xml><?xml version="1.0" encoding="utf-8"?>
<ds:datastoreItem xmlns:ds="http://schemas.openxmlformats.org/officeDocument/2006/customXml" ds:itemID="{3BB85DAB-E6F8-4D95-ABC8-A5A46C515DA2}">
  <ds:schemaRefs/>
</ds:datastoreItem>
</file>

<file path=customXml/itemProps4.xml><?xml version="1.0" encoding="utf-8"?>
<ds:datastoreItem xmlns:ds="http://schemas.openxmlformats.org/officeDocument/2006/customXml" ds:itemID="{8A54FF09-CE77-4597-9C0E-7FE802C39D2E}">
  <ds:schemaRefs/>
</ds:datastoreItem>
</file>

<file path=customXml/itemProps5.xml><?xml version="1.0" encoding="utf-8"?>
<ds:datastoreItem xmlns:ds="http://schemas.openxmlformats.org/officeDocument/2006/customXml" ds:itemID="{60A2277F-5C6E-4464-BC18-69B2B96BABF5}">
  <ds:schemaRefs/>
</ds:datastoreItem>
</file>

<file path=customXml/itemProps6.xml><?xml version="1.0" encoding="utf-8"?>
<ds:datastoreItem xmlns:ds="http://schemas.openxmlformats.org/officeDocument/2006/customXml" ds:itemID="{E198B728-91ED-4550-8E15-B3761F77817D}">
  <ds:schemaRefs/>
</ds:datastoreItem>
</file>

<file path=customXml/itemProps7.xml><?xml version="1.0" encoding="utf-8"?>
<ds:datastoreItem xmlns:ds="http://schemas.openxmlformats.org/officeDocument/2006/customXml" ds:itemID="{AD3BAE3B-F037-4EAC-A6DF-A6B2DD37BECA}">
  <ds:schemaRefs/>
</ds:datastoreItem>
</file>

<file path=customXml/itemProps8.xml><?xml version="1.0" encoding="utf-8"?>
<ds:datastoreItem xmlns:ds="http://schemas.openxmlformats.org/officeDocument/2006/customXml" ds:itemID="{F1612D75-9D4F-412B-B8F7-4340E242F284}">
  <ds:schemaRefs/>
</ds:datastoreItem>
</file>

<file path=customXml/itemProps9.xml><?xml version="1.0" encoding="utf-8"?>
<ds:datastoreItem xmlns:ds="http://schemas.openxmlformats.org/officeDocument/2006/customXml" ds:itemID="{BF740B78-1BFA-44BE-B686-5C4AA79F4D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Story</vt:lpstr>
      <vt:lpstr>Death Rate</vt:lpstr>
      <vt:lpstr>Discharge Ratio</vt:lpstr>
      <vt:lpstr>Case and Recovered</vt:lpstr>
      <vt:lpstr>Active and Deaths</vt:lpstr>
      <vt:lpstr>Case by  Zone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Kumar</dc:creator>
  <cp:lastModifiedBy>Priyanshu Kumar</cp:lastModifiedBy>
  <dcterms:created xsi:type="dcterms:W3CDTF">2025-08-08T18:27:57Z</dcterms:created>
  <dcterms:modified xsi:type="dcterms:W3CDTF">2025-08-15T17:28:29Z</dcterms:modified>
</cp:coreProperties>
</file>