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ramon\Documents\GIA\Tercero\Mat Compuestos\"/>
    </mc:Choice>
  </mc:AlternateContent>
  <xr:revisionPtr revIDLastSave="0" documentId="13_ncr:1_{C5743A3A-1FBB-4966-80D8-35BE33B2C4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</calcChain>
</file>

<file path=xl/sharedStrings.xml><?xml version="1.0" encoding="utf-8"?>
<sst xmlns="http://schemas.openxmlformats.org/spreadsheetml/2006/main" count="233" uniqueCount="168">
  <si>
    <t>APARTADO 1</t>
  </si>
  <si>
    <t>UNIDADES</t>
  </si>
  <si>
    <t>VALOR</t>
  </si>
  <si>
    <t>MPa</t>
  </si>
  <si>
    <t>Ef</t>
  </si>
  <si>
    <t>Sf</t>
  </si>
  <si>
    <t>Em</t>
  </si>
  <si>
    <t>Sm</t>
  </si>
  <si>
    <t>GPa</t>
  </si>
  <si>
    <t>%</t>
  </si>
  <si>
    <t>E1</t>
  </si>
  <si>
    <t>E2</t>
  </si>
  <si>
    <t>APARTADO 3</t>
  </si>
  <si>
    <t>DESCRIPCION</t>
  </si>
  <si>
    <t>PARAMETRO</t>
  </si>
  <si>
    <t>APARTADO 2</t>
  </si>
  <si>
    <t>mm</t>
  </si>
  <si>
    <t>APARTADO 4</t>
  </si>
  <si>
    <t>N/m</t>
  </si>
  <si>
    <t>APARTADO 5</t>
  </si>
  <si>
    <t>1/m</t>
  </si>
  <si>
    <t>APARTADO 6</t>
  </si>
  <si>
    <t>APARTADO 7</t>
  </si>
  <si>
    <t>APARTADO 8</t>
  </si>
  <si>
    <t>S1</t>
  </si>
  <si>
    <t>S2</t>
  </si>
  <si>
    <t>Fuerza máxima cortante +</t>
  </si>
  <si>
    <t>Espesor del núcleo</t>
  </si>
  <si>
    <t>kN</t>
  </si>
  <si>
    <t>Tensión Z para carga crítica</t>
  </si>
  <si>
    <t>Tensión cortante para carga crítica</t>
  </si>
  <si>
    <t>APARTADO 9</t>
  </si>
  <si>
    <t>d</t>
  </si>
  <si>
    <t>Nf</t>
  </si>
  <si>
    <t>Número de filas de remaches</t>
  </si>
  <si>
    <t>el</t>
  </si>
  <si>
    <t>p1</t>
  </si>
  <si>
    <t>Distancia entre filas</t>
  </si>
  <si>
    <t>Distancia entre centro y borde</t>
  </si>
  <si>
    <t>cd</t>
  </si>
  <si>
    <t>Characteristic distance</t>
  </si>
  <si>
    <t>Carga crítica de la unión remachada</t>
  </si>
  <si>
    <t>Eficiencia estructural unión adhesiva</t>
  </si>
  <si>
    <t>ap</t>
  </si>
  <si>
    <t>Vf</t>
  </si>
  <si>
    <t>dE1</t>
  </si>
  <si>
    <t>dE2</t>
  </si>
  <si>
    <t>dS1</t>
  </si>
  <si>
    <t>dS2</t>
  </si>
  <si>
    <t>kN/m</t>
  </si>
  <si>
    <t>Carga de fallo distribuida del adhesivo</t>
  </si>
  <si>
    <t>APARTADO 10</t>
  </si>
  <si>
    <t>Diámetro del remache</t>
  </si>
  <si>
    <t>Anchura de unión remachada</t>
  </si>
  <si>
    <t>a1</t>
  </si>
  <si>
    <t>a2</t>
  </si>
  <si>
    <t>ppm</t>
  </si>
  <si>
    <t>Valor a buscar</t>
  </si>
  <si>
    <t>Valor extraído de ESACOMP</t>
  </si>
  <si>
    <t>Valor a obtener</t>
  </si>
  <si>
    <t>º</t>
  </si>
  <si>
    <t>Capa crítica. Si hay dos orientaciones ponerla así: 0, 90</t>
  </si>
  <si>
    <t>Espesor de adhesivo</t>
  </si>
  <si>
    <t>Longitud de la unión</t>
  </si>
  <si>
    <t>Elemento más crítico del panel. Si hay dos con el mismo nivel de carga, introdúcelos separados por coma.</t>
  </si>
  <si>
    <t>156, 247</t>
  </si>
  <si>
    <t>elem_sim</t>
  </si>
  <si>
    <t>elem_sandw</t>
  </si>
  <si>
    <t>Deformación obtenida en: FE Import - layer strains (c) -&gt; X -&gt; Strain vector - select</t>
  </si>
  <si>
    <t>Carga crítica a pandeo del panel</t>
  </si>
  <si>
    <t>Carga vertical máxima para el panel de compuesto</t>
  </si>
  <si>
    <t>Carga vertical máxima para el panel de aluminio</t>
  </si>
  <si>
    <t>t_sandw</t>
  </si>
  <si>
    <t>seq_ad</t>
  </si>
  <si>
    <t>A13_sim</t>
  </si>
  <si>
    <t>B13_sim</t>
  </si>
  <si>
    <t>exx_sim</t>
  </si>
  <si>
    <t>eyy_sim</t>
  </si>
  <si>
    <t>Nxt_f1</t>
  </si>
  <si>
    <t>Lxt_f1</t>
  </si>
  <si>
    <t>Nyc_f2</t>
  </si>
  <si>
    <t>Lyc_f2</t>
  </si>
  <si>
    <t>seq_ini</t>
  </si>
  <si>
    <t>A13_ini</t>
  </si>
  <si>
    <t>B13_ini</t>
  </si>
  <si>
    <t>seq_sim</t>
  </si>
  <si>
    <t>seq_rem</t>
  </si>
  <si>
    <t>W_rem</t>
  </si>
  <si>
    <t>P_rem</t>
  </si>
  <si>
    <t>L_ad</t>
  </si>
  <si>
    <t>t_ad</t>
  </si>
  <si>
    <t>P_ad</t>
  </si>
  <si>
    <t>E_ad</t>
  </si>
  <si>
    <t>E_rem</t>
  </si>
  <si>
    <t>Eficiencia estructural unión remachada de cada fila: fila_1, fila_, … DECIMALES CON PUNTO</t>
  </si>
  <si>
    <t>0.5, 0.5</t>
  </si>
  <si>
    <t>García Martínez</t>
  </si>
  <si>
    <t>Secuencia de laminado generada con los apellidos del alumno. Entre corchetes y separados por comas.</t>
  </si>
  <si>
    <t>Secuencia de laminado simétrica-equilibrada. Escribir secuencia completa, no poner S o SE.</t>
  </si>
  <si>
    <t>Secuencia de capas utilizada para la unión adhesiva. Escribir secuencia completa, no poner S o SE.</t>
  </si>
  <si>
    <t>Secuencia de capas utilizada para la unión remachada. Escribir secuencia completa, no poner S o SE.</t>
  </si>
  <si>
    <t>Módulo de Young de la fibra.</t>
  </si>
  <si>
    <t>Límite de rotura de la fibra.</t>
  </si>
  <si>
    <t>Módulo de Young de la matriz.</t>
  </si>
  <si>
    <t>Límite de rotura de la matriz.</t>
  </si>
  <si>
    <t>Porcentaje volumen fibra matriz para la ley de mezclas.</t>
  </si>
  <si>
    <t>Módulo de Young en dirección 1 de la lámina obtenido con la ley de mezclas.</t>
  </si>
  <si>
    <t>Módulo de Young en dirección 2 de la lámina obtenido con la ley de mezclas.</t>
  </si>
  <si>
    <t>Límite de rotura en la dirección 1 de la lámina obtenido con la ley de mezclas.</t>
  </si>
  <si>
    <t>Límite de rotura en la dirección 2 de la lámina obtenido con la ley de mezclas.</t>
  </si>
  <si>
    <t>Error  del módulo deYoung en la dirección 1.</t>
  </si>
  <si>
    <t>Error  del módulo deYoung en la dirección 2.</t>
  </si>
  <si>
    <t>Error  del límite de rotura en la dirección 1.</t>
  </si>
  <si>
    <t>Error  del límite de rotura en la dirección 2.</t>
  </si>
  <si>
    <t>Apellidos del alumno.</t>
  </si>
  <si>
    <t>Componente 13 de la matriz A.</t>
  </si>
  <si>
    <t>Componente 13 de la matriz B.</t>
  </si>
  <si>
    <t>Coeficiente de expansión de la lámina en la dirección 1.</t>
  </si>
  <si>
    <t>Coeficiente de expansión de la lámina en la dirección 2.</t>
  </si>
  <si>
    <t>Capa crítica. Si hay dos orientaciones ponerla así: 0, 90.</t>
  </si>
  <si>
    <t>Carga axial X a tracción máxima.</t>
  </si>
  <si>
    <t>Nxc_f1</t>
  </si>
  <si>
    <t>Lxc_f1</t>
  </si>
  <si>
    <t>Carga axial X a compresión máxima.</t>
  </si>
  <si>
    <t>Nyt_f2</t>
  </si>
  <si>
    <t>Lyt_f2</t>
  </si>
  <si>
    <t>Carga axial Y a tracción máxima.</t>
  </si>
  <si>
    <t>Carga axial Y a compresión máxima.</t>
  </si>
  <si>
    <t>Nxyp_f1</t>
  </si>
  <si>
    <t>Lxyp_f1</t>
  </si>
  <si>
    <t>Nxyn_f2</t>
  </si>
  <si>
    <t>Lxyn_f2</t>
  </si>
  <si>
    <t>NOTA: NO PONER LOS VALORES CON NOTACIÓN EXPONENCIAL (10^-2 o e002)</t>
  </si>
  <si>
    <t>[0, 0, 0, -45, 0, 90]</t>
  </si>
  <si>
    <t>exx_ini</t>
  </si>
  <si>
    <t>eyy_ini</t>
  </si>
  <si>
    <t>gxy_ini</t>
  </si>
  <si>
    <t>kx_ini</t>
  </si>
  <si>
    <t>ky_ini</t>
  </si>
  <si>
    <t>gxy_sim</t>
  </si>
  <si>
    <t>kx_sim</t>
  </si>
  <si>
    <t>ky_sim</t>
  </si>
  <si>
    <t>Pbl_sim</t>
  </si>
  <si>
    <t>Pv_comp</t>
  </si>
  <si>
    <t>Pv_al</t>
  </si>
  <si>
    <t>Pbl_sandw</t>
  </si>
  <si>
    <t>exx_sandw</t>
  </si>
  <si>
    <t>sig_z</t>
  </si>
  <si>
    <t>taux_z</t>
  </si>
  <si>
    <t>Dato</t>
  </si>
  <si>
    <t>N</t>
  </si>
  <si>
    <t>Deformación dirección X (primer valor).</t>
  </si>
  <si>
    <t>Deformación dirección Y (primer valor).</t>
  </si>
  <si>
    <t>Deformación dirección XY (primer valor).</t>
  </si>
  <si>
    <t>Deformación angular X (tercer valor).</t>
  </si>
  <si>
    <t>Deformación angular Y (tercer valor).</t>
  </si>
  <si>
    <t>Deformación angular X (tercer  valor).</t>
  </si>
  <si>
    <t>N/(m x kg)</t>
  </si>
  <si>
    <t>Relación entre la carga de pandeo y la masa del panel simétrico</t>
  </si>
  <si>
    <t>Pblm_sim</t>
  </si>
  <si>
    <t>Pvm_comp</t>
  </si>
  <si>
    <t>kN/kg</t>
  </si>
  <si>
    <t>Relación entre la carga de vertical y la masa del panel de compuesto</t>
  </si>
  <si>
    <t>Pvm_al</t>
  </si>
  <si>
    <t>Relación entre la carga de vertical y la masa del panel de aluminio</t>
  </si>
  <si>
    <t>Pblm_sandw</t>
  </si>
  <si>
    <t>Relación entre la carga de pandeo y la masa del panel sandwitch</t>
  </si>
  <si>
    <t>Fuerza máxima cortante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</si>
</sst>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19">
    <xf numFmtId="0" fontId="0" fillId="0" borderId="0" xfId="0"/>
    <xf numFmtId="0" fontId="3" fillId="2" borderId="0" xfId="1"/>
    <xf numFmtId="0" fontId="3" fillId="4" borderId="0" xfId="3"/>
    <xf numFmtId="0" fontId="3" fillId="3" borderId="0" xfId="2"/>
    <xf numFmtId="0" fontId="2" fillId="0" borderId="1" xfId="0" applyFont="1" applyBorder="1" applyAlignment="1">
      <alignment horizontal="center" vertical="center"/>
    </xf>
    <xf numFmtId="0" fontId="3" fillId="2" borderId="1" xfId="1" applyBorder="1"/>
    <xf numFmtId="0" fontId="0" fillId="0" borderId="1" xfId="0" applyBorder="1"/>
    <xf numFmtId="0" fontId="3" fillId="4" borderId="1" xfId="3" applyBorder="1"/>
    <xf numFmtId="0" fontId="3" fillId="3" borderId="1" xfId="2" applyBorder="1"/>
    <xf numFmtId="0" fontId="0" fillId="0" borderId="1" xfId="0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3" fillId="5" borderId="2" xfId="4" applyBorder="1"/>
    <xf numFmtId="0" fontId="3" fillId="6" borderId="1" xfId="1" applyFill="1" applyBorder="1"/>
    <xf numFmtId="0" fontId="0" fillId="0" borderId="1" xfId="0" applyBorder="1" applyProtection="1">
      <protection locked="0"/>
    </xf>
    <xf numFmtId="11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20% - Énfasis1" xfId="1" builtinId="30"/>
    <cellStyle name="20% - Énfasis2" xfId="2" builtinId="34"/>
    <cellStyle name="20% - Énfasis6" xfId="3" builtinId="50"/>
    <cellStyle name="40% - Énfasis4" xfId="4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5"/>
  <sheetViews>
    <sheetView tabSelected="1" zoomScale="115" zoomScaleNormal="115" workbookViewId="0">
      <selection activeCell="D3" sqref="D3"/>
    </sheetView>
  </sheetViews>
  <sheetFormatPr baseColWidth="10" defaultColWidth="8.6640625" defaultRowHeight="14.4" x14ac:dyDescent="0.3"/>
  <cols>
    <col min="1" max="1" width="12.88671875" bestFit="1" customWidth="1"/>
    <col min="2" max="2" width="9.5546875" bestFit="1" customWidth="1"/>
    <col min="3" max="3" width="20.109375" bestFit="1" customWidth="1"/>
    <col min="4" max="4" width="91.6640625" bestFit="1" customWidth="1"/>
    <col min="5" max="5" width="23.88671875" bestFit="1" customWidth="1"/>
    <col min="12" max="12" width="8.44140625" customWidth="1"/>
  </cols>
  <sheetData>
    <row r="1" spans="1:5" x14ac:dyDescent="0.3">
      <c r="A1" s="4" t="s">
        <v>14</v>
      </c>
      <c r="B1" s="4" t="s">
        <v>1</v>
      </c>
      <c r="C1" s="4" t="s">
        <v>2</v>
      </c>
      <c r="D1" s="4" t="s">
        <v>13</v>
      </c>
      <c r="E1" s="10" t="s">
        <v>132</v>
      </c>
    </row>
    <row r="2" spans="1:5" x14ac:dyDescent="0.3">
      <c r="A2" s="16" t="s">
        <v>0</v>
      </c>
      <c r="B2" s="16"/>
      <c r="C2" s="16"/>
      <c r="D2" s="16"/>
      <c r="E2" s="1" t="s">
        <v>57</v>
      </c>
    </row>
    <row r="3" spans="1:5" x14ac:dyDescent="0.3">
      <c r="A3" s="5" t="s">
        <v>4</v>
      </c>
      <c r="B3" s="6" t="s">
        <v>8</v>
      </c>
      <c r="C3" s="13">
        <v>164</v>
      </c>
      <c r="D3" s="6" t="s">
        <v>101</v>
      </c>
      <c r="E3" s="2" t="s">
        <v>58</v>
      </c>
    </row>
    <row r="4" spans="1:5" x14ac:dyDescent="0.3">
      <c r="A4" s="5" t="s">
        <v>5</v>
      </c>
      <c r="B4" s="6" t="s">
        <v>3</v>
      </c>
      <c r="C4" s="13">
        <v>2723</v>
      </c>
      <c r="D4" s="6" t="s">
        <v>102</v>
      </c>
      <c r="E4" s="3" t="s">
        <v>59</v>
      </c>
    </row>
    <row r="5" spans="1:5" x14ac:dyDescent="0.3">
      <c r="A5" s="5" t="s">
        <v>6</v>
      </c>
      <c r="B5" s="6" t="s">
        <v>8</v>
      </c>
      <c r="C5" s="13">
        <v>12</v>
      </c>
      <c r="D5" s="6" t="s">
        <v>103</v>
      </c>
      <c r="E5" s="11" t="s">
        <v>149</v>
      </c>
    </row>
    <row r="6" spans="1:5" x14ac:dyDescent="0.3">
      <c r="A6" s="5" t="s">
        <v>7</v>
      </c>
      <c r="B6" s="6" t="s">
        <v>3</v>
      </c>
      <c r="C6" s="13">
        <v>111</v>
      </c>
      <c r="D6" s="6" t="s">
        <v>104</v>
      </c>
    </row>
    <row r="7" spans="1:5" x14ac:dyDescent="0.3">
      <c r="A7" s="7" t="s">
        <v>44</v>
      </c>
      <c r="B7" s="6" t="s">
        <v>9</v>
      </c>
      <c r="C7" s="13">
        <v>57.7</v>
      </c>
      <c r="D7" s="6" t="s">
        <v>105</v>
      </c>
    </row>
    <row r="8" spans="1:5" x14ac:dyDescent="0.3">
      <c r="A8" s="8" t="s">
        <v>10</v>
      </c>
      <c r="B8" s="6" t="s">
        <v>8</v>
      </c>
      <c r="C8" s="13"/>
      <c r="D8" s="6" t="s">
        <v>106</v>
      </c>
    </row>
    <row r="9" spans="1:5" x14ac:dyDescent="0.3">
      <c r="A9" s="8" t="s">
        <v>11</v>
      </c>
      <c r="B9" s="6" t="s">
        <v>8</v>
      </c>
      <c r="C9" s="13"/>
      <c r="D9" s="6" t="s">
        <v>107</v>
      </c>
    </row>
    <row r="10" spans="1:5" x14ac:dyDescent="0.3">
      <c r="A10" s="8" t="s">
        <v>24</v>
      </c>
      <c r="B10" s="6" t="s">
        <v>3</v>
      </c>
      <c r="C10" s="13"/>
      <c r="D10" s="6" t="s">
        <v>108</v>
      </c>
    </row>
    <row r="11" spans="1:5" x14ac:dyDescent="0.3">
      <c r="A11" s="8" t="s">
        <v>25</v>
      </c>
      <c r="B11" s="6" t="s">
        <v>3</v>
      </c>
      <c r="C11" s="13"/>
      <c r="D11" s="6" t="s">
        <v>109</v>
      </c>
    </row>
    <row r="12" spans="1:5" x14ac:dyDescent="0.3">
      <c r="A12" s="8" t="s">
        <v>45</v>
      </c>
      <c r="B12" s="6" t="s">
        <v>9</v>
      </c>
      <c r="C12" s="13">
        <f>(C8-157)*100/157</f>
        <v>-100</v>
      </c>
      <c r="D12" s="6" t="s">
        <v>110</v>
      </c>
    </row>
    <row r="13" spans="1:5" x14ac:dyDescent="0.3">
      <c r="A13" s="8" t="s">
        <v>46</v>
      </c>
      <c r="B13" s="6" t="s">
        <v>9</v>
      </c>
      <c r="C13" s="13">
        <f>(C9-12)*100/12</f>
        <v>-100</v>
      </c>
      <c r="D13" s="6" t="s">
        <v>111</v>
      </c>
    </row>
    <row r="14" spans="1:5" x14ac:dyDescent="0.3">
      <c r="A14" s="8" t="s">
        <v>47</v>
      </c>
      <c r="B14" s="6" t="s">
        <v>9</v>
      </c>
      <c r="C14" s="13"/>
      <c r="D14" s="6" t="s">
        <v>112</v>
      </c>
    </row>
    <row r="15" spans="1:5" x14ac:dyDescent="0.3">
      <c r="A15" s="8" t="s">
        <v>48</v>
      </c>
      <c r="B15" s="6" t="s">
        <v>9</v>
      </c>
      <c r="C15" s="13"/>
      <c r="D15" s="6" t="s">
        <v>113</v>
      </c>
    </row>
    <row r="16" spans="1:5" x14ac:dyDescent="0.3">
      <c r="A16" s="16" t="s">
        <v>15</v>
      </c>
      <c r="B16" s="16"/>
      <c r="C16" s="16"/>
      <c r="D16" s="16"/>
    </row>
    <row r="17" spans="1:4" x14ac:dyDescent="0.3">
      <c r="A17" s="5" t="s">
        <v>43</v>
      </c>
      <c r="B17" s="6"/>
      <c r="C17" s="13" t="s">
        <v>96</v>
      </c>
      <c r="D17" s="6" t="s">
        <v>114</v>
      </c>
    </row>
    <row r="18" spans="1:4" x14ac:dyDescent="0.3">
      <c r="A18" s="8" t="s">
        <v>82</v>
      </c>
      <c r="B18" s="6"/>
      <c r="C18" s="13" t="s">
        <v>133</v>
      </c>
      <c r="D18" s="6" t="s">
        <v>97</v>
      </c>
    </row>
    <row r="19" spans="1:4" x14ac:dyDescent="0.3">
      <c r="A19" s="8" t="s">
        <v>83</v>
      </c>
      <c r="B19" s="6" t="s">
        <v>18</v>
      </c>
      <c r="C19" s="14"/>
      <c r="D19" s="6" t="s">
        <v>115</v>
      </c>
    </row>
    <row r="20" spans="1:4" x14ac:dyDescent="0.3">
      <c r="A20" s="8" t="s">
        <v>84</v>
      </c>
      <c r="B20" s="6" t="s">
        <v>150</v>
      </c>
      <c r="C20" s="13"/>
      <c r="D20" s="6" t="s">
        <v>116</v>
      </c>
    </row>
    <row r="21" spans="1:4" x14ac:dyDescent="0.3">
      <c r="A21" s="16" t="s">
        <v>12</v>
      </c>
      <c r="B21" s="17"/>
      <c r="C21" s="17"/>
      <c r="D21" s="17"/>
    </row>
    <row r="22" spans="1:4" x14ac:dyDescent="0.3">
      <c r="A22" s="12" t="s">
        <v>54</v>
      </c>
      <c r="B22" s="9" t="s">
        <v>56</v>
      </c>
      <c r="C22" s="15">
        <v>-1</v>
      </c>
      <c r="D22" s="9" t="s">
        <v>117</v>
      </c>
    </row>
    <row r="23" spans="1:4" x14ac:dyDescent="0.3">
      <c r="A23" s="12" t="s">
        <v>55</v>
      </c>
      <c r="B23" s="9" t="s">
        <v>56</v>
      </c>
      <c r="C23" s="15">
        <v>30</v>
      </c>
      <c r="D23" s="9" t="s">
        <v>118</v>
      </c>
    </row>
    <row r="24" spans="1:4" x14ac:dyDescent="0.3">
      <c r="A24" s="8" t="s">
        <v>134</v>
      </c>
      <c r="B24" s="6" t="s">
        <v>9</v>
      </c>
      <c r="C24" s="13"/>
      <c r="D24" s="6" t="s">
        <v>151</v>
      </c>
    </row>
    <row r="25" spans="1:4" x14ac:dyDescent="0.3">
      <c r="A25" s="8" t="s">
        <v>137</v>
      </c>
      <c r="B25" s="6" t="s">
        <v>20</v>
      </c>
      <c r="C25" s="13"/>
      <c r="D25" s="6" t="s">
        <v>154</v>
      </c>
    </row>
    <row r="26" spans="1:4" x14ac:dyDescent="0.3">
      <c r="A26" s="8" t="s">
        <v>135</v>
      </c>
      <c r="B26" s="6" t="s">
        <v>9</v>
      </c>
      <c r="C26" s="13"/>
      <c r="D26" s="6" t="s">
        <v>152</v>
      </c>
    </row>
    <row r="27" spans="1:4" x14ac:dyDescent="0.3">
      <c r="A27" s="8" t="s">
        <v>138</v>
      </c>
      <c r="B27" s="6" t="s">
        <v>20</v>
      </c>
      <c r="C27" s="13"/>
      <c r="D27" s="6" t="s">
        <v>155</v>
      </c>
    </row>
    <row r="28" spans="1:4" x14ac:dyDescent="0.3">
      <c r="A28" s="8" t="s">
        <v>136</v>
      </c>
      <c r="B28" s="6" t="s">
        <v>9</v>
      </c>
      <c r="C28" s="13"/>
      <c r="D28" s="6" t="s">
        <v>153</v>
      </c>
    </row>
    <row r="29" spans="1:4" x14ac:dyDescent="0.3">
      <c r="A29" s="16" t="s">
        <v>17</v>
      </c>
      <c r="B29" s="16"/>
      <c r="C29" s="16"/>
      <c r="D29" s="16"/>
    </row>
    <row r="30" spans="1:4" x14ac:dyDescent="0.3">
      <c r="A30" s="8" t="s">
        <v>85</v>
      </c>
      <c r="B30" s="6"/>
      <c r="C30" s="13"/>
      <c r="D30" s="6" t="s">
        <v>98</v>
      </c>
    </row>
    <row r="31" spans="1:4" x14ac:dyDescent="0.3">
      <c r="A31" s="8" t="s">
        <v>74</v>
      </c>
      <c r="B31" s="6" t="s">
        <v>18</v>
      </c>
      <c r="C31" s="13"/>
      <c r="D31" s="6" t="s">
        <v>115</v>
      </c>
    </row>
    <row r="32" spans="1:4" x14ac:dyDescent="0.3">
      <c r="A32" s="8" t="s">
        <v>75</v>
      </c>
      <c r="B32" s="6" t="s">
        <v>150</v>
      </c>
      <c r="C32" s="13"/>
      <c r="D32" s="6" t="s">
        <v>116</v>
      </c>
    </row>
    <row r="33" spans="1:4" x14ac:dyDescent="0.3">
      <c r="A33" s="8" t="s">
        <v>76</v>
      </c>
      <c r="B33" s="6" t="s">
        <v>9</v>
      </c>
      <c r="C33" s="13"/>
      <c r="D33" s="6" t="s">
        <v>151</v>
      </c>
    </row>
    <row r="34" spans="1:4" x14ac:dyDescent="0.3">
      <c r="A34" s="8" t="s">
        <v>140</v>
      </c>
      <c r="B34" s="6" t="s">
        <v>20</v>
      </c>
      <c r="C34" s="13"/>
      <c r="D34" s="6" t="s">
        <v>156</v>
      </c>
    </row>
    <row r="35" spans="1:4" x14ac:dyDescent="0.3">
      <c r="A35" s="8" t="s">
        <v>77</v>
      </c>
      <c r="B35" s="6" t="s">
        <v>9</v>
      </c>
      <c r="C35" s="13"/>
      <c r="D35" s="6" t="s">
        <v>152</v>
      </c>
    </row>
    <row r="36" spans="1:4" x14ac:dyDescent="0.3">
      <c r="A36" s="8" t="s">
        <v>141</v>
      </c>
      <c r="B36" s="6" t="s">
        <v>20</v>
      </c>
      <c r="C36" s="13"/>
      <c r="D36" s="6" t="s">
        <v>155</v>
      </c>
    </row>
    <row r="37" spans="1:4" x14ac:dyDescent="0.3">
      <c r="A37" s="8" t="s">
        <v>139</v>
      </c>
      <c r="B37" s="6" t="s">
        <v>9</v>
      </c>
      <c r="C37" s="13"/>
      <c r="D37" s="6" t="s">
        <v>153</v>
      </c>
    </row>
    <row r="38" spans="1:4" x14ac:dyDescent="0.3">
      <c r="A38" s="16" t="s">
        <v>19</v>
      </c>
      <c r="B38" s="16"/>
      <c r="C38" s="16"/>
      <c r="D38" s="16"/>
    </row>
    <row r="39" spans="1:4" x14ac:dyDescent="0.3">
      <c r="A39" s="8" t="s">
        <v>78</v>
      </c>
      <c r="B39" s="6" t="s">
        <v>18</v>
      </c>
      <c r="C39" s="13"/>
      <c r="D39" s="6" t="s">
        <v>120</v>
      </c>
    </row>
    <row r="40" spans="1:4" x14ac:dyDescent="0.3">
      <c r="A40" s="8" t="s">
        <v>79</v>
      </c>
      <c r="B40" s="6" t="s">
        <v>60</v>
      </c>
      <c r="C40" s="13"/>
      <c r="D40" s="6" t="s">
        <v>119</v>
      </c>
    </row>
    <row r="41" spans="1:4" x14ac:dyDescent="0.3">
      <c r="A41" s="8" t="s">
        <v>121</v>
      </c>
      <c r="B41" s="6" t="s">
        <v>18</v>
      </c>
      <c r="C41" s="13"/>
      <c r="D41" s="6" t="s">
        <v>123</v>
      </c>
    </row>
    <row r="42" spans="1:4" x14ac:dyDescent="0.3">
      <c r="A42" s="8" t="s">
        <v>122</v>
      </c>
      <c r="B42" s="6" t="s">
        <v>60</v>
      </c>
      <c r="C42" s="13"/>
      <c r="D42" s="6" t="s">
        <v>61</v>
      </c>
    </row>
    <row r="43" spans="1:4" x14ac:dyDescent="0.3">
      <c r="A43" s="8" t="s">
        <v>128</v>
      </c>
      <c r="B43" s="6" t="s">
        <v>18</v>
      </c>
      <c r="C43" s="13"/>
      <c r="D43" s="6" t="s">
        <v>26</v>
      </c>
    </row>
    <row r="44" spans="1:4" x14ac:dyDescent="0.3">
      <c r="A44" s="8" t="s">
        <v>129</v>
      </c>
      <c r="B44" s="6" t="s">
        <v>60</v>
      </c>
      <c r="C44" s="13"/>
      <c r="D44" s="6" t="s">
        <v>61</v>
      </c>
    </row>
    <row r="45" spans="1:4" x14ac:dyDescent="0.3">
      <c r="A45" s="8" t="s">
        <v>124</v>
      </c>
      <c r="B45" s="6" t="s">
        <v>18</v>
      </c>
      <c r="C45" s="13"/>
      <c r="D45" s="6" t="s">
        <v>126</v>
      </c>
    </row>
    <row r="46" spans="1:4" x14ac:dyDescent="0.3">
      <c r="A46" s="8" t="s">
        <v>125</v>
      </c>
      <c r="B46" s="6" t="s">
        <v>60</v>
      </c>
      <c r="C46" s="13"/>
      <c r="D46" s="6" t="s">
        <v>119</v>
      </c>
    </row>
    <row r="47" spans="1:4" x14ac:dyDescent="0.3">
      <c r="A47" s="8" t="s">
        <v>80</v>
      </c>
      <c r="B47" s="6" t="s">
        <v>18</v>
      </c>
      <c r="C47" s="13"/>
      <c r="D47" s="6" t="s">
        <v>127</v>
      </c>
    </row>
    <row r="48" spans="1:4" x14ac:dyDescent="0.3">
      <c r="A48" s="8" t="s">
        <v>81</v>
      </c>
      <c r="B48" s="6" t="s">
        <v>60</v>
      </c>
      <c r="C48" s="13"/>
      <c r="D48" s="6" t="s">
        <v>61</v>
      </c>
    </row>
    <row r="49" spans="1:4" x14ac:dyDescent="0.3">
      <c r="A49" s="8" t="s">
        <v>130</v>
      </c>
      <c r="B49" s="6" t="s">
        <v>18</v>
      </c>
      <c r="C49" s="13"/>
      <c r="D49" s="6" t="s">
        <v>167</v>
      </c>
    </row>
    <row r="50" spans="1:4" x14ac:dyDescent="0.3">
      <c r="A50" s="8" t="s">
        <v>131</v>
      </c>
      <c r="B50" s="6" t="s">
        <v>60</v>
      </c>
      <c r="C50" s="13"/>
      <c r="D50" s="6" t="s">
        <v>61</v>
      </c>
    </row>
    <row r="51" spans="1:4" x14ac:dyDescent="0.3">
      <c r="A51" s="16" t="s">
        <v>21</v>
      </c>
      <c r="B51" s="16"/>
      <c r="C51" s="16"/>
      <c r="D51" s="16"/>
    </row>
    <row r="52" spans="1:4" x14ac:dyDescent="0.3">
      <c r="A52" s="8" t="s">
        <v>142</v>
      </c>
      <c r="B52" s="6" t="s">
        <v>18</v>
      </c>
      <c r="C52" s="13"/>
      <c r="D52" s="6" t="s">
        <v>69</v>
      </c>
    </row>
    <row r="53" spans="1:4" x14ac:dyDescent="0.3">
      <c r="A53" s="8" t="s">
        <v>159</v>
      </c>
      <c r="B53" s="6" t="s">
        <v>157</v>
      </c>
      <c r="C53" s="13"/>
      <c r="D53" s="6" t="s">
        <v>158</v>
      </c>
    </row>
    <row r="54" spans="1:4" x14ac:dyDescent="0.3">
      <c r="A54" s="8" t="s">
        <v>66</v>
      </c>
      <c r="B54" s="6"/>
      <c r="C54" s="13" t="s">
        <v>65</v>
      </c>
      <c r="D54" s="6" t="s">
        <v>64</v>
      </c>
    </row>
    <row r="55" spans="1:4" x14ac:dyDescent="0.3">
      <c r="A55" s="8" t="s">
        <v>76</v>
      </c>
      <c r="B55" s="6" t="s">
        <v>9</v>
      </c>
      <c r="C55" s="13"/>
      <c r="D55" s="6" t="s">
        <v>68</v>
      </c>
    </row>
    <row r="56" spans="1:4" x14ac:dyDescent="0.3">
      <c r="A56" s="16" t="s">
        <v>22</v>
      </c>
      <c r="B56" s="16"/>
      <c r="C56" s="16"/>
      <c r="D56" s="16"/>
    </row>
    <row r="57" spans="1:4" x14ac:dyDescent="0.3">
      <c r="A57" s="8" t="s">
        <v>143</v>
      </c>
      <c r="B57" s="6" t="s">
        <v>28</v>
      </c>
      <c r="C57" s="13"/>
      <c r="D57" s="6" t="s">
        <v>70</v>
      </c>
    </row>
    <row r="58" spans="1:4" x14ac:dyDescent="0.3">
      <c r="A58" s="8" t="s">
        <v>160</v>
      </c>
      <c r="B58" s="6" t="s">
        <v>161</v>
      </c>
      <c r="C58" s="13"/>
      <c r="D58" s="6" t="s">
        <v>162</v>
      </c>
    </row>
    <row r="59" spans="1:4" x14ac:dyDescent="0.3">
      <c r="A59" s="8" t="s">
        <v>144</v>
      </c>
      <c r="B59" s="6" t="s">
        <v>28</v>
      </c>
      <c r="C59" s="13"/>
      <c r="D59" s="6" t="s">
        <v>71</v>
      </c>
    </row>
    <row r="60" spans="1:4" x14ac:dyDescent="0.3">
      <c r="A60" s="8" t="s">
        <v>163</v>
      </c>
      <c r="B60" s="6" t="s">
        <v>161</v>
      </c>
      <c r="C60" s="13"/>
      <c r="D60" s="6" t="s">
        <v>164</v>
      </c>
    </row>
    <row r="61" spans="1:4" x14ac:dyDescent="0.3">
      <c r="A61" s="16" t="s">
        <v>23</v>
      </c>
      <c r="B61" s="16"/>
      <c r="C61" s="16"/>
      <c r="D61" s="16"/>
    </row>
    <row r="62" spans="1:4" x14ac:dyDescent="0.3">
      <c r="A62" s="8" t="s">
        <v>145</v>
      </c>
      <c r="B62" s="6" t="s">
        <v>18</v>
      </c>
      <c r="C62" s="13"/>
      <c r="D62" s="6" t="s">
        <v>69</v>
      </c>
    </row>
    <row r="63" spans="1:4" x14ac:dyDescent="0.3">
      <c r="A63" s="8" t="s">
        <v>72</v>
      </c>
      <c r="B63" s="6" t="s">
        <v>16</v>
      </c>
      <c r="C63" s="13"/>
      <c r="D63" s="6" t="s">
        <v>27</v>
      </c>
    </row>
    <row r="64" spans="1:4" x14ac:dyDescent="0.3">
      <c r="A64" s="8" t="s">
        <v>165</v>
      </c>
      <c r="B64" s="6" t="s">
        <v>157</v>
      </c>
      <c r="C64" s="13"/>
      <c r="D64" s="6" t="s">
        <v>166</v>
      </c>
    </row>
    <row r="65" spans="1:4" x14ac:dyDescent="0.3">
      <c r="A65" s="8" t="s">
        <v>67</v>
      </c>
      <c r="B65" s="6"/>
      <c r="C65" s="13" t="s">
        <v>65</v>
      </c>
      <c r="D65" s="6" t="s">
        <v>64</v>
      </c>
    </row>
    <row r="66" spans="1:4" x14ac:dyDescent="0.3">
      <c r="A66" s="8" t="s">
        <v>146</v>
      </c>
      <c r="B66" s="6" t="s">
        <v>9</v>
      </c>
      <c r="C66" s="13"/>
      <c r="D66" s="6" t="s">
        <v>68</v>
      </c>
    </row>
    <row r="67" spans="1:4" x14ac:dyDescent="0.3">
      <c r="A67" s="16" t="s">
        <v>31</v>
      </c>
      <c r="B67" s="16"/>
      <c r="C67" s="16"/>
      <c r="D67" s="16"/>
    </row>
    <row r="68" spans="1:4" x14ac:dyDescent="0.3">
      <c r="A68" s="8" t="s">
        <v>73</v>
      </c>
      <c r="B68" s="6"/>
      <c r="C68" s="13"/>
      <c r="D68" s="6" t="s">
        <v>99</v>
      </c>
    </row>
    <row r="69" spans="1:4" x14ac:dyDescent="0.3">
      <c r="A69" s="8" t="s">
        <v>89</v>
      </c>
      <c r="B69" s="6" t="s">
        <v>16</v>
      </c>
      <c r="C69" s="13"/>
      <c r="D69" s="6" t="s">
        <v>63</v>
      </c>
    </row>
    <row r="70" spans="1:4" x14ac:dyDescent="0.3">
      <c r="A70" s="8" t="s">
        <v>90</v>
      </c>
      <c r="B70" s="6" t="s">
        <v>16</v>
      </c>
      <c r="C70" s="13"/>
      <c r="D70" s="6" t="s">
        <v>62</v>
      </c>
    </row>
    <row r="71" spans="1:4" x14ac:dyDescent="0.3">
      <c r="A71" s="8" t="s">
        <v>91</v>
      </c>
      <c r="B71" s="6" t="s">
        <v>49</v>
      </c>
      <c r="C71" s="13"/>
      <c r="D71" s="6" t="s">
        <v>50</v>
      </c>
    </row>
    <row r="72" spans="1:4" x14ac:dyDescent="0.3">
      <c r="A72" s="8" t="s">
        <v>147</v>
      </c>
      <c r="B72" s="6" t="s">
        <v>3</v>
      </c>
      <c r="C72" s="13"/>
      <c r="D72" s="6" t="s">
        <v>29</v>
      </c>
    </row>
    <row r="73" spans="1:4" x14ac:dyDescent="0.3">
      <c r="A73" s="8" t="s">
        <v>148</v>
      </c>
      <c r="B73" s="6" t="s">
        <v>3</v>
      </c>
      <c r="C73" s="13"/>
      <c r="D73" s="6" t="s">
        <v>30</v>
      </c>
    </row>
    <row r="74" spans="1:4" x14ac:dyDescent="0.3">
      <c r="A74" s="8" t="s">
        <v>92</v>
      </c>
      <c r="B74" s="6"/>
      <c r="C74" s="13"/>
      <c r="D74" s="6" t="s">
        <v>42</v>
      </c>
    </row>
    <row r="75" spans="1:4" x14ac:dyDescent="0.3">
      <c r="A75" s="16" t="s">
        <v>51</v>
      </c>
      <c r="B75" s="16"/>
      <c r="C75" s="16"/>
      <c r="D75" s="16"/>
    </row>
    <row r="76" spans="1:4" x14ac:dyDescent="0.3">
      <c r="A76" s="8" t="s">
        <v>86</v>
      </c>
      <c r="B76" s="6"/>
      <c r="C76" s="13"/>
      <c r="D76" s="6" t="s">
        <v>100</v>
      </c>
    </row>
    <row r="77" spans="1:4" x14ac:dyDescent="0.3">
      <c r="A77" s="8" t="s">
        <v>32</v>
      </c>
      <c r="B77" s="6" t="s">
        <v>16</v>
      </c>
      <c r="C77" s="13"/>
      <c r="D77" s="6" t="s">
        <v>52</v>
      </c>
    </row>
    <row r="78" spans="1:4" x14ac:dyDescent="0.3">
      <c r="A78" s="8" t="s">
        <v>33</v>
      </c>
      <c r="B78" s="6"/>
      <c r="C78" s="13"/>
      <c r="D78" s="6" t="s">
        <v>34</v>
      </c>
    </row>
    <row r="79" spans="1:4" x14ac:dyDescent="0.3">
      <c r="A79" s="8" t="s">
        <v>35</v>
      </c>
      <c r="B79" s="6" t="s">
        <v>16</v>
      </c>
      <c r="C79" s="13"/>
      <c r="D79" s="6" t="s">
        <v>38</v>
      </c>
    </row>
    <row r="80" spans="1:4" x14ac:dyDescent="0.3">
      <c r="A80" s="8" t="s">
        <v>36</v>
      </c>
      <c r="B80" s="6" t="s">
        <v>16</v>
      </c>
      <c r="C80" s="13"/>
      <c r="D80" s="6" t="s">
        <v>37</v>
      </c>
    </row>
    <row r="81" spans="1:4" x14ac:dyDescent="0.3">
      <c r="A81" s="8" t="s">
        <v>87</v>
      </c>
      <c r="B81" s="6" t="s">
        <v>16</v>
      </c>
      <c r="C81" s="13"/>
      <c r="D81" s="6" t="s">
        <v>53</v>
      </c>
    </row>
    <row r="82" spans="1:4" x14ac:dyDescent="0.3">
      <c r="A82" s="8" t="s">
        <v>39</v>
      </c>
      <c r="B82" s="6" t="s">
        <v>16</v>
      </c>
      <c r="C82" s="13"/>
      <c r="D82" s="6" t="s">
        <v>40</v>
      </c>
    </row>
    <row r="83" spans="1:4" x14ac:dyDescent="0.3">
      <c r="A83" s="8" t="s">
        <v>88</v>
      </c>
      <c r="B83" s="6" t="s">
        <v>28</v>
      </c>
      <c r="C83" s="13"/>
      <c r="D83" s="6" t="s">
        <v>41</v>
      </c>
    </row>
    <row r="84" spans="1:4" x14ac:dyDescent="0.3">
      <c r="A84" s="8" t="s">
        <v>93</v>
      </c>
      <c r="B84" s="6"/>
      <c r="C84" s="13" t="s">
        <v>95</v>
      </c>
      <c r="D84" s="6" t="s">
        <v>94</v>
      </c>
    </row>
    <row r="147" spans="1:4" x14ac:dyDescent="0.3">
      <c r="A147" s="18"/>
      <c r="B147" s="18"/>
      <c r="C147" s="18"/>
      <c r="D147" s="18"/>
    </row>
    <row r="150" spans="1:4" x14ac:dyDescent="0.3">
      <c r="A150" s="18"/>
      <c r="B150" s="18"/>
      <c r="C150" s="18"/>
      <c r="D150" s="18"/>
    </row>
    <row r="153" spans="1:4" x14ac:dyDescent="0.3">
      <c r="A153" s="18"/>
      <c r="B153" s="18"/>
      <c r="C153" s="18"/>
      <c r="D153" s="18"/>
    </row>
    <row r="161" spans="1:4" x14ac:dyDescent="0.3">
      <c r="A161" s="18"/>
      <c r="B161" s="18"/>
      <c r="C161" s="18"/>
      <c r="D161" s="18"/>
    </row>
    <row r="172" spans="1:4" x14ac:dyDescent="0.3">
      <c r="A172" s="18"/>
      <c r="B172" s="18"/>
      <c r="C172" s="18"/>
      <c r="D172" s="18"/>
    </row>
    <row r="175" spans="1:4" x14ac:dyDescent="0.3">
      <c r="A175" s="18"/>
      <c r="B175" s="18"/>
      <c r="C175" s="18"/>
      <c r="D175" s="18"/>
    </row>
  </sheetData>
  <sheetProtection algorithmName="SHA-512" hashValue="wqZIvd3NtRPm6g2WXwSS0RvxPGpbqre0FxDtdszCQzID/bHkjh8kY4u5nvoaNR+mLXBWKZ5G7XMNe8GMfaHCQQ==" saltValue="Jl5s5OUZo20thMcDxAkeLA==" spinCount="100000" sheet="1" objects="1" scenarios="1"/>
  <mergeCells count="16">
    <mergeCell ref="A161:D161"/>
    <mergeCell ref="A172:D172"/>
    <mergeCell ref="A175:D175"/>
    <mergeCell ref="A147:D147"/>
    <mergeCell ref="A150:D150"/>
    <mergeCell ref="A153:D153"/>
    <mergeCell ref="A56:D56"/>
    <mergeCell ref="A61:D61"/>
    <mergeCell ref="A67:D67"/>
    <mergeCell ref="A75:D75"/>
    <mergeCell ref="A2:D2"/>
    <mergeCell ref="A16:D16"/>
    <mergeCell ref="A29:D29"/>
    <mergeCell ref="A38:D38"/>
    <mergeCell ref="A51:D51"/>
    <mergeCell ref="A21:D2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2aaefa7-57ab-4709-b77d-0a450103530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C7DA0DF6C26D4BA16FFD3EA3DD3BE8" ma:contentTypeVersion="6" ma:contentTypeDescription="Crear nuevo documento." ma:contentTypeScope="" ma:versionID="1e19e39240e6afd72a68570769db7079">
  <xsd:schema xmlns:xsd="http://www.w3.org/2001/XMLSchema" xmlns:xs="http://www.w3.org/2001/XMLSchema" xmlns:p="http://schemas.microsoft.com/office/2006/metadata/properties" xmlns:ns3="82aaefa7-57ab-4709-b77d-0a4501035308" xmlns:ns4="3aeca07e-fe06-49cb-b4fe-863bae112a15" targetNamespace="http://schemas.microsoft.com/office/2006/metadata/properties" ma:root="true" ma:fieldsID="90b2c96b6af27618ac55300f693b5a0a" ns3:_="" ns4:_="">
    <xsd:import namespace="82aaefa7-57ab-4709-b77d-0a4501035308"/>
    <xsd:import namespace="3aeca07e-fe06-49cb-b4fe-863bae112a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aaefa7-57ab-4709-b77d-0a4501035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ca07e-fe06-49cb-b4fe-863bae112a1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284386-DDBE-4506-AB6E-C0CCA60DE818}">
  <ds:schemaRefs>
    <ds:schemaRef ds:uri="http://schemas.microsoft.com/office/2006/metadata/properties"/>
    <ds:schemaRef ds:uri="http://www.w3.org/2000/xmlns/"/>
    <ds:schemaRef ds:uri="82aaefa7-57ab-4709-b77d-0a4501035308"/>
    <ds:schemaRef ds:uri="http://www.w3.org/2001/XMLSchema-instan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E1EAA36-4C80-40A9-BE64-350BA86856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E9822D-830C-4623-AA51-45C01FACF96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2aaefa7-57ab-4709-b77d-0a4501035308"/>
    <ds:schemaRef ds:uri="3aeca07e-fe06-49cb-b4fe-863bae112a1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RAMON BAIGET GONZALEZ</cp:lastModifiedBy>
  <dcterms:created xsi:type="dcterms:W3CDTF">2015-06-05T18:19:34Z</dcterms:created>
  <dcterms:modified xsi:type="dcterms:W3CDTF">2025-04-09T15:50:47Z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0x0101008FC7DA0DF6C26D4BA16FFD3EA3DD3BE8</vt:lpwstr>
  </property>
</Properties>
</file>