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isto\Google Drive\3 Github\RistoRushford.github.io\pub\GSCM\"/>
    </mc:Choice>
  </mc:AlternateContent>
  <xr:revisionPtr revIDLastSave="0" documentId="8_{C6599832-D437-449F-B19C-36835F09ECBB}" xr6:coauthVersionLast="45" xr6:coauthVersionMax="45" xr10:uidLastSave="{00000000-0000-0000-0000-000000000000}"/>
  <bookViews>
    <workbookView xWindow="-1020" yWindow="8683" windowWidth="24686" windowHeight="13148" activeTab="4" xr2:uid="{CF012008-2497-429B-8109-71A17201FA0E}"/>
  </bookViews>
  <sheets>
    <sheet name="Omega Mfg" sheetId="1" r:id="rId1"/>
    <sheet name="Answer Report 1" sheetId="2" r:id="rId2"/>
    <sheet name="Sensitivity Report 1" sheetId="3" r:id="rId3"/>
    <sheet name="Limits Report 1" sheetId="4" r:id="rId4"/>
    <sheet name="Sheet1" sheetId="5" r:id="rId5"/>
    <sheet name="Answer Report 2" sheetId="6" r:id="rId6"/>
    <sheet name="Sensitivity Report 2" sheetId="7" r:id="rId7"/>
    <sheet name="Limits Report 2" sheetId="8" r:id="rId8"/>
  </sheets>
  <definedNames>
    <definedName name="solver_adj" localSheetId="0" hidden="1">'Omega Mfg'!$D$5:$F$5</definedName>
    <definedName name="solver_adj" localSheetId="4" hidden="1">Sheet1!$D$6:$E$6</definedName>
    <definedName name="solver_cvg" localSheetId="4" hidden="1">0.0001</definedName>
    <definedName name="solver_drv" localSheetId="0" hidden="1">1</definedName>
    <definedName name="solver_drv" localSheetId="4" hidden="1">1</definedName>
    <definedName name="solver_eng" localSheetId="0" hidden="1">2</definedName>
    <definedName name="solver_eng" localSheetId="4" hidden="1">2</definedName>
    <definedName name="solver_est" localSheetId="0" hidden="1">1</definedName>
    <definedName name="solver_est" localSheetId="4" hidden="1">1</definedName>
    <definedName name="solver_itr" localSheetId="0" hidden="1">2147483647</definedName>
    <definedName name="solver_itr" localSheetId="4" hidden="1">2147483647</definedName>
    <definedName name="solver_lhs1" localSheetId="0" hidden="1">'Omega Mfg'!$F$5</definedName>
    <definedName name="solver_lhs1" localSheetId="4" hidden="1">Sheet1!$F$10</definedName>
    <definedName name="solver_lhs2" localSheetId="0" hidden="1">'Omega Mfg'!$G$10</definedName>
    <definedName name="solver_lhs2" localSheetId="4" hidden="1">Sheet1!$F$11</definedName>
    <definedName name="solver_lhs3" localSheetId="0" hidden="1">'Omega Mfg'!$G$11</definedName>
    <definedName name="solver_lhs3" localSheetId="4" hidden="1">Sheet1!$F$12</definedName>
    <definedName name="solver_lhs4" localSheetId="0" hidden="1">'Omega Mfg'!$G$9</definedName>
    <definedName name="solver_mip" localSheetId="0" hidden="1">2147483647</definedName>
    <definedName name="solver_mip" localSheetId="4" hidden="1">2147483647</definedName>
    <definedName name="solver_mni" localSheetId="4" hidden="1">30</definedName>
    <definedName name="solver_mrt" localSheetId="4" hidden="1">0.075</definedName>
    <definedName name="solver_msl" localSheetId="0" hidden="1">2</definedName>
    <definedName name="solver_msl" localSheetId="4" hidden="1">2</definedName>
    <definedName name="solver_neg" localSheetId="0" hidden="1">1</definedName>
    <definedName name="solver_neg" localSheetId="4" hidden="1">1</definedName>
    <definedName name="solver_nod" localSheetId="0" hidden="1">2147483647</definedName>
    <definedName name="solver_nod" localSheetId="4" hidden="1">2147483647</definedName>
    <definedName name="solver_num" localSheetId="0" hidden="1">4</definedName>
    <definedName name="solver_num" localSheetId="4" hidden="1">3</definedName>
    <definedName name="solver_nwt" localSheetId="0" hidden="1">1</definedName>
    <definedName name="solver_nwt" localSheetId="4" hidden="1">1</definedName>
    <definedName name="solver_opt" localSheetId="0" hidden="1">'Omega Mfg'!$G$6</definedName>
    <definedName name="solver_opt" localSheetId="4" hidden="1">Sheet1!$F$7</definedName>
    <definedName name="solver_pre" localSheetId="4" hidden="1">0.000001</definedName>
    <definedName name="solver_rbv" localSheetId="0" hidden="1">2</definedName>
    <definedName name="solver_rbv" localSheetId="4" hidden="1">1</definedName>
    <definedName name="solver_rel1" localSheetId="0" hidden="1">1</definedName>
    <definedName name="solver_rel1" localSheetId="4" hidden="1">1</definedName>
    <definedName name="solver_rel2" localSheetId="0" hidden="1">1</definedName>
    <definedName name="solver_rel2" localSheetId="4" hidden="1">1</definedName>
    <definedName name="solver_rel3" localSheetId="0" hidden="1">1</definedName>
    <definedName name="solver_rel3" localSheetId="4" hidden="1">1</definedName>
    <definedName name="solver_rel4" localSheetId="0" hidden="1">1</definedName>
    <definedName name="solver_rhs1" localSheetId="0" hidden="1">20</definedName>
    <definedName name="solver_rhs1" localSheetId="4" hidden="1">Sheet1!$H$10</definedName>
    <definedName name="solver_rhs2" localSheetId="0" hidden="1">'Omega Mfg'!$I$10</definedName>
    <definedName name="solver_rhs2" localSheetId="4" hidden="1">Sheet1!$H$11</definedName>
    <definedName name="solver_rhs3" localSheetId="0" hidden="1">'Omega Mfg'!$I$11</definedName>
    <definedName name="solver_rhs3" localSheetId="4" hidden="1">Sheet1!$H$12</definedName>
    <definedName name="solver_rhs4" localSheetId="0" hidden="1">'Omega Mfg'!$I$9</definedName>
    <definedName name="solver_rlx" localSheetId="0" hidden="1">2</definedName>
    <definedName name="solver_rlx" localSheetId="4" hidden="1">2</definedName>
    <definedName name="solver_rsd" localSheetId="4" hidden="1">0</definedName>
    <definedName name="solver_scl" localSheetId="0" hidden="1">2</definedName>
    <definedName name="solver_scl" localSheetId="4" hidden="1">1</definedName>
    <definedName name="solver_sho" localSheetId="3" hidden="1">2</definedName>
    <definedName name="solver_sho" localSheetId="7" hidden="1">2</definedName>
    <definedName name="solver_sho" localSheetId="0" hidden="1">2</definedName>
    <definedName name="solver_sho" localSheetId="4" hidden="1">2</definedName>
    <definedName name="solver_ssz" localSheetId="0" hidden="1">0</definedName>
    <definedName name="solver_ssz" localSheetId="4" hidden="1">100</definedName>
    <definedName name="solver_tim" localSheetId="0" hidden="1">2147483647</definedName>
    <definedName name="solver_tim" localSheetId="4" hidden="1">2147483647</definedName>
    <definedName name="solver_tol" localSheetId="0" hidden="1">0.01</definedName>
    <definedName name="solver_tol" localSheetId="4" hidden="1">0.01</definedName>
    <definedName name="solver_typ" localSheetId="0" hidden="1">1</definedName>
    <definedName name="solver_typ" localSheetId="4" hidden="1">1</definedName>
    <definedName name="solver_val" localSheetId="0" hidden="1">0</definedName>
    <definedName name="solver_val" localSheetId="4" hidden="1">0</definedName>
    <definedName name="solver_ver" localSheetId="0" hidden="1">3</definedName>
    <definedName name="solver_ver" localSheetId="4" hidden="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5" l="1"/>
  <c r="F12" i="5"/>
  <c r="F10" i="5"/>
  <c r="F7" i="5"/>
  <c r="G10" i="1"/>
  <c r="G11" i="1"/>
  <c r="G9" i="1"/>
  <c r="G6" i="1"/>
</calcChain>
</file>

<file path=xl/sharedStrings.xml><?xml version="1.0" encoding="utf-8"?>
<sst xmlns="http://schemas.openxmlformats.org/spreadsheetml/2006/main" count="290" uniqueCount="102">
  <si>
    <t>Product</t>
  </si>
  <si>
    <t>Lathe</t>
  </si>
  <si>
    <t>Grinder</t>
  </si>
  <si>
    <r>
      <t>Maximize</t>
    </r>
    <r>
      <rPr>
        <sz val="12"/>
        <color theme="1"/>
        <rFont val="Calibri"/>
        <family val="2"/>
        <scheme val="minor"/>
      </rPr>
      <t>:</t>
    </r>
  </si>
  <si>
    <r>
      <t xml:space="preserve">Z = </t>
    </r>
    <r>
      <rPr>
        <sz val="12"/>
        <color theme="1"/>
        <rFont val="Calibri"/>
        <family val="2"/>
        <scheme val="minor"/>
      </rPr>
      <t>50</t>
    </r>
    <r>
      <rPr>
        <i/>
        <sz val="12"/>
        <color theme="1"/>
        <rFont val="Calibri"/>
        <family val="2"/>
        <scheme val="minor"/>
      </rPr>
      <t>x</t>
    </r>
    <r>
      <rPr>
        <vertAlign val="subscript"/>
        <sz val="12"/>
        <color theme="1"/>
        <rFont val="Calibri"/>
        <family val="2"/>
        <scheme val="minor"/>
      </rPr>
      <t xml:space="preserve">1 </t>
    </r>
    <r>
      <rPr>
        <sz val="12"/>
        <color theme="1"/>
        <rFont val="Calibri"/>
        <family val="2"/>
        <scheme val="minor"/>
      </rPr>
      <t>+ 20</t>
    </r>
    <r>
      <rPr>
        <i/>
        <sz val="12"/>
        <color theme="1"/>
        <rFont val="Calibri"/>
        <family val="2"/>
        <scheme val="minor"/>
      </rPr>
      <t>x</t>
    </r>
    <r>
      <rPr>
        <vertAlign val="subscript"/>
        <sz val="12"/>
        <color theme="1"/>
        <rFont val="Calibri"/>
        <family val="2"/>
        <scheme val="minor"/>
      </rPr>
      <t xml:space="preserve">2 </t>
    </r>
    <r>
      <rPr>
        <sz val="12"/>
        <color theme="1"/>
        <rFont val="Calibri"/>
        <family val="2"/>
        <scheme val="minor"/>
      </rPr>
      <t>+ 25</t>
    </r>
    <r>
      <rPr>
        <i/>
        <sz val="12"/>
        <color theme="1"/>
        <rFont val="Calibri"/>
        <family val="2"/>
        <scheme val="minor"/>
      </rPr>
      <t>x</t>
    </r>
    <r>
      <rPr>
        <vertAlign val="subscript"/>
        <sz val="12"/>
        <color theme="1"/>
        <rFont val="Calibri"/>
        <family val="2"/>
        <scheme val="minor"/>
      </rPr>
      <t>3</t>
    </r>
  </si>
  <si>
    <t>Subject to:</t>
  </si>
  <si>
    <r>
      <t>9</t>
    </r>
    <r>
      <rPr>
        <i/>
        <sz val="12"/>
        <color theme="1"/>
        <rFont val="Calibri"/>
        <family val="2"/>
        <scheme val="minor"/>
      </rPr>
      <t>x</t>
    </r>
    <r>
      <rPr>
        <vertAlign val="subscript"/>
        <sz val="12"/>
        <color theme="1"/>
        <rFont val="Calibri"/>
        <family val="2"/>
        <scheme val="minor"/>
      </rPr>
      <t xml:space="preserve">1 </t>
    </r>
    <r>
      <rPr>
        <sz val="12"/>
        <color theme="1"/>
        <rFont val="Calibri"/>
        <family val="2"/>
        <scheme val="minor"/>
      </rPr>
      <t>+ 3</t>
    </r>
    <r>
      <rPr>
        <i/>
        <sz val="12"/>
        <color theme="1"/>
        <rFont val="Calibri"/>
        <family val="2"/>
        <scheme val="minor"/>
      </rPr>
      <t>x</t>
    </r>
    <r>
      <rPr>
        <vertAlign val="subscript"/>
        <sz val="12"/>
        <color theme="1"/>
        <rFont val="Calibri"/>
        <family val="2"/>
        <scheme val="minor"/>
      </rPr>
      <t xml:space="preserve">2 </t>
    </r>
    <r>
      <rPr>
        <sz val="12"/>
        <color theme="1"/>
        <rFont val="Calibri"/>
        <family val="2"/>
        <scheme val="minor"/>
      </rPr>
      <t>+ 5</t>
    </r>
    <r>
      <rPr>
        <i/>
        <sz val="12"/>
        <color theme="1"/>
        <rFont val="Calibri"/>
        <family val="2"/>
        <scheme val="minor"/>
      </rPr>
      <t>x</t>
    </r>
    <r>
      <rPr>
        <vertAlign val="subscript"/>
        <sz val="12"/>
        <color theme="1"/>
        <rFont val="Calibri"/>
        <family val="2"/>
        <scheme val="minor"/>
      </rPr>
      <t xml:space="preserve">3 </t>
    </r>
    <r>
      <rPr>
        <sz val="12"/>
        <color theme="1"/>
        <rFont val="Calibri"/>
        <family val="2"/>
        <scheme val="minor"/>
      </rPr>
      <t>≤ 500;</t>
    </r>
  </si>
  <si>
    <r>
      <t>x</t>
    </r>
    <r>
      <rPr>
        <vertAlign val="subscript"/>
        <sz val="12"/>
        <color theme="1"/>
        <rFont val="Calibri"/>
        <family val="2"/>
        <scheme val="minor"/>
      </rPr>
      <t>1</t>
    </r>
    <r>
      <rPr>
        <sz val="12"/>
        <color theme="1"/>
        <rFont val="Calibri"/>
        <family val="2"/>
        <scheme val="minor"/>
      </rPr>
      <t xml:space="preserve"> ≥ 0,</t>
    </r>
  </si>
  <si>
    <r>
      <t>5</t>
    </r>
    <r>
      <rPr>
        <i/>
        <sz val="12"/>
        <color theme="1"/>
        <rFont val="Calibri"/>
        <family val="2"/>
        <scheme val="minor"/>
      </rPr>
      <t>x</t>
    </r>
    <r>
      <rPr>
        <vertAlign val="subscript"/>
        <sz val="12"/>
        <color theme="1"/>
        <rFont val="Calibri"/>
        <family val="2"/>
        <scheme val="minor"/>
      </rPr>
      <t xml:space="preserve">1 </t>
    </r>
    <r>
      <rPr>
        <sz val="12"/>
        <color theme="1"/>
        <rFont val="Calibri"/>
        <family val="2"/>
        <scheme val="minor"/>
      </rPr>
      <t>+ 4</t>
    </r>
    <r>
      <rPr>
        <i/>
        <sz val="12"/>
        <color theme="1"/>
        <rFont val="Calibri"/>
        <family val="2"/>
        <scheme val="minor"/>
      </rPr>
      <t>x</t>
    </r>
    <r>
      <rPr>
        <vertAlign val="subscript"/>
        <sz val="12"/>
        <color theme="1"/>
        <rFont val="Calibri"/>
        <family val="2"/>
        <scheme val="minor"/>
      </rPr>
      <t xml:space="preserve">2 </t>
    </r>
    <r>
      <rPr>
        <sz val="12"/>
        <color theme="1"/>
        <rFont val="Calibri"/>
        <family val="2"/>
        <scheme val="minor"/>
      </rPr>
      <t>+ 0</t>
    </r>
    <r>
      <rPr>
        <i/>
        <sz val="12"/>
        <color theme="1"/>
        <rFont val="Calibri"/>
        <family val="2"/>
        <scheme val="minor"/>
      </rPr>
      <t>x</t>
    </r>
    <r>
      <rPr>
        <vertAlign val="subscript"/>
        <sz val="12"/>
        <color theme="1"/>
        <rFont val="Calibri"/>
        <family val="2"/>
        <scheme val="minor"/>
      </rPr>
      <t xml:space="preserve">3 </t>
    </r>
    <r>
      <rPr>
        <sz val="12"/>
        <color theme="1"/>
        <rFont val="Calibri"/>
        <family val="2"/>
        <scheme val="minor"/>
      </rPr>
      <t>≤ 350;</t>
    </r>
  </si>
  <si>
    <r>
      <t>x</t>
    </r>
    <r>
      <rPr>
        <vertAlign val="subscript"/>
        <sz val="12"/>
        <color theme="1"/>
        <rFont val="Calibri"/>
        <family val="2"/>
        <scheme val="minor"/>
      </rPr>
      <t xml:space="preserve">2 </t>
    </r>
    <r>
      <rPr>
        <sz val="12"/>
        <color theme="1"/>
        <rFont val="Calibri"/>
        <family val="2"/>
        <scheme val="minor"/>
      </rPr>
      <t>≥ 0,</t>
    </r>
  </si>
  <si>
    <r>
      <t>3</t>
    </r>
    <r>
      <rPr>
        <i/>
        <sz val="12"/>
        <color theme="1"/>
        <rFont val="Calibri"/>
        <family val="2"/>
        <scheme val="minor"/>
      </rPr>
      <t>x</t>
    </r>
    <r>
      <rPr>
        <vertAlign val="subscript"/>
        <sz val="12"/>
        <color theme="1"/>
        <rFont val="Calibri"/>
        <family val="2"/>
        <scheme val="minor"/>
      </rPr>
      <t xml:space="preserve">1 </t>
    </r>
    <r>
      <rPr>
        <sz val="12"/>
        <color theme="1"/>
        <rFont val="Calibri"/>
        <family val="2"/>
        <scheme val="minor"/>
      </rPr>
      <t>+ 0</t>
    </r>
    <r>
      <rPr>
        <i/>
        <sz val="12"/>
        <color theme="1"/>
        <rFont val="Calibri"/>
        <family val="2"/>
        <scheme val="minor"/>
      </rPr>
      <t>x</t>
    </r>
    <r>
      <rPr>
        <vertAlign val="subscript"/>
        <sz val="12"/>
        <color theme="1"/>
        <rFont val="Calibri"/>
        <family val="2"/>
        <scheme val="minor"/>
      </rPr>
      <t xml:space="preserve">2 </t>
    </r>
    <r>
      <rPr>
        <sz val="12"/>
        <color theme="1"/>
        <rFont val="Calibri"/>
        <family val="2"/>
        <scheme val="minor"/>
      </rPr>
      <t>+ 2</t>
    </r>
    <r>
      <rPr>
        <i/>
        <sz val="12"/>
        <color theme="1"/>
        <rFont val="Calibri"/>
        <family val="2"/>
        <scheme val="minor"/>
      </rPr>
      <t>x</t>
    </r>
    <r>
      <rPr>
        <vertAlign val="subscript"/>
        <sz val="12"/>
        <color theme="1"/>
        <rFont val="Calibri"/>
        <family val="2"/>
        <scheme val="minor"/>
      </rPr>
      <t xml:space="preserve">3 </t>
    </r>
    <r>
      <rPr>
        <sz val="12"/>
        <color theme="1"/>
        <rFont val="Calibri"/>
        <family val="2"/>
        <scheme val="minor"/>
      </rPr>
      <t>≤ 150;</t>
    </r>
  </si>
  <si>
    <r>
      <t>x</t>
    </r>
    <r>
      <rPr>
        <vertAlign val="subscript"/>
        <sz val="12"/>
        <color theme="1"/>
        <rFont val="Calibri"/>
        <family val="2"/>
        <scheme val="minor"/>
      </rPr>
      <t xml:space="preserve">3 </t>
    </r>
    <r>
      <rPr>
        <sz val="12"/>
        <color theme="1"/>
        <rFont val="Calibri"/>
        <family val="2"/>
        <scheme val="minor"/>
      </rPr>
      <t>≥ 0</t>
    </r>
  </si>
  <si>
    <t>and:</t>
  </si>
  <si>
    <t>Constraints</t>
  </si>
  <si>
    <t>(Machine Hours)</t>
  </si>
  <si>
    <t>Milling</t>
  </si>
  <si>
    <t>Constraints:</t>
  </si>
  <si>
    <t>Objective (Maximize Contribution)</t>
  </si>
  <si>
    <t>Variable Cells</t>
  </si>
  <si>
    <t>Info from the Case</t>
  </si>
  <si>
    <t xml:space="preserve"> </t>
  </si>
  <si>
    <t>Profit per Batch:</t>
  </si>
  <si>
    <t>Batches Produced</t>
  </si>
  <si>
    <t>Hours Used</t>
  </si>
  <si>
    <t>Hours Available</t>
  </si>
  <si>
    <t>&lt;=</t>
  </si>
  <si>
    <t>Microsoft Excel 16.0 Answer Report</t>
  </si>
  <si>
    <t>Worksheet: [Book1]Sheet1</t>
  </si>
  <si>
    <t>Report Created: 7/15/2018 3:51:05 PM</t>
  </si>
  <si>
    <t>Result: Solver found a solution.  All Constraints and optimality conditions are satisfied.</t>
  </si>
  <si>
    <t>Solver Engine</t>
  </si>
  <si>
    <t>Engine: Simplex LP</t>
  </si>
  <si>
    <t>Solution Time: 0.031 Seconds.</t>
  </si>
  <si>
    <t>Iterations: 4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</si>
  <si>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</si>
  <si>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</si>
  <si>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</si>
  <si>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</si>
  <si>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</si>
  <si>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</si>
  <si>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</si>
  <si>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</si>
  <si>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Integer</t>
  </si>
  <si>
    <t>Cell Value</t>
  </si>
  <si>
    <t>Formula</t>
  </si>
  <si>
    <t>Status</t>
  </si>
  <si>
    <t>Slack</t>
  </si>
  <si>
    <t>$G$5</t>
  </si>
  <si>
    <t>$D$4</t>
  </si>
  <si>
    <t>Batches Produced Product</t>
  </si>
  <si>
    <t>Contin</t>
  </si>
  <si>
    <t>$E$4</t>
  </si>
  <si>
    <t>$F$4</t>
  </si>
  <si>
    <t>$G$10</t>
  </si>
  <si>
    <t>Grinder Hours Used</t>
  </si>
  <si>
    <t>$G$10&lt;=$I$10</t>
  </si>
  <si>
    <t>Not Binding</t>
  </si>
  <si>
    <t>$G$8</t>
  </si>
  <si>
    <t>Milling Hours Used</t>
  </si>
  <si>
    <t>$G$8&lt;=$I$8</t>
  </si>
  <si>
    <t>Binding</t>
  </si>
  <si>
    <t>$G$9</t>
  </si>
  <si>
    <t>Lathe Hours Used</t>
  </si>
  <si>
    <t>$G$9&lt;=$I$9</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</si>
  <si>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</si>
  <si>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</si>
  <si>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</si>
  <si>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</si>
  <si>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</si>
  <si>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</si>
  <si>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</si>
  <si>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</si>
  <si>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</si>
  <si>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</si>
  <si>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</si>
  <si>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</si>
  <si>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</si>
  <si>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</si>
  <si>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</si>
  <si>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Report Created: 7/15/2018 3:51:06 PM</t>
  </si>
  <si>
    <t>Variable</t>
  </si>
  <si>
    <t>Lower</t>
  </si>
  <si>
    <t>Limit</t>
  </si>
  <si>
    <t>Result</t>
  </si>
  <si>
    <t>Upper</t>
  </si>
  <si>
    <t>While not specified, I've included the reports that Solver can optionally produce. The Sensitivity Report shows that the limitations of machine hours available with milling and lathing are binding, which corresponds to the results above showing that those processes are being used at maximum capacity. Grinding, which is not used at or even near capacity, has a $0 shadow price. Of the two resources with binding constraints, milling is the most expensive. Omega could gain an additional $5 per machine hour available for the milling machine. SImilarly, they could gain an additional $1.5 per machine hour available for the lathe. This means that Omega might consider investing in increasing the capacity if the cost of doing so would be less than the amount gained.</t>
  </si>
  <si>
    <t>Risto B. Rushford</t>
  </si>
  <si>
    <t>Supply Chain Analysis HW2</t>
  </si>
  <si>
    <t>Worksheet: [3b_hw2_solverExcel_due_07-15-2018.xlsx]Sheet1</t>
  </si>
  <si>
    <t>Report Created: 7/18/2018 1:38:18 PM</t>
  </si>
  <si>
    <t>Iterations: 2 Subproblems: 0</t>
  </si>
  <si>
    <t>Max Time Unlimited,  Iterations Unlimited, Precision 0.000001, Use Automatic Scaling</t>
  </si>
  <si>
    <t>$F$7</t>
  </si>
  <si>
    <t>$D$6</t>
  </si>
  <si>
    <t>$E$6</t>
  </si>
  <si>
    <t>$F$10</t>
  </si>
  <si>
    <t>$F$10&lt;=$H$10</t>
  </si>
  <si>
    <t>$F$11</t>
  </si>
  <si>
    <t>$F$11&lt;=$H$11</t>
  </si>
  <si>
    <t>$F$12</t>
  </si>
  <si>
    <t>$F$12&lt;=$H$12</t>
  </si>
  <si>
    <t>Report Created: 7/18/2018 1:38:19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</si>
</sst>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_);[Red]\(0.00\)"/>
    <numFmt numFmtId="165"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vertAlign val="subscript"/>
      <sz val="12"/>
      <color theme="1"/>
      <name val="Calibri"/>
      <family val="2"/>
      <scheme val="minor"/>
    </font>
    <font>
      <sz val="11"/>
      <name val="Calibri"/>
      <family val="2"/>
      <scheme val="minor"/>
    </font>
    <font>
      <b/>
      <sz val="11"/>
      <color indexed="18"/>
      <name val="Calibri"/>
      <family val="2"/>
      <scheme val="minor"/>
    </font>
    <font>
      <sz val="10"/>
      <color theme="1"/>
      <name val="Calibri"/>
      <family val="2"/>
      <scheme val="minor"/>
    </font>
    <font>
      <sz val="10"/>
      <color theme="1"/>
      <name val="Arial"/>
      <family val="2"/>
    </font>
    <font>
      <b/>
      <sz val="11"/>
      <color indexed="1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39997558519241921"/>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medium">
        <color theme="1"/>
      </left>
      <right style="medium">
        <color theme="1"/>
      </right>
      <top style="medium">
        <color theme="1"/>
      </top>
      <bottom style="medium">
        <color theme="1"/>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medium">
        <color indexed="64"/>
      </top>
      <bottom style="medium">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1"/>
      </left>
      <right/>
      <top style="thin">
        <color theme="1"/>
      </top>
      <bottom style="thin">
        <color theme="1"/>
      </bottom>
      <diagonal/>
    </border>
    <border>
      <left style="thin">
        <color theme="2"/>
      </left>
      <right style="thin">
        <color theme="2"/>
      </right>
      <top style="thin">
        <color theme="1"/>
      </top>
      <bottom style="thin">
        <color theme="1"/>
      </bottom>
      <diagonal/>
    </border>
    <border>
      <left style="thin">
        <color theme="2"/>
      </left>
      <right/>
      <top style="thin">
        <color theme="1"/>
      </top>
      <bottom style="thin">
        <color theme="1"/>
      </bottom>
      <diagonal/>
    </border>
    <border>
      <left style="thin">
        <color theme="1"/>
      </left>
      <right/>
      <top style="thin">
        <color theme="1"/>
      </top>
      <bottom style="medium">
        <color theme="1"/>
      </bottom>
      <diagonal/>
    </border>
    <border>
      <left style="thin">
        <color theme="2"/>
      </left>
      <right style="thin">
        <color theme="2"/>
      </right>
      <top style="thin">
        <color theme="1"/>
      </top>
      <bottom style="medium">
        <color theme="1"/>
      </bottom>
      <diagonal/>
    </border>
    <border>
      <left style="thin">
        <color theme="2"/>
      </left>
      <right/>
      <top style="thin">
        <color theme="1"/>
      </top>
      <bottom style="medium">
        <color theme="1"/>
      </bottom>
      <diagonal/>
    </border>
    <border>
      <left/>
      <right/>
      <top/>
      <bottom style="double">
        <color indexed="64"/>
      </bottom>
      <diagonal/>
    </border>
  </borders>
  <cellStyleXfs count="2">
    <xf numFmtId="0" fontId="0" fillId="0" borderId="0"/>
    <xf numFmtId="44" fontId="1" fillId="0" borderId="0" applyFont="0" applyFill="0" applyBorder="0" applyAlignment="0" applyProtection="0"/>
  </cellStyleXfs>
  <cellXfs count="74">
    <xf numFmtId="0" fontId="0" fillId="0" borderId="0" xfId="0"/>
    <xf numFmtId="0" fontId="0" fillId="0" borderId="0" xfId="0" applyAlignment="1">
      <alignment horizontal="left" vertical="top"/>
    </xf>
    <xf numFmtId="165" fontId="7" fillId="5" borderId="1" xfId="1" applyNumberFormat="1" applyFont="1" applyFill="1" applyBorder="1"/>
    <xf numFmtId="0" fontId="0" fillId="0" borderId="0" xfId="0" applyBorder="1"/>
    <xf numFmtId="0" fontId="0" fillId="0" borderId="0" xfId="0" applyBorder="1" applyAlignment="1">
      <alignment horizontal="left" vertical="top"/>
    </xf>
    <xf numFmtId="0" fontId="4" fillId="0" borderId="0" xfId="0" applyFont="1" applyBorder="1" applyAlignment="1">
      <alignment horizontal="center"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xf numFmtId="0" fontId="0" fillId="0" borderId="8" xfId="0" applyBorder="1"/>
    <xf numFmtId="0" fontId="0" fillId="0" borderId="9" xfId="0" applyBorder="1"/>
    <xf numFmtId="0" fontId="0" fillId="0" borderId="10" xfId="0" applyBorder="1" applyAlignment="1">
      <alignment horizontal="left" vertical="top"/>
    </xf>
    <xf numFmtId="0" fontId="7" fillId="3" borderId="12" xfId="0" applyFont="1" applyFill="1" applyBorder="1" applyAlignment="1">
      <alignment horizontal="center"/>
    </xf>
    <xf numFmtId="0" fontId="3" fillId="0" borderId="8" xfId="0" applyFont="1" applyBorder="1" applyAlignment="1">
      <alignment horizontal="center" vertical="top"/>
    </xf>
    <xf numFmtId="0" fontId="5" fillId="0" borderId="8" xfId="0" applyFont="1" applyBorder="1" applyAlignment="1">
      <alignment horizontal="center" vertical="top"/>
    </xf>
    <xf numFmtId="0" fontId="5" fillId="0" borderId="11" xfId="0" applyFont="1" applyBorder="1" applyAlignment="1">
      <alignment horizontal="center" vertical="top"/>
    </xf>
    <xf numFmtId="2" fontId="0" fillId="0" borderId="1" xfId="0" applyNumberFormat="1" applyBorder="1" applyAlignment="1">
      <alignment horizontal="center"/>
    </xf>
    <xf numFmtId="0" fontId="2" fillId="0" borderId="0" xfId="0" applyFont="1"/>
    <xf numFmtId="0" fontId="0" fillId="0" borderId="16" xfId="0" applyFill="1" applyBorder="1" applyAlignment="1"/>
    <xf numFmtId="0" fontId="8" fillId="0" borderId="15" xfId="0" applyFont="1" applyFill="1" applyBorder="1" applyAlignment="1">
      <alignment horizontal="center"/>
    </xf>
    <xf numFmtId="0" fontId="0" fillId="0" borderId="17" xfId="0" applyFill="1" applyBorder="1" applyAlignment="1"/>
    <xf numFmtId="165" fontId="0" fillId="0" borderId="16" xfId="0" applyNumberFormat="1" applyFill="1" applyBorder="1" applyAlignment="1"/>
    <xf numFmtId="2" fontId="0" fillId="0" borderId="17" xfId="0" applyNumberFormat="1" applyFill="1" applyBorder="1" applyAlignment="1"/>
    <xf numFmtId="2" fontId="0" fillId="0" borderId="16" xfId="0" applyNumberFormat="1" applyFill="1" applyBorder="1" applyAlignment="1"/>
    <xf numFmtId="0" fontId="0" fillId="0" borderId="17" xfId="0" applyNumberFormat="1" applyFill="1" applyBorder="1" applyAlignment="1"/>
    <xf numFmtId="0" fontId="0" fillId="0" borderId="16" xfId="0" applyNumberFormat="1" applyFill="1" applyBorder="1" applyAlignment="1"/>
    <xf numFmtId="0" fontId="8" fillId="0" borderId="13" xfId="0" applyFont="1" applyFill="1" applyBorder="1" applyAlignment="1">
      <alignment horizontal="center"/>
    </xf>
    <xf numFmtId="0" fontId="8" fillId="0" borderId="14" xfId="0" applyFont="1" applyFill="1" applyBorder="1" applyAlignment="1">
      <alignment horizontal="center"/>
    </xf>
    <xf numFmtId="0" fontId="4" fillId="0" borderId="4" xfId="0" applyFont="1" applyBorder="1" applyAlignment="1">
      <alignment vertical="center"/>
    </xf>
    <xf numFmtId="0" fontId="4" fillId="0" borderId="7" xfId="0" applyFont="1" applyBorder="1" applyAlignment="1">
      <alignment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Border="1" applyAlignment="1">
      <alignment horizontal="center"/>
    </xf>
    <xf numFmtId="0" fontId="0" fillId="0" borderId="22" xfId="0" applyBorder="1"/>
    <xf numFmtId="165" fontId="7" fillId="6" borderId="0" xfId="1" applyNumberFormat="1" applyFont="1" applyFill="1" applyBorder="1" applyAlignment="1">
      <alignment horizontal="center"/>
    </xf>
    <xf numFmtId="0" fontId="7" fillId="0" borderId="0" xfId="0" applyFont="1" applyBorder="1"/>
    <xf numFmtId="0" fontId="7" fillId="2" borderId="0" xfId="0" applyFont="1" applyFill="1" applyBorder="1" applyAlignment="1">
      <alignment horizontal="center"/>
    </xf>
    <xf numFmtId="0" fontId="0" fillId="0" borderId="24" xfId="0" applyBorder="1"/>
    <xf numFmtId="0" fontId="0" fillId="0" borderId="25" xfId="0" applyBorder="1" applyAlignment="1">
      <alignment horizontal="center"/>
    </xf>
    <xf numFmtId="0" fontId="7" fillId="2" borderId="25" xfId="0" applyFont="1" applyFill="1" applyBorder="1" applyAlignment="1">
      <alignment horizontal="center"/>
    </xf>
    <xf numFmtId="0" fontId="0" fillId="0" borderId="26" xfId="0" applyBorder="1"/>
    <xf numFmtId="0" fontId="0" fillId="0" borderId="27" xfId="0" applyBorder="1"/>
    <xf numFmtId="164" fontId="7" fillId="2" borderId="28" xfId="0" applyNumberFormat="1" applyFont="1" applyFill="1" applyBorder="1" applyAlignment="1">
      <alignment horizontal="center"/>
    </xf>
    <xf numFmtId="164" fontId="7" fillId="2" borderId="29" xfId="0" applyNumberFormat="1" applyFont="1" applyFill="1" applyBorder="1" applyAlignment="1">
      <alignment horizontal="center"/>
    </xf>
    <xf numFmtId="0" fontId="0" fillId="0" borderId="30" xfId="0" applyBorder="1"/>
    <xf numFmtId="164" fontId="7" fillId="2" borderId="31" xfId="0" applyNumberFormat="1" applyFont="1" applyFill="1" applyBorder="1" applyAlignment="1">
      <alignment horizontal="center"/>
    </xf>
    <xf numFmtId="164" fontId="7" fillId="2" borderId="32" xfId="0" applyNumberFormat="1" applyFont="1" applyFill="1" applyBorder="1" applyAlignment="1">
      <alignment horizontal="center"/>
    </xf>
    <xf numFmtId="0" fontId="9" fillId="0" borderId="0" xfId="0" applyFont="1" applyAlignment="1">
      <alignment vertical="center"/>
    </xf>
    <xf numFmtId="0" fontId="10" fillId="0" borderId="33" xfId="0" applyFont="1" applyBorder="1" applyAlignment="1">
      <alignment vertical="center"/>
    </xf>
    <xf numFmtId="0" fontId="0" fillId="0" borderId="33" xfId="0" applyBorder="1"/>
    <xf numFmtId="0" fontId="9" fillId="0" borderId="33" xfId="0" applyFont="1" applyBorder="1" applyAlignment="1">
      <alignment vertical="center"/>
    </xf>
    <xf numFmtId="0" fontId="0" fillId="0" borderId="33" xfId="0" applyBorder="1" applyAlignment="1">
      <alignment horizontal="right"/>
    </xf>
    <xf numFmtId="0" fontId="11" fillId="0" borderId="15" xfId="0" applyFont="1" applyFill="1" applyBorder="1" applyAlignment="1">
      <alignment horizontal="center"/>
    </xf>
    <xf numFmtId="0" fontId="11" fillId="0" borderId="13" xfId="0" applyFont="1" applyFill="1" applyBorder="1" applyAlignment="1">
      <alignment horizontal="center"/>
    </xf>
    <xf numFmtId="0" fontId="11" fillId="0" borderId="14" xfId="0" applyFont="1" applyFill="1" applyBorder="1" applyAlignment="1">
      <alignment horizontal="center"/>
    </xf>
    <xf numFmtId="0" fontId="7" fillId="0" borderId="0" xfId="0" applyFont="1" applyBorder="1" applyAlignment="1">
      <alignment horizontal="right"/>
    </xf>
    <xf numFmtId="0" fontId="7" fillId="4" borderId="3" xfId="0" applyFont="1" applyFill="1" applyBorder="1" applyAlignment="1">
      <alignment horizontal="center" wrapText="1"/>
    </xf>
    <xf numFmtId="0" fontId="7" fillId="4" borderId="0" xfId="0" applyFont="1" applyFill="1" applyBorder="1" applyAlignment="1">
      <alignment horizontal="center" wrapText="1"/>
    </xf>
    <xf numFmtId="0" fontId="0" fillId="0" borderId="19" xfId="0" applyBorder="1" applyAlignment="1">
      <alignment horizontal="center"/>
    </xf>
    <xf numFmtId="0" fontId="0" fillId="6" borderId="21" xfId="0" applyFill="1" applyBorder="1" applyAlignment="1"/>
    <xf numFmtId="0" fontId="0" fillId="6" borderId="0" xfId="0" applyFill="1" applyBorder="1" applyAlignment="1"/>
    <xf numFmtId="0" fontId="0" fillId="4" borderId="23" xfId="0" applyFill="1" applyBorder="1" applyAlignment="1"/>
    <xf numFmtId="0" fontId="0" fillId="4" borderId="2" xfId="0" applyFill="1" applyBorder="1" applyAlignment="1"/>
    <xf numFmtId="0" fontId="0" fillId="0" borderId="0" xfId="0" applyAlignment="1">
      <alignment horizontal="left" vertical="top" wrapText="1"/>
    </xf>
    <xf numFmtId="0" fontId="5" fillId="0" borderId="5" xfId="0" applyFont="1" applyBorder="1" applyAlignment="1">
      <alignment horizontal="left" vertical="top"/>
    </xf>
    <xf numFmtId="0" fontId="3" fillId="0" borderId="0" xfId="0" applyFont="1" applyBorder="1" applyAlignment="1">
      <alignment horizontal="left" vertical="top"/>
    </xf>
    <xf numFmtId="0" fontId="3" fillId="0" borderId="10" xfId="0" applyFont="1" applyBorder="1" applyAlignment="1">
      <alignment horizontal="left" vertical="top"/>
    </xf>
    <xf numFmtId="0" fontId="7" fillId="4" borderId="3" xfId="0" applyFont="1" applyFill="1" applyBorder="1" applyAlignment="1">
      <alignment horizontal="left"/>
    </xf>
    <xf numFmtId="0" fontId="7" fillId="4" borderId="0" xfId="0" applyFont="1" applyFill="1" applyBorder="1" applyAlignment="1">
      <alignment horizontal="left"/>
    </xf>
    <xf numFmtId="0" fontId="7" fillId="4" borderId="22" xfId="0" applyFont="1" applyFill="1" applyBorder="1" applyAlignment="1">
      <alignment horizontal="left"/>
    </xf>
    <xf numFmtId="0" fontId="7" fillId="0" borderId="0" xfId="0" applyFont="1" applyBorder="1" applyAlignment="1"/>
    <xf numFmtId="0" fontId="7" fillId="0" borderId="22" xfId="0" applyFont="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8A3C-F461-4826-B4AD-8DD72704B75E}">
  <dimension ref="B1:J28"/>
  <sheetViews>
    <sheetView view="pageBreakPreview" topLeftCell="A10" zoomScale="115" zoomScaleNormal="100" zoomScaleSheetLayoutView="115" workbookViewId="0">
      <selection activeCell="H8" sqref="H8"/>
    </sheetView>
  </sheetViews>
  <sheetFormatPr defaultRowHeight="14.6" x14ac:dyDescent="0.4"/>
  <cols>
    <col min="1" max="1" width="2.15234375" customWidth="1"/>
    <col min="2" max="2" width="17.53515625" bestFit="1" customWidth="1"/>
    <col min="3" max="3" width="13.3046875" bestFit="1" customWidth="1"/>
    <col min="4" max="4" width="5.3828125" bestFit="1" customWidth="1"/>
    <col min="5" max="5" width="6.53515625" bestFit="1" customWidth="1"/>
    <col min="6" max="6" width="5.53515625" bestFit="1" customWidth="1"/>
    <col min="7" max="7" width="11" bestFit="1" customWidth="1"/>
    <col min="8" max="8" width="7.3828125" bestFit="1" customWidth="1"/>
    <col min="9" max="9" width="7.15234375" customWidth="1"/>
  </cols>
  <sheetData>
    <row r="1" spans="2:10" ht="15" thickBot="1" x14ac:dyDescent="0.45">
      <c r="B1" s="50" t="s">
        <v>86</v>
      </c>
      <c r="C1" s="51"/>
      <c r="D1" s="52"/>
      <c r="E1" s="51"/>
      <c r="F1" s="51"/>
      <c r="G1" s="51"/>
      <c r="H1" s="51"/>
      <c r="I1" s="53" t="s">
        <v>87</v>
      </c>
    </row>
    <row r="2" spans="2:10" ht="15.45" thickTop="1" thickBot="1" x14ac:dyDescent="0.45">
      <c r="B2" s="49"/>
    </row>
    <row r="3" spans="2:10" x14ac:dyDescent="0.4">
      <c r="B3" s="30" t="s">
        <v>20</v>
      </c>
      <c r="C3" s="31"/>
      <c r="D3" s="60" t="s">
        <v>0</v>
      </c>
      <c r="E3" s="60"/>
      <c r="F3" s="60"/>
      <c r="G3" s="31"/>
      <c r="H3" s="31"/>
      <c r="I3" s="31"/>
    </row>
    <row r="4" spans="2:10" ht="15" thickBot="1" x14ac:dyDescent="0.45">
      <c r="B4" s="33" t="s">
        <v>19</v>
      </c>
      <c r="C4" s="3"/>
      <c r="D4" s="34">
        <v>1</v>
      </c>
      <c r="E4" s="34">
        <v>2</v>
      </c>
      <c r="F4" s="34">
        <v>3</v>
      </c>
      <c r="G4" s="3"/>
      <c r="H4" s="3"/>
      <c r="I4" s="3"/>
    </row>
    <row r="5" spans="2:10" ht="15" customHeight="1" thickBot="1" x14ac:dyDescent="0.45">
      <c r="B5" s="63" t="s">
        <v>22</v>
      </c>
      <c r="C5" s="64"/>
      <c r="D5" s="16">
        <v>26.190476190476193</v>
      </c>
      <c r="E5" s="16">
        <v>54.761904761904759</v>
      </c>
      <c r="F5" s="16">
        <v>20</v>
      </c>
      <c r="G5" s="3"/>
    </row>
    <row r="6" spans="2:10" ht="15" thickBot="1" x14ac:dyDescent="0.45">
      <c r="B6" s="61" t="s">
        <v>21</v>
      </c>
      <c r="C6" s="62"/>
      <c r="D6" s="36">
        <v>50</v>
      </c>
      <c r="E6" s="36">
        <v>20</v>
      </c>
      <c r="F6" s="36">
        <v>25</v>
      </c>
      <c r="G6" s="2">
        <f>SUMPRODUCT(D5:F5,D6:F6)</f>
        <v>2904.7619047619046</v>
      </c>
      <c r="H6" s="58" t="s">
        <v>69</v>
      </c>
      <c r="I6" s="59"/>
    </row>
    <row r="7" spans="2:10" x14ac:dyDescent="0.4">
      <c r="B7" s="33"/>
      <c r="C7" s="3"/>
      <c r="D7" s="3"/>
      <c r="E7" s="3"/>
      <c r="F7" s="3"/>
      <c r="G7" s="3"/>
      <c r="H7" s="3"/>
      <c r="I7" s="3"/>
    </row>
    <row r="8" spans="2:10" ht="15" thickBot="1" x14ac:dyDescent="0.45">
      <c r="B8" s="33"/>
      <c r="C8" s="3"/>
      <c r="D8" s="37"/>
      <c r="E8" s="37"/>
      <c r="F8" s="37"/>
      <c r="G8" s="37" t="s">
        <v>23</v>
      </c>
      <c r="H8" s="3"/>
      <c r="I8" s="57" t="s">
        <v>24</v>
      </c>
    </row>
    <row r="9" spans="2:10" ht="15" thickBot="1" x14ac:dyDescent="0.45">
      <c r="B9" s="33" t="s">
        <v>16</v>
      </c>
      <c r="C9" s="43" t="s">
        <v>15</v>
      </c>
      <c r="D9" s="44">
        <v>9</v>
      </c>
      <c r="E9" s="44">
        <v>3</v>
      </c>
      <c r="F9" s="45">
        <v>5</v>
      </c>
      <c r="G9" s="12">
        <f>SUMPRODUCT($D$5:$F$5,D9:F9)</f>
        <v>500</v>
      </c>
      <c r="H9" s="34" t="s">
        <v>25</v>
      </c>
      <c r="I9" s="38">
        <v>500</v>
      </c>
    </row>
    <row r="10" spans="2:10" ht="15" thickBot="1" x14ac:dyDescent="0.45">
      <c r="B10" s="33" t="s">
        <v>14</v>
      </c>
      <c r="C10" s="43" t="s">
        <v>1</v>
      </c>
      <c r="D10" s="44">
        <v>5</v>
      </c>
      <c r="E10" s="44">
        <v>4</v>
      </c>
      <c r="F10" s="45">
        <v>0</v>
      </c>
      <c r="G10" s="12">
        <f t="shared" ref="G10:G11" si="0">SUMPRODUCT($D$5:$F$5,D10:F10)</f>
        <v>350</v>
      </c>
      <c r="H10" s="34" t="s">
        <v>25</v>
      </c>
      <c r="I10" s="38">
        <v>350</v>
      </c>
    </row>
    <row r="11" spans="2:10" ht="15" thickBot="1" x14ac:dyDescent="0.45">
      <c r="B11" s="39"/>
      <c r="C11" s="46" t="s">
        <v>2</v>
      </c>
      <c r="D11" s="47">
        <v>3</v>
      </c>
      <c r="E11" s="47">
        <v>0</v>
      </c>
      <c r="F11" s="48">
        <v>2</v>
      </c>
      <c r="G11" s="12">
        <f t="shared" si="0"/>
        <v>118.57142857142858</v>
      </c>
      <c r="H11" s="40" t="s">
        <v>25</v>
      </c>
      <c r="I11" s="41">
        <v>150</v>
      </c>
    </row>
    <row r="13" spans="2:10" ht="17.600000000000001" x14ac:dyDescent="0.4">
      <c r="B13" s="28" t="s">
        <v>3</v>
      </c>
      <c r="C13" s="66" t="s">
        <v>4</v>
      </c>
      <c r="D13" s="66"/>
      <c r="E13" s="66"/>
      <c r="F13" s="66"/>
      <c r="G13" s="6"/>
      <c r="H13" s="7"/>
      <c r="J13" s="1"/>
    </row>
    <row r="14" spans="2:10" x14ac:dyDescent="0.4">
      <c r="B14" s="8"/>
      <c r="C14" s="3"/>
      <c r="D14" s="3"/>
      <c r="E14" s="4"/>
      <c r="F14" s="3"/>
      <c r="G14" s="3"/>
      <c r="H14" s="9"/>
      <c r="J14" s="1"/>
    </row>
    <row r="15" spans="2:10" ht="17.600000000000001" x14ac:dyDescent="0.4">
      <c r="B15" s="29" t="s">
        <v>5</v>
      </c>
      <c r="C15" s="67" t="s">
        <v>6</v>
      </c>
      <c r="D15" s="67"/>
      <c r="E15" s="67"/>
      <c r="F15" s="67"/>
      <c r="G15" s="3"/>
      <c r="H15" s="13" t="s">
        <v>7</v>
      </c>
      <c r="J15" s="1"/>
    </row>
    <row r="16" spans="2:10" ht="17.600000000000001" x14ac:dyDescent="0.4">
      <c r="B16" s="8"/>
      <c r="C16" s="67" t="s">
        <v>8</v>
      </c>
      <c r="D16" s="67"/>
      <c r="E16" s="67"/>
      <c r="F16" s="67"/>
      <c r="G16" s="5" t="s">
        <v>12</v>
      </c>
      <c r="H16" s="14" t="s">
        <v>9</v>
      </c>
      <c r="J16" s="1"/>
    </row>
    <row r="17" spans="2:10" ht="17.600000000000001" x14ac:dyDescent="0.4">
      <c r="B17" s="10"/>
      <c r="C17" s="68" t="s">
        <v>10</v>
      </c>
      <c r="D17" s="68"/>
      <c r="E17" s="68"/>
      <c r="F17" s="68"/>
      <c r="G17" s="11"/>
      <c r="H17" s="15" t="s">
        <v>11</v>
      </c>
    </row>
    <row r="19" spans="2:10" ht="15" customHeight="1" x14ac:dyDescent="0.4">
      <c r="B19" s="65" t="s">
        <v>85</v>
      </c>
      <c r="C19" s="65"/>
      <c r="D19" s="65"/>
      <c r="E19" s="65"/>
      <c r="F19" s="65"/>
      <c r="G19" s="65"/>
      <c r="H19" s="65"/>
      <c r="I19" s="65"/>
    </row>
    <row r="20" spans="2:10" x14ac:dyDescent="0.4">
      <c r="B20" s="65"/>
      <c r="C20" s="65"/>
      <c r="D20" s="65"/>
      <c r="E20" s="65"/>
      <c r="F20" s="65"/>
      <c r="G20" s="65"/>
      <c r="H20" s="65"/>
      <c r="I20" s="65"/>
      <c r="J20" s="1"/>
    </row>
    <row r="21" spans="2:10" x14ac:dyDescent="0.4">
      <c r="B21" s="65"/>
      <c r="C21" s="65"/>
      <c r="D21" s="65"/>
      <c r="E21" s="65"/>
      <c r="F21" s="65"/>
      <c r="G21" s="65"/>
      <c r="H21" s="65"/>
      <c r="I21" s="65"/>
    </row>
    <row r="22" spans="2:10" x14ac:dyDescent="0.4">
      <c r="B22" s="65"/>
      <c r="C22" s="65"/>
      <c r="D22" s="65"/>
      <c r="E22" s="65"/>
      <c r="F22" s="65"/>
      <c r="G22" s="65"/>
      <c r="H22" s="65"/>
      <c r="I22" s="65"/>
    </row>
    <row r="23" spans="2:10" x14ac:dyDescent="0.4">
      <c r="B23" s="65"/>
      <c r="C23" s="65"/>
      <c r="D23" s="65"/>
      <c r="E23" s="65"/>
      <c r="F23" s="65"/>
      <c r="G23" s="65"/>
      <c r="H23" s="65"/>
      <c r="I23" s="65"/>
    </row>
    <row r="24" spans="2:10" x14ac:dyDescent="0.4">
      <c r="B24" s="65"/>
      <c r="C24" s="65"/>
      <c r="D24" s="65"/>
      <c r="E24" s="65"/>
      <c r="F24" s="65"/>
      <c r="G24" s="65"/>
      <c r="H24" s="65"/>
      <c r="I24" s="65"/>
    </row>
    <row r="25" spans="2:10" x14ac:dyDescent="0.4">
      <c r="B25" s="65"/>
      <c r="C25" s="65"/>
      <c r="D25" s="65"/>
      <c r="E25" s="65"/>
      <c r="F25" s="65"/>
      <c r="G25" s="65"/>
      <c r="H25" s="65"/>
      <c r="I25" s="65"/>
    </row>
    <row r="26" spans="2:10" x14ac:dyDescent="0.4">
      <c r="B26" s="65"/>
      <c r="C26" s="65"/>
      <c r="D26" s="65"/>
      <c r="E26" s="65"/>
      <c r="F26" s="65"/>
      <c r="G26" s="65"/>
      <c r="H26" s="65"/>
      <c r="I26" s="65"/>
    </row>
    <row r="27" spans="2:10" x14ac:dyDescent="0.4">
      <c r="B27" s="65"/>
      <c r="C27" s="65"/>
      <c r="D27" s="65"/>
      <c r="E27" s="65"/>
      <c r="F27" s="65"/>
      <c r="G27" s="65"/>
      <c r="H27" s="65"/>
      <c r="I27" s="65"/>
    </row>
    <row r="28" spans="2:10" x14ac:dyDescent="0.4">
      <c r="B28" s="65"/>
      <c r="C28" s="65"/>
      <c r="D28" s="65"/>
      <c r="E28" s="65"/>
      <c r="F28" s="65"/>
      <c r="G28" s="65"/>
      <c r="H28" s="65"/>
      <c r="I28" s="65"/>
    </row>
  </sheetData>
  <mergeCells count="9">
    <mergeCell ref="H6:I6"/>
    <mergeCell ref="D3:F3"/>
    <mergeCell ref="B6:C6"/>
    <mergeCell ref="B5:C5"/>
    <mergeCell ref="B19:I28"/>
    <mergeCell ref="C13:F13"/>
    <mergeCell ref="C15:F15"/>
    <mergeCell ref="C16:F16"/>
    <mergeCell ref="C17:F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FE8E-A560-4EEB-8736-33459EF8C6D2}">
  <dimension ref="A1:G30"/>
  <sheetViews>
    <sheetView showGridLines="0" workbookViewId="0">
      <selection activeCell="B11" sqref="B11"/>
    </sheetView>
  </sheetViews>
  <sheetFormatPr defaultRowHeight="14.6" x14ac:dyDescent="0.4"/>
  <cols>
    <col min="1" max="1" width="2.3046875" customWidth="1"/>
    <col min="2" max="2" width="6.3046875" bestFit="1" customWidth="1"/>
    <col min="3" max="3" width="24.3828125" bestFit="1" customWidth="1"/>
    <col min="4" max="4" width="13.69140625" bestFit="1" customWidth="1"/>
    <col min="5" max="5" width="12.84375" bestFit="1" customWidth="1"/>
    <col min="6" max="6" width="11.3828125" bestFit="1" customWidth="1"/>
    <col min="7" max="7" width="5.3828125" bestFit="1" customWidth="1"/>
  </cols>
  <sheetData>
    <row r="1" spans="1:5" x14ac:dyDescent="0.4">
      <c r="A1" s="17" t="s">
        <v>26</v>
      </c>
    </row>
    <row r="2" spans="1:5" x14ac:dyDescent="0.4">
      <c r="A2" s="17" t="s">
        <v>27</v>
      </c>
    </row>
    <row r="3" spans="1:5" x14ac:dyDescent="0.4">
      <c r="A3" s="17" t="s">
        <v>28</v>
      </c>
    </row>
    <row r="4" spans="1:5" x14ac:dyDescent="0.4">
      <c r="A4" s="17" t="s">
        <v>29</v>
      </c>
    </row>
    <row r="5" spans="1:5" x14ac:dyDescent="0.4">
      <c r="A5" s="17" t="s">
        <v>30</v>
      </c>
    </row>
    <row r="6" spans="1:5" x14ac:dyDescent="0.4">
      <c r="A6" s="17"/>
      <c r="B6" t="s">
        <v>31</v>
      </c>
    </row>
    <row r="7" spans="1:5" x14ac:dyDescent="0.4">
      <c r="A7" s="17"/>
      <c r="B7" t="s">
        <v>32</v>
      </c>
    </row>
    <row r="8" spans="1:5" x14ac:dyDescent="0.4">
      <c r="A8" s="17"/>
      <c r="B8" t="s">
        <v>33</v>
      </c>
    </row>
    <row r="9" spans="1:5" x14ac:dyDescent="0.4">
      <c r="A9" s="17" t="s">
        <v>34</v>
      </c>
    </row>
    <row r="10" spans="1:5" x14ac:dyDescent="0.4">
      <c r="B10" t="s">
        <v>35</v>
      </c>
    </row>
    <row r="11" spans="1:5" x14ac:dyDescent="0.4">
      <c r="B11" t="s">
        <v>36</v>
      </c>
    </row>
    <row r="14" spans="1:5" ht="15" thickBot="1" x14ac:dyDescent="0.45">
      <c r="A14" t="s">
        <v>37</v>
      </c>
    </row>
    <row r="15" spans="1:5" ht="15" thickBot="1" x14ac:dyDescent="0.45">
      <c r="B15" s="19" t="s">
        <v>38</v>
      </c>
      <c r="C15" s="19" t="s">
        <v>39</v>
      </c>
      <c r="D15" s="19" t="s">
        <v>40</v>
      </c>
      <c r="E15" s="19" t="s">
        <v>41</v>
      </c>
    </row>
    <row r="16" spans="1:5" ht="15" thickBot="1" x14ac:dyDescent="0.45">
      <c r="B16" s="18" t="s">
        <v>47</v>
      </c>
      <c r="C16" s="18" t="s">
        <v>21</v>
      </c>
      <c r="D16" s="21">
        <v>0</v>
      </c>
      <c r="E16" s="21">
        <v>2937.5</v>
      </c>
    </row>
    <row r="19" spans="1:7" ht="15" thickBot="1" x14ac:dyDescent="0.45">
      <c r="A19" t="s">
        <v>18</v>
      </c>
    </row>
    <row r="20" spans="1:7" ht="15" thickBot="1" x14ac:dyDescent="0.45">
      <c r="B20" s="19" t="s">
        <v>38</v>
      </c>
      <c r="C20" s="19" t="s">
        <v>39</v>
      </c>
      <c r="D20" s="19" t="s">
        <v>40</v>
      </c>
      <c r="E20" s="19" t="s">
        <v>41</v>
      </c>
      <c r="F20" s="19" t="s">
        <v>42</v>
      </c>
    </row>
    <row r="21" spans="1:7" x14ac:dyDescent="0.4">
      <c r="B21" s="20" t="s">
        <v>48</v>
      </c>
      <c r="C21" s="20" t="s">
        <v>49</v>
      </c>
      <c r="D21" s="22">
        <v>0</v>
      </c>
      <c r="E21" s="22">
        <v>0</v>
      </c>
      <c r="F21" s="20" t="s">
        <v>50</v>
      </c>
    </row>
    <row r="22" spans="1:7" x14ac:dyDescent="0.4">
      <c r="B22" s="20" t="s">
        <v>51</v>
      </c>
      <c r="C22" s="20" t="s">
        <v>22</v>
      </c>
      <c r="D22" s="22">
        <v>0</v>
      </c>
      <c r="E22" s="22">
        <v>87.5</v>
      </c>
      <c r="F22" s="20" t="s">
        <v>50</v>
      </c>
    </row>
    <row r="23" spans="1:7" ht="15" thickBot="1" x14ac:dyDescent="0.45">
      <c r="B23" s="18" t="s">
        <v>52</v>
      </c>
      <c r="C23" s="18" t="s">
        <v>22</v>
      </c>
      <c r="D23" s="23">
        <v>0</v>
      </c>
      <c r="E23" s="23">
        <v>47.500000000000007</v>
      </c>
      <c r="F23" s="18" t="s">
        <v>50</v>
      </c>
    </row>
    <row r="26" spans="1:7" ht="15" thickBot="1" x14ac:dyDescent="0.45">
      <c r="A26" t="s">
        <v>13</v>
      </c>
    </row>
    <row r="27" spans="1:7" ht="15" thickBot="1" x14ac:dyDescent="0.45">
      <c r="B27" s="19" t="s">
        <v>38</v>
      </c>
      <c r="C27" s="19" t="s">
        <v>39</v>
      </c>
      <c r="D27" s="19" t="s">
        <v>43</v>
      </c>
      <c r="E27" s="19" t="s">
        <v>44</v>
      </c>
      <c r="F27" s="19" t="s">
        <v>45</v>
      </c>
      <c r="G27" s="19" t="s">
        <v>46</v>
      </c>
    </row>
    <row r="28" spans="1:7" x14ac:dyDescent="0.4">
      <c r="B28" s="20" t="s">
        <v>53</v>
      </c>
      <c r="C28" s="20" t="s">
        <v>54</v>
      </c>
      <c r="D28" s="24">
        <v>95.000000000000014</v>
      </c>
      <c r="E28" s="20" t="s">
        <v>55</v>
      </c>
      <c r="F28" s="20" t="s">
        <v>56</v>
      </c>
      <c r="G28" s="20">
        <v>54.999999999999986</v>
      </c>
    </row>
    <row r="29" spans="1:7" x14ac:dyDescent="0.4">
      <c r="B29" s="20" t="s">
        <v>57</v>
      </c>
      <c r="C29" s="20" t="s">
        <v>58</v>
      </c>
      <c r="D29" s="24">
        <v>500</v>
      </c>
      <c r="E29" s="20" t="s">
        <v>59</v>
      </c>
      <c r="F29" s="20" t="s">
        <v>60</v>
      </c>
      <c r="G29" s="20">
        <v>0</v>
      </c>
    </row>
    <row r="30" spans="1:7" ht="15" thickBot="1" x14ac:dyDescent="0.45">
      <c r="B30" s="18" t="s">
        <v>61</v>
      </c>
      <c r="C30" s="18" t="s">
        <v>62</v>
      </c>
      <c r="D30" s="25">
        <v>350</v>
      </c>
      <c r="E30" s="18" t="s">
        <v>63</v>
      </c>
      <c r="F30" s="18" t="s">
        <v>60</v>
      </c>
      <c r="G30" s="18">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1E23-DEBE-4C5E-9425-3220DAFB8DF6}">
  <dimension ref="A1:H18"/>
  <sheetViews>
    <sheetView showGridLines="0" workbookViewId="0">
      <selection activeCell="J2" sqref="J2"/>
    </sheetView>
  </sheetViews>
  <sheetFormatPr defaultRowHeight="14.6" x14ac:dyDescent="0.4"/>
  <cols>
    <col min="1" max="1" width="2.3046875" customWidth="1"/>
    <col min="2" max="2" width="6.3046875" bestFit="1" customWidth="1"/>
    <col min="3" max="3" width="24.3828125" bestFit="1" customWidth="1"/>
    <col min="4" max="4" width="6.15234375" bestFit="1" customWidth="1"/>
    <col min="5" max="5" width="8.69140625" bestFit="1" customWidth="1"/>
    <col min="6" max="6" width="10.84375" bestFit="1" customWidth="1"/>
    <col min="7" max="8" width="12" bestFit="1" customWidth="1"/>
  </cols>
  <sheetData>
    <row r="1" spans="1:8" x14ac:dyDescent="0.4">
      <c r="A1" s="17" t="s">
        <v>64</v>
      </c>
    </row>
    <row r="2" spans="1:8" x14ac:dyDescent="0.4">
      <c r="A2" s="17" t="s">
        <v>27</v>
      </c>
    </row>
    <row r="3" spans="1:8" x14ac:dyDescent="0.4">
      <c r="A3" s="17" t="s">
        <v>28</v>
      </c>
    </row>
    <row r="6" spans="1:8" ht="15" thickBot="1" x14ac:dyDescent="0.45">
      <c r="A6" t="s">
        <v>18</v>
      </c>
    </row>
    <row r="7" spans="1:8" x14ac:dyDescent="0.4">
      <c r="B7" s="26"/>
      <c r="C7" s="26"/>
      <c r="D7" s="26" t="s">
        <v>65</v>
      </c>
      <c r="E7" s="26" t="s">
        <v>67</v>
      </c>
      <c r="F7" s="26" t="s">
        <v>69</v>
      </c>
      <c r="G7" s="26" t="s">
        <v>71</v>
      </c>
      <c r="H7" s="26" t="s">
        <v>71</v>
      </c>
    </row>
    <row r="8" spans="1:8" ht="15" thickBot="1" x14ac:dyDescent="0.45">
      <c r="B8" s="27" t="s">
        <v>38</v>
      </c>
      <c r="C8" s="27" t="s">
        <v>39</v>
      </c>
      <c r="D8" s="27" t="s">
        <v>66</v>
      </c>
      <c r="E8" s="27" t="s">
        <v>68</v>
      </c>
      <c r="F8" s="27" t="s">
        <v>70</v>
      </c>
      <c r="G8" s="27" t="s">
        <v>72</v>
      </c>
      <c r="H8" s="27" t="s">
        <v>73</v>
      </c>
    </row>
    <row r="9" spans="1:8" x14ac:dyDescent="0.4">
      <c r="B9" s="20" t="s">
        <v>48</v>
      </c>
      <c r="C9" s="20" t="s">
        <v>49</v>
      </c>
      <c r="D9" s="20">
        <v>0</v>
      </c>
      <c r="E9" s="20">
        <v>-1.2500000000000058</v>
      </c>
      <c r="F9" s="20">
        <v>50</v>
      </c>
      <c r="G9" s="20">
        <v>1.2500000000000058</v>
      </c>
      <c r="H9" s="20">
        <v>1E+30</v>
      </c>
    </row>
    <row r="10" spans="1:8" x14ac:dyDescent="0.4">
      <c r="B10" s="20" t="s">
        <v>51</v>
      </c>
      <c r="C10" s="20" t="s">
        <v>22</v>
      </c>
      <c r="D10" s="20">
        <v>87.5</v>
      </c>
      <c r="E10" s="20">
        <v>0</v>
      </c>
      <c r="F10" s="20">
        <v>20</v>
      </c>
      <c r="G10" s="20">
        <v>1E+30</v>
      </c>
      <c r="H10" s="20">
        <v>1.0000000000000049</v>
      </c>
    </row>
    <row r="11" spans="1:8" ht="15" thickBot="1" x14ac:dyDescent="0.45">
      <c r="B11" s="18" t="s">
        <v>52</v>
      </c>
      <c r="C11" s="18" t="s">
        <v>22</v>
      </c>
      <c r="D11" s="18">
        <v>47.500000000000007</v>
      </c>
      <c r="E11" s="18">
        <v>0</v>
      </c>
      <c r="F11" s="18">
        <v>25</v>
      </c>
      <c r="G11" s="18">
        <v>8.3333333333333339</v>
      </c>
      <c r="H11" s="18">
        <v>1.190476190476196</v>
      </c>
    </row>
    <row r="13" spans="1:8" ht="15" thickBot="1" x14ac:dyDescent="0.45">
      <c r="A13" t="s">
        <v>13</v>
      </c>
    </row>
    <row r="14" spans="1:8" x14ac:dyDescent="0.4">
      <c r="B14" s="26"/>
      <c r="C14" s="26"/>
      <c r="D14" s="26" t="s">
        <v>65</v>
      </c>
      <c r="E14" s="26" t="s">
        <v>74</v>
      </c>
      <c r="F14" s="26" t="s">
        <v>76</v>
      </c>
      <c r="G14" s="26" t="s">
        <v>71</v>
      </c>
      <c r="H14" s="26" t="s">
        <v>71</v>
      </c>
    </row>
    <row r="15" spans="1:8" ht="15" thickBot="1" x14ac:dyDescent="0.45">
      <c r="B15" s="27" t="s">
        <v>38</v>
      </c>
      <c r="C15" s="27" t="s">
        <v>39</v>
      </c>
      <c r="D15" s="27" t="s">
        <v>66</v>
      </c>
      <c r="E15" s="27" t="s">
        <v>75</v>
      </c>
      <c r="F15" s="27" t="s">
        <v>77</v>
      </c>
      <c r="G15" s="27" t="s">
        <v>72</v>
      </c>
      <c r="H15" s="27" t="s">
        <v>73</v>
      </c>
    </row>
    <row r="16" spans="1:8" x14ac:dyDescent="0.4">
      <c r="B16" s="20" t="s">
        <v>53</v>
      </c>
      <c r="C16" s="20" t="s">
        <v>54</v>
      </c>
      <c r="D16" s="20">
        <v>95.000000000000014</v>
      </c>
      <c r="E16" s="20">
        <v>0</v>
      </c>
      <c r="F16" s="20">
        <v>150</v>
      </c>
      <c r="G16" s="20">
        <v>1E+30</v>
      </c>
      <c r="H16" s="20">
        <v>55</v>
      </c>
    </row>
    <row r="17" spans="2:8" x14ac:dyDescent="0.4">
      <c r="B17" s="20" t="s">
        <v>57</v>
      </c>
      <c r="C17" s="20" t="s">
        <v>58</v>
      </c>
      <c r="D17" s="20">
        <v>500</v>
      </c>
      <c r="E17" s="20">
        <v>4.9999999999999991</v>
      </c>
      <c r="F17" s="20">
        <v>500</v>
      </c>
      <c r="G17" s="20">
        <v>137.5</v>
      </c>
      <c r="H17" s="20">
        <v>237.50000000000003</v>
      </c>
    </row>
    <row r="18" spans="2:8" ht="15" thickBot="1" x14ac:dyDescent="0.45">
      <c r="B18" s="18" t="s">
        <v>61</v>
      </c>
      <c r="C18" s="18" t="s">
        <v>62</v>
      </c>
      <c r="D18" s="18">
        <v>350</v>
      </c>
      <c r="E18" s="18">
        <v>1.25</v>
      </c>
      <c r="F18" s="18">
        <v>350</v>
      </c>
      <c r="G18" s="18">
        <v>316.66666666666674</v>
      </c>
      <c r="H18" s="18">
        <v>183.33333333333331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F72A-8A2D-4C53-B7DA-ABD72BF6529A}">
  <dimension ref="A1:J15"/>
  <sheetViews>
    <sheetView showGridLines="0" workbookViewId="0">
      <selection activeCell="J2" sqref="J2"/>
    </sheetView>
  </sheetViews>
  <sheetFormatPr defaultRowHeight="14.6" x14ac:dyDescent="0.4"/>
  <cols>
    <col min="1" max="1" width="2.3046875" customWidth="1"/>
    <col min="2" max="2" width="5.3046875" bestFit="1" customWidth="1"/>
    <col min="3" max="3" width="24.3828125" bestFit="1" customWidth="1"/>
    <col min="4" max="4" width="8" bestFit="1" customWidth="1"/>
    <col min="5" max="5" width="2.3046875" customWidth="1"/>
    <col min="6" max="6" width="6.3828125" bestFit="1" customWidth="1"/>
    <col min="7" max="7" width="9.53515625" bestFit="1" customWidth="1"/>
    <col min="8" max="8" width="2.3046875" customWidth="1"/>
    <col min="9" max="9" width="6.53515625" bestFit="1" customWidth="1"/>
    <col min="10" max="10" width="9.53515625" bestFit="1" customWidth="1"/>
  </cols>
  <sheetData>
    <row r="1" spans="1:10" x14ac:dyDescent="0.4">
      <c r="A1" s="17" t="s">
        <v>78</v>
      </c>
    </row>
    <row r="2" spans="1:10" x14ac:dyDescent="0.4">
      <c r="A2" s="17" t="s">
        <v>27</v>
      </c>
    </row>
    <row r="3" spans="1:10" x14ac:dyDescent="0.4">
      <c r="A3" s="17" t="s">
        <v>79</v>
      </c>
    </row>
    <row r="5" spans="1:10" ht="15" thickBot="1" x14ac:dyDescent="0.45"/>
    <row r="6" spans="1:10" x14ac:dyDescent="0.4">
      <c r="B6" s="26"/>
      <c r="C6" s="26" t="s">
        <v>69</v>
      </c>
      <c r="D6" s="26"/>
    </row>
    <row r="7" spans="1:10" ht="15" thickBot="1" x14ac:dyDescent="0.45">
      <c r="B7" s="27" t="s">
        <v>38</v>
      </c>
      <c r="C7" s="27" t="s">
        <v>39</v>
      </c>
      <c r="D7" s="27" t="s">
        <v>66</v>
      </c>
    </row>
    <row r="8" spans="1:10" ht="15" thickBot="1" x14ac:dyDescent="0.45">
      <c r="B8" s="18" t="s">
        <v>47</v>
      </c>
      <c r="C8" s="18" t="s">
        <v>21</v>
      </c>
      <c r="D8" s="21">
        <v>2937.5</v>
      </c>
    </row>
    <row r="10" spans="1:10" ht="15" thickBot="1" x14ac:dyDescent="0.45"/>
    <row r="11" spans="1:10" x14ac:dyDescent="0.4">
      <c r="B11" s="26"/>
      <c r="C11" s="26" t="s">
        <v>80</v>
      </c>
      <c r="D11" s="26"/>
      <c r="F11" s="26" t="s">
        <v>81</v>
      </c>
      <c r="G11" s="26" t="s">
        <v>69</v>
      </c>
      <c r="I11" s="26" t="s">
        <v>84</v>
      </c>
      <c r="J11" s="26" t="s">
        <v>69</v>
      </c>
    </row>
    <row r="12" spans="1:10" ht="15" thickBot="1" x14ac:dyDescent="0.45">
      <c r="B12" s="27" t="s">
        <v>38</v>
      </c>
      <c r="C12" s="27" t="s">
        <v>39</v>
      </c>
      <c r="D12" s="27" t="s">
        <v>66</v>
      </c>
      <c r="F12" s="27" t="s">
        <v>82</v>
      </c>
      <c r="G12" s="27" t="s">
        <v>83</v>
      </c>
      <c r="I12" s="27" t="s">
        <v>82</v>
      </c>
      <c r="J12" s="27" t="s">
        <v>83</v>
      </c>
    </row>
    <row r="13" spans="1:10" x14ac:dyDescent="0.4">
      <c r="B13" s="20" t="s">
        <v>48</v>
      </c>
      <c r="C13" s="20" t="s">
        <v>49</v>
      </c>
      <c r="D13" s="22">
        <v>0</v>
      </c>
      <c r="F13" s="22">
        <v>0</v>
      </c>
      <c r="G13" s="22">
        <v>2937.5</v>
      </c>
      <c r="I13" s="22">
        <v>0</v>
      </c>
      <c r="J13" s="22">
        <v>2937.5</v>
      </c>
    </row>
    <row r="14" spans="1:10" x14ac:dyDescent="0.4">
      <c r="B14" s="20" t="s">
        <v>51</v>
      </c>
      <c r="C14" s="20" t="s">
        <v>22</v>
      </c>
      <c r="D14" s="22">
        <v>87.5</v>
      </c>
      <c r="F14" s="22">
        <v>0</v>
      </c>
      <c r="G14" s="22">
        <v>1187.5</v>
      </c>
      <c r="I14" s="22">
        <v>87.5</v>
      </c>
      <c r="J14" s="22">
        <v>2937.5</v>
      </c>
    </row>
    <row r="15" spans="1:10" ht="15" thickBot="1" x14ac:dyDescent="0.45">
      <c r="B15" s="18" t="s">
        <v>52</v>
      </c>
      <c r="C15" s="18" t="s">
        <v>22</v>
      </c>
      <c r="D15" s="23">
        <v>47.500000000000007</v>
      </c>
      <c r="F15" s="23">
        <v>0</v>
      </c>
      <c r="G15" s="23">
        <v>1750</v>
      </c>
      <c r="I15" s="23">
        <v>47.5</v>
      </c>
      <c r="J15" s="23">
        <v>2937.5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29D4-21DF-4FE6-9495-E61F50E989FC}">
  <dimension ref="B2:I18"/>
  <sheetViews>
    <sheetView tabSelected="1" workbookViewId="0">
      <selection activeCell="I17" sqref="I17"/>
    </sheetView>
  </sheetViews>
  <sheetFormatPr defaultRowHeight="14.6" x14ac:dyDescent="0.4"/>
  <cols>
    <col min="1" max="1" width="2.69140625" customWidth="1"/>
    <col min="2" max="2" width="15.53515625" customWidth="1"/>
    <col min="3" max="3" width="7.69140625" bestFit="1" customWidth="1"/>
  </cols>
  <sheetData>
    <row r="2" spans="2:9" ht="15" thickBot="1" x14ac:dyDescent="0.45">
      <c r="B2" s="50" t="s">
        <v>86</v>
      </c>
      <c r="C2" s="51"/>
      <c r="D2" s="52"/>
      <c r="E2" s="51"/>
      <c r="F2" s="51"/>
      <c r="G2" s="51"/>
      <c r="H2" s="51"/>
      <c r="I2" s="53" t="s">
        <v>87</v>
      </c>
    </row>
    <row r="3" spans="2:9" ht="15.45" thickTop="1" thickBot="1" x14ac:dyDescent="0.45">
      <c r="B3" s="49"/>
    </row>
    <row r="4" spans="2:9" x14ac:dyDescent="0.4">
      <c r="B4" s="30" t="s">
        <v>20</v>
      </c>
      <c r="C4" s="31"/>
      <c r="D4" s="60" t="s">
        <v>0</v>
      </c>
      <c r="E4" s="60"/>
      <c r="F4" s="31"/>
      <c r="G4" s="31"/>
      <c r="H4" s="31"/>
      <c r="I4" s="32"/>
    </row>
    <row r="5" spans="2:9" ht="15" thickBot="1" x14ac:dyDescent="0.45">
      <c r="B5" s="33" t="s">
        <v>19</v>
      </c>
      <c r="C5" s="3"/>
      <c r="D5" s="34">
        <v>1</v>
      </c>
      <c r="E5" s="34">
        <v>2</v>
      </c>
      <c r="F5" s="3"/>
      <c r="G5" s="3"/>
      <c r="H5" s="3"/>
      <c r="I5" s="35"/>
    </row>
    <row r="6" spans="2:9" ht="15" thickBot="1" x14ac:dyDescent="0.45">
      <c r="B6" s="63" t="s">
        <v>22</v>
      </c>
      <c r="C6" s="64"/>
      <c r="D6" s="16">
        <v>3</v>
      </c>
      <c r="E6" s="16">
        <v>9</v>
      </c>
      <c r="F6" s="3"/>
      <c r="G6" s="3"/>
      <c r="H6" s="3"/>
      <c r="I6" s="35"/>
    </row>
    <row r="7" spans="2:9" ht="15" thickBot="1" x14ac:dyDescent="0.45">
      <c r="B7" s="61" t="s">
        <v>21</v>
      </c>
      <c r="C7" s="62"/>
      <c r="D7" s="36">
        <v>10</v>
      </c>
      <c r="E7" s="36">
        <v>20</v>
      </c>
      <c r="F7" s="2">
        <f>SUMPRODUCT(D6:E6,D7:E7)</f>
        <v>210</v>
      </c>
      <c r="G7" s="69" t="s">
        <v>17</v>
      </c>
      <c r="H7" s="70"/>
      <c r="I7" s="71"/>
    </row>
    <row r="8" spans="2:9" x14ac:dyDescent="0.4">
      <c r="B8" s="33"/>
      <c r="C8" s="3"/>
      <c r="D8" s="3"/>
      <c r="E8" s="3"/>
      <c r="F8" s="3"/>
      <c r="G8" s="3"/>
      <c r="H8" s="3"/>
      <c r="I8" s="35"/>
    </row>
    <row r="9" spans="2:9" ht="15" thickBot="1" x14ac:dyDescent="0.45">
      <c r="B9" s="33"/>
      <c r="C9" s="3"/>
      <c r="D9" s="37"/>
      <c r="E9" s="37"/>
      <c r="F9" s="37" t="s">
        <v>23</v>
      </c>
      <c r="G9" s="3"/>
      <c r="H9" s="72" t="s">
        <v>24</v>
      </c>
      <c r="I9" s="73"/>
    </row>
    <row r="10" spans="2:9" ht="15" thickBot="1" x14ac:dyDescent="0.45">
      <c r="B10" s="33" t="s">
        <v>16</v>
      </c>
      <c r="C10" s="43" t="s">
        <v>15</v>
      </c>
      <c r="D10" s="44">
        <v>-1</v>
      </c>
      <c r="E10" s="44">
        <v>2</v>
      </c>
      <c r="F10" s="12">
        <f>SUMPRODUCT($D$6:$E$6,D10:E10)</f>
        <v>15</v>
      </c>
      <c r="G10" s="34" t="s">
        <v>25</v>
      </c>
      <c r="H10" s="38">
        <v>15</v>
      </c>
      <c r="I10" s="35"/>
    </row>
    <row r="11" spans="2:9" ht="15" thickBot="1" x14ac:dyDescent="0.45">
      <c r="B11" s="33" t="s">
        <v>14</v>
      </c>
      <c r="C11" s="43" t="s">
        <v>1</v>
      </c>
      <c r="D11" s="44">
        <v>1</v>
      </c>
      <c r="E11" s="44">
        <v>1</v>
      </c>
      <c r="F11" s="12">
        <f t="shared" ref="F11:F12" si="0">SUMPRODUCT($D$6:$E$6,D11:E11)</f>
        <v>12</v>
      </c>
      <c r="G11" s="34" t="s">
        <v>25</v>
      </c>
      <c r="H11" s="38">
        <v>12</v>
      </c>
      <c r="I11" s="35"/>
    </row>
    <row r="12" spans="2:9" ht="15" thickBot="1" x14ac:dyDescent="0.45">
      <c r="B12" s="39"/>
      <c r="C12" s="46" t="s">
        <v>2</v>
      </c>
      <c r="D12" s="47">
        <v>5</v>
      </c>
      <c r="E12" s="47">
        <v>3</v>
      </c>
      <c r="F12" s="12">
        <f t="shared" si="0"/>
        <v>42</v>
      </c>
      <c r="G12" s="40" t="s">
        <v>25</v>
      </c>
      <c r="H12" s="41">
        <v>45</v>
      </c>
      <c r="I12" s="42"/>
    </row>
    <row r="14" spans="2:9" ht="17.600000000000001" x14ac:dyDescent="0.4">
      <c r="B14" s="28" t="s">
        <v>3</v>
      </c>
      <c r="C14" s="66" t="s">
        <v>4</v>
      </c>
      <c r="D14" s="66"/>
      <c r="E14" s="66"/>
      <c r="F14" s="6"/>
      <c r="G14" s="7"/>
      <c r="I14" s="1"/>
    </row>
    <row r="15" spans="2:9" x14ac:dyDescent="0.4">
      <c r="B15" s="8"/>
      <c r="C15" s="3"/>
      <c r="D15" s="3"/>
      <c r="E15" s="4"/>
      <c r="F15" s="3"/>
      <c r="G15" s="9"/>
      <c r="I15" s="1"/>
    </row>
    <row r="16" spans="2:9" ht="17.600000000000001" x14ac:dyDescent="0.4">
      <c r="B16" s="29" t="s">
        <v>5</v>
      </c>
      <c r="C16" s="67" t="s">
        <v>6</v>
      </c>
      <c r="D16" s="67"/>
      <c r="E16" s="67"/>
      <c r="F16" s="3"/>
      <c r="G16" s="13" t="s">
        <v>7</v>
      </c>
      <c r="I16" s="1"/>
    </row>
    <row r="17" spans="2:9" ht="17.600000000000001" x14ac:dyDescent="0.4">
      <c r="B17" s="8"/>
      <c r="C17" s="67" t="s">
        <v>8</v>
      </c>
      <c r="D17" s="67"/>
      <c r="E17" s="67"/>
      <c r="F17" s="5" t="s">
        <v>12</v>
      </c>
      <c r="G17" s="14" t="s">
        <v>9</v>
      </c>
      <c r="I17" s="1"/>
    </row>
    <row r="18" spans="2:9" ht="17.600000000000001" x14ac:dyDescent="0.4">
      <c r="B18" s="10"/>
      <c r="C18" s="68" t="s">
        <v>10</v>
      </c>
      <c r="D18" s="68"/>
      <c r="E18" s="68"/>
      <c r="F18" s="11"/>
      <c r="G18" s="15" t="s">
        <v>11</v>
      </c>
    </row>
  </sheetData>
  <mergeCells count="9">
    <mergeCell ref="C18:E18"/>
    <mergeCell ref="D4:E4"/>
    <mergeCell ref="B6:C6"/>
    <mergeCell ref="B7:C7"/>
    <mergeCell ref="G7:I7"/>
    <mergeCell ref="H9:I9"/>
    <mergeCell ref="C14:E14"/>
    <mergeCell ref="C16:E16"/>
    <mergeCell ref="C17:E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3B4E-80BB-45CA-9135-8D65A68A820D}">
  <dimension ref="A1:G29"/>
  <sheetViews>
    <sheetView showGridLines="0" workbookViewId="0"/>
  </sheetViews>
  <sheetFormatPr defaultRowHeight="14.6" x14ac:dyDescent="0.4"/>
  <cols>
    <col min="1" max="1" width="2.3046875" customWidth="1"/>
    <col min="2" max="2" width="6" bestFit="1" customWidth="1"/>
    <col min="3" max="3" width="24.3828125" bestFit="1" customWidth="1"/>
    <col min="4" max="4" width="13.69140625" bestFit="1" customWidth="1"/>
    <col min="5" max="5" width="13.3828125" bestFit="1" customWidth="1"/>
    <col min="6" max="6" width="11.3828125" bestFit="1" customWidth="1"/>
    <col min="7" max="7" width="5.3828125" bestFit="1" customWidth="1"/>
  </cols>
  <sheetData>
    <row r="1" spans="1:5" x14ac:dyDescent="0.4">
      <c r="A1" s="17" t="s">
        <v>26</v>
      </c>
    </row>
    <row r="2" spans="1:5" x14ac:dyDescent="0.4">
      <c r="A2" s="17" t="s">
        <v>88</v>
      </c>
    </row>
    <row r="3" spans="1:5" x14ac:dyDescent="0.4">
      <c r="A3" s="17" t="s">
        <v>89</v>
      </c>
    </row>
    <row r="4" spans="1:5" x14ac:dyDescent="0.4">
      <c r="A4" s="17" t="s">
        <v>29</v>
      </c>
    </row>
    <row r="5" spans="1:5" x14ac:dyDescent="0.4">
      <c r="A5" s="17" t="s">
        <v>30</v>
      </c>
    </row>
    <row r="6" spans="1:5" x14ac:dyDescent="0.4">
      <c r="A6" s="17"/>
      <c r="B6" t="s">
        <v>31</v>
      </c>
    </row>
    <row r="7" spans="1:5" x14ac:dyDescent="0.4">
      <c r="A7" s="17"/>
      <c r="B7" t="s">
        <v>32</v>
      </c>
    </row>
    <row r="8" spans="1:5" x14ac:dyDescent="0.4">
      <c r="A8" s="17"/>
      <c r="B8" t="s">
        <v>90</v>
      </c>
    </row>
    <row r="9" spans="1:5" x14ac:dyDescent="0.4">
      <c r="A9" s="17" t="s">
        <v>34</v>
      </c>
    </row>
    <row r="10" spans="1:5" x14ac:dyDescent="0.4">
      <c r="B10" t="s">
        <v>91</v>
      </c>
    </row>
    <row r="11" spans="1:5" x14ac:dyDescent="0.4">
      <c r="B11" t="s">
        <v>36</v>
      </c>
    </row>
    <row r="14" spans="1:5" ht="15" thickBot="1" x14ac:dyDescent="0.45">
      <c r="A14" t="s">
        <v>37</v>
      </c>
    </row>
    <row r="15" spans="1:5" ht="15" thickBot="1" x14ac:dyDescent="0.45">
      <c r="B15" s="54" t="s">
        <v>38</v>
      </c>
      <c r="C15" s="54" t="s">
        <v>39</v>
      </c>
      <c r="D15" s="54" t="s">
        <v>40</v>
      </c>
      <c r="E15" s="54" t="s">
        <v>41</v>
      </c>
    </row>
    <row r="16" spans="1:5" ht="15" thickBot="1" x14ac:dyDescent="0.45">
      <c r="B16" s="18" t="s">
        <v>92</v>
      </c>
      <c r="C16" s="18" t="s">
        <v>21</v>
      </c>
      <c r="D16" s="21">
        <v>0</v>
      </c>
      <c r="E16" s="21">
        <v>210</v>
      </c>
    </row>
    <row r="19" spans="1:7" ht="15" thickBot="1" x14ac:dyDescent="0.45">
      <c r="A19" t="s">
        <v>18</v>
      </c>
    </row>
    <row r="20" spans="1:7" ht="15" thickBot="1" x14ac:dyDescent="0.45">
      <c r="B20" s="54" t="s">
        <v>38</v>
      </c>
      <c r="C20" s="54" t="s">
        <v>39</v>
      </c>
      <c r="D20" s="54" t="s">
        <v>40</v>
      </c>
      <c r="E20" s="54" t="s">
        <v>41</v>
      </c>
      <c r="F20" s="54" t="s">
        <v>42</v>
      </c>
    </row>
    <row r="21" spans="1:7" x14ac:dyDescent="0.4">
      <c r="B21" s="20" t="s">
        <v>93</v>
      </c>
      <c r="C21" s="20" t="s">
        <v>49</v>
      </c>
      <c r="D21" s="22">
        <v>0</v>
      </c>
      <c r="E21" s="22">
        <v>3</v>
      </c>
      <c r="F21" s="20" t="s">
        <v>50</v>
      </c>
    </row>
    <row r="22" spans="1:7" ht="15" thickBot="1" x14ac:dyDescent="0.45">
      <c r="B22" s="18" t="s">
        <v>94</v>
      </c>
      <c r="C22" s="18" t="s">
        <v>22</v>
      </c>
      <c r="D22" s="23">
        <v>0</v>
      </c>
      <c r="E22" s="23">
        <v>9</v>
      </c>
      <c r="F22" s="18" t="s">
        <v>50</v>
      </c>
    </row>
    <row r="25" spans="1:7" ht="15" thickBot="1" x14ac:dyDescent="0.45">
      <c r="A25" t="s">
        <v>13</v>
      </c>
    </row>
    <row r="26" spans="1:7" ht="15" thickBot="1" x14ac:dyDescent="0.45">
      <c r="B26" s="54" t="s">
        <v>38</v>
      </c>
      <c r="C26" s="54" t="s">
        <v>39</v>
      </c>
      <c r="D26" s="54" t="s">
        <v>43</v>
      </c>
      <c r="E26" s="54" t="s">
        <v>44</v>
      </c>
      <c r="F26" s="54" t="s">
        <v>45</v>
      </c>
      <c r="G26" s="54" t="s">
        <v>46</v>
      </c>
    </row>
    <row r="27" spans="1:7" x14ac:dyDescent="0.4">
      <c r="B27" s="20" t="s">
        <v>95</v>
      </c>
      <c r="C27" s="20" t="s">
        <v>58</v>
      </c>
      <c r="D27" s="24">
        <v>15</v>
      </c>
      <c r="E27" s="20" t="s">
        <v>96</v>
      </c>
      <c r="F27" s="20" t="s">
        <v>60</v>
      </c>
      <c r="G27" s="20">
        <v>0</v>
      </c>
    </row>
    <row r="28" spans="1:7" x14ac:dyDescent="0.4">
      <c r="B28" s="20" t="s">
        <v>97</v>
      </c>
      <c r="C28" s="20" t="s">
        <v>62</v>
      </c>
      <c r="D28" s="24">
        <v>12</v>
      </c>
      <c r="E28" s="20" t="s">
        <v>98</v>
      </c>
      <c r="F28" s="20" t="s">
        <v>60</v>
      </c>
      <c r="G28" s="20">
        <v>0</v>
      </c>
    </row>
    <row r="29" spans="1:7" ht="15" thickBot="1" x14ac:dyDescent="0.45">
      <c r="B29" s="18" t="s">
        <v>99</v>
      </c>
      <c r="C29" s="18" t="s">
        <v>54</v>
      </c>
      <c r="D29" s="25">
        <v>42</v>
      </c>
      <c r="E29" s="18" t="s">
        <v>100</v>
      </c>
      <c r="F29" s="18" t="s">
        <v>56</v>
      </c>
      <c r="G29" s="18">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565D-B1B1-4955-8961-D6559E6DBBC1}">
  <dimension ref="A1:H17"/>
  <sheetViews>
    <sheetView showGridLines="0" workbookViewId="0"/>
  </sheetViews>
  <sheetFormatPr defaultRowHeight="14.6" x14ac:dyDescent="0.4"/>
  <cols>
    <col min="1" max="1" width="2.3046875" customWidth="1"/>
    <col min="2" max="2" width="6" bestFit="1" customWidth="1"/>
    <col min="3" max="3" width="24.3828125" bestFit="1" customWidth="1"/>
    <col min="4" max="4" width="6.15234375" bestFit="1" customWidth="1"/>
    <col min="5" max="5" width="12" bestFit="1" customWidth="1"/>
    <col min="6" max="6" width="10.84375" bestFit="1" customWidth="1"/>
    <col min="7" max="7" width="12" bestFit="1" customWidth="1"/>
    <col min="8" max="8" width="10" bestFit="1" customWidth="1"/>
  </cols>
  <sheetData>
    <row r="1" spans="1:8" x14ac:dyDescent="0.4">
      <c r="A1" s="17" t="s">
        <v>64</v>
      </c>
    </row>
    <row r="2" spans="1:8" x14ac:dyDescent="0.4">
      <c r="A2" s="17" t="s">
        <v>88</v>
      </c>
    </row>
    <row r="3" spans="1:8" x14ac:dyDescent="0.4">
      <c r="A3" s="17" t="s">
        <v>89</v>
      </c>
    </row>
    <row r="6" spans="1:8" ht="15" thickBot="1" x14ac:dyDescent="0.45">
      <c r="A6" t="s">
        <v>18</v>
      </c>
    </row>
    <row r="7" spans="1:8" x14ac:dyDescent="0.4">
      <c r="B7" s="55"/>
      <c r="C7" s="55"/>
      <c r="D7" s="55" t="s">
        <v>65</v>
      </c>
      <c r="E7" s="55" t="s">
        <v>67</v>
      </c>
      <c r="F7" s="55" t="s">
        <v>69</v>
      </c>
      <c r="G7" s="55" t="s">
        <v>71</v>
      </c>
      <c r="H7" s="55" t="s">
        <v>71</v>
      </c>
    </row>
    <row r="8" spans="1:8" ht="15" thickBot="1" x14ac:dyDescent="0.45">
      <c r="B8" s="56" t="s">
        <v>38</v>
      </c>
      <c r="C8" s="56" t="s">
        <v>39</v>
      </c>
      <c r="D8" s="56" t="s">
        <v>66</v>
      </c>
      <c r="E8" s="56" t="s">
        <v>68</v>
      </c>
      <c r="F8" s="56" t="s">
        <v>70</v>
      </c>
      <c r="G8" s="56" t="s">
        <v>72</v>
      </c>
      <c r="H8" s="56" t="s">
        <v>73</v>
      </c>
    </row>
    <row r="9" spans="1:8" x14ac:dyDescent="0.4">
      <c r="B9" s="20" t="s">
        <v>93</v>
      </c>
      <c r="C9" s="20" t="s">
        <v>49</v>
      </c>
      <c r="D9" s="20">
        <v>3</v>
      </c>
      <c r="E9" s="20">
        <v>0</v>
      </c>
      <c r="F9" s="20">
        <v>10</v>
      </c>
      <c r="G9" s="20">
        <v>10.000000000000002</v>
      </c>
      <c r="H9" s="20">
        <v>20</v>
      </c>
    </row>
    <row r="10" spans="1:8" ht="15" thickBot="1" x14ac:dyDescent="0.45">
      <c r="B10" s="18" t="s">
        <v>94</v>
      </c>
      <c r="C10" s="18" t="s">
        <v>22</v>
      </c>
      <c r="D10" s="18">
        <v>9</v>
      </c>
      <c r="E10" s="18">
        <v>0</v>
      </c>
      <c r="F10" s="18">
        <v>20</v>
      </c>
      <c r="G10" s="18">
        <v>1E+30</v>
      </c>
      <c r="H10" s="18">
        <v>10</v>
      </c>
    </row>
    <row r="12" spans="1:8" ht="15" thickBot="1" x14ac:dyDescent="0.45">
      <c r="A12" t="s">
        <v>13</v>
      </c>
    </row>
    <row r="13" spans="1:8" x14ac:dyDescent="0.4">
      <c r="B13" s="55"/>
      <c r="C13" s="55"/>
      <c r="D13" s="55" t="s">
        <v>65</v>
      </c>
      <c r="E13" s="55" t="s">
        <v>74</v>
      </c>
      <c r="F13" s="55" t="s">
        <v>76</v>
      </c>
      <c r="G13" s="55" t="s">
        <v>71</v>
      </c>
      <c r="H13" s="55" t="s">
        <v>71</v>
      </c>
    </row>
    <row r="14" spans="1:8" ht="15" thickBot="1" x14ac:dyDescent="0.45">
      <c r="B14" s="56" t="s">
        <v>38</v>
      </c>
      <c r="C14" s="56" t="s">
        <v>39</v>
      </c>
      <c r="D14" s="56" t="s">
        <v>66</v>
      </c>
      <c r="E14" s="56" t="s">
        <v>75</v>
      </c>
      <c r="F14" s="56" t="s">
        <v>77</v>
      </c>
      <c r="G14" s="56" t="s">
        <v>72</v>
      </c>
      <c r="H14" s="56" t="s">
        <v>73</v>
      </c>
    </row>
    <row r="15" spans="1:8" x14ac:dyDescent="0.4">
      <c r="B15" s="20" t="s">
        <v>95</v>
      </c>
      <c r="C15" s="20" t="s">
        <v>58</v>
      </c>
      <c r="D15" s="20">
        <v>15</v>
      </c>
      <c r="E15" s="20">
        <v>3.3333333333333339</v>
      </c>
      <c r="F15" s="20">
        <v>15</v>
      </c>
      <c r="G15" s="20">
        <v>9</v>
      </c>
      <c r="H15" s="20">
        <v>4.5000000000000009</v>
      </c>
    </row>
    <row r="16" spans="1:8" x14ac:dyDescent="0.4">
      <c r="B16" s="20" t="s">
        <v>97</v>
      </c>
      <c r="C16" s="20" t="s">
        <v>62</v>
      </c>
      <c r="D16" s="20">
        <v>12</v>
      </c>
      <c r="E16" s="20">
        <v>13.333333333333332</v>
      </c>
      <c r="F16" s="20">
        <v>12</v>
      </c>
      <c r="G16" s="20">
        <v>0.6923076923076924</v>
      </c>
      <c r="H16" s="20">
        <v>4.5</v>
      </c>
    </row>
    <row r="17" spans="2:8" ht="15" thickBot="1" x14ac:dyDescent="0.45">
      <c r="B17" s="18" t="s">
        <v>99</v>
      </c>
      <c r="C17" s="18" t="s">
        <v>54</v>
      </c>
      <c r="D17" s="18">
        <v>42</v>
      </c>
      <c r="E17" s="18">
        <v>0</v>
      </c>
      <c r="F17" s="18">
        <v>45</v>
      </c>
      <c r="G17" s="18">
        <v>1E+30</v>
      </c>
      <c r="H17" s="18">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D723-8030-4E91-9CB1-C7828BEA9666}">
  <dimension ref="A1:J14"/>
  <sheetViews>
    <sheetView showGridLines="0" workbookViewId="0">
      <selection activeCell="G21" sqref="G21"/>
    </sheetView>
  </sheetViews>
  <sheetFormatPr defaultRowHeight="14.6" x14ac:dyDescent="0.4"/>
  <cols>
    <col min="1" max="1" width="2.3046875" customWidth="1"/>
    <col min="2" max="2" width="5.3046875" bestFit="1" customWidth="1"/>
    <col min="3" max="3" width="24.3828125" bestFit="1" customWidth="1"/>
    <col min="4" max="4" width="6.3828125" bestFit="1" customWidth="1"/>
    <col min="5" max="5" width="2.3046875" customWidth="1"/>
    <col min="6" max="6" width="6.3828125" bestFit="1" customWidth="1"/>
    <col min="7" max="7" width="9.53515625" bestFit="1" customWidth="1"/>
    <col min="8" max="8" width="2.3046875" customWidth="1"/>
    <col min="9" max="9" width="6.53515625" bestFit="1" customWidth="1"/>
    <col min="10" max="10" width="9.53515625" bestFit="1" customWidth="1"/>
  </cols>
  <sheetData>
    <row r="1" spans="1:10" x14ac:dyDescent="0.4">
      <c r="A1" s="17" t="s">
        <v>78</v>
      </c>
    </row>
    <row r="2" spans="1:10" x14ac:dyDescent="0.4">
      <c r="A2" s="17" t="s">
        <v>88</v>
      </c>
    </row>
    <row r="3" spans="1:10" x14ac:dyDescent="0.4">
      <c r="A3" s="17" t="s">
        <v>101</v>
      </c>
    </row>
    <row r="5" spans="1:10" ht="15" thickBot="1" x14ac:dyDescent="0.45"/>
    <row r="6" spans="1:10" x14ac:dyDescent="0.4">
      <c r="B6" s="55"/>
      <c r="C6" s="55" t="s">
        <v>69</v>
      </c>
      <c r="D6" s="55"/>
    </row>
    <row r="7" spans="1:10" ht="15" thickBot="1" x14ac:dyDescent="0.45">
      <c r="B7" s="56" t="s">
        <v>38</v>
      </c>
      <c r="C7" s="56" t="s">
        <v>39</v>
      </c>
      <c r="D7" s="56" t="s">
        <v>66</v>
      </c>
    </row>
    <row r="8" spans="1:10" ht="15" thickBot="1" x14ac:dyDescent="0.45">
      <c r="B8" s="18" t="s">
        <v>92</v>
      </c>
      <c r="C8" s="18" t="s">
        <v>21</v>
      </c>
      <c r="D8" s="21">
        <v>210</v>
      </c>
    </row>
    <row r="10" spans="1:10" ht="15" thickBot="1" x14ac:dyDescent="0.45"/>
    <row r="11" spans="1:10" x14ac:dyDescent="0.4">
      <c r="B11" s="55"/>
      <c r="C11" s="55" t="s">
        <v>80</v>
      </c>
      <c r="D11" s="55"/>
      <c r="F11" s="55" t="s">
        <v>81</v>
      </c>
      <c r="G11" s="55" t="s">
        <v>69</v>
      </c>
      <c r="I11" s="55" t="s">
        <v>84</v>
      </c>
      <c r="J11" s="55" t="s">
        <v>69</v>
      </c>
    </row>
    <row r="12" spans="1:10" ht="15" thickBot="1" x14ac:dyDescent="0.45">
      <c r="B12" s="56" t="s">
        <v>38</v>
      </c>
      <c r="C12" s="56" t="s">
        <v>39</v>
      </c>
      <c r="D12" s="56" t="s">
        <v>66</v>
      </c>
      <c r="F12" s="56" t="s">
        <v>82</v>
      </c>
      <c r="G12" s="56" t="s">
        <v>83</v>
      </c>
      <c r="I12" s="56" t="s">
        <v>82</v>
      </c>
      <c r="J12" s="56" t="s">
        <v>83</v>
      </c>
    </row>
    <row r="13" spans="1:10" x14ac:dyDescent="0.4">
      <c r="B13" s="20" t="s">
        <v>93</v>
      </c>
      <c r="C13" s="20" t="s">
        <v>49</v>
      </c>
      <c r="D13" s="22">
        <v>3</v>
      </c>
      <c r="F13" s="22">
        <v>3</v>
      </c>
      <c r="G13" s="22">
        <v>210</v>
      </c>
      <c r="I13" s="22">
        <v>3</v>
      </c>
      <c r="J13" s="22">
        <v>210</v>
      </c>
    </row>
    <row r="14" spans="1:10" ht="15" thickBot="1" x14ac:dyDescent="0.45">
      <c r="B14" s="18" t="s">
        <v>94</v>
      </c>
      <c r="C14" s="18" t="s">
        <v>22</v>
      </c>
      <c r="D14" s="23">
        <v>9</v>
      </c>
      <c r="F14" s="23">
        <v>0</v>
      </c>
      <c r="G14" s="23">
        <v>30</v>
      </c>
      <c r="I14" s="23">
        <v>9</v>
      </c>
      <c r="J14" s="23">
        <v>210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Omega Mfg</vt:lpstr>
      <vt:lpstr>Answer Report 1</vt:lpstr>
      <vt:lpstr>Sensitivity Report 1</vt:lpstr>
      <vt:lpstr>Limits Report 1</vt:lpstr>
      <vt:lpstr>Sheet1</vt:lpstr>
      <vt:lpstr>Answer Report 2</vt:lpstr>
      <vt:lpstr>Sensitivity Report 2</vt:lpstr>
      <vt:lpstr>Limits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Risto Rushford</dc:creator>
  <cp:lastModifiedBy>Risto Rushford</cp:lastModifiedBy>
  <cp:lastPrinted>2020-12-21T04:28:44Z</cp:lastPrinted>
  <dcterms:created xsi:type="dcterms:W3CDTF">2018-07-15T21:51:57Z</dcterms:created>
  <dcterms:modified xsi:type="dcterms:W3CDTF">2020-12-21T05:09:24Z</dcterms:modified>
</cp:coreProperties>
</file>