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6045FCBA-E7C1-44CA-8AE5-393DFF4B011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C43" i="1" l="1"/>
  <c r="D43" i="1"/>
  <c r="E43" i="1"/>
  <c r="F43" i="1"/>
  <c r="G43" i="1"/>
  <c r="H43" i="1"/>
  <c r="I43" i="1"/>
  <c r="J43" i="1"/>
  <c r="K43" i="1"/>
  <c r="L43" i="1"/>
  <c r="B43" i="1"/>
  <c r="C42" i="1"/>
  <c r="D42" i="1"/>
  <c r="E42" i="1"/>
  <c r="F42" i="1"/>
  <c r="G42" i="1"/>
  <c r="H42" i="1"/>
  <c r="I42" i="1"/>
  <c r="J42" i="1"/>
  <c r="K42" i="1"/>
  <c r="L42" i="1"/>
  <c r="B42" i="1"/>
  <c r="C41" i="1"/>
  <c r="D41" i="1"/>
  <c r="E41" i="1"/>
  <c r="F41" i="1"/>
  <c r="G41" i="1"/>
  <c r="H41" i="1"/>
  <c r="I41" i="1"/>
  <c r="J41" i="1"/>
  <c r="K41" i="1"/>
  <c r="L41" i="1"/>
  <c r="B41" i="1"/>
  <c r="C31" i="1"/>
  <c r="D31" i="1"/>
  <c r="E31" i="1"/>
  <c r="F31" i="1"/>
  <c r="G31" i="1"/>
  <c r="H31" i="1"/>
  <c r="I31" i="1"/>
  <c r="J31" i="1"/>
  <c r="K31" i="1"/>
  <c r="L31" i="1"/>
  <c r="B31" i="1"/>
  <c r="C30" i="1"/>
  <c r="D30" i="1"/>
  <c r="E30" i="1"/>
  <c r="F30" i="1"/>
  <c r="G30" i="1"/>
  <c r="H30" i="1"/>
  <c r="I30" i="1"/>
  <c r="J30" i="1"/>
  <c r="K30" i="1"/>
  <c r="L30" i="1"/>
  <c r="B30" i="1"/>
</calcChain>
</file>

<file path=xl/sharedStrings.xml><?xml version="1.0" encoding="utf-8"?>
<sst xmlns="http://schemas.openxmlformats.org/spreadsheetml/2006/main" count="41" uniqueCount="29">
  <si>
    <t>串行</t>
    <phoneticPr fontId="1" type="noConversion"/>
  </si>
  <si>
    <t>串行/us</t>
    <phoneticPr fontId="1" type="noConversion"/>
  </si>
  <si>
    <t>测试用例</t>
    <phoneticPr fontId="1" type="noConversion"/>
  </si>
  <si>
    <t>非消元行个数</t>
    <phoneticPr fontId="1" type="noConversion"/>
  </si>
  <si>
    <t>矩阵列数</t>
    <phoneticPr fontId="1" type="noConversion"/>
  </si>
  <si>
    <t>SIMD</t>
    <phoneticPr fontId="1" type="noConversion"/>
  </si>
  <si>
    <t>SSE</t>
    <phoneticPr fontId="1" type="noConversion"/>
  </si>
  <si>
    <t>AVX</t>
    <phoneticPr fontId="1" type="noConversion"/>
  </si>
  <si>
    <t>/</t>
    <phoneticPr fontId="4" type="noConversion"/>
  </si>
  <si>
    <t>\</t>
    <phoneticPr fontId="1" type="noConversion"/>
  </si>
  <si>
    <t>AVX512</t>
    <phoneticPr fontId="1" type="noConversion"/>
  </si>
  <si>
    <t>Pthread</t>
    <phoneticPr fontId="1" type="noConversion"/>
  </si>
  <si>
    <t>pthread</t>
    <phoneticPr fontId="1" type="noConversion"/>
  </si>
  <si>
    <t>pthread+AVX</t>
    <phoneticPr fontId="1" type="noConversion"/>
  </si>
  <si>
    <t>pthread加速比</t>
  </si>
  <si>
    <t>pthread加速比</t>
    <phoneticPr fontId="1" type="noConversion"/>
  </si>
  <si>
    <t>pthread+AVX加速比</t>
  </si>
  <si>
    <t>pthread+AVX加速比</t>
    <phoneticPr fontId="1" type="noConversion"/>
  </si>
  <si>
    <t>omp_dynamic</t>
  </si>
  <si>
    <t>omp_dynamic</t>
    <phoneticPr fontId="1" type="noConversion"/>
  </si>
  <si>
    <t>omp_static</t>
  </si>
  <si>
    <t>omp_static</t>
    <phoneticPr fontId="1" type="noConversion"/>
  </si>
  <si>
    <t>omp_guided</t>
  </si>
  <si>
    <t>omp_guided</t>
    <phoneticPr fontId="1" type="noConversion"/>
  </si>
  <si>
    <t>加速比</t>
    <phoneticPr fontId="1" type="noConversion"/>
  </si>
  <si>
    <t>MPI</t>
    <phoneticPr fontId="1" type="noConversion"/>
  </si>
  <si>
    <t>mpi</t>
    <phoneticPr fontId="1" type="noConversion"/>
  </si>
  <si>
    <t>mpi+avx</t>
    <phoneticPr fontId="1" type="noConversion"/>
  </si>
  <si>
    <t>mpi+omp+avx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</si>
</sst>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LMRoman10-Regular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特殊高斯消去结合不同指令集时间表现性能</a:t>
            </a:r>
            <a:r>
              <a:rPr lang="en-US" altLang="zh-CN"/>
              <a:t>/us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Sheet1!$B$21:$H$21</c:f>
              <c:numCache>
                <c:formatCode>General</c:formatCode>
                <c:ptCount val="7"/>
                <c:pt idx="0">
                  <c:v>60</c:v>
                </c:pt>
                <c:pt idx="1">
                  <c:v>699</c:v>
                </c:pt>
                <c:pt idx="2">
                  <c:v>1023.4</c:v>
                </c:pt>
                <c:pt idx="3">
                  <c:v>38627</c:v>
                </c:pt>
                <c:pt idx="4">
                  <c:v>301227</c:v>
                </c:pt>
                <c:pt idx="5">
                  <c:v>7681499</c:v>
                </c:pt>
                <c:pt idx="6">
                  <c:v>105672833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3-4083-BFDB-A761B23EB121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AVX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Sheet1!$B$22:$H$22</c:f>
              <c:numCache>
                <c:formatCode>General</c:formatCode>
                <c:ptCount val="7"/>
                <c:pt idx="0">
                  <c:v>60.6</c:v>
                </c:pt>
                <c:pt idx="1">
                  <c:v>671</c:v>
                </c:pt>
                <c:pt idx="2">
                  <c:v>1094.4000000000001</c:v>
                </c:pt>
                <c:pt idx="3">
                  <c:v>36944</c:v>
                </c:pt>
                <c:pt idx="4">
                  <c:v>317044</c:v>
                </c:pt>
                <c:pt idx="5">
                  <c:v>7435922</c:v>
                </c:pt>
                <c:pt idx="6">
                  <c:v>103207471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3-4083-BFDB-A761B23EB121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AVX512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Sheet1!$B$23:$H$23</c:f>
              <c:numCache>
                <c:formatCode>General</c:formatCode>
                <c:ptCount val="7"/>
                <c:pt idx="0">
                  <c:v>62.7</c:v>
                </c:pt>
                <c:pt idx="1">
                  <c:v>745</c:v>
                </c:pt>
                <c:pt idx="2">
                  <c:v>1162.0999999999999</c:v>
                </c:pt>
                <c:pt idx="3">
                  <c:v>44739</c:v>
                </c:pt>
                <c:pt idx="4">
                  <c:v>393287</c:v>
                </c:pt>
                <c:pt idx="5">
                  <c:v>9385724</c:v>
                </c:pt>
                <c:pt idx="6">
                  <c:v>119622930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3-4083-BFDB-A761B23E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69824"/>
        <c:axId val="251571744"/>
      </c:lineChart>
      <c:catAx>
        <c:axId val="2515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71744"/>
        <c:crosses val="autoZero"/>
        <c:auto val="1"/>
        <c:lblAlgn val="ctr"/>
        <c:lblOffset val="100"/>
        <c:noMultiLvlLbl val="0"/>
      </c:catAx>
      <c:valAx>
        <c:axId val="2515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5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pthread</a:t>
            </a:r>
            <a:r>
              <a:rPr lang="zh-CN" altLang="en-US"/>
              <a:t>加速比图象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pthread加速比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Sheet1!$B$32:$L$32</c:f>
              <c:numCache>
                <c:formatCode>General</c:formatCode>
                <c:ptCount val="11"/>
                <c:pt idx="0">
                  <c:v>3.8246204179434602E-3</c:v>
                </c:pt>
                <c:pt idx="1">
                  <c:v>0.89079683580937696</c:v>
                </c:pt>
                <c:pt idx="2">
                  <c:v>6.48033658913056E-2</c:v>
                </c:pt>
                <c:pt idx="3">
                  <c:v>0.80209595826526803</c:v>
                </c:pt>
                <c:pt idx="4">
                  <c:v>1.2899767818710699</c:v>
                </c:pt>
                <c:pt idx="5">
                  <c:v>3.6990932976430102</c:v>
                </c:pt>
                <c:pt idx="6">
                  <c:v>4.3946803702850197</c:v>
                </c:pt>
                <c:pt idx="7">
                  <c:v>3.7907970757965299</c:v>
                </c:pt>
                <c:pt idx="8">
                  <c:v>3.5772700596051701</c:v>
                </c:pt>
                <c:pt idx="9">
                  <c:v>30.999486112391502</c:v>
                </c:pt>
                <c:pt idx="10">
                  <c:v>0.62089022520737702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2-4219-9499-36D0EC6FB5A8}"/>
            </c:ext>
          </c:extLst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pthread+AVX加速比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Sheet1!$B$33:$L$33</c:f>
              <c:numCache>
                <c:formatCode>General</c:formatCode>
                <c:ptCount val="11"/>
                <c:pt idx="0">
                  <c:v>4.7935316199826704E-3</c:v>
                </c:pt>
                <c:pt idx="1">
                  <c:v>9.7054928422778602E-2</c:v>
                </c:pt>
                <c:pt idx="2">
                  <c:v>6.8892809880899894E-2</c:v>
                </c:pt>
                <c:pt idx="3">
                  <c:v>0.84341213057300601</c:v>
                </c:pt>
                <c:pt idx="4">
                  <c:v>1.3832951551378301</c:v>
                </c:pt>
                <c:pt idx="5">
                  <c:v>3.94114965636542</c:v>
                </c:pt>
                <c:pt idx="6">
                  <c:v>4.6427151420104504</c:v>
                </c:pt>
                <c:pt idx="7">
                  <c:v>3.9008773790637901</c:v>
                </c:pt>
                <c:pt idx="8">
                  <c:v>4.0713445336402296</c:v>
                </c:pt>
                <c:pt idx="9">
                  <c:v>38.329917850199998</c:v>
                </c:pt>
                <c:pt idx="10">
                  <c:v>0.63673868910720299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2-4219-9499-36D0EC6F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88576"/>
        <c:axId val="276389056"/>
      </c:lineChart>
      <c:catAx>
        <c:axId val="27638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测试用例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89056"/>
        <c:crosses val="autoZero"/>
        <c:auto val="1"/>
        <c:lblAlgn val="ctr"/>
        <c:lblOffset val="100"/>
        <c:noMultiLvlLbl val="0"/>
      </c:catAx>
      <c:valAx>
        <c:axId val="2763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8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OpenMP</a:t>
            </a:r>
            <a:r>
              <a:rPr lang="zh-CN" altLang="en-US"/>
              <a:t>不同循环划分方式下加速比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omp_dynamic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Sheet1!$B$44:$L$44</c:f>
              <c:numCache>
                <c:formatCode>General</c:formatCode>
                <c:ptCount val="11"/>
                <c:pt idx="0">
                  <c:v>1.0517445654584299E-3</c:v>
                </c:pt>
                <c:pt idx="1">
                  <c:v>1.8567447247457399E-2</c:v>
                </c:pt>
                <c:pt idx="2">
                  <c:v>1.2927866181933799E-2</c:v>
                </c:pt>
                <c:pt idx="3">
                  <c:v>0.13890476369729801</c:v>
                </c:pt>
                <c:pt idx="4">
                  <c:v>0.26559810102687997</c:v>
                </c:pt>
                <c:pt idx="5">
                  <c:v>1.4150659924040501</c:v>
                </c:pt>
                <c:pt idx="6">
                  <c:v>2.5686348942006298</c:v>
                </c:pt>
                <c:pt idx="7">
                  <c:v>31.5291812749422</c:v>
                </c:pt>
                <c:pt idx="8">
                  <c:v>3.27149268428149</c:v>
                </c:pt>
                <c:pt idx="9">
                  <c:v>2.9140329575172701</c:v>
                </c:pt>
                <c:pt idx="10">
                  <c:v>0.139222381369663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E-4D32-89A8-BEF9A49B1384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omp_static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Sheet1!$B$45:$L$45</c:f>
              <c:numCache>
                <c:formatCode>General</c:formatCode>
                <c:ptCount val="11"/>
                <c:pt idx="0">
                  <c:v>1.1132422173639001E-3</c:v>
                </c:pt>
                <c:pt idx="1">
                  <c:v>1.9294176643891402E-2</c:v>
                </c:pt>
                <c:pt idx="2">
                  <c:v>1.37278410249559E-2</c:v>
                </c:pt>
                <c:pt idx="3">
                  <c:v>0.150585357589368</c:v>
                </c:pt>
                <c:pt idx="4">
                  <c:v>0.29048262976707201</c:v>
                </c:pt>
                <c:pt idx="5">
                  <c:v>2.1980170267134298</c:v>
                </c:pt>
                <c:pt idx="6">
                  <c:v>3.0075482886159199</c:v>
                </c:pt>
                <c:pt idx="7">
                  <c:v>27.443187692381599</c:v>
                </c:pt>
                <c:pt idx="8">
                  <c:v>2.5712959033094398</c:v>
                </c:pt>
                <c:pt idx="9">
                  <c:v>2.2656207289118302</c:v>
                </c:pt>
                <c:pt idx="10">
                  <c:v>0.14695619853976599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E-4D32-89A8-BEF9A49B1384}"/>
            </c:ext>
          </c:extLst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omp_guided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Sheet1!$B$46:$L$46</c:f>
              <c:numCache>
                <c:formatCode>General</c:formatCode>
                <c:ptCount val="11"/>
                <c:pt idx="0">
                  <c:v>1.05811337111096E-3</c:v>
                </c:pt>
                <c:pt idx="1">
                  <c:v>1.8434743722324901E-2</c:v>
                </c:pt>
                <c:pt idx="2">
                  <c:v>1.3158515542854099E-2</c:v>
                </c:pt>
                <c:pt idx="3">
                  <c:v>0.140617872884889</c:v>
                </c:pt>
                <c:pt idx="4">
                  <c:v>0.27234424523965101</c:v>
                </c:pt>
                <c:pt idx="5">
                  <c:v>2.0050126952602398</c:v>
                </c:pt>
                <c:pt idx="6">
                  <c:v>3.4298064076091501</c:v>
                </c:pt>
                <c:pt idx="7">
                  <c:v>37.137507793132599</c:v>
                </c:pt>
                <c:pt idx="8">
                  <c:v>3.3450654010003502</c:v>
                </c:pt>
                <c:pt idx="9">
                  <c:v>2.5581819449507099</c:v>
                </c:pt>
                <c:pt idx="10">
                  <c:v>0.14132602485942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E-4D32-89A8-BEF9A49B1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98176"/>
        <c:axId val="276382816"/>
      </c:lineChart>
      <c:catAx>
        <c:axId val="27639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82816"/>
        <c:crosses val="autoZero"/>
        <c:auto val="1"/>
        <c:lblAlgn val="ctr"/>
        <c:lblOffset val="100"/>
        <c:noMultiLvlLbl val="0"/>
      </c:catAx>
      <c:valAx>
        <c:axId val="2763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6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180145</xdr:colOff>
      <xdr:row>1</xdr:row>
      <xdr:rowOff>84068</xdr:rowOff>
    </xdr:from>
    <xdr:to>
      <xdr:col>22</xdr:col>
      <xdr:colOff>194641</xdr:colOff>
      <xdr:row>21</xdr:row>
      <xdr:rowOff>165652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9504C2-5ECB-4C52-9150-C37101514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635688</xdr:colOff>
      <xdr:row>14</xdr:row>
      <xdr:rowOff>67502</xdr:rowOff>
    </xdr:from>
    <xdr:to>
      <xdr:col>23</xdr:col>
      <xdr:colOff>256761</xdr:colOff>
      <xdr:row>36</xdr:row>
      <xdr:rowOff>16566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EDC667-7C9D-030C-9B66-2509115C8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470037</xdr:colOff>
      <xdr:row>26</xdr:row>
      <xdr:rowOff>75785</xdr:rowOff>
    </xdr:from>
    <xdr:to>
      <xdr:col>23</xdr:col>
      <xdr:colOff>289891</xdr:colOff>
      <xdr:row>49</xdr:row>
      <xdr:rowOff>8282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E0AB3E-CA9F-66ED-3A68-60854C0C5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topLeftCell="A34" zoomScale="115" zoomScaleNormal="115" workbookViewId="0">
      <selection activeCell="H52" sqref="H52"/>
    </sheetView>
  </sheetViews>
  <sheetFormatPr defaultRowHeight="13.5"/>
  <cols>
    <col min="1" max="1" width="17.6640625" customWidth="1"/>
    <col min="2" max="2" width="12.06640625" customWidth="1"/>
    <col min="8" max="8" width="10.73046875" bestFit="1" customWidth="1"/>
    <col min="9" max="9" width="10.06640625" bestFit="1" customWidth="1"/>
    <col min="10" max="11" width="10.73046875" bestFit="1" customWidth="1"/>
  </cols>
  <sheetData>
    <row r="1" spans="1:12">
      <c r="A1" s="1">
        <v>130</v>
      </c>
      <c r="B1" s="1">
        <v>22</v>
      </c>
      <c r="C1" s="1">
        <v>8</v>
      </c>
      <c r="D1" s="3">
        <v>0.1002</v>
      </c>
    </row>
    <row r="2" spans="1:12">
      <c r="A2" s="1">
        <v>254</v>
      </c>
      <c r="B2" s="1">
        <v>106</v>
      </c>
      <c r="C2" s="1">
        <v>53</v>
      </c>
      <c r="D2" s="3">
        <v>0.53700000000000003</v>
      </c>
    </row>
    <row r="3" spans="1:12">
      <c r="A3" s="1">
        <v>562</v>
      </c>
      <c r="B3" s="1">
        <v>170</v>
      </c>
      <c r="C3" s="1">
        <v>53</v>
      </c>
      <c r="D3" s="3">
        <v>1.2919</v>
      </c>
    </row>
    <row r="4" spans="1:12">
      <c r="A4" s="1">
        <v>1011</v>
      </c>
      <c r="B4" s="1">
        <v>539</v>
      </c>
      <c r="C4" s="1">
        <v>263</v>
      </c>
      <c r="D4" s="3">
        <v>40.351100000000002</v>
      </c>
    </row>
    <row r="5" spans="1:12">
      <c r="A5" s="1">
        <v>2362</v>
      </c>
      <c r="B5" s="1">
        <v>1226</v>
      </c>
      <c r="C5" s="1">
        <v>453</v>
      </c>
      <c r="D5" s="3">
        <v>336.363</v>
      </c>
    </row>
    <row r="6" spans="1:12">
      <c r="A6" s="1">
        <v>3799</v>
      </c>
      <c r="B6" s="1">
        <v>2759</v>
      </c>
      <c r="C6" s="1">
        <v>1953</v>
      </c>
      <c r="D6" s="3">
        <v>7972.25</v>
      </c>
    </row>
    <row r="7" spans="1:12">
      <c r="A7" s="1">
        <v>8399</v>
      </c>
      <c r="B7" s="1">
        <v>6375</v>
      </c>
      <c r="C7" s="1">
        <v>4535</v>
      </c>
      <c r="D7" s="4">
        <v>108614</v>
      </c>
    </row>
    <row r="8" spans="1:12">
      <c r="A8" s="1">
        <v>23045</v>
      </c>
      <c r="B8" s="1">
        <v>18748</v>
      </c>
      <c r="C8" s="1">
        <v>14325</v>
      </c>
      <c r="D8" s="4" t="s">
        <v>8</v>
      </c>
    </row>
    <row r="9" spans="1:12">
      <c r="A9" s="1">
        <v>37960</v>
      </c>
      <c r="B9" s="1">
        <v>29304</v>
      </c>
      <c r="C9" s="1">
        <v>14921</v>
      </c>
      <c r="D9" s="4" t="s">
        <v>8</v>
      </c>
    </row>
    <row r="10" spans="1:12">
      <c r="A10" s="1">
        <v>43577</v>
      </c>
      <c r="B10" s="1">
        <v>39477</v>
      </c>
      <c r="C10" s="1">
        <v>54274</v>
      </c>
      <c r="D10" s="4" t="s">
        <v>8</v>
      </c>
    </row>
    <row r="11" spans="1:12">
      <c r="A11" s="1">
        <v>85401</v>
      </c>
      <c r="B11" s="1">
        <v>5724</v>
      </c>
      <c r="C11" s="1">
        <v>756</v>
      </c>
      <c r="D11" s="3">
        <v>3089.15</v>
      </c>
    </row>
    <row r="14" spans="1:12">
      <c r="A14" t="s">
        <v>2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</row>
    <row r="15" spans="1:12">
      <c r="A15" t="s">
        <v>1</v>
      </c>
      <c r="B15" s="2">
        <v>61.5</v>
      </c>
      <c r="C15" s="2">
        <v>703</v>
      </c>
      <c r="D15" s="2">
        <v>1150</v>
      </c>
      <c r="E15" s="2">
        <v>40100</v>
      </c>
      <c r="F15" s="2">
        <v>321007</v>
      </c>
      <c r="G15" s="2">
        <v>7801257</v>
      </c>
      <c r="H15" s="2">
        <v>108597102</v>
      </c>
      <c r="I15" s="2" t="s">
        <v>9</v>
      </c>
      <c r="J15" s="2" t="s">
        <v>9</v>
      </c>
      <c r="K15" s="2" t="s">
        <v>9</v>
      </c>
      <c r="L15" s="2" t="s">
        <v>9</v>
      </c>
    </row>
    <row r="16" spans="1:12">
      <c r="A16" t="s">
        <v>3</v>
      </c>
      <c r="B16">
        <v>8</v>
      </c>
      <c r="C16">
        <v>53</v>
      </c>
      <c r="D16">
        <v>53</v>
      </c>
      <c r="E16">
        <v>263</v>
      </c>
      <c r="F16">
        <v>453</v>
      </c>
      <c r="G16">
        <v>1953</v>
      </c>
      <c r="H16">
        <v>4535</v>
      </c>
      <c r="I16">
        <v>14325</v>
      </c>
      <c r="J16">
        <v>14921</v>
      </c>
      <c r="K16">
        <v>54274</v>
      </c>
      <c r="L16">
        <v>756</v>
      </c>
    </row>
    <row r="17" spans="1:13">
      <c r="A17" t="s">
        <v>4</v>
      </c>
      <c r="B17" s="2">
        <v>130</v>
      </c>
      <c r="C17">
        <v>254</v>
      </c>
      <c r="D17">
        <v>562</v>
      </c>
      <c r="E17">
        <v>1011</v>
      </c>
      <c r="F17">
        <v>2362</v>
      </c>
      <c r="G17">
        <v>3799</v>
      </c>
      <c r="H17">
        <v>8399</v>
      </c>
      <c r="I17">
        <v>23045</v>
      </c>
      <c r="J17">
        <v>37960</v>
      </c>
      <c r="K17">
        <v>43577</v>
      </c>
      <c r="L17">
        <v>85401</v>
      </c>
    </row>
    <row r="18" spans="1:13">
      <c r="B18" s="2"/>
    </row>
    <row r="19" spans="1:13">
      <c r="A19" t="s">
        <v>5</v>
      </c>
      <c r="B19" s="2"/>
    </row>
    <row r="20" spans="1:13">
      <c r="A20" t="s">
        <v>2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J20" s="1">
        <v>8</v>
      </c>
      <c r="K20" s="1">
        <v>9</v>
      </c>
      <c r="L20" s="1">
        <v>10</v>
      </c>
      <c r="M20" s="1">
        <v>11</v>
      </c>
    </row>
    <row r="21" spans="1:13">
      <c r="A21" t="s">
        <v>6</v>
      </c>
      <c r="B21" s="2">
        <v>60</v>
      </c>
      <c r="C21">
        <v>699</v>
      </c>
      <c r="D21">
        <v>1023.4</v>
      </c>
      <c r="E21">
        <v>38627</v>
      </c>
      <c r="F21">
        <v>301227</v>
      </c>
      <c r="G21">
        <v>7681499</v>
      </c>
      <c r="H21">
        <v>105672833</v>
      </c>
    </row>
    <row r="22" spans="1:13">
      <c r="A22" t="s">
        <v>7</v>
      </c>
      <c r="B22" s="2">
        <v>60.6</v>
      </c>
      <c r="C22">
        <v>671</v>
      </c>
      <c r="D22">
        <v>1094.4000000000001</v>
      </c>
      <c r="E22">
        <v>36944</v>
      </c>
      <c r="F22">
        <v>317044</v>
      </c>
      <c r="G22">
        <v>7435922</v>
      </c>
      <c r="H22">
        <v>103207471</v>
      </c>
    </row>
    <row r="23" spans="1:13">
      <c r="A23" t="s">
        <v>10</v>
      </c>
      <c r="B23" s="2">
        <v>62.7</v>
      </c>
      <c r="C23">
        <v>745</v>
      </c>
      <c r="D23">
        <v>1162.0999999999999</v>
      </c>
      <c r="E23">
        <v>44739</v>
      </c>
      <c r="F23">
        <v>393287</v>
      </c>
      <c r="G23">
        <v>9385724</v>
      </c>
      <c r="H23">
        <v>119622930</v>
      </c>
    </row>
    <row r="24" spans="1:13">
      <c r="B24" s="2"/>
    </row>
    <row r="25" spans="1:13">
      <c r="A25" t="s">
        <v>11</v>
      </c>
      <c r="B25" s="2"/>
    </row>
    <row r="26" spans="1:13">
      <c r="A26" t="s">
        <v>2</v>
      </c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</row>
    <row r="27" spans="1:13">
      <c r="A27" t="s">
        <v>0</v>
      </c>
      <c r="B27" s="2">
        <v>16.600000000000001</v>
      </c>
      <c r="C27">
        <v>461.7</v>
      </c>
      <c r="D27">
        <v>780.9</v>
      </c>
      <c r="E27">
        <v>12177.1</v>
      </c>
      <c r="F27">
        <v>56281.3</v>
      </c>
      <c r="G27">
        <v>674378</v>
      </c>
      <c r="H27">
        <v>5873420</v>
      </c>
      <c r="I27">
        <v>100550248</v>
      </c>
      <c r="J27">
        <v>246257493</v>
      </c>
      <c r="K27">
        <v>816478229</v>
      </c>
      <c r="L27">
        <v>1529347</v>
      </c>
    </row>
    <row r="28" spans="1:13">
      <c r="A28" t="s">
        <v>12</v>
      </c>
      <c r="B28" s="2">
        <v>4340.3</v>
      </c>
      <c r="C28">
        <v>518.29999999999995</v>
      </c>
      <c r="D28">
        <v>12050.3</v>
      </c>
      <c r="E28">
        <v>15181.6</v>
      </c>
      <c r="F28">
        <v>43629.7</v>
      </c>
      <c r="G28">
        <v>182309</v>
      </c>
      <c r="H28">
        <v>1336484</v>
      </c>
      <c r="I28">
        <v>26524830</v>
      </c>
      <c r="J28">
        <v>68839503</v>
      </c>
      <c r="K28">
        <v>26338444</v>
      </c>
      <c r="L28">
        <v>2463152</v>
      </c>
    </row>
    <row r="29" spans="1:13">
      <c r="A29" t="s">
        <v>13</v>
      </c>
      <c r="B29" s="2">
        <v>3463</v>
      </c>
      <c r="C29">
        <v>4757.1000000000004</v>
      </c>
      <c r="D29">
        <v>11335</v>
      </c>
      <c r="E29">
        <v>14437.9</v>
      </c>
      <c r="F29">
        <v>40686.400000000001</v>
      </c>
      <c r="G29">
        <v>171112</v>
      </c>
      <c r="H29">
        <v>1265083</v>
      </c>
      <c r="I29">
        <v>25776316</v>
      </c>
      <c r="J29">
        <v>60485545</v>
      </c>
      <c r="K29">
        <v>21301330</v>
      </c>
      <c r="L29">
        <v>2401844</v>
      </c>
    </row>
    <row r="30" spans="1:13">
      <c r="A30" t="s">
        <v>15</v>
      </c>
      <c r="B30" t="str">
        <f>IMDIV(B27,B28)</f>
        <v>0.00382462041794346</v>
      </c>
      <c r="C30" t="str">
        <f t="shared" ref="C30:L30" si="0">IMDIV(C27,C28)</f>
        <v>0.890796835809377</v>
      </c>
      <c r="D30" t="str">
        <f t="shared" si="0"/>
        <v>0.0648033658913056</v>
      </c>
      <c r="E30" t="str">
        <f t="shared" si="0"/>
        <v>0.802095958265268</v>
      </c>
      <c r="F30" t="str">
        <f t="shared" si="0"/>
        <v>1.28997678187107</v>
      </c>
      <c r="G30" t="str">
        <f t="shared" si="0"/>
        <v>3.69909329764301</v>
      </c>
      <c r="H30" t="str">
        <f t="shared" si="0"/>
        <v>4.39468037028502</v>
      </c>
      <c r="I30" t="str">
        <f t="shared" si="0"/>
        <v>3.79079707579653</v>
      </c>
      <c r="J30" t="str">
        <f t="shared" si="0"/>
        <v>3.57727005960517</v>
      </c>
      <c r="K30" t="str">
        <f t="shared" si="0"/>
        <v>30.9994861123915</v>
      </c>
      <c r="L30" t="str">
        <f t="shared" si="0"/>
        <v>0.620890225207377</v>
      </c>
    </row>
    <row r="31" spans="1:13">
      <c r="A31" t="s">
        <v>17</v>
      </c>
      <c r="B31" t="str">
        <f>IMDIV(B27,B29)</f>
        <v>0.00479353161998267</v>
      </c>
      <c r="C31" t="str">
        <f t="shared" ref="C31:L31" si="1">IMDIV(C27,C29)</f>
        <v>0.0970549284227786</v>
      </c>
      <c r="D31" t="str">
        <f t="shared" si="1"/>
        <v>0.0688928098808999</v>
      </c>
      <c r="E31" t="str">
        <f t="shared" si="1"/>
        <v>0.843412130573006</v>
      </c>
      <c r="F31" t="str">
        <f t="shared" si="1"/>
        <v>1.38329515513783</v>
      </c>
      <c r="G31" t="str">
        <f t="shared" si="1"/>
        <v>3.94114965636542</v>
      </c>
      <c r="H31" t="str">
        <f t="shared" si="1"/>
        <v>4.64271514201045</v>
      </c>
      <c r="I31" t="str">
        <f t="shared" si="1"/>
        <v>3.90087737906379</v>
      </c>
      <c r="J31" t="str">
        <f t="shared" si="1"/>
        <v>4.07134453364023</v>
      </c>
      <c r="K31" t="str">
        <f t="shared" si="1"/>
        <v>38.3299178502</v>
      </c>
      <c r="L31" t="str">
        <f t="shared" si="1"/>
        <v>0.636738689107203</v>
      </c>
    </row>
    <row r="32" spans="1:13">
      <c r="A32" t="s">
        <v>14</v>
      </c>
      <c r="B32" s="5">
        <v>3.8246204179434602E-3</v>
      </c>
      <c r="C32" s="5">
        <v>0.89079683580937696</v>
      </c>
      <c r="D32" s="5">
        <v>6.48033658913056E-2</v>
      </c>
      <c r="E32" s="5">
        <v>0.80209595826526803</v>
      </c>
      <c r="F32" s="5">
        <v>1.2899767818710699</v>
      </c>
      <c r="G32" s="5">
        <v>3.6990932976430102</v>
      </c>
      <c r="H32" s="5">
        <v>4.3946803702850197</v>
      </c>
      <c r="I32" s="5">
        <v>3.7907970757965299</v>
      </c>
      <c r="J32" s="5">
        <v>3.5772700596051701</v>
      </c>
      <c r="K32" s="5">
        <v>30.999486112391502</v>
      </c>
      <c r="L32" s="5">
        <v>0.62089022520737702</v>
      </c>
    </row>
    <row r="33" spans="1:12">
      <c r="A33" t="s">
        <v>16</v>
      </c>
      <c r="B33" s="5">
        <v>4.7935316199826704E-3</v>
      </c>
      <c r="C33" s="5">
        <v>9.7054928422778602E-2</v>
      </c>
      <c r="D33" s="5">
        <v>6.8892809880899894E-2</v>
      </c>
      <c r="E33" s="5">
        <v>0.84341213057300601</v>
      </c>
      <c r="F33" s="5">
        <v>1.3832951551378301</v>
      </c>
      <c r="G33" s="5">
        <v>3.94114965636542</v>
      </c>
      <c r="H33" s="5">
        <v>4.6427151420104504</v>
      </c>
      <c r="I33" s="5">
        <v>3.9008773790637901</v>
      </c>
      <c r="J33" s="5">
        <v>4.0713445336402296</v>
      </c>
      <c r="K33" s="5">
        <v>38.329917850199998</v>
      </c>
      <c r="L33" s="5">
        <v>0.63673868910720299</v>
      </c>
    </row>
    <row r="36" spans="1:12">
      <c r="A36" t="s">
        <v>2</v>
      </c>
      <c r="B36" s="2">
        <v>1</v>
      </c>
      <c r="C36" s="2">
        <v>2</v>
      </c>
      <c r="D36" s="2">
        <v>3</v>
      </c>
      <c r="E36" s="2">
        <v>4</v>
      </c>
      <c r="F36" s="2">
        <v>5</v>
      </c>
      <c r="G36" s="2">
        <v>6</v>
      </c>
      <c r="H36" s="2">
        <v>7</v>
      </c>
      <c r="I36" s="2">
        <v>8</v>
      </c>
      <c r="J36" s="2">
        <v>9</v>
      </c>
      <c r="K36" s="2">
        <v>10</v>
      </c>
      <c r="L36" s="2">
        <v>11</v>
      </c>
    </row>
    <row r="37" spans="1:12">
      <c r="A37" t="s">
        <v>19</v>
      </c>
      <c r="B37">
        <v>15783.3</v>
      </c>
      <c r="C37">
        <v>24866.1</v>
      </c>
      <c r="D37">
        <v>60404.4</v>
      </c>
      <c r="E37">
        <v>87665.1</v>
      </c>
      <c r="F37">
        <v>211904</v>
      </c>
      <c r="G37">
        <v>476570</v>
      </c>
      <c r="H37">
        <v>2286592</v>
      </c>
      <c r="I37">
        <v>3189117</v>
      </c>
      <c r="J37">
        <v>75273741</v>
      </c>
      <c r="K37">
        <v>280188399</v>
      </c>
      <c r="L37">
        <v>10984922</v>
      </c>
    </row>
    <row r="38" spans="1:12">
      <c r="A38" t="s">
        <v>21</v>
      </c>
      <c r="B38">
        <v>14911.4</v>
      </c>
      <c r="C38">
        <v>23929.5</v>
      </c>
      <c r="D38">
        <v>56884.4</v>
      </c>
      <c r="E38">
        <v>80865.100000000006</v>
      </c>
      <c r="F38">
        <v>193751</v>
      </c>
      <c r="G38">
        <v>306812</v>
      </c>
      <c r="H38">
        <v>1952893</v>
      </c>
      <c r="I38">
        <v>3663942</v>
      </c>
      <c r="J38">
        <v>95771744</v>
      </c>
      <c r="K38">
        <v>360377277</v>
      </c>
      <c r="L38">
        <v>10406822</v>
      </c>
    </row>
    <row r="39" spans="1:12">
      <c r="A39" t="s">
        <v>23</v>
      </c>
      <c r="B39">
        <v>15688.3</v>
      </c>
      <c r="C39">
        <v>25045.1</v>
      </c>
      <c r="D39">
        <v>59345.599999999999</v>
      </c>
      <c r="E39">
        <v>86597.1</v>
      </c>
      <c r="F39">
        <v>206655</v>
      </c>
      <c r="G39">
        <v>336346</v>
      </c>
      <c r="H39">
        <v>1712464</v>
      </c>
      <c r="I39">
        <v>2707512</v>
      </c>
      <c r="J39">
        <v>73618140</v>
      </c>
      <c r="K39">
        <v>319163471</v>
      </c>
      <c r="L39">
        <v>10821411</v>
      </c>
    </row>
    <row r="40" spans="1:12">
      <c r="A40" t="s">
        <v>24</v>
      </c>
    </row>
    <row r="41" spans="1:12">
      <c r="A41" t="s">
        <v>19</v>
      </c>
      <c r="B41" t="str">
        <f>IMDIV(B27,B37)</f>
        <v>0.00105174456545843</v>
      </c>
      <c r="C41" t="str">
        <f t="shared" ref="C41:L41" si="2">IMDIV(C27,C37)</f>
        <v>0.0185674472474574</v>
      </c>
      <c r="D41" t="str">
        <f t="shared" si="2"/>
        <v>0.0129278661819338</v>
      </c>
      <c r="E41" t="str">
        <f t="shared" si="2"/>
        <v>0.138904763697298</v>
      </c>
      <c r="F41" t="str">
        <f t="shared" si="2"/>
        <v>0.26559810102688</v>
      </c>
      <c r="G41" t="str">
        <f t="shared" si="2"/>
        <v>1.41506599240405</v>
      </c>
      <c r="H41" t="str">
        <f t="shared" si="2"/>
        <v>2.56863489420063</v>
      </c>
      <c r="I41" t="str">
        <f t="shared" si="2"/>
        <v>31.5291812749422</v>
      </c>
      <c r="J41" t="str">
        <f t="shared" si="2"/>
        <v>3.27149268428149</v>
      </c>
      <c r="K41" t="str">
        <f t="shared" si="2"/>
        <v>2.91403295751727</v>
      </c>
      <c r="L41" t="str">
        <f t="shared" si="2"/>
        <v>0.139222381369663</v>
      </c>
    </row>
    <row r="42" spans="1:12">
      <c r="A42" t="s">
        <v>21</v>
      </c>
      <c r="B42" t="str">
        <f>IMDIV(B27,B38)</f>
        <v>0.0011132422173639</v>
      </c>
      <c r="C42" t="str">
        <f t="shared" ref="C42:L42" si="3">IMDIV(C27,C38)</f>
        <v>0.0192941766438914</v>
      </c>
      <c r="D42" t="str">
        <f t="shared" si="3"/>
        <v>0.0137278410249559</v>
      </c>
      <c r="E42" t="str">
        <f t="shared" si="3"/>
        <v>0.150585357589368</v>
      </c>
      <c r="F42" t="str">
        <f t="shared" si="3"/>
        <v>0.290482629767072</v>
      </c>
      <c r="G42" t="str">
        <f t="shared" si="3"/>
        <v>2.19801702671343</v>
      </c>
      <c r="H42" t="str">
        <f t="shared" si="3"/>
        <v>3.00754828861592</v>
      </c>
      <c r="I42" t="str">
        <f t="shared" si="3"/>
        <v>27.4431876923816</v>
      </c>
      <c r="J42" t="str">
        <f t="shared" si="3"/>
        <v>2.57129590330944</v>
      </c>
      <c r="K42" t="str">
        <f t="shared" si="3"/>
        <v>2.26562072891183</v>
      </c>
      <c r="L42" t="str">
        <f t="shared" si="3"/>
        <v>0.146956198539766</v>
      </c>
    </row>
    <row r="43" spans="1:12">
      <c r="A43" t="s">
        <v>23</v>
      </c>
      <c r="B43" t="str">
        <f>IMDIV(B27,B39)</f>
        <v>0.00105811337111096</v>
      </c>
      <c r="C43" t="str">
        <f t="shared" ref="C43:L43" si="4">IMDIV(C27,C39)</f>
        <v>0.0184347437223249</v>
      </c>
      <c r="D43" t="str">
        <f t="shared" si="4"/>
        <v>0.0131585155428541</v>
      </c>
      <c r="E43" t="str">
        <f t="shared" si="4"/>
        <v>0.140617872884889</v>
      </c>
      <c r="F43" t="str">
        <f t="shared" si="4"/>
        <v>0.272344245239651</v>
      </c>
      <c r="G43" t="str">
        <f t="shared" si="4"/>
        <v>2.00501269526024</v>
      </c>
      <c r="H43" t="str">
        <f t="shared" si="4"/>
        <v>3.42980640760915</v>
      </c>
      <c r="I43" t="str">
        <f t="shared" si="4"/>
        <v>37.1375077931326</v>
      </c>
      <c r="J43" t="str">
        <f t="shared" si="4"/>
        <v>3.34506540100035</v>
      </c>
      <c r="K43" t="str">
        <f t="shared" si="4"/>
        <v>2.55818194495071</v>
      </c>
      <c r="L43" t="str">
        <f t="shared" si="4"/>
        <v>0.14132602485942</v>
      </c>
    </row>
    <row r="44" spans="1:12">
      <c r="A44" t="s">
        <v>18</v>
      </c>
      <c r="B44" s="5">
        <v>1.0517445654584299E-3</v>
      </c>
      <c r="C44" s="5">
        <v>1.8567447247457399E-2</v>
      </c>
      <c r="D44" s="5">
        <v>1.2927866181933799E-2</v>
      </c>
      <c r="E44" s="5">
        <v>0.13890476369729801</v>
      </c>
      <c r="F44" s="5">
        <v>0.26559810102687997</v>
      </c>
      <c r="G44" s="5">
        <v>1.4150659924040501</v>
      </c>
      <c r="H44" s="5">
        <v>2.5686348942006298</v>
      </c>
      <c r="I44" s="5">
        <v>31.5291812749422</v>
      </c>
      <c r="J44" s="5">
        <v>3.27149268428149</v>
      </c>
      <c r="K44" s="5">
        <v>2.9140329575172701</v>
      </c>
      <c r="L44" s="5">
        <v>0.139222381369663</v>
      </c>
    </row>
    <row r="45" spans="1:12">
      <c r="A45" t="s">
        <v>20</v>
      </c>
      <c r="B45" s="5">
        <v>1.1132422173639001E-3</v>
      </c>
      <c r="C45" s="5">
        <v>1.9294176643891402E-2</v>
      </c>
      <c r="D45" s="5">
        <v>1.37278410249559E-2</v>
      </c>
      <c r="E45" s="5">
        <v>0.150585357589368</v>
      </c>
      <c r="F45" s="5">
        <v>0.29048262976707201</v>
      </c>
      <c r="G45" s="5">
        <v>2.1980170267134298</v>
      </c>
      <c r="H45" s="5">
        <v>3.0075482886159199</v>
      </c>
      <c r="I45" s="5">
        <v>27.443187692381599</v>
      </c>
      <c r="J45" s="5">
        <v>2.5712959033094398</v>
      </c>
      <c r="K45" s="5">
        <v>2.2656207289118302</v>
      </c>
      <c r="L45" s="5">
        <v>0.14695619853976599</v>
      </c>
    </row>
    <row r="46" spans="1:12">
      <c r="A46" t="s">
        <v>22</v>
      </c>
      <c r="B46" s="5">
        <v>1.05811337111096E-3</v>
      </c>
      <c r="C46" s="5">
        <v>1.8434743722324901E-2</v>
      </c>
      <c r="D46" s="5">
        <v>1.3158515542854099E-2</v>
      </c>
      <c r="E46" s="5">
        <v>0.140617872884889</v>
      </c>
      <c r="F46" s="5">
        <v>0.27234424523965101</v>
      </c>
      <c r="G46" s="5">
        <v>2.0050126952602398</v>
      </c>
      <c r="H46" s="5">
        <v>3.4298064076091501</v>
      </c>
      <c r="I46" s="5">
        <v>37.137507793132599</v>
      </c>
      <c r="J46" s="5">
        <v>3.3450654010003502</v>
      </c>
      <c r="K46" s="5">
        <v>2.5581819449507099</v>
      </c>
      <c r="L46" s="5">
        <v>0.14132602485942</v>
      </c>
    </row>
    <row r="49" spans="1:6">
      <c r="A49" t="s">
        <v>25</v>
      </c>
    </row>
    <row r="50" spans="1:6">
      <c r="A50" t="s">
        <v>2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</row>
    <row r="51" spans="1:6">
      <c r="A51" t="s">
        <v>26</v>
      </c>
      <c r="B51">
        <v>2048.1999999999998</v>
      </c>
      <c r="C51">
        <v>4356.8999999999996</v>
      </c>
      <c r="D51">
        <v>6223.9</v>
      </c>
      <c r="E51">
        <v>2527340</v>
      </c>
      <c r="F51">
        <v>26645779</v>
      </c>
    </row>
    <row r="52" spans="1:6">
      <c r="A52" t="s">
        <v>27</v>
      </c>
      <c r="B52">
        <v>1793.2</v>
      </c>
      <c r="C52">
        <v>4355.3999999999996</v>
      </c>
      <c r="D52">
        <v>5568.5</v>
      </c>
      <c r="E52">
        <v>2288175</v>
      </c>
      <c r="F52">
        <v>22384439</v>
      </c>
    </row>
    <row r="53" spans="1:6">
      <c r="A53" t="s">
        <v>28</v>
      </c>
      <c r="B53">
        <v>2464.3000000000002</v>
      </c>
      <c r="C53">
        <v>5323.4</v>
      </c>
      <c r="D53">
        <v>11645.3</v>
      </c>
      <c r="E53">
        <v>2765233</v>
      </c>
      <c r="F53">
        <v>21206564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2023-07-01T16:41:30Z</dcterms:created>
  <dcterms:modified xsi:type="dcterms:W3CDTF">2023-07-02T07:56:48Z</dcterms:modified>
</cp:coreProperties>
</file>