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ko.wibisono\Desktop\TOGAF\MIS-data scient\riko\DQLAB\data latihan\gagas\Gagas\"/>
    </mc:Choice>
  </mc:AlternateContent>
  <bookViews>
    <workbookView xWindow="0" yWindow="0" windowWidth="24000" windowHeight="9735"/>
  </bookViews>
  <sheets>
    <sheet name="PLOTTING GTM UPDATE 6-2-2019" sheetId="2" r:id="rId1"/>
  </sheets>
  <definedNames>
    <definedName name="_xlnm.Print_Area" localSheetId="0">'PLOTTING GTM UPDATE 6-2-2019'!$A$1:$BF$102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64" i="2" l="1"/>
  <c r="BE64" i="2"/>
  <c r="BD64" i="2"/>
  <c r="BC64" i="2"/>
  <c r="BB64" i="2"/>
  <c r="BA64" i="2"/>
  <c r="AZ64" i="2"/>
  <c r="AY64" i="2"/>
  <c r="AX64" i="2"/>
  <c r="AW64" i="2"/>
  <c r="AV64" i="2"/>
  <c r="AU64" i="2"/>
  <c r="D100" i="2"/>
  <c r="D98" i="2"/>
  <c r="D97" i="2"/>
  <c r="D96" i="2"/>
  <c r="D95" i="2"/>
  <c r="D92" i="2"/>
  <c r="D91" i="2"/>
  <c r="D86" i="2"/>
  <c r="D80" i="2"/>
  <c r="D76" i="2"/>
  <c r="D72" i="2"/>
  <c r="D71" i="2"/>
  <c r="D70" i="2"/>
  <c r="D69" i="2"/>
  <c r="D68" i="2"/>
  <c r="D67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B64" i="2"/>
  <c r="AA64" i="2"/>
  <c r="Z64" i="2"/>
  <c r="Y64" i="2"/>
  <c r="X64" i="2"/>
  <c r="W64" i="2"/>
  <c r="V64" i="2"/>
  <c r="U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</calcChain>
</file>

<file path=xl/sharedStrings.xml><?xml version="1.0" encoding="utf-8"?>
<sst xmlns="http://schemas.openxmlformats.org/spreadsheetml/2006/main" count="180" uniqueCount="98">
  <si>
    <t>NO.</t>
  </si>
  <si>
    <t>PELANGGAN</t>
  </si>
  <si>
    <t>CLUSTER B1</t>
  </si>
  <si>
    <t>PT DEVERINDO INDOGRAHA RAYA</t>
  </si>
  <si>
    <t>TOP TEN GROUP (HAN PALACE RESTAURANT)</t>
  </si>
  <si>
    <t>GRAND SUNGKONO LAGOON</t>
  </si>
  <si>
    <t>PT MING GARDEN RESTORAN</t>
  </si>
  <si>
    <t>GTM</t>
  </si>
  <si>
    <t>5 FT</t>
  </si>
  <si>
    <t>10 FT</t>
  </si>
  <si>
    <t>20 FT</t>
  </si>
  <si>
    <t>40 FT</t>
  </si>
  <si>
    <t>SEWA</t>
  </si>
  <si>
    <t>MILIK</t>
  </si>
  <si>
    <t>HT</t>
  </si>
  <si>
    <t>CLUSTER B2</t>
  </si>
  <si>
    <t>PT MAXALMINA</t>
  </si>
  <si>
    <t>PT INTAN GIRI ABADI</t>
  </si>
  <si>
    <t>PT LOYAL SENTOSA ENERGI</t>
  </si>
  <si>
    <t>PT GASTERA</t>
  </si>
  <si>
    <t>CV ALAM RAYA BOGA (PT AGRINESIA RAYA II)</t>
  </si>
  <si>
    <t>TOP TEN GROUP (KALIASIN)</t>
  </si>
  <si>
    <t>ARIA CENTRA SURABAYA</t>
  </si>
  <si>
    <t>MIRAMA EXPRESS LAUNDRY</t>
  </si>
  <si>
    <t>KOKOON HOTEL</t>
  </si>
  <si>
    <t>PT RUKUN BERSAUDARA JAYA (COMMUNAL CAFÉ)</t>
  </si>
  <si>
    <t>PT PRIMA SENTOSA GANDA (PRAXIS)</t>
  </si>
  <si>
    <t>KAMPI HOTEL (AMARIS)</t>
  </si>
  <si>
    <t>PT GAGAS ENERGI INDONESIA</t>
  </si>
  <si>
    <t>CLUSTER B6</t>
  </si>
  <si>
    <t>PT CLARIANT ADSORBENTS INDONESIA</t>
  </si>
  <si>
    <t>PT GARSINDO ANUGERAH SEJAHTERA</t>
  </si>
  <si>
    <t>CLUSTER B3</t>
  </si>
  <si>
    <t>PT MEGAHJAYA CEMERLANG</t>
  </si>
  <si>
    <t>PT PRADHA KARYA PERKASA</t>
  </si>
  <si>
    <t>PT KING HALIM JEWELRY</t>
  </si>
  <si>
    <t>PT PUTRA RESTU IBU ABADI (TENANG JAYA GROUP)</t>
  </si>
  <si>
    <t>CV TUGU JOGJA ISTIMEWA</t>
  </si>
  <si>
    <t>PT RUKUN BERSAMA SENTOSA</t>
  </si>
  <si>
    <t>PT KINGDOM UNIT 2</t>
  </si>
  <si>
    <t>PT INDO JAVA STEEL</t>
  </si>
  <si>
    <t>PT HILON</t>
  </si>
  <si>
    <t>PT KARUNIA HOSANA</t>
  </si>
  <si>
    <t>MRU GRESIK</t>
  </si>
  <si>
    <t>TAMBAK AJI - SEMARANG</t>
  </si>
  <si>
    <t>TOTAL</t>
  </si>
  <si>
    <t>GTM 5 FT MILIK</t>
  </si>
  <si>
    <t>GTM 10 FT MILIK</t>
  </si>
  <si>
    <t>GTM 20 FT MILIK</t>
  </si>
  <si>
    <t>GTM 40 FT MILIK</t>
  </si>
  <si>
    <t>GTM 5 FT SEWA (PT LSE)</t>
  </si>
  <si>
    <t>GTM 10 FT SEWA (PT LSE)</t>
  </si>
  <si>
    <t>GTM 10 FT SEWA (PT MAXALMINA)</t>
  </si>
  <si>
    <t>GTM 20 FT SEWA (PT LSE)</t>
  </si>
  <si>
    <t>GTM 40 FT SEWA (PT LSE)</t>
  </si>
  <si>
    <t>GTM 5 FT SEWA (PT MAXALMINA)</t>
  </si>
  <si>
    <t>GTM 20 FT SEWA (PT MAXALMINA)</t>
  </si>
  <si>
    <t>GTM 40 FT SEWA (PT MAXALMINA)</t>
  </si>
  <si>
    <t>GTM 5 FT SEWA (PT GASTERA)</t>
  </si>
  <si>
    <t>GTM 10 FT SEWA (PT GASTERA)</t>
  </si>
  <si>
    <t>GTM 20 FT SEWA (PT GASTERA)</t>
  </si>
  <si>
    <t>GTM 40 FT SEWA (PT GASTERA)</t>
  </si>
  <si>
    <t>HT 5 FT MILIK</t>
  </si>
  <si>
    <t>HT 10 FT MILIK</t>
  </si>
  <si>
    <t>HT 20 FT MILIK</t>
  </si>
  <si>
    <t>HT 40 FT MILIK</t>
  </si>
  <si>
    <t>HT 5 FT SEWA (PT LSE)</t>
  </si>
  <si>
    <t>HT 10 FT SEWA (PT LSE)</t>
  </si>
  <si>
    <t>HT 20 FT SEWA (PT LSE)</t>
  </si>
  <si>
    <t>HT 40 FT SEWA (PT LSE)</t>
  </si>
  <si>
    <t>HT 5 FT SEWA (PT MAXALMINA)</t>
  </si>
  <si>
    <t>HT 10 FT SEWA (PT MAXALMINA)</t>
  </si>
  <si>
    <t>HT 20 FT SEWA (PT MAXALMINA)</t>
  </si>
  <si>
    <t>HT 40 FT SEWA (PT MAXALMINA)</t>
  </si>
  <si>
    <t>HT 5 FT SEWA (PT GASTERA)</t>
  </si>
  <si>
    <t>HT 10 FT SEWA (PT GASTERA)</t>
  </si>
  <si>
    <t>HT 20 FT SEWA (PT GASTERA)</t>
  </si>
  <si>
    <t>HT 40 FT SEWA (PT GASTERA)</t>
  </si>
  <si>
    <t>-</t>
  </si>
  <si>
    <t>GTM 5 FT SEWA (PT INTAN GIRI ABADI)</t>
  </si>
  <si>
    <t>GTM 10 FT SEWA (PT INTAN GIRI ABADI)</t>
  </si>
  <si>
    <t>GTM 20 FT SEWA (PT INTAN GIRI ABADI)</t>
  </si>
  <si>
    <t>GTM 40 FT SEWA (PT INTAN GIRI ABADI)</t>
  </si>
  <si>
    <t>EXISTING</t>
  </si>
  <si>
    <t>IDEAL</t>
  </si>
  <si>
    <t>PT TOMATEC</t>
  </si>
  <si>
    <t>QTY.</t>
  </si>
  <si>
    <t>PLANNING 2019</t>
  </si>
  <si>
    <t>HT BBG</t>
  </si>
  <si>
    <t>HT SOLAR</t>
  </si>
  <si>
    <t>HT SOLAR (SEWA)</t>
  </si>
  <si>
    <t>PT SAN</t>
  </si>
  <si>
    <t>PT RAJAWALI PENTA NUSANTARA</t>
  </si>
  <si>
    <t>PT SOSRO INDONESIA</t>
  </si>
  <si>
    <t>PT BINA KARYA PRIMA</t>
  </si>
  <si>
    <t>PLANNING 2019-UPDATE 6 FEBRUARI 2019</t>
  </si>
  <si>
    <t xml:space="preserve">PT GAE </t>
  </si>
  <si>
    <t>PT KINO 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</si>
</sst>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0" xfId="0" applyFill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2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8" borderId="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10" borderId="0" xfId="0" applyFill="1" applyAlignment="1">
      <alignment vertical="center"/>
    </xf>
    <xf numFmtId="0" fontId="0" fillId="10" borderId="2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0" xfId="0" applyFill="1" applyAlignment="1">
      <alignment vertical="center"/>
    </xf>
    <xf numFmtId="0" fontId="0" fillId="7" borderId="12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10" borderId="4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0" fillId="8" borderId="4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40"/>
  <sheetViews>
    <sheetView tabSelected="1" view="pageBreakPreview" zoomScale="71" zoomScaleNormal="55" zoomScaleSheetLayoutView="71" workbookViewId="0">
      <pane xSplit="3" ySplit="10" topLeftCell="D23" activePane="bottomRight" state="frozen"/>
      <selection pane="topRight" activeCell="D1" sqref="D1"/>
      <selection pane="bottomLeft" activeCell="A11" sqref="A11"/>
      <selection pane="bottomRight" activeCell="BH105" sqref="BH105"/>
    </sheetView>
  </sheetViews>
  <sheetFormatPr defaultRowHeight="15" x14ac:dyDescent="0.25"/>
  <cols>
    <col min="1" max="2" width="4.7109375" style="1" customWidth="1"/>
    <col min="3" max="3" width="57.5703125" style="2" bestFit="1" customWidth="1"/>
    <col min="4" max="4" width="8.140625" style="2" hidden="1" customWidth="1"/>
    <col min="5" max="19" width="5.7109375" style="2" hidden="1" customWidth="1"/>
    <col min="20" max="20" width="2.7109375" style="18" hidden="1" customWidth="1"/>
    <col min="21" max="28" width="5.7109375" style="2" hidden="1" customWidth="1"/>
    <col min="29" max="29" width="2.7109375" style="2" hidden="1" customWidth="1"/>
    <col min="30" max="45" width="5.7109375" style="2" hidden="1" customWidth="1"/>
    <col min="46" max="46" width="2.7109375" style="2" hidden="1" customWidth="1"/>
    <col min="47" max="58" width="8.7109375" style="2" customWidth="1"/>
    <col min="59" max="16384" width="9.140625" style="2"/>
  </cols>
  <sheetData>
    <row r="1" spans="1:58" x14ac:dyDescent="0.25">
      <c r="D1" s="13"/>
      <c r="E1" s="2" t="s">
        <v>28</v>
      </c>
      <c r="K1" s="76"/>
      <c r="L1" s="2" t="s">
        <v>91</v>
      </c>
      <c r="AU1" s="13"/>
      <c r="AV1" s="2" t="s">
        <v>28</v>
      </c>
      <c r="BB1" s="76"/>
      <c r="BC1" s="2" t="s">
        <v>91</v>
      </c>
    </row>
    <row r="2" spans="1:58" x14ac:dyDescent="0.25">
      <c r="D2" s="81"/>
      <c r="E2" s="2" t="s">
        <v>18</v>
      </c>
      <c r="AU2" s="81"/>
      <c r="AV2" s="2" t="s">
        <v>18</v>
      </c>
    </row>
    <row r="3" spans="1:58" x14ac:dyDescent="0.25">
      <c r="D3" s="3"/>
      <c r="E3" s="2" t="s">
        <v>16</v>
      </c>
      <c r="AU3" s="3"/>
      <c r="AV3" s="2" t="s">
        <v>16</v>
      </c>
    </row>
    <row r="4" spans="1:58" x14ac:dyDescent="0.25">
      <c r="D4" s="4"/>
      <c r="E4" s="2" t="s">
        <v>17</v>
      </c>
      <c r="AU4" s="4"/>
      <c r="AV4" s="2" t="s">
        <v>17</v>
      </c>
    </row>
    <row r="5" spans="1:58" x14ac:dyDescent="0.25">
      <c r="D5" s="5"/>
      <c r="E5" s="2" t="s">
        <v>19</v>
      </c>
      <c r="AU5" s="5"/>
      <c r="AV5" s="2" t="s">
        <v>19</v>
      </c>
    </row>
    <row r="7" spans="1:58" x14ac:dyDescent="0.25">
      <c r="A7" s="90" t="s">
        <v>0</v>
      </c>
      <c r="B7" s="90" t="s">
        <v>1</v>
      </c>
      <c r="C7" s="90"/>
      <c r="D7" s="90" t="s">
        <v>83</v>
      </c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69"/>
      <c r="U7" s="90" t="s">
        <v>84</v>
      </c>
      <c r="V7" s="90"/>
      <c r="W7" s="90"/>
      <c r="X7" s="90"/>
      <c r="Y7" s="90"/>
      <c r="Z7" s="90"/>
      <c r="AA7" s="90"/>
      <c r="AB7" s="90"/>
      <c r="AD7" s="90" t="s">
        <v>87</v>
      </c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U7" s="90" t="s">
        <v>95</v>
      </c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</row>
    <row r="8" spans="1:58" x14ac:dyDescent="0.25">
      <c r="A8" s="90"/>
      <c r="B8" s="90"/>
      <c r="C8" s="90"/>
      <c r="D8" s="90" t="s">
        <v>7</v>
      </c>
      <c r="E8" s="90"/>
      <c r="F8" s="90"/>
      <c r="G8" s="90"/>
      <c r="H8" s="90"/>
      <c r="I8" s="90"/>
      <c r="J8" s="90"/>
      <c r="K8" s="90"/>
      <c r="L8" s="90" t="s">
        <v>14</v>
      </c>
      <c r="M8" s="90"/>
      <c r="N8" s="90"/>
      <c r="O8" s="90"/>
      <c r="P8" s="90"/>
      <c r="Q8" s="90"/>
      <c r="R8" s="90"/>
      <c r="S8" s="90"/>
      <c r="T8" s="69"/>
      <c r="U8" s="90" t="s">
        <v>7</v>
      </c>
      <c r="V8" s="90"/>
      <c r="W8" s="90"/>
      <c r="X8" s="90"/>
      <c r="Y8" s="91" t="s">
        <v>14</v>
      </c>
      <c r="Z8" s="92"/>
      <c r="AA8" s="92"/>
      <c r="AB8" s="93"/>
      <c r="AD8" s="90" t="s">
        <v>7</v>
      </c>
      <c r="AE8" s="90"/>
      <c r="AF8" s="90"/>
      <c r="AG8" s="90"/>
      <c r="AH8" s="91" t="s">
        <v>88</v>
      </c>
      <c r="AI8" s="92"/>
      <c r="AJ8" s="92"/>
      <c r="AK8" s="93"/>
      <c r="AL8" s="91" t="s">
        <v>89</v>
      </c>
      <c r="AM8" s="92"/>
      <c r="AN8" s="92"/>
      <c r="AO8" s="93"/>
      <c r="AP8" s="91" t="s">
        <v>90</v>
      </c>
      <c r="AQ8" s="92"/>
      <c r="AR8" s="92"/>
      <c r="AS8" s="93"/>
      <c r="AU8" s="90" t="s">
        <v>7</v>
      </c>
      <c r="AV8" s="90"/>
      <c r="AW8" s="90"/>
      <c r="AX8" s="90"/>
      <c r="AY8" s="91" t="s">
        <v>88</v>
      </c>
      <c r="AZ8" s="92"/>
      <c r="BA8" s="92"/>
      <c r="BB8" s="93"/>
      <c r="BC8" s="91" t="s">
        <v>90</v>
      </c>
      <c r="BD8" s="92"/>
      <c r="BE8" s="92"/>
      <c r="BF8" s="93"/>
    </row>
    <row r="9" spans="1:58" x14ac:dyDescent="0.25">
      <c r="A9" s="90"/>
      <c r="B9" s="90"/>
      <c r="C9" s="90"/>
      <c r="D9" s="90" t="s">
        <v>12</v>
      </c>
      <c r="E9" s="90"/>
      <c r="F9" s="90"/>
      <c r="G9" s="90"/>
      <c r="H9" s="90" t="s">
        <v>13</v>
      </c>
      <c r="I9" s="90"/>
      <c r="J9" s="90"/>
      <c r="K9" s="90"/>
      <c r="L9" s="90" t="s">
        <v>12</v>
      </c>
      <c r="M9" s="90"/>
      <c r="N9" s="90"/>
      <c r="O9" s="90"/>
      <c r="P9" s="90" t="s">
        <v>13</v>
      </c>
      <c r="Q9" s="90"/>
      <c r="R9" s="90"/>
      <c r="S9" s="90"/>
      <c r="T9" s="69"/>
      <c r="U9" s="90"/>
      <c r="V9" s="90"/>
      <c r="W9" s="90"/>
      <c r="X9" s="90"/>
      <c r="Y9" s="94"/>
      <c r="Z9" s="95"/>
      <c r="AA9" s="95"/>
      <c r="AB9" s="96"/>
      <c r="AD9" s="90"/>
      <c r="AE9" s="90"/>
      <c r="AF9" s="90"/>
      <c r="AG9" s="90"/>
      <c r="AH9" s="94"/>
      <c r="AI9" s="95"/>
      <c r="AJ9" s="95"/>
      <c r="AK9" s="96"/>
      <c r="AL9" s="94"/>
      <c r="AM9" s="95"/>
      <c r="AN9" s="95"/>
      <c r="AO9" s="96"/>
      <c r="AP9" s="94"/>
      <c r="AQ9" s="95"/>
      <c r="AR9" s="95"/>
      <c r="AS9" s="96"/>
      <c r="AU9" s="90"/>
      <c r="AV9" s="90"/>
      <c r="AW9" s="90"/>
      <c r="AX9" s="90"/>
      <c r="AY9" s="94"/>
      <c r="AZ9" s="95"/>
      <c r="BA9" s="95"/>
      <c r="BB9" s="96"/>
      <c r="BC9" s="94"/>
      <c r="BD9" s="95"/>
      <c r="BE9" s="95"/>
      <c r="BF9" s="96"/>
    </row>
    <row r="10" spans="1:58" x14ac:dyDescent="0.25">
      <c r="A10" s="90"/>
      <c r="B10" s="90"/>
      <c r="C10" s="90"/>
      <c r="D10" s="66" t="s">
        <v>8</v>
      </c>
      <c r="E10" s="66" t="s">
        <v>9</v>
      </c>
      <c r="F10" s="66" t="s">
        <v>10</v>
      </c>
      <c r="G10" s="66" t="s">
        <v>11</v>
      </c>
      <c r="H10" s="66" t="s">
        <v>8</v>
      </c>
      <c r="I10" s="66" t="s">
        <v>9</v>
      </c>
      <c r="J10" s="66" t="s">
        <v>10</v>
      </c>
      <c r="K10" s="66" t="s">
        <v>11</v>
      </c>
      <c r="L10" s="66" t="s">
        <v>8</v>
      </c>
      <c r="M10" s="66" t="s">
        <v>9</v>
      </c>
      <c r="N10" s="66" t="s">
        <v>10</v>
      </c>
      <c r="O10" s="66" t="s">
        <v>11</v>
      </c>
      <c r="P10" s="66" t="s">
        <v>8</v>
      </c>
      <c r="Q10" s="66" t="s">
        <v>9</v>
      </c>
      <c r="R10" s="66" t="s">
        <v>10</v>
      </c>
      <c r="S10" s="66" t="s">
        <v>11</v>
      </c>
      <c r="T10" s="69"/>
      <c r="U10" s="66" t="s">
        <v>8</v>
      </c>
      <c r="V10" s="66" t="s">
        <v>9</v>
      </c>
      <c r="W10" s="66" t="s">
        <v>10</v>
      </c>
      <c r="X10" s="66" t="s">
        <v>11</v>
      </c>
      <c r="Y10" s="66" t="s">
        <v>8</v>
      </c>
      <c r="Z10" s="66" t="s">
        <v>9</v>
      </c>
      <c r="AA10" s="66" t="s">
        <v>10</v>
      </c>
      <c r="AB10" s="66" t="s">
        <v>11</v>
      </c>
      <c r="AD10" s="66" t="s">
        <v>8</v>
      </c>
      <c r="AE10" s="66" t="s">
        <v>9</v>
      </c>
      <c r="AF10" s="66" t="s">
        <v>10</v>
      </c>
      <c r="AG10" s="66" t="s">
        <v>11</v>
      </c>
      <c r="AH10" s="66" t="s">
        <v>8</v>
      </c>
      <c r="AI10" s="66" t="s">
        <v>9</v>
      </c>
      <c r="AJ10" s="66" t="s">
        <v>10</v>
      </c>
      <c r="AK10" s="66" t="s">
        <v>11</v>
      </c>
      <c r="AL10" s="66" t="s">
        <v>8</v>
      </c>
      <c r="AM10" s="66" t="s">
        <v>9</v>
      </c>
      <c r="AN10" s="66" t="s">
        <v>10</v>
      </c>
      <c r="AO10" s="66" t="s">
        <v>11</v>
      </c>
      <c r="AP10" s="66" t="s">
        <v>8</v>
      </c>
      <c r="AQ10" s="66" t="s">
        <v>9</v>
      </c>
      <c r="AR10" s="66" t="s">
        <v>10</v>
      </c>
      <c r="AS10" s="66" t="s">
        <v>11</v>
      </c>
      <c r="AU10" s="66" t="s">
        <v>8</v>
      </c>
      <c r="AV10" s="66" t="s">
        <v>9</v>
      </c>
      <c r="AW10" s="66" t="s">
        <v>10</v>
      </c>
      <c r="AX10" s="66" t="s">
        <v>11</v>
      </c>
      <c r="AY10" s="66" t="s">
        <v>8</v>
      </c>
      <c r="AZ10" s="66" t="s">
        <v>9</v>
      </c>
      <c r="BA10" s="66" t="s">
        <v>10</v>
      </c>
      <c r="BB10" s="66" t="s">
        <v>11</v>
      </c>
      <c r="BC10" s="66" t="s">
        <v>8</v>
      </c>
      <c r="BD10" s="66" t="s">
        <v>9</v>
      </c>
      <c r="BE10" s="66" t="s">
        <v>10</v>
      </c>
      <c r="BF10" s="66" t="s">
        <v>11</v>
      </c>
    </row>
    <row r="11" spans="1:58" x14ac:dyDescent="0.25">
      <c r="A11" s="7">
        <v>1</v>
      </c>
      <c r="B11" s="86" t="s">
        <v>2</v>
      </c>
      <c r="C11" s="86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</row>
    <row r="12" spans="1:58" x14ac:dyDescent="0.25">
      <c r="A12" s="7"/>
      <c r="B12" s="7">
        <v>1</v>
      </c>
      <c r="C12" s="8" t="s">
        <v>3</v>
      </c>
      <c r="D12" s="106">
        <v>1</v>
      </c>
      <c r="E12" s="106">
        <v>1</v>
      </c>
      <c r="F12" s="68"/>
      <c r="G12" s="68"/>
      <c r="H12" s="68"/>
      <c r="I12" s="68"/>
      <c r="J12" s="68"/>
      <c r="K12" s="68"/>
      <c r="L12" s="106">
        <v>1</v>
      </c>
      <c r="M12" s="106">
        <v>1</v>
      </c>
      <c r="N12" s="68"/>
      <c r="O12" s="68"/>
      <c r="P12" s="68"/>
      <c r="Q12" s="68"/>
      <c r="R12" s="68"/>
      <c r="S12" s="30"/>
      <c r="T12" s="69"/>
      <c r="U12" s="115">
        <v>1</v>
      </c>
      <c r="V12" s="103">
        <v>1</v>
      </c>
      <c r="W12" s="44"/>
      <c r="X12" s="44"/>
      <c r="Y12" s="103">
        <v>1</v>
      </c>
      <c r="Z12" s="103">
        <v>1</v>
      </c>
      <c r="AA12" s="44"/>
      <c r="AB12" s="45"/>
      <c r="AD12" s="97">
        <v>1</v>
      </c>
      <c r="AE12" s="83">
        <v>1</v>
      </c>
      <c r="AF12" s="34"/>
      <c r="AG12" s="34"/>
      <c r="AH12" s="34"/>
      <c r="AI12" s="83">
        <v>1</v>
      </c>
      <c r="AJ12" s="34"/>
      <c r="AK12" s="34"/>
      <c r="AL12" s="34"/>
      <c r="AM12" s="34"/>
      <c r="AN12" s="34"/>
      <c r="AO12" s="34"/>
      <c r="AP12" s="109">
        <v>1</v>
      </c>
      <c r="AQ12" s="34"/>
      <c r="AR12" s="34"/>
      <c r="AS12" s="55"/>
      <c r="AU12" s="97">
        <v>1</v>
      </c>
      <c r="AV12" s="83">
        <v>1</v>
      </c>
      <c r="AW12" s="34"/>
      <c r="AX12" s="34"/>
      <c r="AY12" s="34"/>
      <c r="AZ12" s="83">
        <v>1</v>
      </c>
      <c r="BA12" s="34"/>
      <c r="BB12" s="34"/>
      <c r="BC12" s="99">
        <v>1</v>
      </c>
      <c r="BD12" s="34"/>
      <c r="BE12" s="34"/>
      <c r="BF12" s="55"/>
    </row>
    <row r="13" spans="1:58" x14ac:dyDescent="0.25">
      <c r="A13" s="7"/>
      <c r="B13" s="7">
        <v>2</v>
      </c>
      <c r="C13" s="8" t="s">
        <v>4</v>
      </c>
      <c r="D13" s="111"/>
      <c r="E13" s="111"/>
      <c r="F13" s="69"/>
      <c r="G13" s="69"/>
      <c r="H13" s="69"/>
      <c r="I13" s="69"/>
      <c r="J13" s="69"/>
      <c r="K13" s="69"/>
      <c r="L13" s="111"/>
      <c r="M13" s="111"/>
      <c r="N13" s="69"/>
      <c r="O13" s="69"/>
      <c r="P13" s="69"/>
      <c r="Q13" s="69"/>
      <c r="R13" s="69"/>
      <c r="S13" s="31"/>
      <c r="T13" s="69"/>
      <c r="U13" s="116"/>
      <c r="V13" s="104"/>
      <c r="W13" s="18"/>
      <c r="X13" s="18"/>
      <c r="Y13" s="104"/>
      <c r="Z13" s="104"/>
      <c r="AA13" s="18"/>
      <c r="AB13" s="46"/>
      <c r="AD13" s="98"/>
      <c r="AE13" s="84"/>
      <c r="AF13" s="28"/>
      <c r="AG13" s="28"/>
      <c r="AH13" s="28"/>
      <c r="AI13" s="84"/>
      <c r="AJ13" s="28"/>
      <c r="AK13" s="28"/>
      <c r="AL13" s="28"/>
      <c r="AM13" s="28"/>
      <c r="AN13" s="28"/>
      <c r="AO13" s="28"/>
      <c r="AP13" s="110"/>
      <c r="AQ13" s="28"/>
      <c r="AR13" s="28"/>
      <c r="AS13" s="57"/>
      <c r="AU13" s="98"/>
      <c r="AV13" s="84"/>
      <c r="AW13" s="28"/>
      <c r="AX13" s="28"/>
      <c r="AY13" s="28"/>
      <c r="AZ13" s="84"/>
      <c r="BA13" s="28"/>
      <c r="BB13" s="28"/>
      <c r="BC13" s="100"/>
      <c r="BD13" s="28"/>
      <c r="BE13" s="28"/>
      <c r="BF13" s="57"/>
    </row>
    <row r="14" spans="1:58" x14ac:dyDescent="0.25">
      <c r="A14" s="7"/>
      <c r="B14" s="7">
        <v>3</v>
      </c>
      <c r="C14" s="8" t="s">
        <v>5</v>
      </c>
      <c r="D14" s="111"/>
      <c r="E14" s="111"/>
      <c r="F14" s="69"/>
      <c r="G14" s="69"/>
      <c r="H14" s="69"/>
      <c r="I14" s="69"/>
      <c r="J14" s="69"/>
      <c r="K14" s="69"/>
      <c r="L14" s="111"/>
      <c r="M14" s="111"/>
      <c r="N14" s="69"/>
      <c r="O14" s="69"/>
      <c r="P14" s="69"/>
      <c r="Q14" s="69"/>
      <c r="R14" s="69"/>
      <c r="S14" s="31"/>
      <c r="T14" s="69"/>
      <c r="U14" s="116"/>
      <c r="V14" s="104"/>
      <c r="W14" s="18"/>
      <c r="X14" s="18"/>
      <c r="Y14" s="104"/>
      <c r="Z14" s="104"/>
      <c r="AA14" s="18"/>
      <c r="AB14" s="46"/>
      <c r="AD14" s="98"/>
      <c r="AE14" s="84"/>
      <c r="AF14" s="28"/>
      <c r="AG14" s="28"/>
      <c r="AH14" s="28"/>
      <c r="AI14" s="84"/>
      <c r="AJ14" s="28"/>
      <c r="AK14" s="28"/>
      <c r="AL14" s="28"/>
      <c r="AM14" s="28"/>
      <c r="AN14" s="28"/>
      <c r="AO14" s="28"/>
      <c r="AP14" s="110"/>
      <c r="AQ14" s="28"/>
      <c r="AR14" s="28"/>
      <c r="AS14" s="57"/>
      <c r="AU14" s="98"/>
      <c r="AV14" s="84"/>
      <c r="AW14" s="28"/>
      <c r="AX14" s="28"/>
      <c r="AY14" s="28"/>
      <c r="AZ14" s="84"/>
      <c r="BA14" s="28"/>
      <c r="BB14" s="28"/>
      <c r="BC14" s="100"/>
      <c r="BD14" s="28"/>
      <c r="BE14" s="28"/>
      <c r="BF14" s="57"/>
    </row>
    <row r="15" spans="1:58" x14ac:dyDescent="0.25">
      <c r="A15" s="7"/>
      <c r="B15" s="7">
        <v>4</v>
      </c>
      <c r="C15" s="8" t="s">
        <v>6</v>
      </c>
      <c r="D15" s="107"/>
      <c r="E15" s="107"/>
      <c r="F15" s="70"/>
      <c r="G15" s="70"/>
      <c r="H15" s="70"/>
      <c r="I15" s="70"/>
      <c r="J15" s="70"/>
      <c r="K15" s="70"/>
      <c r="L15" s="107"/>
      <c r="M15" s="107"/>
      <c r="N15" s="70"/>
      <c r="O15" s="70"/>
      <c r="P15" s="70"/>
      <c r="Q15" s="70"/>
      <c r="R15" s="70"/>
      <c r="S15" s="24"/>
      <c r="T15" s="69"/>
      <c r="U15" s="117"/>
      <c r="V15" s="105"/>
      <c r="W15" s="27"/>
      <c r="X15" s="27"/>
      <c r="Y15" s="105"/>
      <c r="Z15" s="105"/>
      <c r="AA15" s="27"/>
      <c r="AB15" s="47"/>
      <c r="AD15" s="101"/>
      <c r="AE15" s="85"/>
      <c r="AF15" s="35"/>
      <c r="AG15" s="35"/>
      <c r="AH15" s="35"/>
      <c r="AI15" s="85"/>
      <c r="AJ15" s="35"/>
      <c r="AK15" s="35"/>
      <c r="AL15" s="35"/>
      <c r="AM15" s="35"/>
      <c r="AN15" s="35"/>
      <c r="AO15" s="35"/>
      <c r="AP15" s="118"/>
      <c r="AQ15" s="35"/>
      <c r="AR15" s="35"/>
      <c r="AS15" s="59"/>
      <c r="AU15" s="101"/>
      <c r="AV15" s="85"/>
      <c r="AW15" s="35"/>
      <c r="AX15" s="35"/>
      <c r="AY15" s="35"/>
      <c r="AZ15" s="85"/>
      <c r="BA15" s="35"/>
      <c r="BB15" s="35"/>
      <c r="BC15" s="102"/>
      <c r="BD15" s="35"/>
      <c r="BE15" s="35"/>
      <c r="BF15" s="59"/>
    </row>
    <row r="16" spans="1:58" x14ac:dyDescent="0.25">
      <c r="A16" s="7">
        <v>2</v>
      </c>
      <c r="B16" s="86" t="s">
        <v>15</v>
      </c>
      <c r="C16" s="86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18"/>
      <c r="V16" s="18"/>
      <c r="W16" s="18"/>
      <c r="X16" s="18"/>
      <c r="Y16" s="18"/>
      <c r="Z16" s="18"/>
      <c r="AA16" s="18"/>
      <c r="AB16" s="18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</row>
    <row r="17" spans="1:62" x14ac:dyDescent="0.25">
      <c r="A17" s="7"/>
      <c r="B17" s="7">
        <v>1</v>
      </c>
      <c r="C17" s="8" t="s">
        <v>20</v>
      </c>
      <c r="D17" s="106">
        <v>1</v>
      </c>
      <c r="E17" s="112">
        <v>2</v>
      </c>
      <c r="F17" s="68"/>
      <c r="G17" s="68"/>
      <c r="H17" s="83">
        <v>1</v>
      </c>
      <c r="I17" s="68"/>
      <c r="J17" s="68"/>
      <c r="K17" s="68"/>
      <c r="L17" s="99">
        <v>1</v>
      </c>
      <c r="M17" s="112">
        <v>2</v>
      </c>
      <c r="N17" s="68"/>
      <c r="O17" s="68"/>
      <c r="P17" s="32"/>
      <c r="Q17" s="68"/>
      <c r="R17" s="68"/>
      <c r="S17" s="30"/>
      <c r="T17" s="69"/>
      <c r="U17" s="115">
        <v>3</v>
      </c>
      <c r="V17" s="103">
        <v>2</v>
      </c>
      <c r="W17" s="44"/>
      <c r="X17" s="44"/>
      <c r="Y17" s="103">
        <v>3</v>
      </c>
      <c r="Z17" s="103">
        <v>2</v>
      </c>
      <c r="AA17" s="44"/>
      <c r="AB17" s="45"/>
      <c r="AD17" s="97">
        <v>1</v>
      </c>
      <c r="AE17" s="83">
        <v>2</v>
      </c>
      <c r="AF17" s="34"/>
      <c r="AG17" s="34"/>
      <c r="AH17" s="34"/>
      <c r="AI17" s="83">
        <v>2</v>
      </c>
      <c r="AJ17" s="34"/>
      <c r="AK17" s="34"/>
      <c r="AL17" s="34"/>
      <c r="AM17" s="34"/>
      <c r="AN17" s="34"/>
      <c r="AO17" s="34"/>
      <c r="AP17" s="109">
        <v>1</v>
      </c>
      <c r="AQ17" s="34"/>
      <c r="AR17" s="34"/>
      <c r="AS17" s="55"/>
      <c r="AU17" s="97">
        <v>1</v>
      </c>
      <c r="AV17" s="83">
        <v>2</v>
      </c>
      <c r="AW17" s="34"/>
      <c r="AX17" s="34"/>
      <c r="AY17" s="34"/>
      <c r="AZ17" s="83">
        <v>2</v>
      </c>
      <c r="BA17" s="34"/>
      <c r="BB17" s="34"/>
      <c r="BC17" s="99">
        <v>1</v>
      </c>
      <c r="BD17" s="34"/>
      <c r="BE17" s="34"/>
      <c r="BF17" s="55"/>
    </row>
    <row r="18" spans="1:62" x14ac:dyDescent="0.25">
      <c r="A18" s="7"/>
      <c r="B18" s="7">
        <v>2</v>
      </c>
      <c r="C18" s="8" t="s">
        <v>21</v>
      </c>
      <c r="D18" s="111"/>
      <c r="E18" s="113"/>
      <c r="F18" s="69"/>
      <c r="G18" s="69"/>
      <c r="H18" s="84"/>
      <c r="I18" s="69"/>
      <c r="J18" s="69"/>
      <c r="K18" s="69"/>
      <c r="L18" s="100"/>
      <c r="M18" s="113"/>
      <c r="N18" s="69"/>
      <c r="O18" s="69"/>
      <c r="P18" s="19"/>
      <c r="Q18" s="69"/>
      <c r="R18" s="69"/>
      <c r="S18" s="31"/>
      <c r="T18" s="69"/>
      <c r="U18" s="116"/>
      <c r="V18" s="104"/>
      <c r="W18" s="18"/>
      <c r="X18" s="18"/>
      <c r="Y18" s="104"/>
      <c r="Z18" s="104"/>
      <c r="AA18" s="18"/>
      <c r="AB18" s="46"/>
      <c r="AD18" s="98"/>
      <c r="AE18" s="84"/>
      <c r="AF18" s="28"/>
      <c r="AG18" s="28"/>
      <c r="AH18" s="28"/>
      <c r="AI18" s="84"/>
      <c r="AJ18" s="28"/>
      <c r="AK18" s="28"/>
      <c r="AL18" s="28"/>
      <c r="AM18" s="28"/>
      <c r="AN18" s="28"/>
      <c r="AO18" s="28"/>
      <c r="AP18" s="110"/>
      <c r="AQ18" s="28"/>
      <c r="AR18" s="28"/>
      <c r="AS18" s="57"/>
      <c r="AU18" s="98"/>
      <c r="AV18" s="84"/>
      <c r="AW18" s="28"/>
      <c r="AX18" s="28"/>
      <c r="AY18" s="28"/>
      <c r="AZ18" s="84"/>
      <c r="BA18" s="28"/>
      <c r="BB18" s="28"/>
      <c r="BC18" s="100"/>
      <c r="BD18" s="28"/>
      <c r="BE18" s="28"/>
      <c r="BF18" s="57"/>
    </row>
    <row r="19" spans="1:62" x14ac:dyDescent="0.25">
      <c r="A19" s="7"/>
      <c r="B19" s="7">
        <v>3</v>
      </c>
      <c r="C19" s="8" t="s">
        <v>22</v>
      </c>
      <c r="D19" s="111"/>
      <c r="E19" s="113"/>
      <c r="F19" s="69"/>
      <c r="G19" s="69"/>
      <c r="H19" s="84"/>
      <c r="I19" s="69"/>
      <c r="J19" s="69"/>
      <c r="K19" s="69"/>
      <c r="L19" s="100"/>
      <c r="M19" s="113"/>
      <c r="N19" s="69"/>
      <c r="O19" s="69"/>
      <c r="P19" s="19"/>
      <c r="Q19" s="69"/>
      <c r="R19" s="69"/>
      <c r="S19" s="31"/>
      <c r="T19" s="69"/>
      <c r="U19" s="116"/>
      <c r="V19" s="104"/>
      <c r="W19" s="18"/>
      <c r="X19" s="18"/>
      <c r="Y19" s="104"/>
      <c r="Z19" s="104"/>
      <c r="AA19" s="18"/>
      <c r="AB19" s="46"/>
      <c r="AD19" s="98"/>
      <c r="AE19" s="84"/>
      <c r="AF19" s="28"/>
      <c r="AG19" s="28"/>
      <c r="AH19" s="28"/>
      <c r="AI19" s="84"/>
      <c r="AJ19" s="28"/>
      <c r="AK19" s="28"/>
      <c r="AL19" s="28"/>
      <c r="AM19" s="28"/>
      <c r="AN19" s="28"/>
      <c r="AO19" s="28"/>
      <c r="AP19" s="110"/>
      <c r="AQ19" s="28"/>
      <c r="AR19" s="28"/>
      <c r="AS19" s="57"/>
      <c r="AU19" s="98"/>
      <c r="AV19" s="84"/>
      <c r="AW19" s="28"/>
      <c r="AX19" s="28"/>
      <c r="AY19" s="28"/>
      <c r="AZ19" s="84"/>
      <c r="BA19" s="28"/>
      <c r="BB19" s="28"/>
      <c r="BC19" s="100"/>
      <c r="BD19" s="28"/>
      <c r="BE19" s="28"/>
      <c r="BF19" s="57"/>
    </row>
    <row r="20" spans="1:62" x14ac:dyDescent="0.25">
      <c r="A20" s="7"/>
      <c r="B20" s="7">
        <v>4</v>
      </c>
      <c r="C20" s="8" t="s">
        <v>23</v>
      </c>
      <c r="D20" s="111"/>
      <c r="E20" s="113"/>
      <c r="F20" s="69"/>
      <c r="G20" s="69"/>
      <c r="H20" s="84"/>
      <c r="I20" s="69"/>
      <c r="J20" s="69"/>
      <c r="K20" s="69"/>
      <c r="L20" s="100"/>
      <c r="M20" s="113"/>
      <c r="N20" s="69"/>
      <c r="O20" s="69"/>
      <c r="P20" s="19"/>
      <c r="Q20" s="69"/>
      <c r="R20" s="69"/>
      <c r="S20" s="31"/>
      <c r="T20" s="69"/>
      <c r="U20" s="116"/>
      <c r="V20" s="104"/>
      <c r="W20" s="18"/>
      <c r="X20" s="18"/>
      <c r="Y20" s="104"/>
      <c r="Z20" s="104"/>
      <c r="AA20" s="18"/>
      <c r="AB20" s="46"/>
      <c r="AD20" s="98"/>
      <c r="AE20" s="84"/>
      <c r="AF20" s="28"/>
      <c r="AG20" s="28"/>
      <c r="AH20" s="28"/>
      <c r="AI20" s="84"/>
      <c r="AJ20" s="28"/>
      <c r="AK20" s="28"/>
      <c r="AL20" s="28"/>
      <c r="AM20" s="28"/>
      <c r="AN20" s="28"/>
      <c r="AO20" s="28"/>
      <c r="AP20" s="110"/>
      <c r="AQ20" s="28"/>
      <c r="AR20" s="28"/>
      <c r="AS20" s="57"/>
      <c r="AU20" s="98"/>
      <c r="AV20" s="84"/>
      <c r="AW20" s="28"/>
      <c r="AX20" s="28"/>
      <c r="AY20" s="28"/>
      <c r="AZ20" s="84"/>
      <c r="BA20" s="28"/>
      <c r="BB20" s="28"/>
      <c r="BC20" s="100"/>
      <c r="BD20" s="28"/>
      <c r="BE20" s="28"/>
      <c r="BF20" s="57"/>
    </row>
    <row r="21" spans="1:62" x14ac:dyDescent="0.25">
      <c r="A21" s="7"/>
      <c r="B21" s="7">
        <v>5</v>
      </c>
      <c r="C21" s="8" t="s">
        <v>25</v>
      </c>
      <c r="D21" s="111"/>
      <c r="E21" s="113"/>
      <c r="F21" s="69"/>
      <c r="G21" s="69"/>
      <c r="H21" s="84"/>
      <c r="I21" s="69"/>
      <c r="J21" s="69"/>
      <c r="K21" s="69"/>
      <c r="L21" s="111">
        <v>1</v>
      </c>
      <c r="M21" s="113"/>
      <c r="N21" s="69"/>
      <c r="O21" s="69"/>
      <c r="P21" s="19"/>
      <c r="Q21" s="69"/>
      <c r="R21" s="69"/>
      <c r="S21" s="31"/>
      <c r="T21" s="69"/>
      <c r="U21" s="116"/>
      <c r="V21" s="104"/>
      <c r="W21" s="18"/>
      <c r="X21" s="18"/>
      <c r="Y21" s="104"/>
      <c r="Z21" s="104"/>
      <c r="AA21" s="18"/>
      <c r="AB21" s="46"/>
      <c r="AD21" s="98">
        <v>2</v>
      </c>
      <c r="AE21" s="84"/>
      <c r="AF21" s="28"/>
      <c r="AG21" s="28"/>
      <c r="AH21" s="28"/>
      <c r="AI21" s="84"/>
      <c r="AJ21" s="28"/>
      <c r="AK21" s="28"/>
      <c r="AL21" s="88">
        <v>2</v>
      </c>
      <c r="AM21" s="28"/>
      <c r="AN21" s="28"/>
      <c r="AO21" s="28"/>
      <c r="AP21" s="28"/>
      <c r="AQ21" s="28"/>
      <c r="AR21" s="28"/>
      <c r="AS21" s="57"/>
      <c r="AU21" s="98">
        <v>2</v>
      </c>
      <c r="AV21" s="84"/>
      <c r="AW21" s="28"/>
      <c r="AX21" s="28"/>
      <c r="AY21" s="28"/>
      <c r="AZ21" s="84"/>
      <c r="BA21" s="28"/>
      <c r="BB21" s="28"/>
      <c r="BC21" s="88">
        <v>2</v>
      </c>
      <c r="BD21" s="28"/>
      <c r="BE21" s="28"/>
      <c r="BF21" s="57"/>
      <c r="BJ21" s="6"/>
    </row>
    <row r="22" spans="1:62" x14ac:dyDescent="0.25">
      <c r="A22" s="7"/>
      <c r="B22" s="7">
        <v>6</v>
      </c>
      <c r="C22" s="8" t="s">
        <v>24</v>
      </c>
      <c r="D22" s="111"/>
      <c r="E22" s="113"/>
      <c r="F22" s="69"/>
      <c r="G22" s="69"/>
      <c r="H22" s="84"/>
      <c r="I22" s="69"/>
      <c r="J22" s="69"/>
      <c r="K22" s="69"/>
      <c r="L22" s="111"/>
      <c r="M22" s="113"/>
      <c r="N22" s="69"/>
      <c r="O22" s="69"/>
      <c r="P22" s="19"/>
      <c r="Q22" s="69"/>
      <c r="R22" s="69"/>
      <c r="S22" s="31"/>
      <c r="T22" s="69"/>
      <c r="U22" s="116"/>
      <c r="V22" s="104"/>
      <c r="W22" s="18"/>
      <c r="X22" s="18"/>
      <c r="Y22" s="104"/>
      <c r="Z22" s="104"/>
      <c r="AA22" s="18"/>
      <c r="AB22" s="46"/>
      <c r="AD22" s="98"/>
      <c r="AE22" s="84"/>
      <c r="AF22" s="28"/>
      <c r="AG22" s="28"/>
      <c r="AH22" s="28"/>
      <c r="AI22" s="84"/>
      <c r="AJ22" s="28"/>
      <c r="AK22" s="28"/>
      <c r="AL22" s="88"/>
      <c r="AM22" s="28"/>
      <c r="AN22" s="28"/>
      <c r="AO22" s="28"/>
      <c r="AP22" s="28"/>
      <c r="AQ22" s="28"/>
      <c r="AR22" s="28"/>
      <c r="AS22" s="57"/>
      <c r="AU22" s="98"/>
      <c r="AV22" s="84"/>
      <c r="AW22" s="28"/>
      <c r="AX22" s="28"/>
      <c r="AY22" s="28"/>
      <c r="AZ22" s="84"/>
      <c r="BA22" s="28"/>
      <c r="BB22" s="28"/>
      <c r="BC22" s="88"/>
      <c r="BD22" s="28"/>
      <c r="BE22" s="28"/>
      <c r="BF22" s="57"/>
    </row>
    <row r="23" spans="1:62" x14ac:dyDescent="0.25">
      <c r="A23" s="7"/>
      <c r="B23" s="7">
        <v>7</v>
      </c>
      <c r="C23" s="8" t="s">
        <v>26</v>
      </c>
      <c r="D23" s="111"/>
      <c r="E23" s="113"/>
      <c r="F23" s="69"/>
      <c r="G23" s="69"/>
      <c r="H23" s="84"/>
      <c r="I23" s="69"/>
      <c r="J23" s="69"/>
      <c r="K23" s="69"/>
      <c r="L23" s="111"/>
      <c r="M23" s="113"/>
      <c r="N23" s="69"/>
      <c r="O23" s="69"/>
      <c r="P23" s="19"/>
      <c r="Q23" s="69"/>
      <c r="R23" s="69"/>
      <c r="S23" s="31"/>
      <c r="T23" s="69"/>
      <c r="U23" s="116"/>
      <c r="V23" s="104"/>
      <c r="W23" s="18"/>
      <c r="X23" s="18"/>
      <c r="Y23" s="104"/>
      <c r="Z23" s="104"/>
      <c r="AA23" s="18"/>
      <c r="AB23" s="46"/>
      <c r="AD23" s="98"/>
      <c r="AE23" s="84"/>
      <c r="AF23" s="28"/>
      <c r="AG23" s="28"/>
      <c r="AH23" s="28"/>
      <c r="AI23" s="84"/>
      <c r="AJ23" s="28"/>
      <c r="AK23" s="28"/>
      <c r="AL23" s="88"/>
      <c r="AM23" s="28"/>
      <c r="AN23" s="28"/>
      <c r="AO23" s="28"/>
      <c r="AP23" s="28"/>
      <c r="AQ23" s="28"/>
      <c r="AR23" s="28"/>
      <c r="AS23" s="57"/>
      <c r="AU23" s="98"/>
      <c r="AV23" s="84"/>
      <c r="AW23" s="28"/>
      <c r="AX23" s="28"/>
      <c r="AY23" s="28"/>
      <c r="AZ23" s="84"/>
      <c r="BA23" s="28"/>
      <c r="BB23" s="28"/>
      <c r="BC23" s="88"/>
      <c r="BD23" s="28"/>
      <c r="BE23" s="28"/>
      <c r="BF23" s="57"/>
    </row>
    <row r="24" spans="1:62" x14ac:dyDescent="0.25">
      <c r="A24" s="7"/>
      <c r="B24" s="7">
        <v>8</v>
      </c>
      <c r="C24" s="8" t="s">
        <v>27</v>
      </c>
      <c r="D24" s="107"/>
      <c r="E24" s="114"/>
      <c r="F24" s="70"/>
      <c r="G24" s="70"/>
      <c r="H24" s="85"/>
      <c r="I24" s="70"/>
      <c r="J24" s="70"/>
      <c r="K24" s="70"/>
      <c r="L24" s="107"/>
      <c r="M24" s="114"/>
      <c r="N24" s="70"/>
      <c r="O24" s="70"/>
      <c r="P24" s="33"/>
      <c r="Q24" s="70"/>
      <c r="R24" s="70"/>
      <c r="S24" s="24"/>
      <c r="T24" s="69"/>
      <c r="U24" s="117"/>
      <c r="V24" s="105"/>
      <c r="W24" s="27"/>
      <c r="X24" s="27"/>
      <c r="Y24" s="105"/>
      <c r="Z24" s="105"/>
      <c r="AA24" s="27"/>
      <c r="AB24" s="47"/>
      <c r="AD24" s="101"/>
      <c r="AE24" s="85"/>
      <c r="AF24" s="35"/>
      <c r="AG24" s="35"/>
      <c r="AH24" s="35"/>
      <c r="AI24" s="85"/>
      <c r="AJ24" s="35"/>
      <c r="AK24" s="35"/>
      <c r="AL24" s="89"/>
      <c r="AM24" s="35"/>
      <c r="AN24" s="35"/>
      <c r="AO24" s="35"/>
      <c r="AP24" s="35"/>
      <c r="AQ24" s="35"/>
      <c r="AR24" s="35"/>
      <c r="AS24" s="59"/>
      <c r="AU24" s="101"/>
      <c r="AV24" s="85"/>
      <c r="AW24" s="35"/>
      <c r="AX24" s="35"/>
      <c r="AY24" s="35"/>
      <c r="AZ24" s="85"/>
      <c r="BA24" s="35"/>
      <c r="BB24" s="35"/>
      <c r="BC24" s="89"/>
      <c r="BD24" s="35"/>
      <c r="BE24" s="35"/>
      <c r="BF24" s="59"/>
    </row>
    <row r="25" spans="1:62" x14ac:dyDescent="0.25">
      <c r="A25" s="7">
        <v>3</v>
      </c>
      <c r="B25" s="86" t="s">
        <v>29</v>
      </c>
      <c r="C25" s="86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19"/>
      <c r="Q25" s="69"/>
      <c r="R25" s="69"/>
      <c r="S25" s="69"/>
      <c r="T25" s="69"/>
      <c r="U25" s="18"/>
      <c r="V25" s="18"/>
      <c r="W25" s="18"/>
      <c r="X25" s="18"/>
      <c r="Y25" s="18"/>
      <c r="Z25" s="18"/>
      <c r="AA25" s="18"/>
      <c r="AB25" s="18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</row>
    <row r="26" spans="1:62" x14ac:dyDescent="0.25">
      <c r="A26" s="7"/>
      <c r="B26" s="7">
        <v>1</v>
      </c>
      <c r="C26" s="8" t="s">
        <v>30</v>
      </c>
      <c r="D26" s="68"/>
      <c r="E26" s="106">
        <v>1</v>
      </c>
      <c r="F26" s="68"/>
      <c r="G26" s="68"/>
      <c r="H26" s="68"/>
      <c r="I26" s="68"/>
      <c r="J26" s="68"/>
      <c r="K26" s="68"/>
      <c r="L26" s="34"/>
      <c r="M26" s="106">
        <v>1</v>
      </c>
      <c r="N26" s="68"/>
      <c r="O26" s="68"/>
      <c r="P26" s="68"/>
      <c r="Q26" s="68"/>
      <c r="R26" s="68"/>
      <c r="S26" s="30"/>
      <c r="T26" s="69"/>
      <c r="U26" s="48"/>
      <c r="V26" s="103">
        <v>3</v>
      </c>
      <c r="W26" s="44"/>
      <c r="X26" s="44"/>
      <c r="Y26" s="44"/>
      <c r="Z26" s="103">
        <v>3</v>
      </c>
      <c r="AA26" s="44"/>
      <c r="AB26" s="45"/>
      <c r="AD26" s="54"/>
      <c r="AE26" s="83">
        <v>3</v>
      </c>
      <c r="AF26" s="34"/>
      <c r="AG26" s="34"/>
      <c r="AH26" s="34"/>
      <c r="AI26" s="83">
        <v>3</v>
      </c>
      <c r="AJ26" s="34"/>
      <c r="AK26" s="34"/>
      <c r="AL26" s="34"/>
      <c r="AM26" s="34"/>
      <c r="AN26" s="34"/>
      <c r="AO26" s="34"/>
      <c r="AP26" s="34"/>
      <c r="AQ26" s="34"/>
      <c r="AR26" s="34"/>
      <c r="AS26" s="55"/>
      <c r="AU26" s="54"/>
      <c r="AV26" s="73">
        <v>3</v>
      </c>
      <c r="AW26" s="34"/>
      <c r="AX26" s="34"/>
      <c r="AY26" s="34"/>
      <c r="AZ26" s="73">
        <v>3</v>
      </c>
      <c r="BA26" s="34"/>
      <c r="BB26" s="34"/>
      <c r="BC26" s="34"/>
      <c r="BD26" s="34"/>
      <c r="BE26" s="34"/>
      <c r="BF26" s="55"/>
    </row>
    <row r="27" spans="1:62" x14ac:dyDescent="0.25">
      <c r="A27" s="7"/>
      <c r="B27" s="7">
        <v>2</v>
      </c>
      <c r="C27" s="8" t="s">
        <v>31</v>
      </c>
      <c r="D27" s="70"/>
      <c r="E27" s="107"/>
      <c r="F27" s="70"/>
      <c r="G27" s="70"/>
      <c r="H27" s="70"/>
      <c r="I27" s="70"/>
      <c r="J27" s="70"/>
      <c r="K27" s="70"/>
      <c r="L27" s="35"/>
      <c r="M27" s="107"/>
      <c r="N27" s="70"/>
      <c r="O27" s="70"/>
      <c r="P27" s="70"/>
      <c r="Q27" s="70"/>
      <c r="R27" s="70"/>
      <c r="S27" s="24"/>
      <c r="T27" s="69"/>
      <c r="U27" s="49"/>
      <c r="V27" s="105"/>
      <c r="W27" s="27"/>
      <c r="X27" s="27"/>
      <c r="Y27" s="27"/>
      <c r="Z27" s="105"/>
      <c r="AA27" s="27"/>
      <c r="AB27" s="47"/>
      <c r="AD27" s="58"/>
      <c r="AE27" s="85"/>
      <c r="AF27" s="35"/>
      <c r="AG27" s="35"/>
      <c r="AH27" s="35"/>
      <c r="AI27" s="85"/>
      <c r="AJ27" s="35"/>
      <c r="AK27" s="35"/>
      <c r="AL27" s="35"/>
      <c r="AM27" s="35"/>
      <c r="AN27" s="35"/>
      <c r="AO27" s="35"/>
      <c r="AP27" s="35"/>
      <c r="AQ27" s="35"/>
      <c r="AR27" s="35"/>
      <c r="AS27" s="59"/>
      <c r="AU27" s="75">
        <v>1</v>
      </c>
      <c r="AV27" s="35"/>
      <c r="AW27" s="35"/>
      <c r="AX27" s="35"/>
      <c r="AY27" s="35"/>
      <c r="AZ27" s="35"/>
      <c r="BA27" s="35"/>
      <c r="BB27" s="35"/>
      <c r="BC27" s="77">
        <v>1</v>
      </c>
      <c r="BD27" s="35"/>
      <c r="BE27" s="35"/>
      <c r="BF27" s="59"/>
    </row>
    <row r="28" spans="1:62" x14ac:dyDescent="0.25">
      <c r="A28" s="7"/>
      <c r="B28" s="7"/>
      <c r="C28" s="8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18"/>
      <c r="V28" s="18"/>
      <c r="W28" s="18"/>
      <c r="X28" s="18"/>
      <c r="Y28" s="18"/>
      <c r="Z28" s="18"/>
      <c r="AA28" s="18"/>
      <c r="AB28" s="18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</row>
    <row r="29" spans="1:62" x14ac:dyDescent="0.25">
      <c r="A29" s="7">
        <v>4</v>
      </c>
      <c r="B29" s="86" t="s">
        <v>32</v>
      </c>
      <c r="C29" s="86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18"/>
      <c r="V29" s="18"/>
      <c r="W29" s="18"/>
      <c r="X29" s="18"/>
      <c r="Y29" s="18"/>
      <c r="Z29" s="18"/>
      <c r="AA29" s="18"/>
      <c r="AB29" s="18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</row>
    <row r="30" spans="1:62" x14ac:dyDescent="0.25">
      <c r="A30" s="7"/>
      <c r="B30" s="7">
        <v>1</v>
      </c>
      <c r="C30" s="8" t="s">
        <v>33</v>
      </c>
      <c r="D30" s="68"/>
      <c r="E30" s="68"/>
      <c r="F30" s="68"/>
      <c r="G30" s="68"/>
      <c r="H30" s="68"/>
      <c r="I30" s="83">
        <v>1</v>
      </c>
      <c r="J30" s="68"/>
      <c r="K30" s="68"/>
      <c r="L30" s="68"/>
      <c r="M30" s="99">
        <v>1</v>
      </c>
      <c r="N30" s="68"/>
      <c r="O30" s="68"/>
      <c r="P30" s="68"/>
      <c r="Q30" s="68"/>
      <c r="R30" s="68"/>
      <c r="S30" s="30"/>
      <c r="T30" s="69"/>
      <c r="U30" s="48"/>
      <c r="V30" s="103">
        <v>1</v>
      </c>
      <c r="W30" s="44"/>
      <c r="X30" s="44"/>
      <c r="Y30" s="44"/>
      <c r="Z30" s="103">
        <v>1</v>
      </c>
      <c r="AA30" s="44"/>
      <c r="AB30" s="45"/>
      <c r="AD30" s="54"/>
      <c r="AE30" s="83">
        <v>1</v>
      </c>
      <c r="AF30" s="34"/>
      <c r="AG30" s="34"/>
      <c r="AH30" s="34"/>
      <c r="AI30" s="34"/>
      <c r="AJ30" s="34"/>
      <c r="AK30" s="34"/>
      <c r="AL30" s="34"/>
      <c r="AM30" s="87">
        <v>1</v>
      </c>
      <c r="AN30" s="34"/>
      <c r="AO30" s="34"/>
      <c r="AP30" s="34"/>
      <c r="AQ30" s="34"/>
      <c r="AR30" s="34"/>
      <c r="AS30" s="55"/>
      <c r="AU30" s="54"/>
      <c r="AV30" s="83">
        <v>1</v>
      </c>
      <c r="AW30" s="34"/>
      <c r="AX30" s="34"/>
      <c r="AY30" s="34"/>
      <c r="AZ30" s="34"/>
      <c r="BA30" s="34"/>
      <c r="BB30" s="34"/>
      <c r="BC30" s="34"/>
      <c r="BD30" s="87">
        <v>1</v>
      </c>
      <c r="BE30" s="34"/>
      <c r="BF30" s="55"/>
    </row>
    <row r="31" spans="1:62" x14ac:dyDescent="0.25">
      <c r="A31" s="7"/>
      <c r="B31" s="7">
        <v>2</v>
      </c>
      <c r="C31" s="8" t="s">
        <v>34</v>
      </c>
      <c r="D31" s="69"/>
      <c r="E31" s="69"/>
      <c r="F31" s="69"/>
      <c r="G31" s="69"/>
      <c r="H31" s="69"/>
      <c r="I31" s="84"/>
      <c r="J31" s="69"/>
      <c r="K31" s="69"/>
      <c r="L31" s="69"/>
      <c r="M31" s="100"/>
      <c r="N31" s="69"/>
      <c r="O31" s="69"/>
      <c r="P31" s="69"/>
      <c r="Q31" s="69"/>
      <c r="R31" s="69"/>
      <c r="S31" s="31"/>
      <c r="T31" s="69"/>
      <c r="U31" s="50"/>
      <c r="V31" s="104"/>
      <c r="W31" s="18"/>
      <c r="X31" s="18"/>
      <c r="Y31" s="18"/>
      <c r="Z31" s="104"/>
      <c r="AA31" s="18"/>
      <c r="AB31" s="46"/>
      <c r="AD31" s="56"/>
      <c r="AE31" s="84"/>
      <c r="AF31" s="28"/>
      <c r="AG31" s="28"/>
      <c r="AH31" s="28"/>
      <c r="AI31" s="28"/>
      <c r="AJ31" s="28"/>
      <c r="AK31" s="28"/>
      <c r="AL31" s="28"/>
      <c r="AM31" s="88"/>
      <c r="AN31" s="28"/>
      <c r="AO31" s="28"/>
      <c r="AP31" s="28"/>
      <c r="AQ31" s="28"/>
      <c r="AR31" s="28"/>
      <c r="AS31" s="57"/>
      <c r="AU31" s="56"/>
      <c r="AV31" s="84"/>
      <c r="AW31" s="28"/>
      <c r="AX31" s="28"/>
      <c r="AY31" s="28"/>
      <c r="AZ31" s="28"/>
      <c r="BA31" s="28"/>
      <c r="BB31" s="28"/>
      <c r="BC31" s="28"/>
      <c r="BD31" s="88"/>
      <c r="BE31" s="28"/>
      <c r="BF31" s="57"/>
    </row>
    <row r="32" spans="1:62" x14ac:dyDescent="0.25">
      <c r="A32" s="7"/>
      <c r="B32" s="7">
        <v>3</v>
      </c>
      <c r="C32" s="8" t="s">
        <v>35</v>
      </c>
      <c r="D32" s="70"/>
      <c r="E32" s="70"/>
      <c r="F32" s="70"/>
      <c r="G32" s="70"/>
      <c r="H32" s="70"/>
      <c r="I32" s="85"/>
      <c r="J32" s="70"/>
      <c r="K32" s="70"/>
      <c r="L32" s="70"/>
      <c r="M32" s="102"/>
      <c r="N32" s="70"/>
      <c r="O32" s="70"/>
      <c r="P32" s="70"/>
      <c r="Q32" s="70"/>
      <c r="R32" s="70"/>
      <c r="S32" s="24"/>
      <c r="T32" s="69"/>
      <c r="U32" s="49"/>
      <c r="V32" s="105"/>
      <c r="W32" s="27"/>
      <c r="X32" s="27"/>
      <c r="Y32" s="27"/>
      <c r="Z32" s="105"/>
      <c r="AA32" s="27"/>
      <c r="AB32" s="47"/>
      <c r="AD32" s="58"/>
      <c r="AE32" s="85"/>
      <c r="AF32" s="35"/>
      <c r="AG32" s="35"/>
      <c r="AH32" s="35"/>
      <c r="AI32" s="35"/>
      <c r="AJ32" s="35"/>
      <c r="AK32" s="35"/>
      <c r="AL32" s="35"/>
      <c r="AM32" s="89"/>
      <c r="AN32" s="35"/>
      <c r="AO32" s="35"/>
      <c r="AP32" s="35"/>
      <c r="AQ32" s="35"/>
      <c r="AR32" s="35"/>
      <c r="AS32" s="59"/>
      <c r="AU32" s="58"/>
      <c r="AV32" s="85"/>
      <c r="AW32" s="35"/>
      <c r="AX32" s="35"/>
      <c r="AY32" s="35"/>
      <c r="AZ32" s="35"/>
      <c r="BA32" s="35"/>
      <c r="BB32" s="35"/>
      <c r="BC32" s="35"/>
      <c r="BD32" s="89"/>
      <c r="BE32" s="35"/>
      <c r="BF32" s="59"/>
    </row>
    <row r="33" spans="1:59" x14ac:dyDescent="0.25">
      <c r="A33" s="7"/>
      <c r="B33" s="7"/>
      <c r="C33" s="8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18"/>
      <c r="V33" s="18"/>
      <c r="W33" s="18"/>
      <c r="X33" s="18"/>
      <c r="Y33" s="18"/>
      <c r="Z33" s="18"/>
      <c r="AA33" s="18"/>
      <c r="AB33" s="18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</row>
    <row r="34" spans="1:59" x14ac:dyDescent="0.25">
      <c r="A34" s="7">
        <v>5</v>
      </c>
      <c r="B34" s="86" t="s">
        <v>36</v>
      </c>
      <c r="C34" s="86"/>
      <c r="D34" s="37"/>
      <c r="E34" s="36">
        <v>3</v>
      </c>
      <c r="F34" s="37"/>
      <c r="G34" s="37"/>
      <c r="H34" s="37"/>
      <c r="I34" s="37"/>
      <c r="J34" s="37"/>
      <c r="K34" s="37"/>
      <c r="L34" s="37"/>
      <c r="M34" s="36">
        <v>3</v>
      </c>
      <c r="N34" s="37"/>
      <c r="O34" s="37"/>
      <c r="P34" s="37"/>
      <c r="Q34" s="37"/>
      <c r="R34" s="37"/>
      <c r="S34" s="17"/>
      <c r="T34" s="69"/>
      <c r="U34" s="29"/>
      <c r="V34" s="37">
        <v>4</v>
      </c>
      <c r="W34" s="37"/>
      <c r="X34" s="37"/>
      <c r="Y34" s="37"/>
      <c r="Z34" s="37">
        <v>4</v>
      </c>
      <c r="AA34" s="51"/>
      <c r="AB34" s="52"/>
      <c r="AD34" s="53"/>
      <c r="AE34" s="36">
        <v>4</v>
      </c>
      <c r="AF34" s="60"/>
      <c r="AG34" s="60"/>
      <c r="AH34" s="60"/>
      <c r="AI34" s="40"/>
      <c r="AJ34" s="60"/>
      <c r="AK34" s="60"/>
      <c r="AL34" s="60"/>
      <c r="AM34" s="40"/>
      <c r="AN34" s="60"/>
      <c r="AO34" s="60"/>
      <c r="AP34" s="60"/>
      <c r="AQ34" s="36">
        <v>4</v>
      </c>
      <c r="AR34" s="60"/>
      <c r="AS34" s="61"/>
      <c r="AU34" s="53"/>
      <c r="AV34" s="80">
        <v>4</v>
      </c>
      <c r="AW34" s="60"/>
      <c r="AX34" s="60"/>
      <c r="AY34" s="60"/>
      <c r="AZ34" s="40"/>
      <c r="BA34" s="60"/>
      <c r="BB34" s="60"/>
      <c r="BC34" s="60"/>
      <c r="BD34" s="80">
        <v>4</v>
      </c>
      <c r="BE34" s="60"/>
      <c r="BF34" s="61"/>
    </row>
    <row r="35" spans="1:59" x14ac:dyDescent="0.25">
      <c r="A35" s="7"/>
      <c r="B35" s="7"/>
      <c r="C35" s="8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18"/>
      <c r="V35" s="69"/>
      <c r="W35" s="69"/>
      <c r="X35" s="69"/>
      <c r="Y35" s="69"/>
      <c r="Z35" s="69"/>
      <c r="AA35" s="18"/>
      <c r="AB35" s="18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</row>
    <row r="36" spans="1:59" x14ac:dyDescent="0.25">
      <c r="A36" s="7">
        <v>6</v>
      </c>
      <c r="B36" s="86" t="s">
        <v>37</v>
      </c>
      <c r="C36" s="86"/>
      <c r="D36" s="37"/>
      <c r="E36" s="38">
        <v>1</v>
      </c>
      <c r="F36" s="37"/>
      <c r="G36" s="37"/>
      <c r="H36" s="37"/>
      <c r="I36" s="39">
        <v>3</v>
      </c>
      <c r="J36" s="37"/>
      <c r="K36" s="37"/>
      <c r="L36" s="37"/>
      <c r="M36" s="38">
        <v>4</v>
      </c>
      <c r="N36" s="37"/>
      <c r="O36" s="37"/>
      <c r="P36" s="37"/>
      <c r="Q36" s="37"/>
      <c r="R36" s="37"/>
      <c r="S36" s="17"/>
      <c r="T36" s="69"/>
      <c r="U36" s="29"/>
      <c r="V36" s="37">
        <v>4</v>
      </c>
      <c r="W36" s="37"/>
      <c r="X36" s="37"/>
      <c r="Y36" s="37"/>
      <c r="Z36" s="37">
        <v>4</v>
      </c>
      <c r="AA36" s="51"/>
      <c r="AB36" s="52"/>
      <c r="AD36" s="64">
        <v>1</v>
      </c>
      <c r="AE36" s="39">
        <v>4</v>
      </c>
      <c r="AF36" s="60"/>
      <c r="AG36" s="60"/>
      <c r="AH36" s="60"/>
      <c r="AI36" s="60"/>
      <c r="AJ36" s="60"/>
      <c r="AK36" s="60"/>
      <c r="AL36" s="78">
        <v>1</v>
      </c>
      <c r="AM36" s="60"/>
      <c r="AN36" s="60"/>
      <c r="AO36" s="60"/>
      <c r="AP36" s="60"/>
      <c r="AQ36" s="41">
        <v>4</v>
      </c>
      <c r="AR36" s="60"/>
      <c r="AS36" s="61"/>
      <c r="AU36" s="43"/>
      <c r="AV36" s="40"/>
      <c r="AW36" s="60"/>
      <c r="AX36" s="60"/>
      <c r="AY36" s="60"/>
      <c r="AZ36" s="60"/>
      <c r="BA36" s="60"/>
      <c r="BB36" s="60"/>
      <c r="BC36" s="60"/>
      <c r="BD36" s="40"/>
      <c r="BE36" s="60"/>
      <c r="BF36" s="61"/>
      <c r="BG36" s="6"/>
    </row>
    <row r="37" spans="1:59" x14ac:dyDescent="0.25">
      <c r="A37" s="7"/>
      <c r="B37" s="7"/>
      <c r="C37" s="8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18"/>
      <c r="V37" s="69"/>
      <c r="W37" s="69"/>
      <c r="X37" s="69"/>
      <c r="Y37" s="69"/>
      <c r="Z37" s="69"/>
      <c r="AA37" s="18"/>
      <c r="AB37" s="18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</row>
    <row r="38" spans="1:59" x14ac:dyDescent="0.25">
      <c r="A38" s="7">
        <v>7</v>
      </c>
      <c r="B38" s="86" t="s">
        <v>38</v>
      </c>
      <c r="C38" s="86"/>
      <c r="D38" s="37"/>
      <c r="E38" s="36">
        <v>2</v>
      </c>
      <c r="F38" s="37"/>
      <c r="G38" s="37"/>
      <c r="H38" s="37"/>
      <c r="I38" s="37"/>
      <c r="J38" s="37"/>
      <c r="K38" s="37"/>
      <c r="L38" s="37"/>
      <c r="M38" s="36">
        <v>2</v>
      </c>
      <c r="N38" s="37"/>
      <c r="O38" s="37"/>
      <c r="P38" s="37"/>
      <c r="Q38" s="37"/>
      <c r="R38" s="37"/>
      <c r="S38" s="17"/>
      <c r="T38" s="69"/>
      <c r="U38" s="29"/>
      <c r="V38" s="37">
        <v>3</v>
      </c>
      <c r="W38" s="37"/>
      <c r="X38" s="37"/>
      <c r="Y38" s="37"/>
      <c r="Z38" s="37">
        <v>3</v>
      </c>
      <c r="AA38" s="51"/>
      <c r="AB38" s="52"/>
      <c r="AD38" s="53"/>
      <c r="AE38" s="39">
        <v>3</v>
      </c>
      <c r="AF38" s="60"/>
      <c r="AG38" s="60"/>
      <c r="AH38" s="60"/>
      <c r="AI38" s="60"/>
      <c r="AJ38" s="60"/>
      <c r="AK38" s="60"/>
      <c r="AL38" s="60"/>
      <c r="AM38" s="78">
        <v>3</v>
      </c>
      <c r="AN38" s="60"/>
      <c r="AO38" s="60"/>
      <c r="AP38" s="60"/>
      <c r="AQ38" s="60"/>
      <c r="AR38" s="60"/>
      <c r="AS38" s="61"/>
      <c r="AU38" s="53"/>
      <c r="AV38" s="39">
        <v>3</v>
      </c>
      <c r="AW38" s="60"/>
      <c r="AX38" s="60"/>
      <c r="AY38" s="60"/>
      <c r="AZ38" s="60"/>
      <c r="BA38" s="60"/>
      <c r="BB38" s="60"/>
      <c r="BC38" s="60"/>
      <c r="BD38" s="78">
        <v>3</v>
      </c>
      <c r="BE38" s="60"/>
      <c r="BF38" s="61"/>
    </row>
    <row r="39" spans="1:59" x14ac:dyDescent="0.25">
      <c r="A39" s="7"/>
      <c r="B39" s="7"/>
      <c r="C39" s="8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18"/>
      <c r="V39" s="18"/>
      <c r="W39" s="18"/>
      <c r="X39" s="18"/>
      <c r="Y39" s="18"/>
      <c r="Z39" s="18"/>
      <c r="AA39" s="18"/>
      <c r="AB39" s="18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</row>
    <row r="40" spans="1:59" x14ac:dyDescent="0.25">
      <c r="A40" s="7">
        <v>8</v>
      </c>
      <c r="B40" s="86" t="s">
        <v>39</v>
      </c>
      <c r="C40" s="86"/>
      <c r="D40" s="37"/>
      <c r="E40" s="38">
        <v>2</v>
      </c>
      <c r="F40" s="37"/>
      <c r="G40" s="37"/>
      <c r="H40" s="37"/>
      <c r="I40" s="37"/>
      <c r="J40" s="37"/>
      <c r="K40" s="37"/>
      <c r="L40" s="37"/>
      <c r="M40" s="38">
        <v>2</v>
      </c>
      <c r="N40" s="37"/>
      <c r="O40" s="37"/>
      <c r="P40" s="37"/>
      <c r="Q40" s="37"/>
      <c r="R40" s="37"/>
      <c r="S40" s="17"/>
      <c r="T40" s="69"/>
      <c r="U40" s="29"/>
      <c r="V40" s="37">
        <v>2</v>
      </c>
      <c r="W40" s="37"/>
      <c r="X40" s="37"/>
      <c r="Y40" s="37"/>
      <c r="Z40" s="37">
        <v>2</v>
      </c>
      <c r="AA40" s="51"/>
      <c r="AB40" s="52"/>
      <c r="AD40" s="53"/>
      <c r="AE40" s="36">
        <v>2</v>
      </c>
      <c r="AF40" s="60"/>
      <c r="AG40" s="60"/>
      <c r="AH40" s="60"/>
      <c r="AI40" s="40"/>
      <c r="AJ40" s="60"/>
      <c r="AK40" s="60"/>
      <c r="AL40" s="60"/>
      <c r="AM40" s="40"/>
      <c r="AN40" s="60"/>
      <c r="AO40" s="60"/>
      <c r="AP40" s="60"/>
      <c r="AQ40" s="36">
        <v>2</v>
      </c>
      <c r="AR40" s="60"/>
      <c r="AS40" s="61"/>
      <c r="AU40" s="53"/>
      <c r="AV40" s="40"/>
      <c r="AW40" s="60"/>
      <c r="AX40" s="60"/>
      <c r="AY40" s="60"/>
      <c r="AZ40" s="40"/>
      <c r="BA40" s="60"/>
      <c r="BB40" s="60"/>
      <c r="BC40" s="60"/>
      <c r="BD40" s="40"/>
      <c r="BE40" s="60"/>
      <c r="BF40" s="61"/>
    </row>
    <row r="41" spans="1:59" x14ac:dyDescent="0.25">
      <c r="A41" s="7"/>
      <c r="B41" s="7"/>
      <c r="C41" s="8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18"/>
      <c r="AA41" s="18"/>
      <c r="AB41" s="18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</row>
    <row r="42" spans="1:59" x14ac:dyDescent="0.25">
      <c r="A42" s="7">
        <v>9</v>
      </c>
      <c r="B42" s="86" t="s">
        <v>40</v>
      </c>
      <c r="C42" s="86"/>
      <c r="D42" s="37"/>
      <c r="E42" s="37"/>
      <c r="F42" s="37"/>
      <c r="G42" s="37"/>
      <c r="H42" s="39">
        <v>1</v>
      </c>
      <c r="I42" s="37"/>
      <c r="J42" s="37"/>
      <c r="K42" s="37"/>
      <c r="L42" s="38">
        <v>1</v>
      </c>
      <c r="M42" s="37"/>
      <c r="N42" s="37"/>
      <c r="O42" s="37"/>
      <c r="P42" s="37"/>
      <c r="Q42" s="37"/>
      <c r="R42" s="37"/>
      <c r="S42" s="17"/>
      <c r="T42" s="69"/>
      <c r="U42" s="16"/>
      <c r="V42" s="37">
        <v>1</v>
      </c>
      <c r="W42" s="37"/>
      <c r="X42" s="37"/>
      <c r="Y42" s="37"/>
      <c r="Z42" s="37">
        <v>1</v>
      </c>
      <c r="AA42" s="51"/>
      <c r="AB42" s="52"/>
      <c r="AD42" s="53"/>
      <c r="AE42" s="39">
        <v>1</v>
      </c>
      <c r="AF42" s="60"/>
      <c r="AG42" s="60"/>
      <c r="AH42" s="60"/>
      <c r="AI42" s="39">
        <v>1</v>
      </c>
      <c r="AJ42" s="60"/>
      <c r="AK42" s="60"/>
      <c r="AL42" s="60"/>
      <c r="AM42" s="40"/>
      <c r="AN42" s="60"/>
      <c r="AO42" s="60"/>
      <c r="AP42" s="60"/>
      <c r="AQ42" s="60"/>
      <c r="AR42" s="60"/>
      <c r="AS42" s="61"/>
      <c r="AU42" s="53"/>
      <c r="AV42" s="39">
        <v>1</v>
      </c>
      <c r="AW42" s="60"/>
      <c r="AX42" s="60"/>
      <c r="AY42" s="60"/>
      <c r="AZ42" s="40"/>
      <c r="BA42" s="60"/>
      <c r="BB42" s="60"/>
      <c r="BC42" s="60"/>
      <c r="BD42" s="38">
        <v>1</v>
      </c>
      <c r="BE42" s="60"/>
      <c r="BF42" s="61"/>
    </row>
    <row r="43" spans="1:59" x14ac:dyDescent="0.25">
      <c r="A43" s="7"/>
      <c r="B43" s="7"/>
      <c r="C43" s="8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18"/>
      <c r="V43" s="18"/>
      <c r="W43" s="18"/>
      <c r="X43" s="18"/>
      <c r="Y43" s="18"/>
      <c r="Z43" s="18"/>
      <c r="AA43" s="18"/>
      <c r="AB43" s="18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</row>
    <row r="44" spans="1:59" x14ac:dyDescent="0.25">
      <c r="A44" s="7">
        <v>10</v>
      </c>
      <c r="B44" s="86" t="s">
        <v>41</v>
      </c>
      <c r="C44" s="86"/>
      <c r="D44" s="37"/>
      <c r="E44" s="38">
        <v>1</v>
      </c>
      <c r="F44" s="37"/>
      <c r="G44" s="37"/>
      <c r="H44" s="37"/>
      <c r="I44" s="37"/>
      <c r="J44" s="40"/>
      <c r="K44" s="37"/>
      <c r="L44" s="37"/>
      <c r="M44" s="38">
        <v>1</v>
      </c>
      <c r="N44" s="40"/>
      <c r="O44" s="37"/>
      <c r="P44" s="37"/>
      <c r="Q44" s="37"/>
      <c r="R44" s="37"/>
      <c r="S44" s="17"/>
      <c r="T44" s="69"/>
      <c r="U44" s="29"/>
      <c r="V44" s="37">
        <v>3</v>
      </c>
      <c r="W44" s="37"/>
      <c r="X44" s="37"/>
      <c r="Y44" s="37"/>
      <c r="Z44" s="37">
        <v>3</v>
      </c>
      <c r="AA44" s="51"/>
      <c r="AB44" s="52"/>
      <c r="AD44" s="54"/>
      <c r="AE44" s="67">
        <v>2</v>
      </c>
      <c r="AF44" s="34"/>
      <c r="AG44" s="34"/>
      <c r="AH44" s="34"/>
      <c r="AI44" s="32"/>
      <c r="AJ44" s="34"/>
      <c r="AK44" s="34"/>
      <c r="AL44" s="34"/>
      <c r="AM44" s="79">
        <v>2</v>
      </c>
      <c r="AN44" s="34"/>
      <c r="AO44" s="34"/>
      <c r="AP44" s="34"/>
      <c r="AQ44" s="34"/>
      <c r="AR44" s="34"/>
      <c r="AS44" s="55"/>
      <c r="AU44" s="54"/>
      <c r="AV44" s="73">
        <v>3</v>
      </c>
      <c r="AW44" s="34"/>
      <c r="AX44" s="34"/>
      <c r="AY44" s="34"/>
      <c r="AZ44" s="73">
        <v>1</v>
      </c>
      <c r="BA44" s="34"/>
      <c r="BB44" s="34"/>
      <c r="BC44" s="34"/>
      <c r="BD44" s="74">
        <v>1</v>
      </c>
      <c r="BE44" s="34"/>
      <c r="BF44" s="55"/>
    </row>
    <row r="45" spans="1:59" x14ac:dyDescent="0.25">
      <c r="A45" s="7"/>
      <c r="B45" s="7"/>
      <c r="C45" s="8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18"/>
      <c r="V45" s="18"/>
      <c r="W45" s="18"/>
      <c r="X45" s="18"/>
      <c r="Y45" s="18"/>
      <c r="Z45" s="18"/>
      <c r="AA45" s="18"/>
      <c r="AB45" s="18"/>
      <c r="AD45" s="58"/>
      <c r="AE45" s="72">
        <v>1</v>
      </c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72">
        <v>1</v>
      </c>
      <c r="AR45" s="35"/>
      <c r="AS45" s="59"/>
      <c r="AU45" s="58"/>
      <c r="AV45" s="33"/>
      <c r="AW45" s="35"/>
      <c r="AX45" s="35"/>
      <c r="AY45" s="35"/>
      <c r="AZ45" s="35"/>
      <c r="BA45" s="35"/>
      <c r="BB45" s="35"/>
      <c r="BC45" s="35"/>
      <c r="BD45" s="77">
        <v>1</v>
      </c>
      <c r="BE45" s="35"/>
      <c r="BF45" s="59"/>
    </row>
    <row r="46" spans="1:59" x14ac:dyDescent="0.25">
      <c r="A46" s="7">
        <v>11</v>
      </c>
      <c r="B46" s="86" t="s">
        <v>42</v>
      </c>
      <c r="C46" s="86"/>
      <c r="D46" s="37"/>
      <c r="E46" s="41">
        <v>1</v>
      </c>
      <c r="F46" s="37"/>
      <c r="G46" s="37"/>
      <c r="H46" s="37"/>
      <c r="I46" s="40"/>
      <c r="J46" s="37"/>
      <c r="K46" s="37"/>
      <c r="L46" s="37"/>
      <c r="M46" s="41">
        <v>1</v>
      </c>
      <c r="N46" s="37"/>
      <c r="O46" s="37"/>
      <c r="P46" s="37"/>
      <c r="Q46" s="37"/>
      <c r="R46" s="37"/>
      <c r="S46" s="17"/>
      <c r="T46" s="69"/>
      <c r="U46" s="29"/>
      <c r="V46" s="37">
        <v>2</v>
      </c>
      <c r="W46" s="37"/>
      <c r="X46" s="37"/>
      <c r="Y46" s="37"/>
      <c r="Z46" s="37">
        <v>2</v>
      </c>
      <c r="AA46" s="51"/>
      <c r="AB46" s="52"/>
      <c r="AD46" s="53"/>
      <c r="AE46" s="39">
        <v>2</v>
      </c>
      <c r="AF46" s="60"/>
      <c r="AG46" s="60"/>
      <c r="AH46" s="60"/>
      <c r="AI46" s="39">
        <v>2</v>
      </c>
      <c r="AJ46" s="60"/>
      <c r="AK46" s="60"/>
      <c r="AL46" s="60"/>
      <c r="AM46" s="60"/>
      <c r="AN46" s="60"/>
      <c r="AO46" s="60"/>
      <c r="AP46" s="60"/>
      <c r="AQ46" s="60"/>
      <c r="AR46" s="60"/>
      <c r="AS46" s="61"/>
      <c r="AU46" s="53"/>
      <c r="AV46" s="39">
        <v>2</v>
      </c>
      <c r="AW46" s="60"/>
      <c r="AX46" s="60"/>
      <c r="AY46" s="60"/>
      <c r="AZ46" s="39">
        <v>2</v>
      </c>
      <c r="BA46" s="60"/>
      <c r="BB46" s="60"/>
      <c r="BC46" s="60"/>
      <c r="BD46" s="60"/>
      <c r="BE46" s="60"/>
      <c r="BF46" s="61"/>
    </row>
    <row r="47" spans="1:59" x14ac:dyDescent="0.25">
      <c r="A47" s="7"/>
      <c r="B47" s="7"/>
      <c r="C47" s="8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18"/>
      <c r="V47" s="18"/>
      <c r="W47" s="18"/>
      <c r="X47" s="18"/>
      <c r="Y47" s="18"/>
      <c r="Z47" s="18"/>
      <c r="AA47" s="18"/>
      <c r="AB47" s="18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</row>
    <row r="48" spans="1:59" x14ac:dyDescent="0.25">
      <c r="A48" s="7">
        <v>12</v>
      </c>
      <c r="B48" s="86" t="s">
        <v>43</v>
      </c>
      <c r="C48" s="86"/>
      <c r="D48" s="37"/>
      <c r="E48" s="36">
        <v>1</v>
      </c>
      <c r="F48" s="37"/>
      <c r="G48" s="37"/>
      <c r="H48" s="37"/>
      <c r="I48" s="40"/>
      <c r="J48" s="37"/>
      <c r="K48" s="37"/>
      <c r="L48" s="37"/>
      <c r="M48" s="36">
        <v>1</v>
      </c>
      <c r="N48" s="37"/>
      <c r="O48" s="37"/>
      <c r="P48" s="37"/>
      <c r="Q48" s="37"/>
      <c r="R48" s="37"/>
      <c r="S48" s="17"/>
      <c r="T48" s="69"/>
      <c r="U48" s="29"/>
      <c r="V48" s="37">
        <v>1</v>
      </c>
      <c r="W48" s="37"/>
      <c r="X48" s="37"/>
      <c r="Y48" s="37"/>
      <c r="Z48" s="37">
        <v>1</v>
      </c>
      <c r="AA48" s="51"/>
      <c r="AB48" s="52"/>
      <c r="AD48" s="53"/>
      <c r="AE48" s="36">
        <v>1</v>
      </c>
      <c r="AF48" s="60"/>
      <c r="AG48" s="60"/>
      <c r="AH48" s="60"/>
      <c r="AI48" s="40"/>
      <c r="AJ48" s="60"/>
      <c r="AK48" s="60"/>
      <c r="AL48" s="60"/>
      <c r="AM48" s="60"/>
      <c r="AN48" s="60"/>
      <c r="AO48" s="60"/>
      <c r="AP48" s="60"/>
      <c r="AQ48" s="36">
        <v>1</v>
      </c>
      <c r="AR48" s="60"/>
      <c r="AS48" s="61"/>
      <c r="AU48" s="53"/>
      <c r="AV48" s="80">
        <v>1</v>
      </c>
      <c r="AW48" s="60"/>
      <c r="AX48" s="60"/>
      <c r="AY48" s="60"/>
      <c r="AZ48" s="40"/>
      <c r="BA48" s="60"/>
      <c r="BB48" s="60"/>
      <c r="BC48" s="60"/>
      <c r="BD48" s="80">
        <v>1</v>
      </c>
      <c r="BE48" s="60"/>
      <c r="BF48" s="61"/>
    </row>
    <row r="49" spans="1:58" x14ac:dyDescent="0.25">
      <c r="A49" s="7"/>
      <c r="B49" s="7"/>
      <c r="C49" s="8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18"/>
      <c r="V49" s="18"/>
      <c r="W49" s="18"/>
      <c r="X49" s="18"/>
      <c r="Y49" s="18"/>
      <c r="Z49" s="18"/>
      <c r="AA49" s="18"/>
      <c r="AB49" s="18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</row>
    <row r="50" spans="1:58" x14ac:dyDescent="0.25">
      <c r="A50" s="7">
        <v>12</v>
      </c>
      <c r="B50" s="86" t="s">
        <v>44</v>
      </c>
      <c r="C50" s="86"/>
      <c r="D50" s="37"/>
      <c r="E50" s="37"/>
      <c r="F50" s="37"/>
      <c r="G50" s="42">
        <v>1</v>
      </c>
      <c r="H50" s="37"/>
      <c r="I50" s="37"/>
      <c r="J50" s="39">
        <v>1</v>
      </c>
      <c r="K50" s="39">
        <v>4</v>
      </c>
      <c r="L50" s="37"/>
      <c r="M50" s="37"/>
      <c r="N50" s="41">
        <v>1</v>
      </c>
      <c r="O50" s="38">
        <v>4</v>
      </c>
      <c r="P50" s="37"/>
      <c r="Q50" s="37"/>
      <c r="R50" s="37"/>
      <c r="S50" s="17"/>
      <c r="T50" s="69"/>
      <c r="U50" s="29"/>
      <c r="V50" s="51"/>
      <c r="W50" s="37">
        <v>1</v>
      </c>
      <c r="X50" s="37">
        <v>5</v>
      </c>
      <c r="Y50" s="37"/>
      <c r="Z50" s="37"/>
      <c r="AA50" s="37">
        <v>1</v>
      </c>
      <c r="AB50" s="17">
        <v>4</v>
      </c>
      <c r="AD50" s="54"/>
      <c r="AE50" s="34"/>
      <c r="AF50" s="67">
        <v>1</v>
      </c>
      <c r="AG50" s="67">
        <v>4</v>
      </c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65">
        <v>1</v>
      </c>
      <c r="AS50" s="62">
        <v>4</v>
      </c>
      <c r="AU50" s="54"/>
      <c r="AV50" s="34"/>
      <c r="AW50" s="32"/>
      <c r="AX50" s="73">
        <v>4</v>
      </c>
      <c r="AY50" s="34"/>
      <c r="AZ50" s="34"/>
      <c r="BA50" s="34"/>
      <c r="BB50" s="34"/>
      <c r="BC50" s="34"/>
      <c r="BD50" s="34"/>
      <c r="BE50" s="32"/>
      <c r="BF50" s="62">
        <v>4</v>
      </c>
    </row>
    <row r="51" spans="1:58" s="6" customFormat="1" x14ac:dyDescent="0.25">
      <c r="A51" s="9"/>
      <c r="B51" s="26"/>
      <c r="C51" s="26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28"/>
      <c r="V51" s="28"/>
      <c r="W51" s="19"/>
      <c r="X51" s="19"/>
      <c r="Y51" s="19"/>
      <c r="Z51" s="19"/>
      <c r="AA51" s="19"/>
      <c r="AB51" s="19"/>
      <c r="AD51" s="58"/>
      <c r="AE51" s="35"/>
      <c r="AF51" s="35"/>
      <c r="AG51" s="63">
        <v>1</v>
      </c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59"/>
      <c r="AU51" s="58"/>
      <c r="AV51" s="35"/>
      <c r="AW51" s="35"/>
      <c r="AX51" s="63">
        <v>1</v>
      </c>
      <c r="AY51" s="35"/>
      <c r="AZ51" s="35"/>
      <c r="BA51" s="35"/>
      <c r="BB51" s="35"/>
      <c r="BC51" s="35"/>
      <c r="BD51" s="35"/>
      <c r="BE51" s="35"/>
      <c r="BF51" s="59"/>
    </row>
    <row r="52" spans="1:58" s="6" customFormat="1" x14ac:dyDescent="0.25">
      <c r="A52" s="9">
        <v>13</v>
      </c>
      <c r="B52" s="86" t="s">
        <v>85</v>
      </c>
      <c r="C52" s="86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25"/>
      <c r="T52" s="19"/>
      <c r="U52" s="53"/>
      <c r="V52" s="40">
        <v>2</v>
      </c>
      <c r="W52" s="40"/>
      <c r="X52" s="40"/>
      <c r="Y52" s="40"/>
      <c r="Z52" s="40">
        <v>2</v>
      </c>
      <c r="AA52" s="40"/>
      <c r="AB52" s="25"/>
      <c r="AD52" s="53"/>
      <c r="AE52" s="39">
        <v>2</v>
      </c>
      <c r="AF52" s="60"/>
      <c r="AG52" s="60"/>
      <c r="AH52" s="60"/>
      <c r="AI52" s="39">
        <v>2</v>
      </c>
      <c r="AJ52" s="60"/>
      <c r="AK52" s="60"/>
      <c r="AL52" s="60"/>
      <c r="AM52" s="60"/>
      <c r="AN52" s="60"/>
      <c r="AO52" s="60"/>
      <c r="AP52" s="60"/>
      <c r="AQ52" s="60"/>
      <c r="AR52" s="60"/>
      <c r="AS52" s="61"/>
      <c r="AU52" s="53"/>
      <c r="AV52" s="39">
        <v>2</v>
      </c>
      <c r="AW52" s="60"/>
      <c r="AX52" s="60"/>
      <c r="AY52" s="60"/>
      <c r="AZ52" s="39">
        <v>2</v>
      </c>
      <c r="BA52" s="60"/>
      <c r="BB52" s="60"/>
      <c r="BC52" s="60"/>
      <c r="BD52" s="60"/>
      <c r="BE52" s="60"/>
      <c r="BF52" s="61"/>
    </row>
    <row r="53" spans="1:58" s="6" customFormat="1" x14ac:dyDescent="0.25">
      <c r="A53" s="9"/>
      <c r="B53" s="71"/>
      <c r="C53" s="71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28"/>
      <c r="V53" s="19"/>
      <c r="W53" s="19"/>
      <c r="X53" s="19"/>
      <c r="Y53" s="19"/>
      <c r="Z53" s="19"/>
      <c r="AA53" s="19"/>
      <c r="AB53" s="19"/>
      <c r="AD53" s="28"/>
      <c r="AE53" s="19"/>
      <c r="AF53" s="28"/>
      <c r="AG53" s="28"/>
      <c r="AH53" s="28"/>
      <c r="AI53" s="19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U53" s="28"/>
      <c r="AV53" s="19"/>
      <c r="AW53" s="28"/>
      <c r="AX53" s="28"/>
      <c r="AY53" s="28"/>
      <c r="AZ53" s="19"/>
      <c r="BA53" s="28"/>
      <c r="BB53" s="28"/>
      <c r="BC53" s="28"/>
      <c r="BD53" s="28"/>
      <c r="BE53" s="28"/>
      <c r="BF53" s="28"/>
    </row>
    <row r="54" spans="1:58" s="6" customFormat="1" x14ac:dyDescent="0.25">
      <c r="A54" s="7">
        <v>14</v>
      </c>
      <c r="B54" s="86" t="s">
        <v>92</v>
      </c>
      <c r="C54" s="86"/>
      <c r="D54" s="43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25"/>
      <c r="T54" s="19"/>
      <c r="U54" s="53"/>
      <c r="V54" s="40"/>
      <c r="W54" s="40"/>
      <c r="X54" s="40"/>
      <c r="Y54" s="40"/>
      <c r="Z54" s="40"/>
      <c r="AA54" s="40"/>
      <c r="AB54" s="25"/>
      <c r="AD54" s="53"/>
      <c r="AE54" s="40"/>
      <c r="AF54" s="60"/>
      <c r="AG54" s="60"/>
      <c r="AH54" s="60"/>
      <c r="AI54" s="40"/>
      <c r="AJ54" s="60"/>
      <c r="AK54" s="60"/>
      <c r="AL54" s="60"/>
      <c r="AM54" s="60"/>
      <c r="AN54" s="60"/>
      <c r="AO54" s="60"/>
      <c r="AP54" s="60"/>
      <c r="AQ54" s="60"/>
      <c r="AR54" s="60"/>
      <c r="AS54" s="61"/>
      <c r="AU54" s="53"/>
      <c r="AV54" s="80">
        <v>2</v>
      </c>
      <c r="AW54" s="60"/>
      <c r="AX54" s="60"/>
      <c r="AY54" s="60"/>
      <c r="AZ54" s="40"/>
      <c r="BA54" s="60"/>
      <c r="BB54" s="60"/>
      <c r="BC54" s="60"/>
      <c r="BD54" s="80">
        <v>2</v>
      </c>
      <c r="BE54" s="60"/>
      <c r="BF54" s="61"/>
    </row>
    <row r="55" spans="1:58" s="6" customFormat="1" x14ac:dyDescent="0.25">
      <c r="A55" s="9"/>
      <c r="B55" s="71"/>
      <c r="C55" s="71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28"/>
      <c r="V55" s="19"/>
      <c r="W55" s="19"/>
      <c r="X55" s="19"/>
      <c r="Y55" s="19"/>
      <c r="Z55" s="19"/>
      <c r="AA55" s="19"/>
      <c r="AB55" s="19"/>
      <c r="AD55" s="28"/>
      <c r="AE55" s="19"/>
      <c r="AF55" s="28"/>
      <c r="AG55" s="28"/>
      <c r="AH55" s="28"/>
      <c r="AI55" s="19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U55" s="28"/>
      <c r="AV55" s="19"/>
      <c r="AW55" s="28"/>
      <c r="AX55" s="28"/>
      <c r="AY55" s="28"/>
      <c r="AZ55" s="19"/>
      <c r="BA55" s="28"/>
      <c r="BB55" s="28"/>
      <c r="BC55" s="28"/>
      <c r="BD55" s="28"/>
      <c r="BE55" s="28"/>
      <c r="BF55" s="28"/>
    </row>
    <row r="56" spans="1:58" s="6" customFormat="1" x14ac:dyDescent="0.25">
      <c r="A56" s="9">
        <v>15</v>
      </c>
      <c r="B56" s="86" t="s">
        <v>93</v>
      </c>
      <c r="C56" s="86"/>
      <c r="D56" s="43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25"/>
      <c r="T56" s="19"/>
      <c r="U56" s="53"/>
      <c r="V56" s="40"/>
      <c r="W56" s="40"/>
      <c r="X56" s="40"/>
      <c r="Y56" s="40"/>
      <c r="Z56" s="40"/>
      <c r="AA56" s="40"/>
      <c r="AB56" s="25"/>
      <c r="AD56" s="53"/>
      <c r="AE56" s="40"/>
      <c r="AF56" s="60"/>
      <c r="AG56" s="60"/>
      <c r="AH56" s="60"/>
      <c r="AI56" s="40"/>
      <c r="AJ56" s="60"/>
      <c r="AK56" s="60"/>
      <c r="AL56" s="60"/>
      <c r="AM56" s="60"/>
      <c r="AN56" s="60"/>
      <c r="AO56" s="60"/>
      <c r="AP56" s="60"/>
      <c r="AQ56" s="60"/>
      <c r="AR56" s="60"/>
      <c r="AS56" s="61"/>
      <c r="AU56" s="53"/>
      <c r="AV56" s="82">
        <v>1</v>
      </c>
      <c r="AW56" s="60"/>
      <c r="AX56" s="60"/>
      <c r="AY56" s="60"/>
      <c r="AZ56" s="40"/>
      <c r="BA56" s="60"/>
      <c r="BB56" s="60"/>
      <c r="BC56" s="60"/>
      <c r="BD56" s="82">
        <v>1</v>
      </c>
      <c r="BE56" s="60"/>
      <c r="BF56" s="61"/>
    </row>
    <row r="57" spans="1:58" s="6" customFormat="1" x14ac:dyDescent="0.25">
      <c r="A57" s="9"/>
      <c r="B57" s="71"/>
      <c r="C57" s="71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28"/>
      <c r="V57" s="19"/>
      <c r="W57" s="19"/>
      <c r="X57" s="19"/>
      <c r="Y57" s="19"/>
      <c r="Z57" s="19"/>
      <c r="AA57" s="19"/>
      <c r="AB57" s="19"/>
      <c r="AD57" s="28"/>
      <c r="AE57" s="19"/>
      <c r="AF57" s="28"/>
      <c r="AG57" s="28"/>
      <c r="AH57" s="28"/>
      <c r="AI57" s="19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U57" s="28"/>
      <c r="AV57" s="19"/>
      <c r="AW57" s="28"/>
      <c r="AX57" s="28"/>
      <c r="AY57" s="28"/>
      <c r="AZ57" s="19"/>
      <c r="BA57" s="28"/>
      <c r="BB57" s="28"/>
      <c r="BC57" s="28"/>
      <c r="BD57" s="28"/>
      <c r="BE57" s="28"/>
      <c r="BF57" s="28"/>
    </row>
    <row r="58" spans="1:58" s="6" customFormat="1" x14ac:dyDescent="0.25">
      <c r="A58" s="7">
        <v>16</v>
      </c>
      <c r="B58" s="86" t="s">
        <v>94</v>
      </c>
      <c r="C58" s="86"/>
      <c r="D58" s="43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25"/>
      <c r="T58" s="19"/>
      <c r="U58" s="53"/>
      <c r="V58" s="40"/>
      <c r="W58" s="40"/>
      <c r="X58" s="40"/>
      <c r="Y58" s="40"/>
      <c r="Z58" s="40"/>
      <c r="AA58" s="40"/>
      <c r="AB58" s="25"/>
      <c r="AD58" s="53"/>
      <c r="AE58" s="40"/>
      <c r="AF58" s="60"/>
      <c r="AG58" s="60"/>
      <c r="AH58" s="60"/>
      <c r="AI58" s="40"/>
      <c r="AJ58" s="60"/>
      <c r="AK58" s="60"/>
      <c r="AL58" s="60"/>
      <c r="AM58" s="60"/>
      <c r="AN58" s="60"/>
      <c r="AO58" s="60"/>
      <c r="AP58" s="60"/>
      <c r="AQ58" s="60"/>
      <c r="AR58" s="60"/>
      <c r="AS58" s="61"/>
      <c r="AU58" s="53"/>
      <c r="AV58" s="82">
        <v>1</v>
      </c>
      <c r="AW58" s="60"/>
      <c r="AX58" s="60"/>
      <c r="AY58" s="60"/>
      <c r="AZ58" s="40"/>
      <c r="BA58" s="60"/>
      <c r="BB58" s="60"/>
      <c r="BC58" s="60"/>
      <c r="BD58" s="82">
        <v>1</v>
      </c>
      <c r="BE58" s="60"/>
      <c r="BF58" s="61"/>
    </row>
    <row r="59" spans="1:58" s="6" customFormat="1" x14ac:dyDescent="0.25">
      <c r="A59" s="7"/>
      <c r="B59" s="71"/>
      <c r="C59" s="71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28"/>
      <c r="V59" s="19"/>
      <c r="W59" s="19"/>
      <c r="X59" s="19"/>
      <c r="Y59" s="19"/>
      <c r="Z59" s="19"/>
      <c r="AA59" s="19"/>
      <c r="AB59" s="19"/>
      <c r="AD59" s="28"/>
      <c r="AE59" s="19"/>
      <c r="AF59" s="28"/>
      <c r="AG59" s="28"/>
      <c r="AH59" s="28"/>
      <c r="AI59" s="19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U59" s="28"/>
      <c r="AV59" s="19"/>
      <c r="AW59" s="28"/>
      <c r="AX59" s="28"/>
      <c r="AY59" s="28"/>
      <c r="AZ59" s="19"/>
      <c r="BA59" s="28"/>
      <c r="BB59" s="28"/>
      <c r="BC59" s="28"/>
      <c r="BD59" s="28"/>
      <c r="BE59" s="28"/>
      <c r="BF59" s="28"/>
    </row>
    <row r="60" spans="1:58" s="6" customFormat="1" x14ac:dyDescent="0.25">
      <c r="A60" s="7">
        <v>17</v>
      </c>
      <c r="B60" s="86" t="s">
        <v>96</v>
      </c>
      <c r="C60" s="86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28"/>
      <c r="V60" s="19"/>
      <c r="W60" s="19"/>
      <c r="X60" s="19"/>
      <c r="Y60" s="19"/>
      <c r="Z60" s="19"/>
      <c r="AA60" s="19"/>
      <c r="AB60" s="19"/>
      <c r="AD60" s="53"/>
      <c r="AE60" s="40"/>
      <c r="AF60" s="60"/>
      <c r="AG60" s="60"/>
      <c r="AH60" s="60"/>
      <c r="AI60" s="40"/>
      <c r="AJ60" s="60"/>
      <c r="AK60" s="60"/>
      <c r="AL60" s="60"/>
      <c r="AM60" s="60"/>
      <c r="AN60" s="60"/>
      <c r="AO60" s="60"/>
      <c r="AP60" s="60"/>
      <c r="AQ60" s="60"/>
      <c r="AR60" s="60"/>
      <c r="AS60" s="61"/>
      <c r="AU60" s="53"/>
      <c r="AV60" s="39">
        <v>2</v>
      </c>
      <c r="AW60" s="60"/>
      <c r="AX60" s="60"/>
      <c r="AY60" s="60"/>
      <c r="AZ60" s="40"/>
      <c r="BA60" s="60"/>
      <c r="BB60" s="60"/>
      <c r="BC60" s="60"/>
      <c r="BD60" s="38">
        <v>2</v>
      </c>
      <c r="BE60" s="60"/>
      <c r="BF60" s="61"/>
    </row>
    <row r="61" spans="1:58" s="6" customFormat="1" x14ac:dyDescent="0.25">
      <c r="A61" s="9"/>
      <c r="B61" s="26"/>
      <c r="C61" s="26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28"/>
      <c r="V61" s="19"/>
      <c r="W61" s="19"/>
      <c r="X61" s="19"/>
      <c r="Y61" s="19"/>
      <c r="Z61" s="19"/>
      <c r="AA61" s="19"/>
      <c r="AB61" s="19"/>
      <c r="AD61" s="28"/>
      <c r="AE61" s="19"/>
      <c r="AF61" s="28"/>
      <c r="AG61" s="28"/>
      <c r="AH61" s="28"/>
      <c r="AI61" s="19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U61" s="28"/>
      <c r="AV61" s="19"/>
      <c r="AW61" s="28"/>
      <c r="AX61" s="28"/>
      <c r="AY61" s="28"/>
      <c r="AZ61" s="19"/>
      <c r="BA61" s="28"/>
      <c r="BB61" s="28"/>
      <c r="BC61" s="28"/>
      <c r="BD61" s="28"/>
      <c r="BE61" s="28"/>
      <c r="BF61" s="28"/>
    </row>
    <row r="62" spans="1:58" s="6" customFormat="1" x14ac:dyDescent="0.25">
      <c r="A62" s="9">
        <v>18</v>
      </c>
      <c r="B62" s="86" t="s">
        <v>97</v>
      </c>
      <c r="C62" s="86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28"/>
      <c r="V62" s="19"/>
      <c r="W62" s="19"/>
      <c r="X62" s="19"/>
      <c r="Y62" s="19"/>
      <c r="Z62" s="19"/>
      <c r="AA62" s="19"/>
      <c r="AB62" s="19"/>
      <c r="AD62" s="28"/>
      <c r="AE62" s="19"/>
      <c r="AF62" s="28"/>
      <c r="AG62" s="28"/>
      <c r="AH62" s="28"/>
      <c r="AI62" s="19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U62" s="53"/>
      <c r="AV62" s="38">
        <v>2</v>
      </c>
      <c r="AW62" s="39">
        <v>1</v>
      </c>
      <c r="AX62" s="60"/>
      <c r="AY62" s="60"/>
      <c r="AZ62" s="40"/>
      <c r="BA62" s="60"/>
      <c r="BB62" s="60"/>
      <c r="BC62" s="60"/>
      <c r="BD62" s="38">
        <v>2</v>
      </c>
      <c r="BE62" s="41">
        <v>1</v>
      </c>
      <c r="BF62" s="61"/>
    </row>
    <row r="63" spans="1:58" s="6" customFormat="1" x14ac:dyDescent="0.25">
      <c r="A63" s="9"/>
      <c r="B63" s="26"/>
      <c r="C63" s="26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28"/>
      <c r="V63" s="19"/>
      <c r="W63" s="19"/>
      <c r="X63" s="19"/>
      <c r="Y63" s="19"/>
      <c r="Z63" s="19"/>
      <c r="AA63" s="19"/>
      <c r="AB63" s="19"/>
      <c r="AD63" s="28"/>
      <c r="AE63" s="19"/>
      <c r="AF63" s="28"/>
      <c r="AG63" s="28"/>
      <c r="AH63" s="28"/>
      <c r="AI63" s="19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U63" s="28"/>
      <c r="AV63" s="19"/>
      <c r="AW63" s="28"/>
      <c r="AX63" s="28"/>
      <c r="AY63" s="28"/>
      <c r="AZ63" s="19"/>
      <c r="BA63" s="28"/>
      <c r="BB63" s="28"/>
      <c r="BC63" s="28"/>
      <c r="BD63" s="28"/>
      <c r="BE63" s="28"/>
      <c r="BF63" s="28"/>
    </row>
    <row r="64" spans="1:58" x14ac:dyDescent="0.25">
      <c r="A64" s="108" t="s">
        <v>45</v>
      </c>
      <c r="B64" s="108"/>
      <c r="C64" s="108"/>
      <c r="D64" s="14">
        <f t="shared" ref="D64:S64" si="0">SUM(D12:D61)</f>
        <v>2</v>
      </c>
      <c r="E64" s="14">
        <f t="shared" si="0"/>
        <v>15</v>
      </c>
      <c r="F64" s="14">
        <f t="shared" si="0"/>
        <v>0</v>
      </c>
      <c r="G64" s="14">
        <f t="shared" si="0"/>
        <v>1</v>
      </c>
      <c r="H64" s="14">
        <f t="shared" si="0"/>
        <v>2</v>
      </c>
      <c r="I64" s="14">
        <f t="shared" si="0"/>
        <v>4</v>
      </c>
      <c r="J64" s="14">
        <f t="shared" si="0"/>
        <v>1</v>
      </c>
      <c r="K64" s="14">
        <f t="shared" si="0"/>
        <v>4</v>
      </c>
      <c r="L64" s="14">
        <f t="shared" si="0"/>
        <v>4</v>
      </c>
      <c r="M64" s="14">
        <f t="shared" si="0"/>
        <v>19</v>
      </c>
      <c r="N64" s="14">
        <f t="shared" si="0"/>
        <v>1</v>
      </c>
      <c r="O64" s="14">
        <f t="shared" si="0"/>
        <v>4</v>
      </c>
      <c r="P64" s="14">
        <f t="shared" si="0"/>
        <v>0</v>
      </c>
      <c r="Q64" s="14">
        <f t="shared" si="0"/>
        <v>0</v>
      </c>
      <c r="R64" s="14">
        <f t="shared" si="0"/>
        <v>0</v>
      </c>
      <c r="S64" s="14">
        <f t="shared" si="0"/>
        <v>0</v>
      </c>
      <c r="T64" s="15"/>
      <c r="U64" s="14">
        <f t="shared" ref="U64:AB64" si="1">SUM(U12:U61)</f>
        <v>4</v>
      </c>
      <c r="V64" s="14">
        <f t="shared" si="1"/>
        <v>29</v>
      </c>
      <c r="W64" s="14">
        <f t="shared" si="1"/>
        <v>1</v>
      </c>
      <c r="X64" s="14">
        <f t="shared" si="1"/>
        <v>5</v>
      </c>
      <c r="Y64" s="14">
        <f t="shared" si="1"/>
        <v>4</v>
      </c>
      <c r="Z64" s="14">
        <f t="shared" si="1"/>
        <v>29</v>
      </c>
      <c r="AA64" s="14">
        <f t="shared" si="1"/>
        <v>1</v>
      </c>
      <c r="AB64" s="14">
        <f t="shared" si="1"/>
        <v>4</v>
      </c>
      <c r="AD64" s="14">
        <f t="shared" ref="AD64:AS64" si="2">SUM(AD12:AD61)</f>
        <v>5</v>
      </c>
      <c r="AE64" s="14">
        <f t="shared" si="2"/>
        <v>29</v>
      </c>
      <c r="AF64" s="14">
        <f t="shared" si="2"/>
        <v>1</v>
      </c>
      <c r="AG64" s="14">
        <f t="shared" si="2"/>
        <v>5</v>
      </c>
      <c r="AH64" s="14">
        <f t="shared" si="2"/>
        <v>0</v>
      </c>
      <c r="AI64" s="14">
        <f t="shared" si="2"/>
        <v>11</v>
      </c>
      <c r="AJ64" s="14">
        <f t="shared" si="2"/>
        <v>0</v>
      </c>
      <c r="AK64" s="14">
        <f t="shared" si="2"/>
        <v>0</v>
      </c>
      <c r="AL64" s="14">
        <f t="shared" si="2"/>
        <v>3</v>
      </c>
      <c r="AM64" s="14">
        <f t="shared" si="2"/>
        <v>6</v>
      </c>
      <c r="AN64" s="14">
        <f t="shared" si="2"/>
        <v>0</v>
      </c>
      <c r="AO64" s="14">
        <f t="shared" si="2"/>
        <v>0</v>
      </c>
      <c r="AP64" s="14">
        <f t="shared" si="2"/>
        <v>2</v>
      </c>
      <c r="AQ64" s="14">
        <f t="shared" si="2"/>
        <v>12</v>
      </c>
      <c r="AR64" s="14">
        <f t="shared" si="2"/>
        <v>1</v>
      </c>
      <c r="AS64" s="14">
        <f t="shared" si="2"/>
        <v>4</v>
      </c>
      <c r="AU64" s="14">
        <f t="shared" ref="AU64:BF64" si="3">SUM(AU12:AU61)</f>
        <v>5</v>
      </c>
      <c r="AV64" s="14">
        <f t="shared" si="3"/>
        <v>29</v>
      </c>
      <c r="AW64" s="14">
        <f t="shared" si="3"/>
        <v>0</v>
      </c>
      <c r="AX64" s="14">
        <f t="shared" si="3"/>
        <v>5</v>
      </c>
      <c r="AY64" s="14">
        <f t="shared" si="3"/>
        <v>0</v>
      </c>
      <c r="AZ64" s="14">
        <f t="shared" si="3"/>
        <v>11</v>
      </c>
      <c r="BA64" s="14">
        <f t="shared" si="3"/>
        <v>0</v>
      </c>
      <c r="BB64" s="14">
        <f t="shared" si="3"/>
        <v>0</v>
      </c>
      <c r="BC64" s="14">
        <f t="shared" si="3"/>
        <v>5</v>
      </c>
      <c r="BD64" s="14">
        <f t="shared" si="3"/>
        <v>18</v>
      </c>
      <c r="BE64" s="14">
        <f t="shared" si="3"/>
        <v>0</v>
      </c>
      <c r="BF64" s="14">
        <f t="shared" si="3"/>
        <v>4</v>
      </c>
    </row>
    <row r="65" spans="3:20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69"/>
    </row>
    <row r="66" spans="3:20" x14ac:dyDescent="0.25">
      <c r="C66" s="14" t="s">
        <v>45</v>
      </c>
      <c r="D66" s="14" t="s">
        <v>86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69"/>
    </row>
    <row r="67" spans="3:20" x14ac:dyDescent="0.25">
      <c r="C67" s="8" t="s">
        <v>46</v>
      </c>
      <c r="D67" s="20">
        <f>H17+H42</f>
        <v>2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69"/>
    </row>
    <row r="68" spans="3:20" x14ac:dyDescent="0.25">
      <c r="C68" s="8" t="s">
        <v>47</v>
      </c>
      <c r="D68" s="20">
        <f>I30+I36</f>
        <v>4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69"/>
    </row>
    <row r="69" spans="3:20" x14ac:dyDescent="0.25">
      <c r="C69" s="8" t="s">
        <v>48</v>
      </c>
      <c r="D69" s="20">
        <f>J50</f>
        <v>1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69"/>
    </row>
    <row r="70" spans="3:20" x14ac:dyDescent="0.25">
      <c r="C70" s="8" t="s">
        <v>49</v>
      </c>
      <c r="D70" s="20">
        <f>K50</f>
        <v>4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69"/>
    </row>
    <row r="71" spans="3:20" x14ac:dyDescent="0.25">
      <c r="C71" s="8" t="s">
        <v>50</v>
      </c>
      <c r="D71" s="10">
        <f>D12+D17</f>
        <v>2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69"/>
    </row>
    <row r="72" spans="3:20" x14ac:dyDescent="0.25">
      <c r="C72" s="8" t="s">
        <v>51</v>
      </c>
      <c r="D72" s="10">
        <f>E12+E26+E34+E38+E48</f>
        <v>8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69"/>
    </row>
    <row r="73" spans="3:20" x14ac:dyDescent="0.25">
      <c r="C73" s="8" t="s">
        <v>53</v>
      </c>
      <c r="D73" s="7" t="s">
        <v>78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69"/>
    </row>
    <row r="74" spans="3:20" x14ac:dyDescent="0.25">
      <c r="C74" s="8" t="s">
        <v>54</v>
      </c>
      <c r="D74" s="7" t="s">
        <v>78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69"/>
    </row>
    <row r="75" spans="3:20" x14ac:dyDescent="0.25">
      <c r="C75" s="8" t="s">
        <v>55</v>
      </c>
      <c r="D75" s="7" t="s">
        <v>78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69"/>
    </row>
    <row r="76" spans="3:20" x14ac:dyDescent="0.25">
      <c r="C76" s="8" t="s">
        <v>52</v>
      </c>
      <c r="D76" s="11">
        <f>E36+E40+E44+E46</f>
        <v>5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69"/>
    </row>
    <row r="77" spans="3:20" x14ac:dyDescent="0.25">
      <c r="C77" s="8" t="s">
        <v>56</v>
      </c>
      <c r="D77" s="7" t="s">
        <v>78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69"/>
    </row>
    <row r="78" spans="3:20" x14ac:dyDescent="0.25">
      <c r="C78" s="8" t="s">
        <v>57</v>
      </c>
      <c r="D78" s="7" t="s">
        <v>78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69"/>
    </row>
    <row r="79" spans="3:20" x14ac:dyDescent="0.25">
      <c r="C79" s="8" t="s">
        <v>58</v>
      </c>
      <c r="D79" s="9" t="s">
        <v>78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69"/>
    </row>
    <row r="80" spans="3:20" x14ac:dyDescent="0.25">
      <c r="C80" s="8" t="s">
        <v>59</v>
      </c>
      <c r="D80" s="22">
        <f>E17</f>
        <v>2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69"/>
    </row>
    <row r="81" spans="3:20" x14ac:dyDescent="0.25">
      <c r="C81" s="8" t="s">
        <v>60</v>
      </c>
      <c r="D81" s="7" t="s">
        <v>78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69"/>
    </row>
    <row r="82" spans="3:20" x14ac:dyDescent="0.25">
      <c r="C82" s="8" t="s">
        <v>61</v>
      </c>
      <c r="D82" s="7" t="s">
        <v>78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69"/>
    </row>
    <row r="83" spans="3:20" x14ac:dyDescent="0.25">
      <c r="C83" s="8" t="s">
        <v>79</v>
      </c>
      <c r="D83" s="7" t="s">
        <v>78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69"/>
    </row>
    <row r="84" spans="3:20" x14ac:dyDescent="0.25">
      <c r="C84" s="8" t="s">
        <v>80</v>
      </c>
      <c r="D84" s="7" t="s">
        <v>78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69"/>
    </row>
    <row r="85" spans="3:20" x14ac:dyDescent="0.25">
      <c r="C85" s="8" t="s">
        <v>81</v>
      </c>
      <c r="D85" s="9" t="s">
        <v>78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69"/>
    </row>
    <row r="86" spans="3:20" x14ac:dyDescent="0.25">
      <c r="C86" s="8" t="s">
        <v>82</v>
      </c>
      <c r="D86" s="21">
        <f>G50</f>
        <v>1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69"/>
    </row>
    <row r="87" spans="3:20" x14ac:dyDescent="0.25">
      <c r="C87" s="8" t="s">
        <v>62</v>
      </c>
      <c r="D87" s="7" t="s">
        <v>78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69"/>
    </row>
    <row r="88" spans="3:20" x14ac:dyDescent="0.25">
      <c r="C88" s="8" t="s">
        <v>63</v>
      </c>
      <c r="D88" s="7" t="s">
        <v>78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69"/>
    </row>
    <row r="89" spans="3:20" x14ac:dyDescent="0.25">
      <c r="C89" s="8" t="s">
        <v>64</v>
      </c>
      <c r="D89" s="7" t="s">
        <v>78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69"/>
    </row>
    <row r="90" spans="3:20" x14ac:dyDescent="0.25">
      <c r="C90" s="8" t="s">
        <v>65</v>
      </c>
      <c r="D90" s="7" t="s">
        <v>78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69"/>
    </row>
    <row r="91" spans="3:20" x14ac:dyDescent="0.25">
      <c r="C91" s="8" t="s">
        <v>66</v>
      </c>
      <c r="D91" s="10">
        <f>L12+L21</f>
        <v>2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69"/>
    </row>
    <row r="92" spans="3:20" x14ac:dyDescent="0.25">
      <c r="C92" s="8" t="s">
        <v>67</v>
      </c>
      <c r="D92" s="10">
        <f>M12+M26+M34+M38+M48</f>
        <v>8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69"/>
    </row>
    <row r="93" spans="3:20" x14ac:dyDescent="0.25">
      <c r="C93" s="8" t="s">
        <v>68</v>
      </c>
      <c r="D93" s="7" t="s">
        <v>78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69"/>
    </row>
    <row r="94" spans="3:20" x14ac:dyDescent="0.25">
      <c r="C94" s="8" t="s">
        <v>69</v>
      </c>
      <c r="D94" s="7" t="s">
        <v>78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69"/>
    </row>
    <row r="95" spans="3:20" x14ac:dyDescent="0.25">
      <c r="C95" s="8" t="s">
        <v>70</v>
      </c>
      <c r="D95" s="12">
        <f>L17+L42</f>
        <v>2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69"/>
    </row>
    <row r="96" spans="3:20" x14ac:dyDescent="0.25">
      <c r="C96" s="8" t="s">
        <v>71</v>
      </c>
      <c r="D96" s="12">
        <f>M30+M36+M40+M44+M46</f>
        <v>9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69"/>
    </row>
    <row r="97" spans="3:20" x14ac:dyDescent="0.25">
      <c r="C97" s="8" t="s">
        <v>72</v>
      </c>
      <c r="D97" s="12">
        <f>N50</f>
        <v>1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69"/>
    </row>
    <row r="98" spans="3:20" x14ac:dyDescent="0.25">
      <c r="C98" s="8" t="s">
        <v>73</v>
      </c>
      <c r="D98" s="12">
        <f>O50</f>
        <v>4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69"/>
    </row>
    <row r="99" spans="3:20" x14ac:dyDescent="0.25">
      <c r="C99" s="8" t="s">
        <v>74</v>
      </c>
      <c r="D99" s="7" t="s">
        <v>78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69"/>
    </row>
    <row r="100" spans="3:20" x14ac:dyDescent="0.25">
      <c r="C100" s="8" t="s">
        <v>75</v>
      </c>
      <c r="D100" s="23">
        <f>M17</f>
        <v>2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69"/>
    </row>
    <row r="101" spans="3:20" x14ac:dyDescent="0.25">
      <c r="C101" s="8" t="s">
        <v>76</v>
      </c>
      <c r="D101" s="7" t="s">
        <v>78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69"/>
    </row>
    <row r="102" spans="3:20" x14ac:dyDescent="0.25">
      <c r="C102" s="8" t="s">
        <v>77</v>
      </c>
      <c r="D102" s="7" t="s">
        <v>78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69"/>
    </row>
    <row r="103" spans="3:20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69"/>
    </row>
    <row r="104" spans="3:20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69"/>
    </row>
    <row r="105" spans="3:20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69"/>
    </row>
    <row r="106" spans="3:20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69"/>
    </row>
    <row r="107" spans="3:20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69"/>
    </row>
    <row r="108" spans="3:20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69"/>
    </row>
    <row r="109" spans="3:20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69"/>
    </row>
    <row r="110" spans="3:20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69"/>
    </row>
    <row r="111" spans="3:20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69"/>
    </row>
    <row r="112" spans="3:20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69"/>
    </row>
    <row r="113" spans="4:20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69"/>
    </row>
    <row r="114" spans="4:20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69"/>
    </row>
    <row r="115" spans="4:20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69"/>
    </row>
    <row r="116" spans="4:20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69"/>
    </row>
    <row r="117" spans="4:20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69"/>
    </row>
    <row r="118" spans="4:20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69"/>
    </row>
    <row r="119" spans="4:20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69"/>
    </row>
    <row r="120" spans="4:20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69"/>
    </row>
    <row r="121" spans="4:20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69"/>
    </row>
    <row r="122" spans="4:20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69"/>
    </row>
    <row r="123" spans="4:20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69"/>
    </row>
    <row r="124" spans="4:20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69"/>
    </row>
    <row r="125" spans="4:20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69"/>
    </row>
    <row r="126" spans="4:20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69"/>
    </row>
    <row r="127" spans="4:20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69"/>
    </row>
    <row r="128" spans="4:20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69"/>
    </row>
    <row r="129" spans="4:20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69"/>
    </row>
    <row r="130" spans="4:20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69"/>
    </row>
    <row r="131" spans="4:20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69"/>
    </row>
    <row r="132" spans="4:20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69"/>
    </row>
    <row r="133" spans="4:20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69"/>
    </row>
    <row r="134" spans="4:20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69"/>
    </row>
    <row r="135" spans="4:20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69"/>
    </row>
    <row r="136" spans="4:20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69"/>
    </row>
    <row r="137" spans="4:20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69"/>
    </row>
    <row r="138" spans="4:20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69"/>
    </row>
    <row r="139" spans="4:20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69"/>
    </row>
    <row r="140" spans="4:20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69"/>
    </row>
  </sheetData>
  <mergeCells count="93">
    <mergeCell ref="A7:A10"/>
    <mergeCell ref="B7:C10"/>
    <mergeCell ref="D7:S7"/>
    <mergeCell ref="U7:AB7"/>
    <mergeCell ref="AD7:AS7"/>
    <mergeCell ref="D8:K8"/>
    <mergeCell ref="L8:S8"/>
    <mergeCell ref="U8:X9"/>
    <mergeCell ref="Y8:AB9"/>
    <mergeCell ref="AD8:AG9"/>
    <mergeCell ref="AH8:AK9"/>
    <mergeCell ref="AL8:AO9"/>
    <mergeCell ref="AP8:AS9"/>
    <mergeCell ref="D9:G9"/>
    <mergeCell ref="H9:K9"/>
    <mergeCell ref="L9:O9"/>
    <mergeCell ref="AP12:AP15"/>
    <mergeCell ref="Z12:Z15"/>
    <mergeCell ref="AD12:AD15"/>
    <mergeCell ref="AE12:AE15"/>
    <mergeCell ref="AI12:AI15"/>
    <mergeCell ref="P9:S9"/>
    <mergeCell ref="B11:C11"/>
    <mergeCell ref="D12:D15"/>
    <mergeCell ref="E12:E15"/>
    <mergeCell ref="L12:L15"/>
    <mergeCell ref="M12:M15"/>
    <mergeCell ref="V12:V15"/>
    <mergeCell ref="Y12:Y15"/>
    <mergeCell ref="B16:C16"/>
    <mergeCell ref="D17:D24"/>
    <mergeCell ref="E17:E24"/>
    <mergeCell ref="H17:H24"/>
    <mergeCell ref="L17:L20"/>
    <mergeCell ref="U12:U15"/>
    <mergeCell ref="AI17:AI24"/>
    <mergeCell ref="AP17:AP20"/>
    <mergeCell ref="L21:L24"/>
    <mergeCell ref="AD21:AD24"/>
    <mergeCell ref="AL21:AL24"/>
    <mergeCell ref="M17:M24"/>
    <mergeCell ref="U17:U24"/>
    <mergeCell ref="V17:V24"/>
    <mergeCell ref="Y17:Y24"/>
    <mergeCell ref="Z17:Z24"/>
    <mergeCell ref="AD17:AD20"/>
    <mergeCell ref="AE17:AE24"/>
    <mergeCell ref="A64:C64"/>
    <mergeCell ref="B54:C54"/>
    <mergeCell ref="B56:C56"/>
    <mergeCell ref="B58:C58"/>
    <mergeCell ref="B34:C34"/>
    <mergeCell ref="B36:C36"/>
    <mergeCell ref="B38:C38"/>
    <mergeCell ref="B40:C40"/>
    <mergeCell ref="B42:C42"/>
    <mergeCell ref="B62:C62"/>
    <mergeCell ref="AI26:AI27"/>
    <mergeCell ref="B29:C29"/>
    <mergeCell ref="B25:C25"/>
    <mergeCell ref="E26:E27"/>
    <mergeCell ref="M26:M27"/>
    <mergeCell ref="V26:V27"/>
    <mergeCell ref="Z26:Z27"/>
    <mergeCell ref="AE26:AE27"/>
    <mergeCell ref="AU7:BF7"/>
    <mergeCell ref="AU8:AX9"/>
    <mergeCell ref="AY8:BB9"/>
    <mergeCell ref="BC8:BF9"/>
    <mergeCell ref="AU17:AU20"/>
    <mergeCell ref="AV17:AV24"/>
    <mergeCell ref="AZ17:AZ24"/>
    <mergeCell ref="BC17:BC20"/>
    <mergeCell ref="AU21:AU24"/>
    <mergeCell ref="BC21:BC24"/>
    <mergeCell ref="AU12:AU15"/>
    <mergeCell ref="AV12:AV15"/>
    <mergeCell ref="AZ12:AZ15"/>
    <mergeCell ref="BC12:BC15"/>
    <mergeCell ref="AV30:AV32"/>
    <mergeCell ref="B60:C60"/>
    <mergeCell ref="BD30:BD32"/>
    <mergeCell ref="B46:C46"/>
    <mergeCell ref="B48:C48"/>
    <mergeCell ref="B50:C50"/>
    <mergeCell ref="B52:C52"/>
    <mergeCell ref="B44:C44"/>
    <mergeCell ref="AM30:AM32"/>
    <mergeCell ref="AE30:AE32"/>
    <mergeCell ref="Z30:Z32"/>
    <mergeCell ref="I30:I32"/>
    <mergeCell ref="M30:M32"/>
    <mergeCell ref="V30:V32"/>
  </mergeCells>
  <pageMargins left="0.7" right="0.7" top="0.75" bottom="0.75" header="0.3" footer="0.3"/>
  <pageSetup paperSize="9"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PLOTTING GTM UPDATE 6-2-2019</vt:lpstr>
      <vt:lpstr>'PLOTTING GTM UPDATE 6-2-2019'!Print_Area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beny.mulyono</dc:creator>
  <cp:lastModifiedBy>Riko Teguh Setio Wibisono</cp:lastModifiedBy>
  <cp:lastPrinted>2019-02-07T06:31:06Z</cp:lastPrinted>
  <dcterms:created xsi:type="dcterms:W3CDTF">2019-01-28T08:40:20Z</dcterms:created>
  <dcterms:modified xsi:type="dcterms:W3CDTF">2019-03-14T00:59:35Z</dcterms:modified>
</cp:coreProperties>
</file>